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capcoinc-my.sharepoint.com/personal/robert_furr_capco_com/Documents/My Files/Technologies/SQL/"/>
    </mc:Choice>
  </mc:AlternateContent>
  <xr:revisionPtr revIDLastSave="453" documentId="8_{CB917A35-D68C-445A-A3F8-BA4144B6131E}" xr6:coauthVersionLast="45" xr6:coauthVersionMax="45" xr10:uidLastSave="{DA53F906-A586-4CC5-8891-0B4D8985D3B3}"/>
  <bookViews>
    <workbookView xWindow="-108" yWindow="-108" windowWidth="23256" windowHeight="12576" activeTab="1" xr2:uid="{A8D20613-B3D6-4E73-83C7-0AF1B4B25043}"/>
  </bookViews>
  <sheets>
    <sheet name="Tips" sheetId="1" r:id="rId1"/>
    <sheet name="SuperheroDataset" sheetId="3" r:id="rId2"/>
  </sheets>
  <definedNames>
    <definedName name="_xlnm._FilterDatabase" localSheetId="1" hidden="1">SuperheroDataset!$A$9:$Y$500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 i="1" l="1"/>
  <c r="F12" i="1"/>
  <c r="F11" i="1"/>
  <c r="F10" i="1"/>
  <c r="F9" i="1"/>
  <c r="F8" i="1"/>
  <c r="F7" i="1"/>
  <c r="F6" i="1"/>
  <c r="F5" i="1"/>
  <c r="F4" i="1"/>
  <c r="F3" i="1"/>
  <c r="L6" i="3"/>
  <c r="Y9" i="3" s="1"/>
  <c r="K6" i="3"/>
  <c r="X9" i="3" s="1"/>
  <c r="J6" i="3"/>
  <c r="W9" i="3" s="1"/>
  <c r="I6" i="3"/>
  <c r="V9" i="3" s="1"/>
  <c r="H6" i="3"/>
  <c r="U9" i="3" s="1"/>
  <c r="G6" i="3"/>
  <c r="G7" i="3" s="1"/>
  <c r="F6" i="3"/>
  <c r="F7" i="3" s="1"/>
  <c r="E6" i="3"/>
  <c r="E7" i="3" s="1"/>
  <c r="D6" i="3"/>
  <c r="C6" i="3"/>
  <c r="P9" i="3" s="1"/>
  <c r="B6" i="3"/>
  <c r="O9" i="3" s="1"/>
  <c r="A8" i="3"/>
  <c r="B5" i="3"/>
  <c r="C5" i="3" s="1"/>
  <c r="D5" i="3" s="1"/>
  <c r="E5" i="3" s="1"/>
  <c r="F5" i="3" s="1"/>
  <c r="G5" i="3" s="1"/>
  <c r="H5" i="3" s="1"/>
  <c r="I5" i="3" s="1"/>
  <c r="J5" i="3" s="1"/>
  <c r="K5" i="3" s="1"/>
  <c r="L5" i="3" s="1"/>
  <c r="M5" i="3" s="1"/>
  <c r="B4" i="3"/>
  <c r="D4" i="3"/>
  <c r="E4" i="3"/>
  <c r="F4" i="3"/>
  <c r="G4" i="3"/>
  <c r="H4" i="3"/>
  <c r="M4" i="3"/>
  <c r="L2" i="3" a="1"/>
  <c r="L2" i="3" s="1"/>
  <c r="L3" i="3" s="1"/>
  <c r="K2" i="3" a="1"/>
  <c r="K2" i="3" s="1"/>
  <c r="K3" i="3" s="1"/>
  <c r="J2" i="3" a="1"/>
  <c r="J2" i="3" s="1"/>
  <c r="J3" i="3" s="1"/>
  <c r="I2" i="3" a="1"/>
  <c r="I2" i="3" s="1"/>
  <c r="I3" i="3" s="1"/>
  <c r="I4" i="3" s="1"/>
  <c r="H2" i="3" a="1"/>
  <c r="H2" i="3" s="1"/>
  <c r="G2" i="3" a="1"/>
  <c r="G2" i="3" s="1"/>
  <c r="F2" i="3" a="1"/>
  <c r="F2" i="3" s="1"/>
  <c r="E2" i="3" a="1"/>
  <c r="E2" i="3" s="1"/>
  <c r="D2" i="3" a="1"/>
  <c r="D2" i="3" s="1"/>
  <c r="C2" i="3" a="1"/>
  <c r="C2" i="3" s="1"/>
  <c r="C3" i="3" s="1"/>
  <c r="C4" i="3" s="1"/>
  <c r="T9" i="3" l="1"/>
  <c r="Q9" i="3"/>
  <c r="D7" i="3"/>
  <c r="R9" i="3"/>
  <c r="S9" i="3"/>
  <c r="H7" i="3"/>
  <c r="B7" i="3"/>
  <c r="B8" i="3" s="1"/>
  <c r="J4" i="3"/>
  <c r="J7" i="3"/>
  <c r="K7" i="3"/>
  <c r="K4" i="3"/>
  <c r="L7" i="3"/>
  <c r="L4" i="3"/>
  <c r="C7" i="3"/>
  <c r="I7" i="3"/>
  <c r="C8" i="3" l="1"/>
  <c r="D8" i="3" s="1"/>
  <c r="E8" i="3" s="1"/>
  <c r="F8" i="3" s="1"/>
  <c r="G8" i="3" s="1"/>
  <c r="H8" i="3" s="1"/>
  <c r="I8" i="3" s="1"/>
  <c r="J8" i="3" s="1"/>
  <c r="K8" i="3" s="1"/>
  <c r="L8" i="3" s="1"/>
  <c r="M8" i="3" s="1"/>
  <c r="O8" i="3" s="1"/>
  <c r="O495" i="3" l="1"/>
  <c r="P495" i="3" s="1"/>
  <c r="Q495" i="3" s="1"/>
  <c r="R495" i="3" s="1"/>
  <c r="S495" i="3" s="1"/>
  <c r="T495" i="3" s="1"/>
  <c r="U495" i="3" s="1"/>
  <c r="V495" i="3" s="1"/>
  <c r="W495" i="3" s="1"/>
  <c r="X495" i="3" s="1"/>
  <c r="Y495" i="3" s="1"/>
  <c r="Z495" i="3" s="1"/>
  <c r="O481" i="3"/>
  <c r="P481" i="3" s="1"/>
  <c r="Q481" i="3" s="1"/>
  <c r="R481" i="3" s="1"/>
  <c r="S481" i="3" s="1"/>
  <c r="T481" i="3" s="1"/>
  <c r="U481" i="3" s="1"/>
  <c r="V481" i="3" s="1"/>
  <c r="W481" i="3" s="1"/>
  <c r="X481" i="3" s="1"/>
  <c r="Y481" i="3" s="1"/>
  <c r="Z481" i="3" s="1"/>
  <c r="O478" i="3"/>
  <c r="P478" i="3" s="1"/>
  <c r="Q478" i="3" s="1"/>
  <c r="R478" i="3" s="1"/>
  <c r="S478" i="3" s="1"/>
  <c r="T478" i="3" s="1"/>
  <c r="U478" i="3" s="1"/>
  <c r="V478" i="3" s="1"/>
  <c r="W478" i="3" s="1"/>
  <c r="X478" i="3" s="1"/>
  <c r="Y478" i="3" s="1"/>
  <c r="Z478" i="3" s="1"/>
  <c r="O473" i="3"/>
  <c r="P473" i="3" s="1"/>
  <c r="Q473" i="3" s="1"/>
  <c r="R473" i="3" s="1"/>
  <c r="S473" i="3" s="1"/>
  <c r="T473" i="3" s="1"/>
  <c r="U473" i="3" s="1"/>
  <c r="V473" i="3" s="1"/>
  <c r="W473" i="3" s="1"/>
  <c r="X473" i="3" s="1"/>
  <c r="Y473" i="3" s="1"/>
  <c r="Z473" i="3" s="1"/>
  <c r="O461" i="3"/>
  <c r="P461" i="3" s="1"/>
  <c r="Q461" i="3" s="1"/>
  <c r="R461" i="3" s="1"/>
  <c r="S461" i="3" s="1"/>
  <c r="T461" i="3" s="1"/>
  <c r="U461" i="3" s="1"/>
  <c r="V461" i="3" s="1"/>
  <c r="W461" i="3" s="1"/>
  <c r="X461" i="3" s="1"/>
  <c r="Y461" i="3" s="1"/>
  <c r="Z461" i="3" s="1"/>
  <c r="O458" i="3"/>
  <c r="P458" i="3" s="1"/>
  <c r="Q458" i="3" s="1"/>
  <c r="R458" i="3" s="1"/>
  <c r="S458" i="3" s="1"/>
  <c r="T458" i="3" s="1"/>
  <c r="U458" i="3" s="1"/>
  <c r="V458" i="3" s="1"/>
  <c r="W458" i="3" s="1"/>
  <c r="X458" i="3" s="1"/>
  <c r="Y458" i="3" s="1"/>
  <c r="Z458" i="3" s="1"/>
  <c r="O448" i="3"/>
  <c r="P448" i="3" s="1"/>
  <c r="Q448" i="3" s="1"/>
  <c r="R448" i="3" s="1"/>
  <c r="S448" i="3" s="1"/>
  <c r="T448" i="3" s="1"/>
  <c r="U448" i="3" s="1"/>
  <c r="V448" i="3" s="1"/>
  <c r="W448" i="3" s="1"/>
  <c r="X448" i="3" s="1"/>
  <c r="Y448" i="3" s="1"/>
  <c r="Z448" i="3" s="1"/>
  <c r="O445" i="3"/>
  <c r="P445" i="3" s="1"/>
  <c r="Q445" i="3" s="1"/>
  <c r="R445" i="3" s="1"/>
  <c r="S445" i="3" s="1"/>
  <c r="T445" i="3" s="1"/>
  <c r="U445" i="3" s="1"/>
  <c r="V445" i="3" s="1"/>
  <c r="W445" i="3" s="1"/>
  <c r="X445" i="3" s="1"/>
  <c r="Y445" i="3" s="1"/>
  <c r="Z445" i="3" s="1"/>
  <c r="O436" i="3"/>
  <c r="P436" i="3" s="1"/>
  <c r="Q436" i="3" s="1"/>
  <c r="R436" i="3" s="1"/>
  <c r="S436" i="3" s="1"/>
  <c r="T436" i="3" s="1"/>
  <c r="U436" i="3" s="1"/>
  <c r="V436" i="3" s="1"/>
  <c r="W436" i="3" s="1"/>
  <c r="X436" i="3" s="1"/>
  <c r="Y436" i="3" s="1"/>
  <c r="Z436" i="3" s="1"/>
  <c r="O423" i="3"/>
  <c r="P423" i="3" s="1"/>
  <c r="Q423" i="3" s="1"/>
  <c r="R423" i="3" s="1"/>
  <c r="S423" i="3" s="1"/>
  <c r="T423" i="3" s="1"/>
  <c r="U423" i="3" s="1"/>
  <c r="V423" i="3" s="1"/>
  <c r="W423" i="3" s="1"/>
  <c r="X423" i="3" s="1"/>
  <c r="Y423" i="3" s="1"/>
  <c r="Z423" i="3" s="1"/>
  <c r="O419" i="3"/>
  <c r="P419" i="3" s="1"/>
  <c r="Q419" i="3" s="1"/>
  <c r="R419" i="3" s="1"/>
  <c r="S419" i="3" s="1"/>
  <c r="T419" i="3" s="1"/>
  <c r="U419" i="3" s="1"/>
  <c r="V419" i="3" s="1"/>
  <c r="W419" i="3" s="1"/>
  <c r="X419" i="3" s="1"/>
  <c r="Y419" i="3" s="1"/>
  <c r="Z419" i="3" s="1"/>
  <c r="O500" i="3"/>
  <c r="P500" i="3" s="1"/>
  <c r="Q500" i="3" s="1"/>
  <c r="R500" i="3" s="1"/>
  <c r="S500" i="3" s="1"/>
  <c r="T500" i="3" s="1"/>
  <c r="U500" i="3" s="1"/>
  <c r="V500" i="3" s="1"/>
  <c r="W500" i="3" s="1"/>
  <c r="X500" i="3" s="1"/>
  <c r="Y500" i="3" s="1"/>
  <c r="Z500" i="3" s="1"/>
  <c r="O492" i="3"/>
  <c r="P492" i="3" s="1"/>
  <c r="Q492" i="3" s="1"/>
  <c r="R492" i="3" s="1"/>
  <c r="S492" i="3" s="1"/>
  <c r="T492" i="3" s="1"/>
  <c r="U492" i="3" s="1"/>
  <c r="V492" i="3" s="1"/>
  <c r="W492" i="3" s="1"/>
  <c r="X492" i="3" s="1"/>
  <c r="Y492" i="3" s="1"/>
  <c r="Z492" i="3" s="1"/>
  <c r="O490" i="3"/>
  <c r="P490" i="3" s="1"/>
  <c r="Q490" i="3" s="1"/>
  <c r="R490" i="3" s="1"/>
  <c r="S490" i="3" s="1"/>
  <c r="T490" i="3" s="1"/>
  <c r="U490" i="3" s="1"/>
  <c r="V490" i="3" s="1"/>
  <c r="W490" i="3" s="1"/>
  <c r="X490" i="3" s="1"/>
  <c r="Y490" i="3" s="1"/>
  <c r="Z490" i="3" s="1"/>
  <c r="O483" i="3"/>
  <c r="P483" i="3" s="1"/>
  <c r="Q483" i="3" s="1"/>
  <c r="R483" i="3" s="1"/>
  <c r="S483" i="3" s="1"/>
  <c r="T483" i="3" s="1"/>
  <c r="U483" i="3" s="1"/>
  <c r="V483" i="3" s="1"/>
  <c r="W483" i="3" s="1"/>
  <c r="X483" i="3" s="1"/>
  <c r="Y483" i="3" s="1"/>
  <c r="Z483" i="3" s="1"/>
  <c r="O480" i="3"/>
  <c r="P480" i="3" s="1"/>
  <c r="Q480" i="3" s="1"/>
  <c r="R480" i="3" s="1"/>
  <c r="S480" i="3" s="1"/>
  <c r="T480" i="3" s="1"/>
  <c r="U480" i="3" s="1"/>
  <c r="V480" i="3" s="1"/>
  <c r="W480" i="3" s="1"/>
  <c r="X480" i="3" s="1"/>
  <c r="Y480" i="3" s="1"/>
  <c r="Z480" i="3" s="1"/>
  <c r="O475" i="3"/>
  <c r="P475" i="3" s="1"/>
  <c r="Q475" i="3" s="1"/>
  <c r="R475" i="3" s="1"/>
  <c r="S475" i="3" s="1"/>
  <c r="T475" i="3" s="1"/>
  <c r="U475" i="3" s="1"/>
  <c r="V475" i="3" s="1"/>
  <c r="W475" i="3" s="1"/>
  <c r="X475" i="3" s="1"/>
  <c r="Y475" i="3" s="1"/>
  <c r="Z475" i="3" s="1"/>
  <c r="O468" i="3"/>
  <c r="P468" i="3" s="1"/>
  <c r="Q468" i="3" s="1"/>
  <c r="R468" i="3" s="1"/>
  <c r="S468" i="3" s="1"/>
  <c r="T468" i="3" s="1"/>
  <c r="U468" i="3" s="1"/>
  <c r="V468" i="3" s="1"/>
  <c r="W468" i="3" s="1"/>
  <c r="X468" i="3" s="1"/>
  <c r="Y468" i="3" s="1"/>
  <c r="Z468" i="3" s="1"/>
  <c r="O460" i="3"/>
  <c r="P460" i="3" s="1"/>
  <c r="Q460" i="3" s="1"/>
  <c r="R460" i="3" s="1"/>
  <c r="S460" i="3" s="1"/>
  <c r="T460" i="3" s="1"/>
  <c r="U460" i="3" s="1"/>
  <c r="V460" i="3" s="1"/>
  <c r="W460" i="3" s="1"/>
  <c r="X460" i="3" s="1"/>
  <c r="Y460" i="3" s="1"/>
  <c r="Z460" i="3" s="1"/>
  <c r="O447" i="3"/>
  <c r="P447" i="3" s="1"/>
  <c r="Q447" i="3" s="1"/>
  <c r="R447" i="3" s="1"/>
  <c r="S447" i="3" s="1"/>
  <c r="T447" i="3" s="1"/>
  <c r="U447" i="3" s="1"/>
  <c r="V447" i="3" s="1"/>
  <c r="W447" i="3" s="1"/>
  <c r="X447" i="3" s="1"/>
  <c r="Y447" i="3" s="1"/>
  <c r="Z447" i="3" s="1"/>
  <c r="O431" i="3"/>
  <c r="P431" i="3" s="1"/>
  <c r="Q431" i="3" s="1"/>
  <c r="R431" i="3" s="1"/>
  <c r="S431" i="3" s="1"/>
  <c r="T431" i="3" s="1"/>
  <c r="U431" i="3" s="1"/>
  <c r="V431" i="3" s="1"/>
  <c r="W431" i="3" s="1"/>
  <c r="X431" i="3" s="1"/>
  <c r="Y431" i="3" s="1"/>
  <c r="Z431" i="3" s="1"/>
  <c r="O422" i="3"/>
  <c r="P422" i="3" s="1"/>
  <c r="Q422" i="3" s="1"/>
  <c r="R422" i="3" s="1"/>
  <c r="S422" i="3" s="1"/>
  <c r="T422" i="3" s="1"/>
  <c r="U422" i="3" s="1"/>
  <c r="V422" i="3" s="1"/>
  <c r="W422" i="3" s="1"/>
  <c r="X422" i="3" s="1"/>
  <c r="Y422" i="3" s="1"/>
  <c r="Z422" i="3" s="1"/>
  <c r="O416" i="3"/>
  <c r="P416" i="3" s="1"/>
  <c r="Q416" i="3" s="1"/>
  <c r="R416" i="3" s="1"/>
  <c r="S416" i="3" s="1"/>
  <c r="T416" i="3" s="1"/>
  <c r="U416" i="3" s="1"/>
  <c r="V416" i="3" s="1"/>
  <c r="W416" i="3" s="1"/>
  <c r="X416" i="3" s="1"/>
  <c r="Y416" i="3" s="1"/>
  <c r="Z416" i="3" s="1"/>
  <c r="O410" i="3"/>
  <c r="P410" i="3" s="1"/>
  <c r="Q410" i="3" s="1"/>
  <c r="R410" i="3" s="1"/>
  <c r="S410" i="3" s="1"/>
  <c r="T410" i="3" s="1"/>
  <c r="U410" i="3" s="1"/>
  <c r="V410" i="3" s="1"/>
  <c r="W410" i="3" s="1"/>
  <c r="X410" i="3" s="1"/>
  <c r="Y410" i="3" s="1"/>
  <c r="Z410" i="3" s="1"/>
  <c r="O404" i="3"/>
  <c r="P404" i="3" s="1"/>
  <c r="Q404" i="3" s="1"/>
  <c r="R404" i="3" s="1"/>
  <c r="S404" i="3" s="1"/>
  <c r="T404" i="3" s="1"/>
  <c r="U404" i="3" s="1"/>
  <c r="V404" i="3" s="1"/>
  <c r="W404" i="3" s="1"/>
  <c r="X404" i="3" s="1"/>
  <c r="Y404" i="3" s="1"/>
  <c r="Z404" i="3" s="1"/>
  <c r="O393" i="3"/>
  <c r="P393" i="3" s="1"/>
  <c r="Q393" i="3" s="1"/>
  <c r="R393" i="3" s="1"/>
  <c r="S393" i="3" s="1"/>
  <c r="T393" i="3" s="1"/>
  <c r="U393" i="3" s="1"/>
  <c r="V393" i="3" s="1"/>
  <c r="W393" i="3" s="1"/>
  <c r="X393" i="3" s="1"/>
  <c r="Y393" i="3" s="1"/>
  <c r="Z393" i="3" s="1"/>
  <c r="O390" i="3"/>
  <c r="P390" i="3" s="1"/>
  <c r="Q390" i="3" s="1"/>
  <c r="R390" i="3" s="1"/>
  <c r="S390" i="3" s="1"/>
  <c r="T390" i="3" s="1"/>
  <c r="U390" i="3" s="1"/>
  <c r="V390" i="3" s="1"/>
  <c r="W390" i="3" s="1"/>
  <c r="X390" i="3" s="1"/>
  <c r="Y390" i="3" s="1"/>
  <c r="Z390" i="3" s="1"/>
  <c r="O372" i="3"/>
  <c r="P372" i="3" s="1"/>
  <c r="Q372" i="3" s="1"/>
  <c r="R372" i="3" s="1"/>
  <c r="S372" i="3" s="1"/>
  <c r="T372" i="3" s="1"/>
  <c r="U372" i="3" s="1"/>
  <c r="V372" i="3" s="1"/>
  <c r="W372" i="3" s="1"/>
  <c r="X372" i="3" s="1"/>
  <c r="Y372" i="3" s="1"/>
  <c r="Z372" i="3" s="1"/>
  <c r="O361" i="3"/>
  <c r="P361" i="3" s="1"/>
  <c r="Q361" i="3" s="1"/>
  <c r="R361" i="3" s="1"/>
  <c r="S361" i="3" s="1"/>
  <c r="T361" i="3" s="1"/>
  <c r="U361" i="3" s="1"/>
  <c r="V361" i="3" s="1"/>
  <c r="W361" i="3" s="1"/>
  <c r="X361" i="3" s="1"/>
  <c r="Y361" i="3" s="1"/>
  <c r="Z361" i="3" s="1"/>
  <c r="O359" i="3"/>
  <c r="P359" i="3" s="1"/>
  <c r="Q359" i="3" s="1"/>
  <c r="R359" i="3" s="1"/>
  <c r="S359" i="3" s="1"/>
  <c r="T359" i="3" s="1"/>
  <c r="U359" i="3" s="1"/>
  <c r="V359" i="3" s="1"/>
  <c r="W359" i="3" s="1"/>
  <c r="X359" i="3" s="1"/>
  <c r="Y359" i="3" s="1"/>
  <c r="Z359" i="3" s="1"/>
  <c r="O357" i="3"/>
  <c r="P357" i="3" s="1"/>
  <c r="Q357" i="3" s="1"/>
  <c r="R357" i="3" s="1"/>
  <c r="S357" i="3" s="1"/>
  <c r="T357" i="3" s="1"/>
  <c r="U357" i="3" s="1"/>
  <c r="V357" i="3" s="1"/>
  <c r="W357" i="3" s="1"/>
  <c r="X357" i="3" s="1"/>
  <c r="Y357" i="3" s="1"/>
  <c r="Z357" i="3" s="1"/>
  <c r="O354" i="3"/>
  <c r="P354" i="3" s="1"/>
  <c r="Q354" i="3" s="1"/>
  <c r="R354" i="3" s="1"/>
  <c r="S354" i="3" s="1"/>
  <c r="T354" i="3" s="1"/>
  <c r="U354" i="3" s="1"/>
  <c r="V354" i="3" s="1"/>
  <c r="W354" i="3" s="1"/>
  <c r="X354" i="3" s="1"/>
  <c r="Y354" i="3" s="1"/>
  <c r="Z354" i="3" s="1"/>
  <c r="O345" i="3"/>
  <c r="P345" i="3" s="1"/>
  <c r="Q345" i="3" s="1"/>
  <c r="R345" i="3" s="1"/>
  <c r="S345" i="3" s="1"/>
  <c r="T345" i="3" s="1"/>
  <c r="U345" i="3" s="1"/>
  <c r="V345" i="3" s="1"/>
  <c r="W345" i="3" s="1"/>
  <c r="X345" i="3" s="1"/>
  <c r="Y345" i="3" s="1"/>
  <c r="Z345" i="3" s="1"/>
  <c r="O342" i="3"/>
  <c r="P342" i="3" s="1"/>
  <c r="Q342" i="3" s="1"/>
  <c r="R342" i="3" s="1"/>
  <c r="S342" i="3" s="1"/>
  <c r="T342" i="3" s="1"/>
  <c r="U342" i="3" s="1"/>
  <c r="V342" i="3" s="1"/>
  <c r="W342" i="3" s="1"/>
  <c r="X342" i="3" s="1"/>
  <c r="Y342" i="3" s="1"/>
  <c r="Z342" i="3" s="1"/>
  <c r="O338" i="3"/>
  <c r="P338" i="3" s="1"/>
  <c r="Q338" i="3" s="1"/>
  <c r="R338" i="3" s="1"/>
  <c r="S338" i="3" s="1"/>
  <c r="T338" i="3" s="1"/>
  <c r="U338" i="3" s="1"/>
  <c r="V338" i="3" s="1"/>
  <c r="W338" i="3" s="1"/>
  <c r="X338" i="3" s="1"/>
  <c r="Y338" i="3" s="1"/>
  <c r="Z338" i="3" s="1"/>
  <c r="O321" i="3"/>
  <c r="P321" i="3" s="1"/>
  <c r="Q321" i="3" s="1"/>
  <c r="R321" i="3" s="1"/>
  <c r="S321" i="3" s="1"/>
  <c r="T321" i="3" s="1"/>
  <c r="U321" i="3" s="1"/>
  <c r="V321" i="3" s="1"/>
  <c r="W321" i="3" s="1"/>
  <c r="X321" i="3" s="1"/>
  <c r="Y321" i="3" s="1"/>
  <c r="Z321" i="3" s="1"/>
  <c r="O318" i="3"/>
  <c r="P318" i="3" s="1"/>
  <c r="Q318" i="3" s="1"/>
  <c r="R318" i="3" s="1"/>
  <c r="S318" i="3" s="1"/>
  <c r="T318" i="3" s="1"/>
  <c r="U318" i="3" s="1"/>
  <c r="V318" i="3" s="1"/>
  <c r="W318" i="3" s="1"/>
  <c r="X318" i="3" s="1"/>
  <c r="Y318" i="3" s="1"/>
  <c r="Z318" i="3" s="1"/>
  <c r="O477" i="3"/>
  <c r="P477" i="3" s="1"/>
  <c r="Q477" i="3" s="1"/>
  <c r="R477" i="3" s="1"/>
  <c r="S477" i="3" s="1"/>
  <c r="T477" i="3" s="1"/>
  <c r="U477" i="3" s="1"/>
  <c r="V477" i="3" s="1"/>
  <c r="W477" i="3" s="1"/>
  <c r="X477" i="3" s="1"/>
  <c r="Y477" i="3" s="1"/>
  <c r="Z477" i="3" s="1"/>
  <c r="O472" i="3"/>
  <c r="P472" i="3" s="1"/>
  <c r="Q472" i="3" s="1"/>
  <c r="R472" i="3" s="1"/>
  <c r="S472" i="3" s="1"/>
  <c r="T472" i="3" s="1"/>
  <c r="U472" i="3" s="1"/>
  <c r="V472" i="3" s="1"/>
  <c r="W472" i="3" s="1"/>
  <c r="X472" i="3" s="1"/>
  <c r="Y472" i="3" s="1"/>
  <c r="Z472" i="3" s="1"/>
  <c r="O466" i="3"/>
  <c r="P466" i="3" s="1"/>
  <c r="Q466" i="3" s="1"/>
  <c r="R466" i="3" s="1"/>
  <c r="S466" i="3" s="1"/>
  <c r="T466" i="3" s="1"/>
  <c r="U466" i="3" s="1"/>
  <c r="V466" i="3" s="1"/>
  <c r="W466" i="3" s="1"/>
  <c r="X466" i="3" s="1"/>
  <c r="Y466" i="3" s="1"/>
  <c r="Z466" i="3" s="1"/>
  <c r="O457" i="3"/>
  <c r="P457" i="3" s="1"/>
  <c r="Q457" i="3" s="1"/>
  <c r="R457" i="3" s="1"/>
  <c r="S457" i="3" s="1"/>
  <c r="T457" i="3" s="1"/>
  <c r="U457" i="3" s="1"/>
  <c r="V457" i="3" s="1"/>
  <c r="W457" i="3" s="1"/>
  <c r="X457" i="3" s="1"/>
  <c r="Y457" i="3" s="1"/>
  <c r="Z457" i="3" s="1"/>
  <c r="O453" i="3"/>
  <c r="P453" i="3" s="1"/>
  <c r="Q453" i="3" s="1"/>
  <c r="R453" i="3" s="1"/>
  <c r="S453" i="3" s="1"/>
  <c r="T453" i="3" s="1"/>
  <c r="U453" i="3" s="1"/>
  <c r="V453" i="3" s="1"/>
  <c r="W453" i="3" s="1"/>
  <c r="X453" i="3" s="1"/>
  <c r="Y453" i="3" s="1"/>
  <c r="Z453" i="3" s="1"/>
  <c r="O450" i="3"/>
  <c r="P450" i="3" s="1"/>
  <c r="Q450" i="3" s="1"/>
  <c r="R450" i="3" s="1"/>
  <c r="S450" i="3" s="1"/>
  <c r="T450" i="3" s="1"/>
  <c r="U450" i="3" s="1"/>
  <c r="V450" i="3" s="1"/>
  <c r="W450" i="3" s="1"/>
  <c r="X450" i="3" s="1"/>
  <c r="Y450" i="3" s="1"/>
  <c r="Z450" i="3" s="1"/>
  <c r="O444" i="3"/>
  <c r="P444" i="3" s="1"/>
  <c r="Q444" i="3" s="1"/>
  <c r="R444" i="3" s="1"/>
  <c r="S444" i="3" s="1"/>
  <c r="T444" i="3" s="1"/>
  <c r="U444" i="3" s="1"/>
  <c r="V444" i="3" s="1"/>
  <c r="W444" i="3" s="1"/>
  <c r="X444" i="3" s="1"/>
  <c r="Y444" i="3" s="1"/>
  <c r="Z444" i="3" s="1"/>
  <c r="O442" i="3"/>
  <c r="P442" i="3" s="1"/>
  <c r="Q442" i="3" s="1"/>
  <c r="R442" i="3" s="1"/>
  <c r="S442" i="3" s="1"/>
  <c r="T442" i="3" s="1"/>
  <c r="U442" i="3" s="1"/>
  <c r="V442" i="3" s="1"/>
  <c r="W442" i="3" s="1"/>
  <c r="X442" i="3" s="1"/>
  <c r="Y442" i="3" s="1"/>
  <c r="Z442" i="3" s="1"/>
  <c r="O435" i="3"/>
  <c r="P435" i="3" s="1"/>
  <c r="Q435" i="3" s="1"/>
  <c r="R435" i="3" s="1"/>
  <c r="S435" i="3" s="1"/>
  <c r="T435" i="3" s="1"/>
  <c r="U435" i="3" s="1"/>
  <c r="V435" i="3" s="1"/>
  <c r="W435" i="3" s="1"/>
  <c r="X435" i="3" s="1"/>
  <c r="Y435" i="3" s="1"/>
  <c r="Z435" i="3" s="1"/>
  <c r="O430" i="3"/>
  <c r="P430" i="3" s="1"/>
  <c r="Q430" i="3" s="1"/>
  <c r="R430" i="3" s="1"/>
  <c r="S430" i="3" s="1"/>
  <c r="T430" i="3" s="1"/>
  <c r="U430" i="3" s="1"/>
  <c r="V430" i="3" s="1"/>
  <c r="W430" i="3" s="1"/>
  <c r="X430" i="3" s="1"/>
  <c r="Y430" i="3" s="1"/>
  <c r="Z430" i="3" s="1"/>
  <c r="O425" i="3"/>
  <c r="P425" i="3" s="1"/>
  <c r="Q425" i="3" s="1"/>
  <c r="R425" i="3" s="1"/>
  <c r="S425" i="3" s="1"/>
  <c r="T425" i="3" s="1"/>
  <c r="U425" i="3" s="1"/>
  <c r="V425" i="3" s="1"/>
  <c r="W425" i="3" s="1"/>
  <c r="X425" i="3" s="1"/>
  <c r="Y425" i="3" s="1"/>
  <c r="Z425" i="3" s="1"/>
  <c r="O421" i="3"/>
  <c r="P421" i="3" s="1"/>
  <c r="Q421" i="3" s="1"/>
  <c r="R421" i="3" s="1"/>
  <c r="S421" i="3" s="1"/>
  <c r="T421" i="3" s="1"/>
  <c r="U421" i="3" s="1"/>
  <c r="V421" i="3" s="1"/>
  <c r="W421" i="3" s="1"/>
  <c r="X421" i="3" s="1"/>
  <c r="Y421" i="3" s="1"/>
  <c r="Z421" i="3" s="1"/>
  <c r="O412" i="3"/>
  <c r="P412" i="3" s="1"/>
  <c r="Q412" i="3" s="1"/>
  <c r="R412" i="3" s="1"/>
  <c r="S412" i="3" s="1"/>
  <c r="T412" i="3" s="1"/>
  <c r="U412" i="3" s="1"/>
  <c r="V412" i="3" s="1"/>
  <c r="W412" i="3" s="1"/>
  <c r="X412" i="3" s="1"/>
  <c r="Y412" i="3" s="1"/>
  <c r="Z412" i="3" s="1"/>
  <c r="O399" i="3"/>
  <c r="P399" i="3" s="1"/>
  <c r="Q399" i="3" s="1"/>
  <c r="R399" i="3" s="1"/>
  <c r="S399" i="3" s="1"/>
  <c r="T399" i="3" s="1"/>
  <c r="U399" i="3" s="1"/>
  <c r="V399" i="3" s="1"/>
  <c r="W399" i="3" s="1"/>
  <c r="X399" i="3" s="1"/>
  <c r="Y399" i="3" s="1"/>
  <c r="Z399" i="3" s="1"/>
  <c r="O389" i="3"/>
  <c r="P389" i="3" s="1"/>
  <c r="Q389" i="3" s="1"/>
  <c r="R389" i="3" s="1"/>
  <c r="S389" i="3" s="1"/>
  <c r="T389" i="3" s="1"/>
  <c r="U389" i="3" s="1"/>
  <c r="V389" i="3" s="1"/>
  <c r="W389" i="3" s="1"/>
  <c r="X389" i="3" s="1"/>
  <c r="Y389" i="3" s="1"/>
  <c r="Z389" i="3" s="1"/>
  <c r="O384" i="3"/>
  <c r="P384" i="3" s="1"/>
  <c r="Q384" i="3" s="1"/>
  <c r="R384" i="3" s="1"/>
  <c r="S384" i="3" s="1"/>
  <c r="T384" i="3" s="1"/>
  <c r="U384" i="3" s="1"/>
  <c r="V384" i="3" s="1"/>
  <c r="W384" i="3" s="1"/>
  <c r="X384" i="3" s="1"/>
  <c r="Y384" i="3" s="1"/>
  <c r="Z384" i="3" s="1"/>
  <c r="O378" i="3"/>
  <c r="P378" i="3" s="1"/>
  <c r="Q378" i="3" s="1"/>
  <c r="R378" i="3" s="1"/>
  <c r="S378" i="3" s="1"/>
  <c r="T378" i="3" s="1"/>
  <c r="U378" i="3" s="1"/>
  <c r="V378" i="3" s="1"/>
  <c r="W378" i="3" s="1"/>
  <c r="X378" i="3" s="1"/>
  <c r="Y378" i="3" s="1"/>
  <c r="Z378" i="3" s="1"/>
  <c r="O367" i="3"/>
  <c r="P367" i="3" s="1"/>
  <c r="Q367" i="3" s="1"/>
  <c r="R367" i="3" s="1"/>
  <c r="S367" i="3" s="1"/>
  <c r="T367" i="3" s="1"/>
  <c r="U367" i="3" s="1"/>
  <c r="V367" i="3" s="1"/>
  <c r="W367" i="3" s="1"/>
  <c r="X367" i="3" s="1"/>
  <c r="Y367" i="3" s="1"/>
  <c r="Z367" i="3" s="1"/>
  <c r="O344" i="3"/>
  <c r="P344" i="3" s="1"/>
  <c r="Q344" i="3" s="1"/>
  <c r="R344" i="3" s="1"/>
  <c r="S344" i="3" s="1"/>
  <c r="T344" i="3" s="1"/>
  <c r="U344" i="3" s="1"/>
  <c r="V344" i="3" s="1"/>
  <c r="W344" i="3" s="1"/>
  <c r="X344" i="3" s="1"/>
  <c r="Y344" i="3" s="1"/>
  <c r="Z344" i="3" s="1"/>
  <c r="O341" i="3"/>
  <c r="P341" i="3" s="1"/>
  <c r="Q341" i="3" s="1"/>
  <c r="R341" i="3" s="1"/>
  <c r="S341" i="3" s="1"/>
  <c r="T341" i="3" s="1"/>
  <c r="U341" i="3" s="1"/>
  <c r="V341" i="3" s="1"/>
  <c r="W341" i="3" s="1"/>
  <c r="X341" i="3" s="1"/>
  <c r="Y341" i="3" s="1"/>
  <c r="Z341" i="3" s="1"/>
  <c r="O335" i="3"/>
  <c r="P335" i="3" s="1"/>
  <c r="Q335" i="3" s="1"/>
  <c r="R335" i="3" s="1"/>
  <c r="S335" i="3" s="1"/>
  <c r="T335" i="3" s="1"/>
  <c r="U335" i="3" s="1"/>
  <c r="V335" i="3" s="1"/>
  <c r="W335" i="3" s="1"/>
  <c r="X335" i="3" s="1"/>
  <c r="Y335" i="3" s="1"/>
  <c r="Z335" i="3" s="1"/>
  <c r="O332" i="3"/>
  <c r="P332" i="3" s="1"/>
  <c r="Q332" i="3" s="1"/>
  <c r="R332" i="3" s="1"/>
  <c r="S332" i="3" s="1"/>
  <c r="T332" i="3" s="1"/>
  <c r="U332" i="3" s="1"/>
  <c r="V332" i="3" s="1"/>
  <c r="W332" i="3" s="1"/>
  <c r="X332" i="3" s="1"/>
  <c r="Y332" i="3" s="1"/>
  <c r="Z332" i="3" s="1"/>
  <c r="O327" i="3"/>
  <c r="P327" i="3" s="1"/>
  <c r="Q327" i="3" s="1"/>
  <c r="R327" i="3" s="1"/>
  <c r="S327" i="3" s="1"/>
  <c r="T327" i="3" s="1"/>
  <c r="U327" i="3" s="1"/>
  <c r="V327" i="3" s="1"/>
  <c r="W327" i="3" s="1"/>
  <c r="X327" i="3" s="1"/>
  <c r="Y327" i="3" s="1"/>
  <c r="Z327" i="3" s="1"/>
  <c r="O325" i="3"/>
  <c r="P325" i="3" s="1"/>
  <c r="Q325" i="3" s="1"/>
  <c r="R325" i="3" s="1"/>
  <c r="S325" i="3" s="1"/>
  <c r="T325" i="3" s="1"/>
  <c r="U325" i="3" s="1"/>
  <c r="V325" i="3" s="1"/>
  <c r="W325" i="3" s="1"/>
  <c r="X325" i="3" s="1"/>
  <c r="Y325" i="3" s="1"/>
  <c r="Z325" i="3" s="1"/>
  <c r="O323" i="3"/>
  <c r="P323" i="3" s="1"/>
  <c r="Q323" i="3" s="1"/>
  <c r="R323" i="3" s="1"/>
  <c r="S323" i="3" s="1"/>
  <c r="T323" i="3" s="1"/>
  <c r="U323" i="3" s="1"/>
  <c r="V323" i="3" s="1"/>
  <c r="W323" i="3" s="1"/>
  <c r="X323" i="3" s="1"/>
  <c r="Y323" i="3" s="1"/>
  <c r="Z323" i="3" s="1"/>
  <c r="O489" i="3"/>
  <c r="P489" i="3" s="1"/>
  <c r="Q489" i="3" s="1"/>
  <c r="R489" i="3" s="1"/>
  <c r="S489" i="3" s="1"/>
  <c r="T489" i="3" s="1"/>
  <c r="U489" i="3" s="1"/>
  <c r="V489" i="3" s="1"/>
  <c r="W489" i="3" s="1"/>
  <c r="X489" i="3" s="1"/>
  <c r="Y489" i="3" s="1"/>
  <c r="Z489" i="3" s="1"/>
  <c r="O487" i="3"/>
  <c r="P487" i="3" s="1"/>
  <c r="Q487" i="3" s="1"/>
  <c r="R487" i="3" s="1"/>
  <c r="S487" i="3" s="1"/>
  <c r="T487" i="3" s="1"/>
  <c r="U487" i="3" s="1"/>
  <c r="V487" i="3" s="1"/>
  <c r="W487" i="3" s="1"/>
  <c r="X487" i="3" s="1"/>
  <c r="Y487" i="3" s="1"/>
  <c r="Z487" i="3" s="1"/>
  <c r="O471" i="3"/>
  <c r="P471" i="3" s="1"/>
  <c r="Q471" i="3" s="1"/>
  <c r="R471" i="3" s="1"/>
  <c r="S471" i="3" s="1"/>
  <c r="T471" i="3" s="1"/>
  <c r="U471" i="3" s="1"/>
  <c r="V471" i="3" s="1"/>
  <c r="W471" i="3" s="1"/>
  <c r="X471" i="3" s="1"/>
  <c r="Y471" i="3" s="1"/>
  <c r="Z471" i="3" s="1"/>
  <c r="O465" i="3"/>
  <c r="P465" i="3" s="1"/>
  <c r="Q465" i="3" s="1"/>
  <c r="R465" i="3" s="1"/>
  <c r="S465" i="3" s="1"/>
  <c r="T465" i="3" s="1"/>
  <c r="U465" i="3" s="1"/>
  <c r="V465" i="3" s="1"/>
  <c r="W465" i="3" s="1"/>
  <c r="X465" i="3" s="1"/>
  <c r="Y465" i="3" s="1"/>
  <c r="Z465" i="3" s="1"/>
  <c r="O437" i="3"/>
  <c r="P437" i="3" s="1"/>
  <c r="Q437" i="3" s="1"/>
  <c r="R437" i="3" s="1"/>
  <c r="S437" i="3" s="1"/>
  <c r="T437" i="3" s="1"/>
  <c r="U437" i="3" s="1"/>
  <c r="V437" i="3" s="1"/>
  <c r="W437" i="3" s="1"/>
  <c r="X437" i="3" s="1"/>
  <c r="Y437" i="3" s="1"/>
  <c r="Z437" i="3" s="1"/>
  <c r="O427" i="3"/>
  <c r="P427" i="3" s="1"/>
  <c r="Q427" i="3" s="1"/>
  <c r="R427" i="3" s="1"/>
  <c r="S427" i="3" s="1"/>
  <c r="T427" i="3" s="1"/>
  <c r="U427" i="3" s="1"/>
  <c r="V427" i="3" s="1"/>
  <c r="W427" i="3" s="1"/>
  <c r="X427" i="3" s="1"/>
  <c r="Y427" i="3" s="1"/>
  <c r="Z427" i="3" s="1"/>
  <c r="O491" i="3"/>
  <c r="P491" i="3" s="1"/>
  <c r="Q491" i="3" s="1"/>
  <c r="R491" i="3" s="1"/>
  <c r="S491" i="3" s="1"/>
  <c r="T491" i="3" s="1"/>
  <c r="U491" i="3" s="1"/>
  <c r="V491" i="3" s="1"/>
  <c r="W491" i="3" s="1"/>
  <c r="X491" i="3" s="1"/>
  <c r="Y491" i="3" s="1"/>
  <c r="Z491" i="3" s="1"/>
  <c r="O484" i="3"/>
  <c r="P484" i="3" s="1"/>
  <c r="Q484" i="3" s="1"/>
  <c r="R484" i="3" s="1"/>
  <c r="S484" i="3" s="1"/>
  <c r="T484" i="3" s="1"/>
  <c r="U484" i="3" s="1"/>
  <c r="V484" i="3" s="1"/>
  <c r="W484" i="3" s="1"/>
  <c r="X484" i="3" s="1"/>
  <c r="Y484" i="3" s="1"/>
  <c r="Z484" i="3" s="1"/>
  <c r="O479" i="3"/>
  <c r="P479" i="3" s="1"/>
  <c r="Q479" i="3" s="1"/>
  <c r="R479" i="3" s="1"/>
  <c r="S479" i="3" s="1"/>
  <c r="T479" i="3" s="1"/>
  <c r="U479" i="3" s="1"/>
  <c r="V479" i="3" s="1"/>
  <c r="W479" i="3" s="1"/>
  <c r="X479" i="3" s="1"/>
  <c r="Y479" i="3" s="1"/>
  <c r="Z479" i="3" s="1"/>
  <c r="O474" i="3"/>
  <c r="P474" i="3" s="1"/>
  <c r="Q474" i="3" s="1"/>
  <c r="R474" i="3" s="1"/>
  <c r="S474" i="3" s="1"/>
  <c r="T474" i="3" s="1"/>
  <c r="U474" i="3" s="1"/>
  <c r="V474" i="3" s="1"/>
  <c r="W474" i="3" s="1"/>
  <c r="X474" i="3" s="1"/>
  <c r="Y474" i="3" s="1"/>
  <c r="Z474" i="3" s="1"/>
  <c r="O455" i="3"/>
  <c r="P455" i="3" s="1"/>
  <c r="Q455" i="3" s="1"/>
  <c r="R455" i="3" s="1"/>
  <c r="S455" i="3" s="1"/>
  <c r="T455" i="3" s="1"/>
  <c r="U455" i="3" s="1"/>
  <c r="V455" i="3" s="1"/>
  <c r="W455" i="3" s="1"/>
  <c r="X455" i="3" s="1"/>
  <c r="Y455" i="3" s="1"/>
  <c r="Z455" i="3" s="1"/>
  <c r="O449" i="3"/>
  <c r="P449" i="3" s="1"/>
  <c r="Q449" i="3" s="1"/>
  <c r="R449" i="3" s="1"/>
  <c r="S449" i="3" s="1"/>
  <c r="T449" i="3" s="1"/>
  <c r="U449" i="3" s="1"/>
  <c r="V449" i="3" s="1"/>
  <c r="W449" i="3" s="1"/>
  <c r="X449" i="3" s="1"/>
  <c r="Y449" i="3" s="1"/>
  <c r="Z449" i="3" s="1"/>
  <c r="O446" i="3"/>
  <c r="P446" i="3" s="1"/>
  <c r="Q446" i="3" s="1"/>
  <c r="R446" i="3" s="1"/>
  <c r="S446" i="3" s="1"/>
  <c r="T446" i="3" s="1"/>
  <c r="U446" i="3" s="1"/>
  <c r="V446" i="3" s="1"/>
  <c r="W446" i="3" s="1"/>
  <c r="X446" i="3" s="1"/>
  <c r="Y446" i="3" s="1"/>
  <c r="Z446" i="3" s="1"/>
  <c r="O432" i="3"/>
  <c r="P432" i="3" s="1"/>
  <c r="Q432" i="3" s="1"/>
  <c r="R432" i="3" s="1"/>
  <c r="S432" i="3" s="1"/>
  <c r="T432" i="3" s="1"/>
  <c r="U432" i="3" s="1"/>
  <c r="V432" i="3" s="1"/>
  <c r="W432" i="3" s="1"/>
  <c r="X432" i="3" s="1"/>
  <c r="Y432" i="3" s="1"/>
  <c r="Z432" i="3" s="1"/>
  <c r="O429" i="3"/>
  <c r="P429" i="3" s="1"/>
  <c r="Q429" i="3" s="1"/>
  <c r="R429" i="3" s="1"/>
  <c r="S429" i="3" s="1"/>
  <c r="T429" i="3" s="1"/>
  <c r="U429" i="3" s="1"/>
  <c r="V429" i="3" s="1"/>
  <c r="W429" i="3" s="1"/>
  <c r="X429" i="3" s="1"/>
  <c r="Y429" i="3" s="1"/>
  <c r="Z429" i="3" s="1"/>
  <c r="O424" i="3"/>
  <c r="P424" i="3" s="1"/>
  <c r="Q424" i="3" s="1"/>
  <c r="R424" i="3" s="1"/>
  <c r="S424" i="3" s="1"/>
  <c r="T424" i="3" s="1"/>
  <c r="U424" i="3" s="1"/>
  <c r="V424" i="3" s="1"/>
  <c r="W424" i="3" s="1"/>
  <c r="X424" i="3" s="1"/>
  <c r="Y424" i="3" s="1"/>
  <c r="Z424" i="3" s="1"/>
  <c r="O415" i="3"/>
  <c r="P415" i="3" s="1"/>
  <c r="Q415" i="3" s="1"/>
  <c r="R415" i="3" s="1"/>
  <c r="S415" i="3" s="1"/>
  <c r="T415" i="3" s="1"/>
  <c r="U415" i="3" s="1"/>
  <c r="V415" i="3" s="1"/>
  <c r="W415" i="3" s="1"/>
  <c r="X415" i="3" s="1"/>
  <c r="Y415" i="3" s="1"/>
  <c r="Z415" i="3" s="1"/>
  <c r="O411" i="3"/>
  <c r="P411" i="3" s="1"/>
  <c r="Q411" i="3" s="1"/>
  <c r="R411" i="3" s="1"/>
  <c r="S411" i="3" s="1"/>
  <c r="T411" i="3" s="1"/>
  <c r="U411" i="3" s="1"/>
  <c r="V411" i="3" s="1"/>
  <c r="W411" i="3" s="1"/>
  <c r="X411" i="3" s="1"/>
  <c r="Y411" i="3" s="1"/>
  <c r="Z411" i="3" s="1"/>
  <c r="O406" i="3"/>
  <c r="P406" i="3" s="1"/>
  <c r="Q406" i="3" s="1"/>
  <c r="R406" i="3" s="1"/>
  <c r="S406" i="3" s="1"/>
  <c r="T406" i="3" s="1"/>
  <c r="U406" i="3" s="1"/>
  <c r="V406" i="3" s="1"/>
  <c r="W406" i="3" s="1"/>
  <c r="X406" i="3" s="1"/>
  <c r="Y406" i="3" s="1"/>
  <c r="Z406" i="3" s="1"/>
  <c r="O397" i="3"/>
  <c r="P397" i="3" s="1"/>
  <c r="Q397" i="3" s="1"/>
  <c r="R397" i="3" s="1"/>
  <c r="S397" i="3" s="1"/>
  <c r="T397" i="3" s="1"/>
  <c r="U397" i="3" s="1"/>
  <c r="V397" i="3" s="1"/>
  <c r="W397" i="3" s="1"/>
  <c r="X397" i="3" s="1"/>
  <c r="Y397" i="3" s="1"/>
  <c r="Z397" i="3" s="1"/>
  <c r="O388" i="3"/>
  <c r="P388" i="3" s="1"/>
  <c r="Q388" i="3" s="1"/>
  <c r="R388" i="3" s="1"/>
  <c r="S388" i="3" s="1"/>
  <c r="T388" i="3" s="1"/>
  <c r="U388" i="3" s="1"/>
  <c r="V388" i="3" s="1"/>
  <c r="W388" i="3" s="1"/>
  <c r="X388" i="3" s="1"/>
  <c r="Y388" i="3" s="1"/>
  <c r="Z388" i="3" s="1"/>
  <c r="O383" i="3"/>
  <c r="P383" i="3" s="1"/>
  <c r="Q383" i="3" s="1"/>
  <c r="R383" i="3" s="1"/>
  <c r="S383" i="3" s="1"/>
  <c r="T383" i="3" s="1"/>
  <c r="U383" i="3" s="1"/>
  <c r="V383" i="3" s="1"/>
  <c r="W383" i="3" s="1"/>
  <c r="X383" i="3" s="1"/>
  <c r="Y383" i="3" s="1"/>
  <c r="Z383" i="3" s="1"/>
  <c r="O377" i="3"/>
  <c r="P377" i="3" s="1"/>
  <c r="Q377" i="3" s="1"/>
  <c r="R377" i="3" s="1"/>
  <c r="S377" i="3" s="1"/>
  <c r="T377" i="3" s="1"/>
  <c r="U377" i="3" s="1"/>
  <c r="V377" i="3" s="1"/>
  <c r="W377" i="3" s="1"/>
  <c r="X377" i="3" s="1"/>
  <c r="Y377" i="3" s="1"/>
  <c r="Z377" i="3" s="1"/>
  <c r="O374" i="3"/>
  <c r="P374" i="3" s="1"/>
  <c r="Q374" i="3" s="1"/>
  <c r="R374" i="3" s="1"/>
  <c r="S374" i="3" s="1"/>
  <c r="T374" i="3" s="1"/>
  <c r="U374" i="3" s="1"/>
  <c r="V374" i="3" s="1"/>
  <c r="W374" i="3" s="1"/>
  <c r="X374" i="3" s="1"/>
  <c r="Y374" i="3" s="1"/>
  <c r="Z374" i="3" s="1"/>
  <c r="O366" i="3"/>
  <c r="P366" i="3" s="1"/>
  <c r="Q366" i="3" s="1"/>
  <c r="R366" i="3" s="1"/>
  <c r="S366" i="3" s="1"/>
  <c r="T366" i="3" s="1"/>
  <c r="U366" i="3" s="1"/>
  <c r="V366" i="3" s="1"/>
  <c r="W366" i="3" s="1"/>
  <c r="X366" i="3" s="1"/>
  <c r="Y366" i="3" s="1"/>
  <c r="Z366" i="3" s="1"/>
  <c r="O360" i="3"/>
  <c r="P360" i="3" s="1"/>
  <c r="Q360" i="3" s="1"/>
  <c r="R360" i="3" s="1"/>
  <c r="S360" i="3" s="1"/>
  <c r="T360" i="3" s="1"/>
  <c r="U360" i="3" s="1"/>
  <c r="V360" i="3" s="1"/>
  <c r="W360" i="3" s="1"/>
  <c r="X360" i="3" s="1"/>
  <c r="Y360" i="3" s="1"/>
  <c r="Z360" i="3" s="1"/>
  <c r="O356" i="3"/>
  <c r="P356" i="3" s="1"/>
  <c r="Q356" i="3" s="1"/>
  <c r="R356" i="3" s="1"/>
  <c r="S356" i="3" s="1"/>
  <c r="T356" i="3" s="1"/>
  <c r="U356" i="3" s="1"/>
  <c r="V356" i="3" s="1"/>
  <c r="W356" i="3" s="1"/>
  <c r="X356" i="3" s="1"/>
  <c r="Y356" i="3" s="1"/>
  <c r="Z356" i="3" s="1"/>
  <c r="O352" i="3"/>
  <c r="P352" i="3" s="1"/>
  <c r="Q352" i="3" s="1"/>
  <c r="R352" i="3" s="1"/>
  <c r="S352" i="3" s="1"/>
  <c r="T352" i="3" s="1"/>
  <c r="U352" i="3" s="1"/>
  <c r="V352" i="3" s="1"/>
  <c r="W352" i="3" s="1"/>
  <c r="X352" i="3" s="1"/>
  <c r="Y352" i="3" s="1"/>
  <c r="Z352" i="3" s="1"/>
  <c r="O350" i="3"/>
  <c r="P350" i="3" s="1"/>
  <c r="Q350" i="3" s="1"/>
  <c r="R350" i="3" s="1"/>
  <c r="S350" i="3" s="1"/>
  <c r="T350" i="3" s="1"/>
  <c r="U350" i="3" s="1"/>
  <c r="V350" i="3" s="1"/>
  <c r="W350" i="3" s="1"/>
  <c r="X350" i="3" s="1"/>
  <c r="Y350" i="3" s="1"/>
  <c r="Z350" i="3" s="1"/>
  <c r="O497" i="3"/>
  <c r="P497" i="3" s="1"/>
  <c r="Q497" i="3" s="1"/>
  <c r="R497" i="3" s="1"/>
  <c r="S497" i="3" s="1"/>
  <c r="T497" i="3" s="1"/>
  <c r="U497" i="3" s="1"/>
  <c r="V497" i="3" s="1"/>
  <c r="W497" i="3" s="1"/>
  <c r="X497" i="3" s="1"/>
  <c r="Y497" i="3" s="1"/>
  <c r="Z497" i="3" s="1"/>
  <c r="O493" i="3"/>
  <c r="P493" i="3" s="1"/>
  <c r="Q493" i="3" s="1"/>
  <c r="R493" i="3" s="1"/>
  <c r="S493" i="3" s="1"/>
  <c r="T493" i="3" s="1"/>
  <c r="U493" i="3" s="1"/>
  <c r="V493" i="3" s="1"/>
  <c r="W493" i="3" s="1"/>
  <c r="X493" i="3" s="1"/>
  <c r="Y493" i="3" s="1"/>
  <c r="Z493" i="3" s="1"/>
  <c r="O482" i="3"/>
  <c r="P482" i="3" s="1"/>
  <c r="Q482" i="3" s="1"/>
  <c r="R482" i="3" s="1"/>
  <c r="S482" i="3" s="1"/>
  <c r="T482" i="3" s="1"/>
  <c r="U482" i="3" s="1"/>
  <c r="V482" i="3" s="1"/>
  <c r="W482" i="3" s="1"/>
  <c r="X482" i="3" s="1"/>
  <c r="Y482" i="3" s="1"/>
  <c r="Z482" i="3" s="1"/>
  <c r="O459" i="3"/>
  <c r="P459" i="3" s="1"/>
  <c r="Q459" i="3" s="1"/>
  <c r="R459" i="3" s="1"/>
  <c r="S459" i="3" s="1"/>
  <c r="T459" i="3" s="1"/>
  <c r="U459" i="3" s="1"/>
  <c r="V459" i="3" s="1"/>
  <c r="W459" i="3" s="1"/>
  <c r="X459" i="3" s="1"/>
  <c r="Y459" i="3" s="1"/>
  <c r="Z459" i="3" s="1"/>
  <c r="O451" i="3"/>
  <c r="P451" i="3" s="1"/>
  <c r="Q451" i="3" s="1"/>
  <c r="R451" i="3" s="1"/>
  <c r="S451" i="3" s="1"/>
  <c r="T451" i="3" s="1"/>
  <c r="U451" i="3" s="1"/>
  <c r="V451" i="3" s="1"/>
  <c r="W451" i="3" s="1"/>
  <c r="X451" i="3" s="1"/>
  <c r="Y451" i="3" s="1"/>
  <c r="Z451" i="3" s="1"/>
  <c r="O443" i="3"/>
  <c r="P443" i="3" s="1"/>
  <c r="Q443" i="3" s="1"/>
  <c r="R443" i="3" s="1"/>
  <c r="S443" i="3" s="1"/>
  <c r="T443" i="3" s="1"/>
  <c r="U443" i="3" s="1"/>
  <c r="V443" i="3" s="1"/>
  <c r="W443" i="3" s="1"/>
  <c r="X443" i="3" s="1"/>
  <c r="Y443" i="3" s="1"/>
  <c r="Z443" i="3" s="1"/>
  <c r="O496" i="3"/>
  <c r="P496" i="3" s="1"/>
  <c r="Q496" i="3" s="1"/>
  <c r="R496" i="3" s="1"/>
  <c r="S496" i="3" s="1"/>
  <c r="T496" i="3" s="1"/>
  <c r="U496" i="3" s="1"/>
  <c r="V496" i="3" s="1"/>
  <c r="W496" i="3" s="1"/>
  <c r="X496" i="3" s="1"/>
  <c r="Y496" i="3" s="1"/>
  <c r="Z496" i="3" s="1"/>
  <c r="O485" i="3"/>
  <c r="P485" i="3" s="1"/>
  <c r="Q485" i="3" s="1"/>
  <c r="R485" i="3" s="1"/>
  <c r="S485" i="3" s="1"/>
  <c r="T485" i="3" s="1"/>
  <c r="U485" i="3" s="1"/>
  <c r="V485" i="3" s="1"/>
  <c r="W485" i="3" s="1"/>
  <c r="X485" i="3" s="1"/>
  <c r="Y485" i="3" s="1"/>
  <c r="Z485" i="3" s="1"/>
  <c r="O469" i="3"/>
  <c r="P469" i="3" s="1"/>
  <c r="Q469" i="3" s="1"/>
  <c r="R469" i="3" s="1"/>
  <c r="S469" i="3" s="1"/>
  <c r="T469" i="3" s="1"/>
  <c r="U469" i="3" s="1"/>
  <c r="V469" i="3" s="1"/>
  <c r="W469" i="3" s="1"/>
  <c r="X469" i="3" s="1"/>
  <c r="Y469" i="3" s="1"/>
  <c r="Z469" i="3" s="1"/>
  <c r="O464" i="3"/>
  <c r="P464" i="3" s="1"/>
  <c r="Q464" i="3" s="1"/>
  <c r="R464" i="3" s="1"/>
  <c r="S464" i="3" s="1"/>
  <c r="T464" i="3" s="1"/>
  <c r="U464" i="3" s="1"/>
  <c r="V464" i="3" s="1"/>
  <c r="W464" i="3" s="1"/>
  <c r="X464" i="3" s="1"/>
  <c r="Y464" i="3" s="1"/>
  <c r="Z464" i="3" s="1"/>
  <c r="O420" i="3"/>
  <c r="P420" i="3" s="1"/>
  <c r="Q420" i="3" s="1"/>
  <c r="R420" i="3" s="1"/>
  <c r="S420" i="3" s="1"/>
  <c r="T420" i="3" s="1"/>
  <c r="U420" i="3" s="1"/>
  <c r="V420" i="3" s="1"/>
  <c r="W420" i="3" s="1"/>
  <c r="X420" i="3" s="1"/>
  <c r="Y420" i="3" s="1"/>
  <c r="Z420" i="3" s="1"/>
  <c r="O402" i="3"/>
  <c r="P402" i="3" s="1"/>
  <c r="Q402" i="3" s="1"/>
  <c r="R402" i="3" s="1"/>
  <c r="S402" i="3" s="1"/>
  <c r="T402" i="3" s="1"/>
  <c r="U402" i="3" s="1"/>
  <c r="V402" i="3" s="1"/>
  <c r="W402" i="3" s="1"/>
  <c r="X402" i="3" s="1"/>
  <c r="Y402" i="3" s="1"/>
  <c r="Z402" i="3" s="1"/>
  <c r="O373" i="3"/>
  <c r="P373" i="3" s="1"/>
  <c r="Q373" i="3" s="1"/>
  <c r="R373" i="3" s="1"/>
  <c r="S373" i="3" s="1"/>
  <c r="T373" i="3" s="1"/>
  <c r="U373" i="3" s="1"/>
  <c r="V373" i="3" s="1"/>
  <c r="W373" i="3" s="1"/>
  <c r="X373" i="3" s="1"/>
  <c r="Y373" i="3" s="1"/>
  <c r="Z373" i="3" s="1"/>
  <c r="O365" i="3"/>
  <c r="P365" i="3" s="1"/>
  <c r="Q365" i="3" s="1"/>
  <c r="R365" i="3" s="1"/>
  <c r="S365" i="3" s="1"/>
  <c r="T365" i="3" s="1"/>
  <c r="U365" i="3" s="1"/>
  <c r="V365" i="3" s="1"/>
  <c r="W365" i="3" s="1"/>
  <c r="X365" i="3" s="1"/>
  <c r="Y365" i="3" s="1"/>
  <c r="Z365" i="3" s="1"/>
  <c r="O348" i="3"/>
  <c r="P348" i="3" s="1"/>
  <c r="Q348" i="3" s="1"/>
  <c r="R348" i="3" s="1"/>
  <c r="S348" i="3" s="1"/>
  <c r="T348" i="3" s="1"/>
  <c r="U348" i="3" s="1"/>
  <c r="V348" i="3" s="1"/>
  <c r="W348" i="3" s="1"/>
  <c r="X348" i="3" s="1"/>
  <c r="Y348" i="3" s="1"/>
  <c r="Z348" i="3" s="1"/>
  <c r="O328" i="3"/>
  <c r="P328" i="3" s="1"/>
  <c r="Q328" i="3" s="1"/>
  <c r="R328" i="3" s="1"/>
  <c r="S328" i="3" s="1"/>
  <c r="T328" i="3" s="1"/>
  <c r="U328" i="3" s="1"/>
  <c r="V328" i="3" s="1"/>
  <c r="W328" i="3" s="1"/>
  <c r="X328" i="3" s="1"/>
  <c r="Y328" i="3" s="1"/>
  <c r="Z328" i="3" s="1"/>
  <c r="O300" i="3"/>
  <c r="P300" i="3" s="1"/>
  <c r="Q300" i="3" s="1"/>
  <c r="R300" i="3" s="1"/>
  <c r="S300" i="3" s="1"/>
  <c r="T300" i="3" s="1"/>
  <c r="U300" i="3" s="1"/>
  <c r="V300" i="3" s="1"/>
  <c r="W300" i="3" s="1"/>
  <c r="X300" i="3" s="1"/>
  <c r="Y300" i="3" s="1"/>
  <c r="Z300" i="3" s="1"/>
  <c r="O293" i="3"/>
  <c r="P293" i="3" s="1"/>
  <c r="Q293" i="3" s="1"/>
  <c r="R293" i="3" s="1"/>
  <c r="S293" i="3" s="1"/>
  <c r="T293" i="3" s="1"/>
  <c r="U293" i="3" s="1"/>
  <c r="V293" i="3" s="1"/>
  <c r="W293" i="3" s="1"/>
  <c r="X293" i="3" s="1"/>
  <c r="Y293" i="3" s="1"/>
  <c r="Z293" i="3" s="1"/>
  <c r="O279" i="3"/>
  <c r="P279" i="3" s="1"/>
  <c r="Q279" i="3" s="1"/>
  <c r="R279" i="3" s="1"/>
  <c r="S279" i="3" s="1"/>
  <c r="T279" i="3" s="1"/>
  <c r="U279" i="3" s="1"/>
  <c r="V279" i="3" s="1"/>
  <c r="W279" i="3" s="1"/>
  <c r="X279" i="3" s="1"/>
  <c r="Y279" i="3" s="1"/>
  <c r="Z279" i="3" s="1"/>
  <c r="O273" i="3"/>
  <c r="P273" i="3" s="1"/>
  <c r="Q273" i="3" s="1"/>
  <c r="R273" i="3" s="1"/>
  <c r="S273" i="3" s="1"/>
  <c r="T273" i="3" s="1"/>
  <c r="U273" i="3" s="1"/>
  <c r="V273" i="3" s="1"/>
  <c r="W273" i="3" s="1"/>
  <c r="X273" i="3" s="1"/>
  <c r="Y273" i="3" s="1"/>
  <c r="Z273" i="3" s="1"/>
  <c r="O253" i="3"/>
  <c r="P253" i="3" s="1"/>
  <c r="Q253" i="3" s="1"/>
  <c r="R253" i="3" s="1"/>
  <c r="S253" i="3" s="1"/>
  <c r="T253" i="3" s="1"/>
  <c r="U253" i="3" s="1"/>
  <c r="V253" i="3" s="1"/>
  <c r="W253" i="3" s="1"/>
  <c r="X253" i="3" s="1"/>
  <c r="Y253" i="3" s="1"/>
  <c r="Z253" i="3" s="1"/>
  <c r="O467" i="3"/>
  <c r="P467" i="3" s="1"/>
  <c r="Q467" i="3" s="1"/>
  <c r="R467" i="3" s="1"/>
  <c r="S467" i="3" s="1"/>
  <c r="T467" i="3" s="1"/>
  <c r="U467" i="3" s="1"/>
  <c r="V467" i="3" s="1"/>
  <c r="W467" i="3" s="1"/>
  <c r="X467" i="3" s="1"/>
  <c r="Y467" i="3" s="1"/>
  <c r="Z467" i="3" s="1"/>
  <c r="O463" i="3"/>
  <c r="P463" i="3" s="1"/>
  <c r="Q463" i="3" s="1"/>
  <c r="R463" i="3" s="1"/>
  <c r="S463" i="3" s="1"/>
  <c r="T463" i="3" s="1"/>
  <c r="U463" i="3" s="1"/>
  <c r="V463" i="3" s="1"/>
  <c r="W463" i="3" s="1"/>
  <c r="X463" i="3" s="1"/>
  <c r="Y463" i="3" s="1"/>
  <c r="Z463" i="3" s="1"/>
  <c r="O440" i="3"/>
  <c r="P440" i="3" s="1"/>
  <c r="Q440" i="3" s="1"/>
  <c r="R440" i="3" s="1"/>
  <c r="S440" i="3" s="1"/>
  <c r="T440" i="3" s="1"/>
  <c r="U440" i="3" s="1"/>
  <c r="V440" i="3" s="1"/>
  <c r="W440" i="3" s="1"/>
  <c r="X440" i="3" s="1"/>
  <c r="Y440" i="3" s="1"/>
  <c r="Z440" i="3" s="1"/>
  <c r="O434" i="3"/>
  <c r="P434" i="3" s="1"/>
  <c r="Q434" i="3" s="1"/>
  <c r="R434" i="3" s="1"/>
  <c r="S434" i="3" s="1"/>
  <c r="T434" i="3" s="1"/>
  <c r="U434" i="3" s="1"/>
  <c r="V434" i="3" s="1"/>
  <c r="W434" i="3" s="1"/>
  <c r="X434" i="3" s="1"/>
  <c r="Y434" i="3" s="1"/>
  <c r="Z434" i="3" s="1"/>
  <c r="O396" i="3"/>
  <c r="P396" i="3" s="1"/>
  <c r="Q396" i="3" s="1"/>
  <c r="R396" i="3" s="1"/>
  <c r="S396" i="3" s="1"/>
  <c r="T396" i="3" s="1"/>
  <c r="U396" i="3" s="1"/>
  <c r="V396" i="3" s="1"/>
  <c r="W396" i="3" s="1"/>
  <c r="X396" i="3" s="1"/>
  <c r="Y396" i="3" s="1"/>
  <c r="Z396" i="3" s="1"/>
  <c r="O382" i="3"/>
  <c r="P382" i="3" s="1"/>
  <c r="Q382" i="3" s="1"/>
  <c r="R382" i="3" s="1"/>
  <c r="S382" i="3" s="1"/>
  <c r="T382" i="3" s="1"/>
  <c r="U382" i="3" s="1"/>
  <c r="V382" i="3" s="1"/>
  <c r="W382" i="3" s="1"/>
  <c r="X382" i="3" s="1"/>
  <c r="Y382" i="3" s="1"/>
  <c r="Z382" i="3" s="1"/>
  <c r="O363" i="3"/>
  <c r="P363" i="3" s="1"/>
  <c r="Q363" i="3" s="1"/>
  <c r="R363" i="3" s="1"/>
  <c r="S363" i="3" s="1"/>
  <c r="T363" i="3" s="1"/>
  <c r="U363" i="3" s="1"/>
  <c r="V363" i="3" s="1"/>
  <c r="W363" i="3" s="1"/>
  <c r="X363" i="3" s="1"/>
  <c r="Y363" i="3" s="1"/>
  <c r="Z363" i="3" s="1"/>
  <c r="O346" i="3"/>
  <c r="P346" i="3" s="1"/>
  <c r="Q346" i="3" s="1"/>
  <c r="R346" i="3" s="1"/>
  <c r="S346" i="3" s="1"/>
  <c r="T346" i="3" s="1"/>
  <c r="U346" i="3" s="1"/>
  <c r="V346" i="3" s="1"/>
  <c r="W346" i="3" s="1"/>
  <c r="X346" i="3" s="1"/>
  <c r="Y346" i="3" s="1"/>
  <c r="Z346" i="3" s="1"/>
  <c r="O331" i="3"/>
  <c r="P331" i="3" s="1"/>
  <c r="Q331" i="3" s="1"/>
  <c r="R331" i="3" s="1"/>
  <c r="S331" i="3" s="1"/>
  <c r="T331" i="3" s="1"/>
  <c r="U331" i="3" s="1"/>
  <c r="V331" i="3" s="1"/>
  <c r="W331" i="3" s="1"/>
  <c r="X331" i="3" s="1"/>
  <c r="Y331" i="3" s="1"/>
  <c r="Z331" i="3" s="1"/>
  <c r="O312" i="3"/>
  <c r="P312" i="3" s="1"/>
  <c r="Q312" i="3" s="1"/>
  <c r="R312" i="3" s="1"/>
  <c r="S312" i="3" s="1"/>
  <c r="T312" i="3" s="1"/>
  <c r="U312" i="3" s="1"/>
  <c r="V312" i="3" s="1"/>
  <c r="W312" i="3" s="1"/>
  <c r="X312" i="3" s="1"/>
  <c r="Y312" i="3" s="1"/>
  <c r="Z312" i="3" s="1"/>
  <c r="O303" i="3"/>
  <c r="P303" i="3" s="1"/>
  <c r="Q303" i="3" s="1"/>
  <c r="R303" i="3" s="1"/>
  <c r="S303" i="3" s="1"/>
  <c r="T303" i="3" s="1"/>
  <c r="U303" i="3" s="1"/>
  <c r="V303" i="3" s="1"/>
  <c r="W303" i="3" s="1"/>
  <c r="X303" i="3" s="1"/>
  <c r="Y303" i="3" s="1"/>
  <c r="Z303" i="3" s="1"/>
  <c r="O295" i="3"/>
  <c r="P295" i="3" s="1"/>
  <c r="Q295" i="3" s="1"/>
  <c r="R295" i="3" s="1"/>
  <c r="S295" i="3" s="1"/>
  <c r="T295" i="3" s="1"/>
  <c r="U295" i="3" s="1"/>
  <c r="V295" i="3" s="1"/>
  <c r="W295" i="3" s="1"/>
  <c r="X295" i="3" s="1"/>
  <c r="Y295" i="3" s="1"/>
  <c r="Z295" i="3" s="1"/>
  <c r="O285" i="3"/>
  <c r="P285" i="3" s="1"/>
  <c r="Q285" i="3" s="1"/>
  <c r="R285" i="3" s="1"/>
  <c r="S285" i="3" s="1"/>
  <c r="T285" i="3" s="1"/>
  <c r="U285" i="3" s="1"/>
  <c r="V285" i="3" s="1"/>
  <c r="W285" i="3" s="1"/>
  <c r="X285" i="3" s="1"/>
  <c r="Y285" i="3" s="1"/>
  <c r="Z285" i="3" s="1"/>
  <c r="O276" i="3"/>
  <c r="P276" i="3" s="1"/>
  <c r="Q276" i="3" s="1"/>
  <c r="R276" i="3" s="1"/>
  <c r="S276" i="3" s="1"/>
  <c r="T276" i="3" s="1"/>
  <c r="U276" i="3" s="1"/>
  <c r="V276" i="3" s="1"/>
  <c r="W276" i="3" s="1"/>
  <c r="X276" i="3" s="1"/>
  <c r="Y276" i="3" s="1"/>
  <c r="Z276" i="3" s="1"/>
  <c r="O270" i="3"/>
  <c r="P270" i="3" s="1"/>
  <c r="Q270" i="3" s="1"/>
  <c r="R270" i="3" s="1"/>
  <c r="S270" i="3" s="1"/>
  <c r="T270" i="3" s="1"/>
  <c r="U270" i="3" s="1"/>
  <c r="V270" i="3" s="1"/>
  <c r="W270" i="3" s="1"/>
  <c r="X270" i="3" s="1"/>
  <c r="Y270" i="3" s="1"/>
  <c r="Z270" i="3" s="1"/>
  <c r="O267" i="3"/>
  <c r="P267" i="3" s="1"/>
  <c r="Q267" i="3" s="1"/>
  <c r="R267" i="3" s="1"/>
  <c r="S267" i="3" s="1"/>
  <c r="T267" i="3" s="1"/>
  <c r="U267" i="3" s="1"/>
  <c r="V267" i="3" s="1"/>
  <c r="W267" i="3" s="1"/>
  <c r="X267" i="3" s="1"/>
  <c r="Y267" i="3" s="1"/>
  <c r="Z267" i="3" s="1"/>
  <c r="O260" i="3"/>
  <c r="P260" i="3" s="1"/>
  <c r="Q260" i="3" s="1"/>
  <c r="R260" i="3" s="1"/>
  <c r="S260" i="3" s="1"/>
  <c r="T260" i="3" s="1"/>
  <c r="U260" i="3" s="1"/>
  <c r="V260" i="3" s="1"/>
  <c r="W260" i="3" s="1"/>
  <c r="X260" i="3" s="1"/>
  <c r="Y260" i="3" s="1"/>
  <c r="Z260" i="3" s="1"/>
  <c r="O257" i="3"/>
  <c r="P257" i="3" s="1"/>
  <c r="Q257" i="3" s="1"/>
  <c r="R257" i="3" s="1"/>
  <c r="S257" i="3" s="1"/>
  <c r="T257" i="3" s="1"/>
  <c r="U257" i="3" s="1"/>
  <c r="V257" i="3" s="1"/>
  <c r="W257" i="3" s="1"/>
  <c r="X257" i="3" s="1"/>
  <c r="Y257" i="3" s="1"/>
  <c r="Z257" i="3" s="1"/>
  <c r="O245" i="3"/>
  <c r="P245" i="3" s="1"/>
  <c r="Q245" i="3" s="1"/>
  <c r="R245" i="3" s="1"/>
  <c r="S245" i="3" s="1"/>
  <c r="T245" i="3" s="1"/>
  <c r="U245" i="3" s="1"/>
  <c r="V245" i="3" s="1"/>
  <c r="W245" i="3" s="1"/>
  <c r="X245" i="3" s="1"/>
  <c r="Y245" i="3" s="1"/>
  <c r="Z245" i="3" s="1"/>
  <c r="O242" i="3"/>
  <c r="P242" i="3" s="1"/>
  <c r="Q242" i="3" s="1"/>
  <c r="R242" i="3" s="1"/>
  <c r="S242" i="3" s="1"/>
  <c r="T242" i="3" s="1"/>
  <c r="U242" i="3" s="1"/>
  <c r="V242" i="3" s="1"/>
  <c r="W242" i="3" s="1"/>
  <c r="X242" i="3" s="1"/>
  <c r="Y242" i="3" s="1"/>
  <c r="Z242" i="3" s="1"/>
  <c r="O462" i="3"/>
  <c r="P462" i="3" s="1"/>
  <c r="Q462" i="3" s="1"/>
  <c r="R462" i="3" s="1"/>
  <c r="S462" i="3" s="1"/>
  <c r="T462" i="3" s="1"/>
  <c r="U462" i="3" s="1"/>
  <c r="V462" i="3" s="1"/>
  <c r="W462" i="3" s="1"/>
  <c r="X462" i="3" s="1"/>
  <c r="Y462" i="3" s="1"/>
  <c r="Z462" i="3" s="1"/>
  <c r="O454" i="3"/>
  <c r="P454" i="3" s="1"/>
  <c r="Q454" i="3" s="1"/>
  <c r="R454" i="3" s="1"/>
  <c r="S454" i="3" s="1"/>
  <c r="T454" i="3" s="1"/>
  <c r="U454" i="3" s="1"/>
  <c r="V454" i="3" s="1"/>
  <c r="W454" i="3" s="1"/>
  <c r="X454" i="3" s="1"/>
  <c r="Y454" i="3" s="1"/>
  <c r="Z454" i="3" s="1"/>
  <c r="O433" i="3"/>
  <c r="P433" i="3" s="1"/>
  <c r="Q433" i="3" s="1"/>
  <c r="R433" i="3" s="1"/>
  <c r="S433" i="3" s="1"/>
  <c r="T433" i="3" s="1"/>
  <c r="U433" i="3" s="1"/>
  <c r="V433" i="3" s="1"/>
  <c r="W433" i="3" s="1"/>
  <c r="X433" i="3" s="1"/>
  <c r="Y433" i="3" s="1"/>
  <c r="Z433" i="3" s="1"/>
  <c r="O499" i="3"/>
  <c r="P499" i="3" s="1"/>
  <c r="Q499" i="3" s="1"/>
  <c r="R499" i="3" s="1"/>
  <c r="S499" i="3" s="1"/>
  <c r="T499" i="3" s="1"/>
  <c r="U499" i="3" s="1"/>
  <c r="V499" i="3" s="1"/>
  <c r="W499" i="3" s="1"/>
  <c r="X499" i="3" s="1"/>
  <c r="Y499" i="3" s="1"/>
  <c r="Z499" i="3" s="1"/>
  <c r="O476" i="3"/>
  <c r="P476" i="3" s="1"/>
  <c r="Q476" i="3" s="1"/>
  <c r="R476" i="3" s="1"/>
  <c r="S476" i="3" s="1"/>
  <c r="T476" i="3" s="1"/>
  <c r="U476" i="3" s="1"/>
  <c r="V476" i="3" s="1"/>
  <c r="W476" i="3" s="1"/>
  <c r="X476" i="3" s="1"/>
  <c r="Y476" i="3" s="1"/>
  <c r="Z476" i="3" s="1"/>
  <c r="O452" i="3"/>
  <c r="P452" i="3" s="1"/>
  <c r="Q452" i="3" s="1"/>
  <c r="R452" i="3" s="1"/>
  <c r="S452" i="3" s="1"/>
  <c r="T452" i="3" s="1"/>
  <c r="U452" i="3" s="1"/>
  <c r="V452" i="3" s="1"/>
  <c r="W452" i="3" s="1"/>
  <c r="X452" i="3" s="1"/>
  <c r="Y452" i="3" s="1"/>
  <c r="Z452" i="3" s="1"/>
  <c r="O439" i="3"/>
  <c r="P439" i="3" s="1"/>
  <c r="Q439" i="3" s="1"/>
  <c r="R439" i="3" s="1"/>
  <c r="S439" i="3" s="1"/>
  <c r="T439" i="3" s="1"/>
  <c r="U439" i="3" s="1"/>
  <c r="V439" i="3" s="1"/>
  <c r="W439" i="3" s="1"/>
  <c r="X439" i="3" s="1"/>
  <c r="Y439" i="3" s="1"/>
  <c r="Z439" i="3" s="1"/>
  <c r="O413" i="3"/>
  <c r="P413" i="3" s="1"/>
  <c r="Q413" i="3" s="1"/>
  <c r="R413" i="3" s="1"/>
  <c r="S413" i="3" s="1"/>
  <c r="T413" i="3" s="1"/>
  <c r="U413" i="3" s="1"/>
  <c r="V413" i="3" s="1"/>
  <c r="W413" i="3" s="1"/>
  <c r="X413" i="3" s="1"/>
  <c r="Y413" i="3" s="1"/>
  <c r="Z413" i="3" s="1"/>
  <c r="O371" i="3"/>
  <c r="P371" i="3" s="1"/>
  <c r="Q371" i="3" s="1"/>
  <c r="R371" i="3" s="1"/>
  <c r="S371" i="3" s="1"/>
  <c r="T371" i="3" s="1"/>
  <c r="U371" i="3" s="1"/>
  <c r="V371" i="3" s="1"/>
  <c r="W371" i="3" s="1"/>
  <c r="X371" i="3" s="1"/>
  <c r="Y371" i="3" s="1"/>
  <c r="Z371" i="3" s="1"/>
  <c r="O340" i="3"/>
  <c r="P340" i="3" s="1"/>
  <c r="Q340" i="3" s="1"/>
  <c r="R340" i="3" s="1"/>
  <c r="S340" i="3" s="1"/>
  <c r="T340" i="3" s="1"/>
  <c r="U340" i="3" s="1"/>
  <c r="V340" i="3" s="1"/>
  <c r="W340" i="3" s="1"/>
  <c r="X340" i="3" s="1"/>
  <c r="Y340" i="3" s="1"/>
  <c r="Z340" i="3" s="1"/>
  <c r="O334" i="3"/>
  <c r="P334" i="3" s="1"/>
  <c r="Q334" i="3" s="1"/>
  <c r="R334" i="3" s="1"/>
  <c r="S334" i="3" s="1"/>
  <c r="T334" i="3" s="1"/>
  <c r="U334" i="3" s="1"/>
  <c r="V334" i="3" s="1"/>
  <c r="W334" i="3" s="1"/>
  <c r="X334" i="3" s="1"/>
  <c r="Y334" i="3" s="1"/>
  <c r="Z334" i="3" s="1"/>
  <c r="O330" i="3"/>
  <c r="P330" i="3" s="1"/>
  <c r="Q330" i="3" s="1"/>
  <c r="R330" i="3" s="1"/>
  <c r="S330" i="3" s="1"/>
  <c r="T330" i="3" s="1"/>
  <c r="U330" i="3" s="1"/>
  <c r="V330" i="3" s="1"/>
  <c r="W330" i="3" s="1"/>
  <c r="X330" i="3" s="1"/>
  <c r="Y330" i="3" s="1"/>
  <c r="Z330" i="3" s="1"/>
  <c r="O326" i="3"/>
  <c r="P326" i="3" s="1"/>
  <c r="Q326" i="3" s="1"/>
  <c r="R326" i="3" s="1"/>
  <c r="S326" i="3" s="1"/>
  <c r="T326" i="3" s="1"/>
  <c r="U326" i="3" s="1"/>
  <c r="V326" i="3" s="1"/>
  <c r="W326" i="3" s="1"/>
  <c r="X326" i="3" s="1"/>
  <c r="Y326" i="3" s="1"/>
  <c r="Z326" i="3" s="1"/>
  <c r="O314" i="3"/>
  <c r="P314" i="3" s="1"/>
  <c r="Q314" i="3" s="1"/>
  <c r="R314" i="3" s="1"/>
  <c r="S314" i="3" s="1"/>
  <c r="T314" i="3" s="1"/>
  <c r="U314" i="3" s="1"/>
  <c r="V314" i="3" s="1"/>
  <c r="W314" i="3" s="1"/>
  <c r="X314" i="3" s="1"/>
  <c r="Y314" i="3" s="1"/>
  <c r="Z314" i="3" s="1"/>
  <c r="O305" i="3"/>
  <c r="P305" i="3" s="1"/>
  <c r="Q305" i="3" s="1"/>
  <c r="R305" i="3" s="1"/>
  <c r="S305" i="3" s="1"/>
  <c r="T305" i="3" s="1"/>
  <c r="U305" i="3" s="1"/>
  <c r="V305" i="3" s="1"/>
  <c r="W305" i="3" s="1"/>
  <c r="X305" i="3" s="1"/>
  <c r="Y305" i="3" s="1"/>
  <c r="Z305" i="3" s="1"/>
  <c r="O289" i="3"/>
  <c r="P289" i="3" s="1"/>
  <c r="Q289" i="3" s="1"/>
  <c r="R289" i="3" s="1"/>
  <c r="S289" i="3" s="1"/>
  <c r="T289" i="3" s="1"/>
  <c r="U289" i="3" s="1"/>
  <c r="V289" i="3" s="1"/>
  <c r="W289" i="3" s="1"/>
  <c r="X289" i="3" s="1"/>
  <c r="Y289" i="3" s="1"/>
  <c r="Z289" i="3" s="1"/>
  <c r="O287" i="3"/>
  <c r="P287" i="3" s="1"/>
  <c r="Q287" i="3" s="1"/>
  <c r="R287" i="3" s="1"/>
  <c r="S287" i="3" s="1"/>
  <c r="T287" i="3" s="1"/>
  <c r="U287" i="3" s="1"/>
  <c r="V287" i="3" s="1"/>
  <c r="W287" i="3" s="1"/>
  <c r="X287" i="3" s="1"/>
  <c r="Y287" i="3" s="1"/>
  <c r="Z287" i="3" s="1"/>
  <c r="O284" i="3"/>
  <c r="P284" i="3" s="1"/>
  <c r="Q284" i="3" s="1"/>
  <c r="R284" i="3" s="1"/>
  <c r="S284" i="3" s="1"/>
  <c r="T284" i="3" s="1"/>
  <c r="U284" i="3" s="1"/>
  <c r="V284" i="3" s="1"/>
  <c r="W284" i="3" s="1"/>
  <c r="X284" i="3" s="1"/>
  <c r="Y284" i="3" s="1"/>
  <c r="Z284" i="3" s="1"/>
  <c r="O281" i="3"/>
  <c r="P281" i="3" s="1"/>
  <c r="Q281" i="3" s="1"/>
  <c r="R281" i="3" s="1"/>
  <c r="S281" i="3" s="1"/>
  <c r="T281" i="3" s="1"/>
  <c r="U281" i="3" s="1"/>
  <c r="V281" i="3" s="1"/>
  <c r="W281" i="3" s="1"/>
  <c r="X281" i="3" s="1"/>
  <c r="Y281" i="3" s="1"/>
  <c r="Z281" i="3" s="1"/>
  <c r="O278" i="3"/>
  <c r="P278" i="3" s="1"/>
  <c r="Q278" i="3" s="1"/>
  <c r="R278" i="3" s="1"/>
  <c r="S278" i="3" s="1"/>
  <c r="T278" i="3" s="1"/>
  <c r="U278" i="3" s="1"/>
  <c r="V278" i="3" s="1"/>
  <c r="W278" i="3" s="1"/>
  <c r="X278" i="3" s="1"/>
  <c r="Y278" i="3" s="1"/>
  <c r="Z278" i="3" s="1"/>
  <c r="O275" i="3"/>
  <c r="P275" i="3" s="1"/>
  <c r="Q275" i="3" s="1"/>
  <c r="R275" i="3" s="1"/>
  <c r="S275" i="3" s="1"/>
  <c r="T275" i="3" s="1"/>
  <c r="U275" i="3" s="1"/>
  <c r="V275" i="3" s="1"/>
  <c r="W275" i="3" s="1"/>
  <c r="X275" i="3" s="1"/>
  <c r="Y275" i="3" s="1"/>
  <c r="Z275" i="3" s="1"/>
  <c r="O252" i="3"/>
  <c r="P252" i="3" s="1"/>
  <c r="Q252" i="3" s="1"/>
  <c r="R252" i="3" s="1"/>
  <c r="S252" i="3" s="1"/>
  <c r="T252" i="3" s="1"/>
  <c r="U252" i="3" s="1"/>
  <c r="V252" i="3" s="1"/>
  <c r="W252" i="3" s="1"/>
  <c r="X252" i="3" s="1"/>
  <c r="Y252" i="3" s="1"/>
  <c r="Z252" i="3" s="1"/>
  <c r="O244" i="3"/>
  <c r="P244" i="3" s="1"/>
  <c r="Q244" i="3" s="1"/>
  <c r="R244" i="3" s="1"/>
  <c r="S244" i="3" s="1"/>
  <c r="T244" i="3" s="1"/>
  <c r="U244" i="3" s="1"/>
  <c r="V244" i="3" s="1"/>
  <c r="W244" i="3" s="1"/>
  <c r="X244" i="3" s="1"/>
  <c r="Y244" i="3" s="1"/>
  <c r="Z244" i="3" s="1"/>
  <c r="O238" i="3"/>
  <c r="P238" i="3" s="1"/>
  <c r="Q238" i="3" s="1"/>
  <c r="R238" i="3" s="1"/>
  <c r="S238" i="3" s="1"/>
  <c r="T238" i="3" s="1"/>
  <c r="U238" i="3" s="1"/>
  <c r="V238" i="3" s="1"/>
  <c r="W238" i="3" s="1"/>
  <c r="X238" i="3" s="1"/>
  <c r="Y238" i="3" s="1"/>
  <c r="Z238" i="3" s="1"/>
  <c r="O234" i="3"/>
  <c r="P234" i="3" s="1"/>
  <c r="Q234" i="3" s="1"/>
  <c r="R234" i="3" s="1"/>
  <c r="S234" i="3" s="1"/>
  <c r="T234" i="3" s="1"/>
  <c r="U234" i="3" s="1"/>
  <c r="V234" i="3" s="1"/>
  <c r="W234" i="3" s="1"/>
  <c r="X234" i="3" s="1"/>
  <c r="Y234" i="3" s="1"/>
  <c r="Z234" i="3" s="1"/>
  <c r="O441" i="3"/>
  <c r="P441" i="3" s="1"/>
  <c r="Q441" i="3" s="1"/>
  <c r="R441" i="3" s="1"/>
  <c r="S441" i="3" s="1"/>
  <c r="T441" i="3" s="1"/>
  <c r="U441" i="3" s="1"/>
  <c r="V441" i="3" s="1"/>
  <c r="W441" i="3" s="1"/>
  <c r="X441" i="3" s="1"/>
  <c r="Y441" i="3" s="1"/>
  <c r="Z441" i="3" s="1"/>
  <c r="O456" i="3"/>
  <c r="P456" i="3" s="1"/>
  <c r="Q456" i="3" s="1"/>
  <c r="R456" i="3" s="1"/>
  <c r="S456" i="3" s="1"/>
  <c r="T456" i="3" s="1"/>
  <c r="U456" i="3" s="1"/>
  <c r="V456" i="3" s="1"/>
  <c r="W456" i="3" s="1"/>
  <c r="X456" i="3" s="1"/>
  <c r="Y456" i="3" s="1"/>
  <c r="Z456" i="3" s="1"/>
  <c r="O405" i="3"/>
  <c r="P405" i="3" s="1"/>
  <c r="Q405" i="3" s="1"/>
  <c r="R405" i="3" s="1"/>
  <c r="S405" i="3" s="1"/>
  <c r="T405" i="3" s="1"/>
  <c r="U405" i="3" s="1"/>
  <c r="V405" i="3" s="1"/>
  <c r="W405" i="3" s="1"/>
  <c r="X405" i="3" s="1"/>
  <c r="Y405" i="3" s="1"/>
  <c r="Z405" i="3" s="1"/>
  <c r="O391" i="3"/>
  <c r="P391" i="3" s="1"/>
  <c r="Q391" i="3" s="1"/>
  <c r="R391" i="3" s="1"/>
  <c r="S391" i="3" s="1"/>
  <c r="T391" i="3" s="1"/>
  <c r="U391" i="3" s="1"/>
  <c r="V391" i="3" s="1"/>
  <c r="W391" i="3" s="1"/>
  <c r="X391" i="3" s="1"/>
  <c r="Y391" i="3" s="1"/>
  <c r="Z391" i="3" s="1"/>
  <c r="O376" i="3"/>
  <c r="P376" i="3" s="1"/>
  <c r="Q376" i="3" s="1"/>
  <c r="R376" i="3" s="1"/>
  <c r="S376" i="3" s="1"/>
  <c r="T376" i="3" s="1"/>
  <c r="U376" i="3" s="1"/>
  <c r="V376" i="3" s="1"/>
  <c r="W376" i="3" s="1"/>
  <c r="X376" i="3" s="1"/>
  <c r="Y376" i="3" s="1"/>
  <c r="Z376" i="3" s="1"/>
  <c r="O369" i="3"/>
  <c r="P369" i="3" s="1"/>
  <c r="Q369" i="3" s="1"/>
  <c r="R369" i="3" s="1"/>
  <c r="S369" i="3" s="1"/>
  <c r="T369" i="3" s="1"/>
  <c r="U369" i="3" s="1"/>
  <c r="V369" i="3" s="1"/>
  <c r="W369" i="3" s="1"/>
  <c r="X369" i="3" s="1"/>
  <c r="Y369" i="3" s="1"/>
  <c r="Z369" i="3" s="1"/>
  <c r="O362" i="3"/>
  <c r="P362" i="3" s="1"/>
  <c r="Q362" i="3" s="1"/>
  <c r="R362" i="3" s="1"/>
  <c r="S362" i="3" s="1"/>
  <c r="T362" i="3" s="1"/>
  <c r="U362" i="3" s="1"/>
  <c r="V362" i="3" s="1"/>
  <c r="W362" i="3" s="1"/>
  <c r="X362" i="3" s="1"/>
  <c r="Y362" i="3" s="1"/>
  <c r="Z362" i="3" s="1"/>
  <c r="O349" i="3"/>
  <c r="P349" i="3" s="1"/>
  <c r="Q349" i="3" s="1"/>
  <c r="R349" i="3" s="1"/>
  <c r="S349" i="3" s="1"/>
  <c r="T349" i="3" s="1"/>
  <c r="U349" i="3" s="1"/>
  <c r="V349" i="3" s="1"/>
  <c r="W349" i="3" s="1"/>
  <c r="X349" i="3" s="1"/>
  <c r="Y349" i="3" s="1"/>
  <c r="Z349" i="3" s="1"/>
  <c r="O309" i="3"/>
  <c r="P309" i="3" s="1"/>
  <c r="Q309" i="3" s="1"/>
  <c r="R309" i="3" s="1"/>
  <c r="S309" i="3" s="1"/>
  <c r="T309" i="3" s="1"/>
  <c r="U309" i="3" s="1"/>
  <c r="V309" i="3" s="1"/>
  <c r="W309" i="3" s="1"/>
  <c r="X309" i="3" s="1"/>
  <c r="Y309" i="3" s="1"/>
  <c r="Z309" i="3" s="1"/>
  <c r="O304" i="3"/>
  <c r="P304" i="3" s="1"/>
  <c r="Q304" i="3" s="1"/>
  <c r="R304" i="3" s="1"/>
  <c r="S304" i="3" s="1"/>
  <c r="T304" i="3" s="1"/>
  <c r="U304" i="3" s="1"/>
  <c r="V304" i="3" s="1"/>
  <c r="W304" i="3" s="1"/>
  <c r="X304" i="3" s="1"/>
  <c r="Y304" i="3" s="1"/>
  <c r="Z304" i="3" s="1"/>
  <c r="O299" i="3"/>
  <c r="P299" i="3" s="1"/>
  <c r="Q299" i="3" s="1"/>
  <c r="R299" i="3" s="1"/>
  <c r="S299" i="3" s="1"/>
  <c r="T299" i="3" s="1"/>
  <c r="U299" i="3" s="1"/>
  <c r="V299" i="3" s="1"/>
  <c r="W299" i="3" s="1"/>
  <c r="X299" i="3" s="1"/>
  <c r="Y299" i="3" s="1"/>
  <c r="Z299" i="3" s="1"/>
  <c r="O286" i="3"/>
  <c r="P286" i="3" s="1"/>
  <c r="Q286" i="3" s="1"/>
  <c r="R286" i="3" s="1"/>
  <c r="S286" i="3" s="1"/>
  <c r="T286" i="3" s="1"/>
  <c r="U286" i="3" s="1"/>
  <c r="V286" i="3" s="1"/>
  <c r="W286" i="3" s="1"/>
  <c r="X286" i="3" s="1"/>
  <c r="Y286" i="3" s="1"/>
  <c r="Z286" i="3" s="1"/>
  <c r="O280" i="3"/>
  <c r="P280" i="3" s="1"/>
  <c r="Q280" i="3" s="1"/>
  <c r="R280" i="3" s="1"/>
  <c r="S280" i="3" s="1"/>
  <c r="T280" i="3" s="1"/>
  <c r="U280" i="3" s="1"/>
  <c r="V280" i="3" s="1"/>
  <c r="W280" i="3" s="1"/>
  <c r="X280" i="3" s="1"/>
  <c r="Y280" i="3" s="1"/>
  <c r="Z280" i="3" s="1"/>
  <c r="O262" i="3"/>
  <c r="P262" i="3" s="1"/>
  <c r="Q262" i="3" s="1"/>
  <c r="R262" i="3" s="1"/>
  <c r="S262" i="3" s="1"/>
  <c r="T262" i="3" s="1"/>
  <c r="U262" i="3" s="1"/>
  <c r="V262" i="3" s="1"/>
  <c r="W262" i="3" s="1"/>
  <c r="X262" i="3" s="1"/>
  <c r="Y262" i="3" s="1"/>
  <c r="Z262" i="3" s="1"/>
  <c r="O256" i="3"/>
  <c r="P256" i="3" s="1"/>
  <c r="Q256" i="3" s="1"/>
  <c r="R256" i="3" s="1"/>
  <c r="S256" i="3" s="1"/>
  <c r="T256" i="3" s="1"/>
  <c r="U256" i="3" s="1"/>
  <c r="V256" i="3" s="1"/>
  <c r="W256" i="3" s="1"/>
  <c r="X256" i="3" s="1"/>
  <c r="Y256" i="3" s="1"/>
  <c r="Z256" i="3" s="1"/>
  <c r="O249" i="3"/>
  <c r="P249" i="3" s="1"/>
  <c r="Q249" i="3" s="1"/>
  <c r="R249" i="3" s="1"/>
  <c r="S249" i="3" s="1"/>
  <c r="T249" i="3" s="1"/>
  <c r="U249" i="3" s="1"/>
  <c r="V249" i="3" s="1"/>
  <c r="W249" i="3" s="1"/>
  <c r="X249" i="3" s="1"/>
  <c r="Y249" i="3" s="1"/>
  <c r="Z249" i="3" s="1"/>
  <c r="O233" i="3"/>
  <c r="P233" i="3" s="1"/>
  <c r="Q233" i="3" s="1"/>
  <c r="R233" i="3" s="1"/>
  <c r="S233" i="3" s="1"/>
  <c r="T233" i="3" s="1"/>
  <c r="U233" i="3" s="1"/>
  <c r="V233" i="3" s="1"/>
  <c r="W233" i="3" s="1"/>
  <c r="X233" i="3" s="1"/>
  <c r="Y233" i="3" s="1"/>
  <c r="Z233" i="3" s="1"/>
  <c r="O216" i="3"/>
  <c r="P216" i="3" s="1"/>
  <c r="Q216" i="3" s="1"/>
  <c r="R216" i="3" s="1"/>
  <c r="S216" i="3" s="1"/>
  <c r="T216" i="3" s="1"/>
  <c r="U216" i="3" s="1"/>
  <c r="V216" i="3" s="1"/>
  <c r="W216" i="3" s="1"/>
  <c r="X216" i="3" s="1"/>
  <c r="Y216" i="3" s="1"/>
  <c r="Z216" i="3" s="1"/>
  <c r="O214" i="3"/>
  <c r="P214" i="3" s="1"/>
  <c r="Q214" i="3" s="1"/>
  <c r="R214" i="3" s="1"/>
  <c r="S214" i="3" s="1"/>
  <c r="T214" i="3" s="1"/>
  <c r="U214" i="3" s="1"/>
  <c r="V214" i="3" s="1"/>
  <c r="W214" i="3" s="1"/>
  <c r="X214" i="3" s="1"/>
  <c r="Y214" i="3" s="1"/>
  <c r="Z214" i="3" s="1"/>
  <c r="O211" i="3"/>
  <c r="P211" i="3" s="1"/>
  <c r="Q211" i="3" s="1"/>
  <c r="R211" i="3" s="1"/>
  <c r="S211" i="3" s="1"/>
  <c r="T211" i="3" s="1"/>
  <c r="U211" i="3" s="1"/>
  <c r="V211" i="3" s="1"/>
  <c r="W211" i="3" s="1"/>
  <c r="X211" i="3" s="1"/>
  <c r="Y211" i="3" s="1"/>
  <c r="Z211" i="3" s="1"/>
  <c r="O209" i="3"/>
  <c r="P209" i="3" s="1"/>
  <c r="Q209" i="3" s="1"/>
  <c r="R209" i="3" s="1"/>
  <c r="S209" i="3" s="1"/>
  <c r="T209" i="3" s="1"/>
  <c r="U209" i="3" s="1"/>
  <c r="V209" i="3" s="1"/>
  <c r="W209" i="3" s="1"/>
  <c r="X209" i="3" s="1"/>
  <c r="Y209" i="3" s="1"/>
  <c r="Z209" i="3" s="1"/>
  <c r="O204" i="3"/>
  <c r="P204" i="3" s="1"/>
  <c r="Q204" i="3" s="1"/>
  <c r="R204" i="3" s="1"/>
  <c r="S204" i="3" s="1"/>
  <c r="T204" i="3" s="1"/>
  <c r="U204" i="3" s="1"/>
  <c r="V204" i="3" s="1"/>
  <c r="W204" i="3" s="1"/>
  <c r="X204" i="3" s="1"/>
  <c r="Y204" i="3" s="1"/>
  <c r="Z204" i="3" s="1"/>
  <c r="O189" i="3"/>
  <c r="P189" i="3" s="1"/>
  <c r="Q189" i="3" s="1"/>
  <c r="R189" i="3" s="1"/>
  <c r="S189" i="3" s="1"/>
  <c r="T189" i="3" s="1"/>
  <c r="U189" i="3" s="1"/>
  <c r="V189" i="3" s="1"/>
  <c r="W189" i="3" s="1"/>
  <c r="X189" i="3" s="1"/>
  <c r="Y189" i="3" s="1"/>
  <c r="Z189" i="3" s="1"/>
  <c r="O183" i="3"/>
  <c r="P183" i="3" s="1"/>
  <c r="Q183" i="3" s="1"/>
  <c r="R183" i="3" s="1"/>
  <c r="S183" i="3" s="1"/>
  <c r="T183" i="3" s="1"/>
  <c r="U183" i="3" s="1"/>
  <c r="V183" i="3" s="1"/>
  <c r="W183" i="3" s="1"/>
  <c r="X183" i="3" s="1"/>
  <c r="Y183" i="3" s="1"/>
  <c r="Z183" i="3" s="1"/>
  <c r="O176" i="3"/>
  <c r="P176" i="3" s="1"/>
  <c r="Q176" i="3" s="1"/>
  <c r="R176" i="3" s="1"/>
  <c r="S176" i="3" s="1"/>
  <c r="T176" i="3" s="1"/>
  <c r="U176" i="3" s="1"/>
  <c r="V176" i="3" s="1"/>
  <c r="W176" i="3" s="1"/>
  <c r="X176" i="3" s="1"/>
  <c r="Y176" i="3" s="1"/>
  <c r="Z176" i="3" s="1"/>
  <c r="O174" i="3"/>
  <c r="P174" i="3" s="1"/>
  <c r="Q174" i="3" s="1"/>
  <c r="R174" i="3" s="1"/>
  <c r="S174" i="3" s="1"/>
  <c r="T174" i="3" s="1"/>
  <c r="U174" i="3" s="1"/>
  <c r="V174" i="3" s="1"/>
  <c r="W174" i="3" s="1"/>
  <c r="X174" i="3" s="1"/>
  <c r="Y174" i="3" s="1"/>
  <c r="Z174" i="3" s="1"/>
  <c r="O171" i="3"/>
  <c r="P171" i="3" s="1"/>
  <c r="Q171" i="3" s="1"/>
  <c r="R171" i="3" s="1"/>
  <c r="S171" i="3" s="1"/>
  <c r="T171" i="3" s="1"/>
  <c r="U171" i="3" s="1"/>
  <c r="V171" i="3" s="1"/>
  <c r="W171" i="3" s="1"/>
  <c r="X171" i="3" s="1"/>
  <c r="Y171" i="3" s="1"/>
  <c r="Z171" i="3" s="1"/>
  <c r="O161" i="3"/>
  <c r="P161" i="3" s="1"/>
  <c r="Q161" i="3" s="1"/>
  <c r="R161" i="3" s="1"/>
  <c r="S161" i="3" s="1"/>
  <c r="T161" i="3" s="1"/>
  <c r="U161" i="3" s="1"/>
  <c r="V161" i="3" s="1"/>
  <c r="W161" i="3" s="1"/>
  <c r="X161" i="3" s="1"/>
  <c r="Y161" i="3" s="1"/>
  <c r="Z161" i="3" s="1"/>
  <c r="O156" i="3"/>
  <c r="P156" i="3" s="1"/>
  <c r="Q156" i="3" s="1"/>
  <c r="R156" i="3" s="1"/>
  <c r="S156" i="3" s="1"/>
  <c r="T156" i="3" s="1"/>
  <c r="U156" i="3" s="1"/>
  <c r="V156" i="3" s="1"/>
  <c r="W156" i="3" s="1"/>
  <c r="X156" i="3" s="1"/>
  <c r="Y156" i="3" s="1"/>
  <c r="Z156" i="3" s="1"/>
  <c r="O137" i="3"/>
  <c r="P137" i="3" s="1"/>
  <c r="Q137" i="3" s="1"/>
  <c r="R137" i="3" s="1"/>
  <c r="S137" i="3" s="1"/>
  <c r="T137" i="3" s="1"/>
  <c r="U137" i="3" s="1"/>
  <c r="V137" i="3" s="1"/>
  <c r="W137" i="3" s="1"/>
  <c r="X137" i="3" s="1"/>
  <c r="Y137" i="3" s="1"/>
  <c r="Z137" i="3" s="1"/>
  <c r="O134" i="3"/>
  <c r="P134" i="3" s="1"/>
  <c r="Q134" i="3" s="1"/>
  <c r="R134" i="3" s="1"/>
  <c r="S134" i="3" s="1"/>
  <c r="T134" i="3" s="1"/>
  <c r="U134" i="3" s="1"/>
  <c r="V134" i="3" s="1"/>
  <c r="W134" i="3" s="1"/>
  <c r="X134" i="3" s="1"/>
  <c r="Y134" i="3" s="1"/>
  <c r="Z134" i="3" s="1"/>
  <c r="O418" i="3"/>
  <c r="P418" i="3" s="1"/>
  <c r="Q418" i="3" s="1"/>
  <c r="R418" i="3" s="1"/>
  <c r="S418" i="3" s="1"/>
  <c r="T418" i="3" s="1"/>
  <c r="U418" i="3" s="1"/>
  <c r="V418" i="3" s="1"/>
  <c r="W418" i="3" s="1"/>
  <c r="X418" i="3" s="1"/>
  <c r="Y418" i="3" s="1"/>
  <c r="Z418" i="3" s="1"/>
  <c r="O403" i="3"/>
  <c r="P403" i="3" s="1"/>
  <c r="Q403" i="3" s="1"/>
  <c r="R403" i="3" s="1"/>
  <c r="S403" i="3" s="1"/>
  <c r="T403" i="3" s="1"/>
  <c r="U403" i="3" s="1"/>
  <c r="V403" i="3" s="1"/>
  <c r="W403" i="3" s="1"/>
  <c r="X403" i="3" s="1"/>
  <c r="Y403" i="3" s="1"/>
  <c r="Z403" i="3" s="1"/>
  <c r="O381" i="3"/>
  <c r="P381" i="3" s="1"/>
  <c r="Q381" i="3" s="1"/>
  <c r="R381" i="3" s="1"/>
  <c r="S381" i="3" s="1"/>
  <c r="T381" i="3" s="1"/>
  <c r="U381" i="3" s="1"/>
  <c r="V381" i="3" s="1"/>
  <c r="W381" i="3" s="1"/>
  <c r="X381" i="3" s="1"/>
  <c r="Y381" i="3" s="1"/>
  <c r="Z381" i="3" s="1"/>
  <c r="O355" i="3"/>
  <c r="P355" i="3" s="1"/>
  <c r="Q355" i="3" s="1"/>
  <c r="R355" i="3" s="1"/>
  <c r="S355" i="3" s="1"/>
  <c r="T355" i="3" s="1"/>
  <c r="U355" i="3" s="1"/>
  <c r="V355" i="3" s="1"/>
  <c r="W355" i="3" s="1"/>
  <c r="X355" i="3" s="1"/>
  <c r="Y355" i="3" s="1"/>
  <c r="Z355" i="3" s="1"/>
  <c r="O339" i="3"/>
  <c r="P339" i="3" s="1"/>
  <c r="Q339" i="3" s="1"/>
  <c r="R339" i="3" s="1"/>
  <c r="S339" i="3" s="1"/>
  <c r="T339" i="3" s="1"/>
  <c r="U339" i="3" s="1"/>
  <c r="V339" i="3" s="1"/>
  <c r="W339" i="3" s="1"/>
  <c r="X339" i="3" s="1"/>
  <c r="Y339" i="3" s="1"/>
  <c r="Z339" i="3" s="1"/>
  <c r="O319" i="3"/>
  <c r="P319" i="3" s="1"/>
  <c r="Q319" i="3" s="1"/>
  <c r="R319" i="3" s="1"/>
  <c r="S319" i="3" s="1"/>
  <c r="T319" i="3" s="1"/>
  <c r="U319" i="3" s="1"/>
  <c r="V319" i="3" s="1"/>
  <c r="W319" i="3" s="1"/>
  <c r="X319" i="3" s="1"/>
  <c r="Y319" i="3" s="1"/>
  <c r="Z319" i="3" s="1"/>
  <c r="O315" i="3"/>
  <c r="P315" i="3" s="1"/>
  <c r="Q315" i="3" s="1"/>
  <c r="R315" i="3" s="1"/>
  <c r="S315" i="3" s="1"/>
  <c r="T315" i="3" s="1"/>
  <c r="U315" i="3" s="1"/>
  <c r="V315" i="3" s="1"/>
  <c r="W315" i="3" s="1"/>
  <c r="X315" i="3" s="1"/>
  <c r="Y315" i="3" s="1"/>
  <c r="Z315" i="3" s="1"/>
  <c r="O308" i="3"/>
  <c r="P308" i="3" s="1"/>
  <c r="Q308" i="3" s="1"/>
  <c r="R308" i="3" s="1"/>
  <c r="S308" i="3" s="1"/>
  <c r="T308" i="3" s="1"/>
  <c r="U308" i="3" s="1"/>
  <c r="V308" i="3" s="1"/>
  <c r="W308" i="3" s="1"/>
  <c r="X308" i="3" s="1"/>
  <c r="Y308" i="3" s="1"/>
  <c r="Z308" i="3" s="1"/>
  <c r="O297" i="3"/>
  <c r="P297" i="3" s="1"/>
  <c r="Q297" i="3" s="1"/>
  <c r="R297" i="3" s="1"/>
  <c r="S297" i="3" s="1"/>
  <c r="T297" i="3" s="1"/>
  <c r="U297" i="3" s="1"/>
  <c r="V297" i="3" s="1"/>
  <c r="W297" i="3" s="1"/>
  <c r="X297" i="3" s="1"/>
  <c r="Y297" i="3" s="1"/>
  <c r="Z297" i="3" s="1"/>
  <c r="O265" i="3"/>
  <c r="P265" i="3" s="1"/>
  <c r="Q265" i="3" s="1"/>
  <c r="R265" i="3" s="1"/>
  <c r="S265" i="3" s="1"/>
  <c r="T265" i="3" s="1"/>
  <c r="U265" i="3" s="1"/>
  <c r="V265" i="3" s="1"/>
  <c r="W265" i="3" s="1"/>
  <c r="X265" i="3" s="1"/>
  <c r="Y265" i="3" s="1"/>
  <c r="Z265" i="3" s="1"/>
  <c r="O259" i="3"/>
  <c r="P259" i="3" s="1"/>
  <c r="Q259" i="3" s="1"/>
  <c r="R259" i="3" s="1"/>
  <c r="S259" i="3" s="1"/>
  <c r="T259" i="3" s="1"/>
  <c r="U259" i="3" s="1"/>
  <c r="V259" i="3" s="1"/>
  <c r="W259" i="3" s="1"/>
  <c r="X259" i="3" s="1"/>
  <c r="Y259" i="3" s="1"/>
  <c r="Z259" i="3" s="1"/>
  <c r="O228" i="3"/>
  <c r="P228" i="3" s="1"/>
  <c r="Q228" i="3" s="1"/>
  <c r="R228" i="3" s="1"/>
  <c r="S228" i="3" s="1"/>
  <c r="T228" i="3" s="1"/>
  <c r="U228" i="3" s="1"/>
  <c r="V228" i="3" s="1"/>
  <c r="W228" i="3" s="1"/>
  <c r="X228" i="3" s="1"/>
  <c r="Y228" i="3" s="1"/>
  <c r="Z228" i="3" s="1"/>
  <c r="O223" i="3"/>
  <c r="P223" i="3" s="1"/>
  <c r="Q223" i="3" s="1"/>
  <c r="R223" i="3" s="1"/>
  <c r="S223" i="3" s="1"/>
  <c r="T223" i="3" s="1"/>
  <c r="U223" i="3" s="1"/>
  <c r="V223" i="3" s="1"/>
  <c r="W223" i="3" s="1"/>
  <c r="X223" i="3" s="1"/>
  <c r="Y223" i="3" s="1"/>
  <c r="Z223" i="3" s="1"/>
  <c r="O220" i="3"/>
  <c r="P220" i="3" s="1"/>
  <c r="Q220" i="3" s="1"/>
  <c r="R220" i="3" s="1"/>
  <c r="S220" i="3" s="1"/>
  <c r="T220" i="3" s="1"/>
  <c r="U220" i="3" s="1"/>
  <c r="V220" i="3" s="1"/>
  <c r="W220" i="3" s="1"/>
  <c r="X220" i="3" s="1"/>
  <c r="Y220" i="3" s="1"/>
  <c r="Z220" i="3" s="1"/>
  <c r="O208" i="3"/>
  <c r="P208" i="3" s="1"/>
  <c r="Q208" i="3" s="1"/>
  <c r="R208" i="3" s="1"/>
  <c r="S208" i="3" s="1"/>
  <c r="T208" i="3" s="1"/>
  <c r="U208" i="3" s="1"/>
  <c r="V208" i="3" s="1"/>
  <c r="W208" i="3" s="1"/>
  <c r="X208" i="3" s="1"/>
  <c r="Y208" i="3" s="1"/>
  <c r="Z208" i="3" s="1"/>
  <c r="O197" i="3"/>
  <c r="P197" i="3" s="1"/>
  <c r="Q197" i="3" s="1"/>
  <c r="R197" i="3" s="1"/>
  <c r="S197" i="3" s="1"/>
  <c r="T197" i="3" s="1"/>
  <c r="U197" i="3" s="1"/>
  <c r="V197" i="3" s="1"/>
  <c r="W197" i="3" s="1"/>
  <c r="X197" i="3" s="1"/>
  <c r="Y197" i="3" s="1"/>
  <c r="Z197" i="3" s="1"/>
  <c r="O185" i="3"/>
  <c r="P185" i="3" s="1"/>
  <c r="Q185" i="3" s="1"/>
  <c r="R185" i="3" s="1"/>
  <c r="S185" i="3" s="1"/>
  <c r="T185" i="3" s="1"/>
  <c r="U185" i="3" s="1"/>
  <c r="V185" i="3" s="1"/>
  <c r="W185" i="3" s="1"/>
  <c r="X185" i="3" s="1"/>
  <c r="Y185" i="3" s="1"/>
  <c r="Z185" i="3" s="1"/>
  <c r="O182" i="3"/>
  <c r="P182" i="3" s="1"/>
  <c r="Q182" i="3" s="1"/>
  <c r="R182" i="3" s="1"/>
  <c r="S182" i="3" s="1"/>
  <c r="T182" i="3" s="1"/>
  <c r="U182" i="3" s="1"/>
  <c r="V182" i="3" s="1"/>
  <c r="W182" i="3" s="1"/>
  <c r="X182" i="3" s="1"/>
  <c r="Y182" i="3" s="1"/>
  <c r="Z182" i="3" s="1"/>
  <c r="O168" i="3"/>
  <c r="P168" i="3" s="1"/>
  <c r="Q168" i="3" s="1"/>
  <c r="R168" i="3" s="1"/>
  <c r="S168" i="3" s="1"/>
  <c r="T168" i="3" s="1"/>
  <c r="U168" i="3" s="1"/>
  <c r="V168" i="3" s="1"/>
  <c r="W168" i="3" s="1"/>
  <c r="X168" i="3" s="1"/>
  <c r="Y168" i="3" s="1"/>
  <c r="Z168" i="3" s="1"/>
  <c r="O166" i="3"/>
  <c r="P166" i="3" s="1"/>
  <c r="Q166" i="3" s="1"/>
  <c r="R166" i="3" s="1"/>
  <c r="S166" i="3" s="1"/>
  <c r="T166" i="3" s="1"/>
  <c r="U166" i="3" s="1"/>
  <c r="V166" i="3" s="1"/>
  <c r="W166" i="3" s="1"/>
  <c r="X166" i="3" s="1"/>
  <c r="Y166" i="3" s="1"/>
  <c r="Z166" i="3" s="1"/>
  <c r="O152" i="3"/>
  <c r="P152" i="3" s="1"/>
  <c r="Q152" i="3" s="1"/>
  <c r="R152" i="3" s="1"/>
  <c r="S152" i="3" s="1"/>
  <c r="T152" i="3" s="1"/>
  <c r="U152" i="3" s="1"/>
  <c r="V152" i="3" s="1"/>
  <c r="W152" i="3" s="1"/>
  <c r="X152" i="3" s="1"/>
  <c r="Y152" i="3" s="1"/>
  <c r="Z152" i="3" s="1"/>
  <c r="O150" i="3"/>
  <c r="P150" i="3" s="1"/>
  <c r="Q150" i="3" s="1"/>
  <c r="R150" i="3" s="1"/>
  <c r="S150" i="3" s="1"/>
  <c r="T150" i="3" s="1"/>
  <c r="U150" i="3" s="1"/>
  <c r="V150" i="3" s="1"/>
  <c r="W150" i="3" s="1"/>
  <c r="X150" i="3" s="1"/>
  <c r="Y150" i="3" s="1"/>
  <c r="Z150" i="3" s="1"/>
  <c r="O147" i="3"/>
  <c r="P147" i="3" s="1"/>
  <c r="Q147" i="3" s="1"/>
  <c r="R147" i="3" s="1"/>
  <c r="S147" i="3" s="1"/>
  <c r="T147" i="3" s="1"/>
  <c r="U147" i="3" s="1"/>
  <c r="V147" i="3" s="1"/>
  <c r="W147" i="3" s="1"/>
  <c r="X147" i="3" s="1"/>
  <c r="Y147" i="3" s="1"/>
  <c r="Z147" i="3" s="1"/>
  <c r="O498" i="3"/>
  <c r="P498" i="3" s="1"/>
  <c r="Q498" i="3" s="1"/>
  <c r="R498" i="3" s="1"/>
  <c r="S498" i="3" s="1"/>
  <c r="T498" i="3" s="1"/>
  <c r="U498" i="3" s="1"/>
  <c r="V498" i="3" s="1"/>
  <c r="W498" i="3" s="1"/>
  <c r="X498" i="3" s="1"/>
  <c r="Y498" i="3" s="1"/>
  <c r="Z498" i="3" s="1"/>
  <c r="O488" i="3"/>
  <c r="P488" i="3" s="1"/>
  <c r="Q488" i="3" s="1"/>
  <c r="R488" i="3" s="1"/>
  <c r="S488" i="3" s="1"/>
  <c r="T488" i="3" s="1"/>
  <c r="U488" i="3" s="1"/>
  <c r="V488" i="3" s="1"/>
  <c r="W488" i="3" s="1"/>
  <c r="X488" i="3" s="1"/>
  <c r="Y488" i="3" s="1"/>
  <c r="Z488" i="3" s="1"/>
  <c r="O428" i="3"/>
  <c r="P428" i="3" s="1"/>
  <c r="Q428" i="3" s="1"/>
  <c r="R428" i="3" s="1"/>
  <c r="S428" i="3" s="1"/>
  <c r="T428" i="3" s="1"/>
  <c r="U428" i="3" s="1"/>
  <c r="V428" i="3" s="1"/>
  <c r="W428" i="3" s="1"/>
  <c r="X428" i="3" s="1"/>
  <c r="Y428" i="3" s="1"/>
  <c r="Z428" i="3" s="1"/>
  <c r="O409" i="3"/>
  <c r="P409" i="3" s="1"/>
  <c r="Q409" i="3" s="1"/>
  <c r="R409" i="3" s="1"/>
  <c r="S409" i="3" s="1"/>
  <c r="T409" i="3" s="1"/>
  <c r="U409" i="3" s="1"/>
  <c r="V409" i="3" s="1"/>
  <c r="W409" i="3" s="1"/>
  <c r="X409" i="3" s="1"/>
  <c r="Y409" i="3" s="1"/>
  <c r="Z409" i="3" s="1"/>
  <c r="O387" i="3"/>
  <c r="P387" i="3" s="1"/>
  <c r="Q387" i="3" s="1"/>
  <c r="R387" i="3" s="1"/>
  <c r="S387" i="3" s="1"/>
  <c r="T387" i="3" s="1"/>
  <c r="U387" i="3" s="1"/>
  <c r="V387" i="3" s="1"/>
  <c r="W387" i="3" s="1"/>
  <c r="X387" i="3" s="1"/>
  <c r="Y387" i="3" s="1"/>
  <c r="Z387" i="3" s="1"/>
  <c r="O337" i="3"/>
  <c r="P337" i="3" s="1"/>
  <c r="Q337" i="3" s="1"/>
  <c r="R337" i="3" s="1"/>
  <c r="S337" i="3" s="1"/>
  <c r="T337" i="3" s="1"/>
  <c r="U337" i="3" s="1"/>
  <c r="V337" i="3" s="1"/>
  <c r="W337" i="3" s="1"/>
  <c r="X337" i="3" s="1"/>
  <c r="Y337" i="3" s="1"/>
  <c r="Z337" i="3" s="1"/>
  <c r="O329" i="3"/>
  <c r="P329" i="3" s="1"/>
  <c r="Q329" i="3" s="1"/>
  <c r="R329" i="3" s="1"/>
  <c r="S329" i="3" s="1"/>
  <c r="T329" i="3" s="1"/>
  <c r="U329" i="3" s="1"/>
  <c r="V329" i="3" s="1"/>
  <c r="W329" i="3" s="1"/>
  <c r="X329" i="3" s="1"/>
  <c r="Y329" i="3" s="1"/>
  <c r="Z329" i="3" s="1"/>
  <c r="O324" i="3"/>
  <c r="P324" i="3" s="1"/>
  <c r="Q324" i="3" s="1"/>
  <c r="R324" i="3" s="1"/>
  <c r="S324" i="3" s="1"/>
  <c r="T324" i="3" s="1"/>
  <c r="U324" i="3" s="1"/>
  <c r="V324" i="3" s="1"/>
  <c r="W324" i="3" s="1"/>
  <c r="X324" i="3" s="1"/>
  <c r="Y324" i="3" s="1"/>
  <c r="Z324" i="3" s="1"/>
  <c r="O317" i="3"/>
  <c r="P317" i="3" s="1"/>
  <c r="Q317" i="3" s="1"/>
  <c r="R317" i="3" s="1"/>
  <c r="S317" i="3" s="1"/>
  <c r="T317" i="3" s="1"/>
  <c r="U317" i="3" s="1"/>
  <c r="V317" i="3" s="1"/>
  <c r="W317" i="3" s="1"/>
  <c r="X317" i="3" s="1"/>
  <c r="Y317" i="3" s="1"/>
  <c r="Z317" i="3" s="1"/>
  <c r="O310" i="3"/>
  <c r="P310" i="3" s="1"/>
  <c r="Q310" i="3" s="1"/>
  <c r="R310" i="3" s="1"/>
  <c r="S310" i="3" s="1"/>
  <c r="T310" i="3" s="1"/>
  <c r="U310" i="3" s="1"/>
  <c r="V310" i="3" s="1"/>
  <c r="W310" i="3" s="1"/>
  <c r="X310" i="3" s="1"/>
  <c r="Y310" i="3" s="1"/>
  <c r="Z310" i="3" s="1"/>
  <c r="O307" i="3"/>
  <c r="P307" i="3" s="1"/>
  <c r="Q307" i="3" s="1"/>
  <c r="R307" i="3" s="1"/>
  <c r="S307" i="3" s="1"/>
  <c r="T307" i="3" s="1"/>
  <c r="U307" i="3" s="1"/>
  <c r="V307" i="3" s="1"/>
  <c r="W307" i="3" s="1"/>
  <c r="X307" i="3" s="1"/>
  <c r="Y307" i="3" s="1"/>
  <c r="Z307" i="3" s="1"/>
  <c r="O302" i="3"/>
  <c r="P302" i="3" s="1"/>
  <c r="Q302" i="3" s="1"/>
  <c r="R302" i="3" s="1"/>
  <c r="S302" i="3" s="1"/>
  <c r="T302" i="3" s="1"/>
  <c r="U302" i="3" s="1"/>
  <c r="V302" i="3" s="1"/>
  <c r="W302" i="3" s="1"/>
  <c r="X302" i="3" s="1"/>
  <c r="Y302" i="3" s="1"/>
  <c r="Z302" i="3" s="1"/>
  <c r="O288" i="3"/>
  <c r="P288" i="3" s="1"/>
  <c r="Q288" i="3" s="1"/>
  <c r="R288" i="3" s="1"/>
  <c r="S288" i="3" s="1"/>
  <c r="T288" i="3" s="1"/>
  <c r="U288" i="3" s="1"/>
  <c r="V288" i="3" s="1"/>
  <c r="W288" i="3" s="1"/>
  <c r="X288" i="3" s="1"/>
  <c r="Y288" i="3" s="1"/>
  <c r="Z288" i="3" s="1"/>
  <c r="O274" i="3"/>
  <c r="P274" i="3" s="1"/>
  <c r="Q274" i="3" s="1"/>
  <c r="R274" i="3" s="1"/>
  <c r="S274" i="3" s="1"/>
  <c r="T274" i="3" s="1"/>
  <c r="U274" i="3" s="1"/>
  <c r="V274" i="3" s="1"/>
  <c r="W274" i="3" s="1"/>
  <c r="X274" i="3" s="1"/>
  <c r="Y274" i="3" s="1"/>
  <c r="Z274" i="3" s="1"/>
  <c r="O269" i="3"/>
  <c r="P269" i="3" s="1"/>
  <c r="Q269" i="3" s="1"/>
  <c r="R269" i="3" s="1"/>
  <c r="S269" i="3" s="1"/>
  <c r="T269" i="3" s="1"/>
  <c r="U269" i="3" s="1"/>
  <c r="V269" i="3" s="1"/>
  <c r="W269" i="3" s="1"/>
  <c r="X269" i="3" s="1"/>
  <c r="Y269" i="3" s="1"/>
  <c r="Z269" i="3" s="1"/>
  <c r="O264" i="3"/>
  <c r="P264" i="3" s="1"/>
  <c r="Q264" i="3" s="1"/>
  <c r="R264" i="3" s="1"/>
  <c r="S264" i="3" s="1"/>
  <c r="T264" i="3" s="1"/>
  <c r="U264" i="3" s="1"/>
  <c r="V264" i="3" s="1"/>
  <c r="W264" i="3" s="1"/>
  <c r="X264" i="3" s="1"/>
  <c r="Y264" i="3" s="1"/>
  <c r="Z264" i="3" s="1"/>
  <c r="O254" i="3"/>
  <c r="P254" i="3" s="1"/>
  <c r="Q254" i="3" s="1"/>
  <c r="R254" i="3" s="1"/>
  <c r="S254" i="3" s="1"/>
  <c r="T254" i="3" s="1"/>
  <c r="U254" i="3" s="1"/>
  <c r="V254" i="3" s="1"/>
  <c r="W254" i="3" s="1"/>
  <c r="X254" i="3" s="1"/>
  <c r="Y254" i="3" s="1"/>
  <c r="Z254" i="3" s="1"/>
  <c r="O246" i="3"/>
  <c r="P246" i="3" s="1"/>
  <c r="Q246" i="3" s="1"/>
  <c r="R246" i="3" s="1"/>
  <c r="S246" i="3" s="1"/>
  <c r="T246" i="3" s="1"/>
  <c r="U246" i="3" s="1"/>
  <c r="V246" i="3" s="1"/>
  <c r="W246" i="3" s="1"/>
  <c r="X246" i="3" s="1"/>
  <c r="Y246" i="3" s="1"/>
  <c r="Z246" i="3" s="1"/>
  <c r="O227" i="3"/>
  <c r="P227" i="3" s="1"/>
  <c r="Q227" i="3" s="1"/>
  <c r="R227" i="3" s="1"/>
  <c r="S227" i="3" s="1"/>
  <c r="T227" i="3" s="1"/>
  <c r="U227" i="3" s="1"/>
  <c r="V227" i="3" s="1"/>
  <c r="W227" i="3" s="1"/>
  <c r="X227" i="3" s="1"/>
  <c r="Y227" i="3" s="1"/>
  <c r="Z227" i="3" s="1"/>
  <c r="O225" i="3"/>
  <c r="P225" i="3" s="1"/>
  <c r="Q225" i="3" s="1"/>
  <c r="R225" i="3" s="1"/>
  <c r="S225" i="3" s="1"/>
  <c r="T225" i="3" s="1"/>
  <c r="U225" i="3" s="1"/>
  <c r="V225" i="3" s="1"/>
  <c r="W225" i="3" s="1"/>
  <c r="X225" i="3" s="1"/>
  <c r="Y225" i="3" s="1"/>
  <c r="Z225" i="3" s="1"/>
  <c r="O219" i="3"/>
  <c r="P219" i="3" s="1"/>
  <c r="Q219" i="3" s="1"/>
  <c r="R219" i="3" s="1"/>
  <c r="S219" i="3" s="1"/>
  <c r="T219" i="3" s="1"/>
  <c r="U219" i="3" s="1"/>
  <c r="V219" i="3" s="1"/>
  <c r="W219" i="3" s="1"/>
  <c r="X219" i="3" s="1"/>
  <c r="Y219" i="3" s="1"/>
  <c r="Z219" i="3" s="1"/>
  <c r="O205" i="3"/>
  <c r="P205" i="3" s="1"/>
  <c r="Q205" i="3" s="1"/>
  <c r="R205" i="3" s="1"/>
  <c r="S205" i="3" s="1"/>
  <c r="T205" i="3" s="1"/>
  <c r="U205" i="3" s="1"/>
  <c r="V205" i="3" s="1"/>
  <c r="W205" i="3" s="1"/>
  <c r="X205" i="3" s="1"/>
  <c r="Y205" i="3" s="1"/>
  <c r="Z205" i="3" s="1"/>
  <c r="O201" i="3"/>
  <c r="P201" i="3" s="1"/>
  <c r="Q201" i="3" s="1"/>
  <c r="R201" i="3" s="1"/>
  <c r="S201" i="3" s="1"/>
  <c r="T201" i="3" s="1"/>
  <c r="U201" i="3" s="1"/>
  <c r="V201" i="3" s="1"/>
  <c r="W201" i="3" s="1"/>
  <c r="X201" i="3" s="1"/>
  <c r="Y201" i="3" s="1"/>
  <c r="Z201" i="3" s="1"/>
  <c r="O194" i="3"/>
  <c r="P194" i="3" s="1"/>
  <c r="Q194" i="3" s="1"/>
  <c r="R194" i="3" s="1"/>
  <c r="S194" i="3" s="1"/>
  <c r="T194" i="3" s="1"/>
  <c r="U194" i="3" s="1"/>
  <c r="V194" i="3" s="1"/>
  <c r="W194" i="3" s="1"/>
  <c r="X194" i="3" s="1"/>
  <c r="Y194" i="3" s="1"/>
  <c r="Z194" i="3" s="1"/>
  <c r="O187" i="3"/>
  <c r="P187" i="3" s="1"/>
  <c r="Q187" i="3" s="1"/>
  <c r="R187" i="3" s="1"/>
  <c r="S187" i="3" s="1"/>
  <c r="T187" i="3" s="1"/>
  <c r="U187" i="3" s="1"/>
  <c r="V187" i="3" s="1"/>
  <c r="W187" i="3" s="1"/>
  <c r="X187" i="3" s="1"/>
  <c r="Y187" i="3" s="1"/>
  <c r="Z187" i="3" s="1"/>
  <c r="O184" i="3"/>
  <c r="P184" i="3" s="1"/>
  <c r="Q184" i="3" s="1"/>
  <c r="R184" i="3" s="1"/>
  <c r="S184" i="3" s="1"/>
  <c r="T184" i="3" s="1"/>
  <c r="U184" i="3" s="1"/>
  <c r="V184" i="3" s="1"/>
  <c r="W184" i="3" s="1"/>
  <c r="X184" i="3" s="1"/>
  <c r="Y184" i="3" s="1"/>
  <c r="Z184" i="3" s="1"/>
  <c r="O165" i="3"/>
  <c r="P165" i="3" s="1"/>
  <c r="Q165" i="3" s="1"/>
  <c r="R165" i="3" s="1"/>
  <c r="S165" i="3" s="1"/>
  <c r="T165" i="3" s="1"/>
  <c r="U165" i="3" s="1"/>
  <c r="V165" i="3" s="1"/>
  <c r="W165" i="3" s="1"/>
  <c r="X165" i="3" s="1"/>
  <c r="Y165" i="3" s="1"/>
  <c r="Z165" i="3" s="1"/>
  <c r="O149" i="3"/>
  <c r="P149" i="3" s="1"/>
  <c r="Q149" i="3" s="1"/>
  <c r="R149" i="3" s="1"/>
  <c r="S149" i="3" s="1"/>
  <c r="T149" i="3" s="1"/>
  <c r="U149" i="3" s="1"/>
  <c r="V149" i="3" s="1"/>
  <c r="W149" i="3" s="1"/>
  <c r="X149" i="3" s="1"/>
  <c r="Y149" i="3" s="1"/>
  <c r="Z149" i="3" s="1"/>
  <c r="O141" i="3"/>
  <c r="P141" i="3" s="1"/>
  <c r="Q141" i="3" s="1"/>
  <c r="R141" i="3" s="1"/>
  <c r="S141" i="3" s="1"/>
  <c r="T141" i="3" s="1"/>
  <c r="U141" i="3" s="1"/>
  <c r="V141" i="3" s="1"/>
  <c r="W141" i="3" s="1"/>
  <c r="X141" i="3" s="1"/>
  <c r="Y141" i="3" s="1"/>
  <c r="Z141" i="3" s="1"/>
  <c r="O138" i="3"/>
  <c r="P138" i="3" s="1"/>
  <c r="Q138" i="3" s="1"/>
  <c r="R138" i="3" s="1"/>
  <c r="S138" i="3" s="1"/>
  <c r="T138" i="3" s="1"/>
  <c r="U138" i="3" s="1"/>
  <c r="V138" i="3" s="1"/>
  <c r="W138" i="3" s="1"/>
  <c r="X138" i="3" s="1"/>
  <c r="Y138" i="3" s="1"/>
  <c r="Z138" i="3" s="1"/>
  <c r="O136" i="3"/>
  <c r="P136" i="3" s="1"/>
  <c r="Q136" i="3" s="1"/>
  <c r="R136" i="3" s="1"/>
  <c r="S136" i="3" s="1"/>
  <c r="T136" i="3" s="1"/>
  <c r="U136" i="3" s="1"/>
  <c r="V136" i="3" s="1"/>
  <c r="W136" i="3" s="1"/>
  <c r="X136" i="3" s="1"/>
  <c r="Y136" i="3" s="1"/>
  <c r="Z136" i="3" s="1"/>
  <c r="O392" i="3"/>
  <c r="P392" i="3" s="1"/>
  <c r="Q392" i="3" s="1"/>
  <c r="R392" i="3" s="1"/>
  <c r="S392" i="3" s="1"/>
  <c r="T392" i="3" s="1"/>
  <c r="U392" i="3" s="1"/>
  <c r="V392" i="3" s="1"/>
  <c r="W392" i="3" s="1"/>
  <c r="X392" i="3" s="1"/>
  <c r="Y392" i="3" s="1"/>
  <c r="Z392" i="3" s="1"/>
  <c r="O379" i="3"/>
  <c r="P379" i="3" s="1"/>
  <c r="Q379" i="3" s="1"/>
  <c r="R379" i="3" s="1"/>
  <c r="S379" i="3" s="1"/>
  <c r="T379" i="3" s="1"/>
  <c r="U379" i="3" s="1"/>
  <c r="V379" i="3" s="1"/>
  <c r="W379" i="3" s="1"/>
  <c r="X379" i="3" s="1"/>
  <c r="Y379" i="3" s="1"/>
  <c r="Z379" i="3" s="1"/>
  <c r="O368" i="3"/>
  <c r="P368" i="3" s="1"/>
  <c r="Q368" i="3" s="1"/>
  <c r="R368" i="3" s="1"/>
  <c r="S368" i="3" s="1"/>
  <c r="T368" i="3" s="1"/>
  <c r="U368" i="3" s="1"/>
  <c r="V368" i="3" s="1"/>
  <c r="W368" i="3" s="1"/>
  <c r="X368" i="3" s="1"/>
  <c r="Y368" i="3" s="1"/>
  <c r="Z368" i="3" s="1"/>
  <c r="O353" i="3"/>
  <c r="P353" i="3" s="1"/>
  <c r="Q353" i="3" s="1"/>
  <c r="R353" i="3" s="1"/>
  <c r="S353" i="3" s="1"/>
  <c r="T353" i="3" s="1"/>
  <c r="U353" i="3" s="1"/>
  <c r="V353" i="3" s="1"/>
  <c r="W353" i="3" s="1"/>
  <c r="X353" i="3" s="1"/>
  <c r="Y353" i="3" s="1"/>
  <c r="Z353" i="3" s="1"/>
  <c r="O343" i="3"/>
  <c r="P343" i="3" s="1"/>
  <c r="Q343" i="3" s="1"/>
  <c r="R343" i="3" s="1"/>
  <c r="S343" i="3" s="1"/>
  <c r="T343" i="3" s="1"/>
  <c r="U343" i="3" s="1"/>
  <c r="V343" i="3" s="1"/>
  <c r="W343" i="3" s="1"/>
  <c r="X343" i="3" s="1"/>
  <c r="Y343" i="3" s="1"/>
  <c r="Z343" i="3" s="1"/>
  <c r="O470" i="3"/>
  <c r="P470" i="3" s="1"/>
  <c r="Q470" i="3" s="1"/>
  <c r="R470" i="3" s="1"/>
  <c r="S470" i="3" s="1"/>
  <c r="T470" i="3" s="1"/>
  <c r="U470" i="3" s="1"/>
  <c r="V470" i="3" s="1"/>
  <c r="W470" i="3" s="1"/>
  <c r="X470" i="3" s="1"/>
  <c r="Y470" i="3" s="1"/>
  <c r="Z470" i="3" s="1"/>
  <c r="O426" i="3"/>
  <c r="P426" i="3" s="1"/>
  <c r="Q426" i="3" s="1"/>
  <c r="R426" i="3" s="1"/>
  <c r="S426" i="3" s="1"/>
  <c r="T426" i="3" s="1"/>
  <c r="U426" i="3" s="1"/>
  <c r="V426" i="3" s="1"/>
  <c r="W426" i="3" s="1"/>
  <c r="X426" i="3" s="1"/>
  <c r="Y426" i="3" s="1"/>
  <c r="Z426" i="3" s="1"/>
  <c r="O400" i="3"/>
  <c r="P400" i="3" s="1"/>
  <c r="Q400" i="3" s="1"/>
  <c r="R400" i="3" s="1"/>
  <c r="S400" i="3" s="1"/>
  <c r="T400" i="3" s="1"/>
  <c r="U400" i="3" s="1"/>
  <c r="V400" i="3" s="1"/>
  <c r="W400" i="3" s="1"/>
  <c r="X400" i="3" s="1"/>
  <c r="Y400" i="3" s="1"/>
  <c r="Z400" i="3" s="1"/>
  <c r="O364" i="3"/>
  <c r="P364" i="3" s="1"/>
  <c r="Q364" i="3" s="1"/>
  <c r="R364" i="3" s="1"/>
  <c r="S364" i="3" s="1"/>
  <c r="T364" i="3" s="1"/>
  <c r="U364" i="3" s="1"/>
  <c r="V364" i="3" s="1"/>
  <c r="W364" i="3" s="1"/>
  <c r="X364" i="3" s="1"/>
  <c r="Y364" i="3" s="1"/>
  <c r="Z364" i="3" s="1"/>
  <c r="O351" i="3"/>
  <c r="P351" i="3" s="1"/>
  <c r="Q351" i="3" s="1"/>
  <c r="R351" i="3" s="1"/>
  <c r="S351" i="3" s="1"/>
  <c r="T351" i="3" s="1"/>
  <c r="U351" i="3" s="1"/>
  <c r="V351" i="3" s="1"/>
  <c r="W351" i="3" s="1"/>
  <c r="X351" i="3" s="1"/>
  <c r="Y351" i="3" s="1"/>
  <c r="Z351" i="3" s="1"/>
  <c r="O316" i="3"/>
  <c r="P316" i="3" s="1"/>
  <c r="Q316" i="3" s="1"/>
  <c r="R316" i="3" s="1"/>
  <c r="S316" i="3" s="1"/>
  <c r="T316" i="3" s="1"/>
  <c r="U316" i="3" s="1"/>
  <c r="V316" i="3" s="1"/>
  <c r="W316" i="3" s="1"/>
  <c r="X316" i="3" s="1"/>
  <c r="Y316" i="3" s="1"/>
  <c r="Z316" i="3" s="1"/>
  <c r="O301" i="3"/>
  <c r="P301" i="3" s="1"/>
  <c r="Q301" i="3" s="1"/>
  <c r="R301" i="3" s="1"/>
  <c r="S301" i="3" s="1"/>
  <c r="T301" i="3" s="1"/>
  <c r="U301" i="3" s="1"/>
  <c r="V301" i="3" s="1"/>
  <c r="W301" i="3" s="1"/>
  <c r="X301" i="3" s="1"/>
  <c r="Y301" i="3" s="1"/>
  <c r="Z301" i="3" s="1"/>
  <c r="O292" i="3"/>
  <c r="P292" i="3" s="1"/>
  <c r="Q292" i="3" s="1"/>
  <c r="R292" i="3" s="1"/>
  <c r="S292" i="3" s="1"/>
  <c r="T292" i="3" s="1"/>
  <c r="U292" i="3" s="1"/>
  <c r="V292" i="3" s="1"/>
  <c r="W292" i="3" s="1"/>
  <c r="X292" i="3" s="1"/>
  <c r="Y292" i="3" s="1"/>
  <c r="Z292" i="3" s="1"/>
  <c r="O271" i="3"/>
  <c r="P271" i="3" s="1"/>
  <c r="Q271" i="3" s="1"/>
  <c r="R271" i="3" s="1"/>
  <c r="S271" i="3" s="1"/>
  <c r="T271" i="3" s="1"/>
  <c r="U271" i="3" s="1"/>
  <c r="V271" i="3" s="1"/>
  <c r="W271" i="3" s="1"/>
  <c r="X271" i="3" s="1"/>
  <c r="Y271" i="3" s="1"/>
  <c r="Z271" i="3" s="1"/>
  <c r="O263" i="3"/>
  <c r="P263" i="3" s="1"/>
  <c r="Q263" i="3" s="1"/>
  <c r="R263" i="3" s="1"/>
  <c r="S263" i="3" s="1"/>
  <c r="T263" i="3" s="1"/>
  <c r="U263" i="3" s="1"/>
  <c r="V263" i="3" s="1"/>
  <c r="W263" i="3" s="1"/>
  <c r="X263" i="3" s="1"/>
  <c r="Y263" i="3" s="1"/>
  <c r="Z263" i="3" s="1"/>
  <c r="O255" i="3"/>
  <c r="P255" i="3" s="1"/>
  <c r="Q255" i="3" s="1"/>
  <c r="R255" i="3" s="1"/>
  <c r="S255" i="3" s="1"/>
  <c r="T255" i="3" s="1"/>
  <c r="U255" i="3" s="1"/>
  <c r="V255" i="3" s="1"/>
  <c r="W255" i="3" s="1"/>
  <c r="X255" i="3" s="1"/>
  <c r="Y255" i="3" s="1"/>
  <c r="Z255" i="3" s="1"/>
  <c r="O241" i="3"/>
  <c r="P241" i="3" s="1"/>
  <c r="Q241" i="3" s="1"/>
  <c r="R241" i="3" s="1"/>
  <c r="S241" i="3" s="1"/>
  <c r="T241" i="3" s="1"/>
  <c r="U241" i="3" s="1"/>
  <c r="V241" i="3" s="1"/>
  <c r="W241" i="3" s="1"/>
  <c r="X241" i="3" s="1"/>
  <c r="Y241" i="3" s="1"/>
  <c r="Z241" i="3" s="1"/>
  <c r="O235" i="3"/>
  <c r="P235" i="3" s="1"/>
  <c r="Q235" i="3" s="1"/>
  <c r="R235" i="3" s="1"/>
  <c r="S235" i="3" s="1"/>
  <c r="T235" i="3" s="1"/>
  <c r="U235" i="3" s="1"/>
  <c r="V235" i="3" s="1"/>
  <c r="W235" i="3" s="1"/>
  <c r="X235" i="3" s="1"/>
  <c r="Y235" i="3" s="1"/>
  <c r="Z235" i="3" s="1"/>
  <c r="O221" i="3"/>
  <c r="P221" i="3" s="1"/>
  <c r="Q221" i="3" s="1"/>
  <c r="R221" i="3" s="1"/>
  <c r="S221" i="3" s="1"/>
  <c r="T221" i="3" s="1"/>
  <c r="U221" i="3" s="1"/>
  <c r="V221" i="3" s="1"/>
  <c r="W221" i="3" s="1"/>
  <c r="X221" i="3" s="1"/>
  <c r="Y221" i="3" s="1"/>
  <c r="Z221" i="3" s="1"/>
  <c r="O200" i="3"/>
  <c r="P200" i="3" s="1"/>
  <c r="Q200" i="3" s="1"/>
  <c r="R200" i="3" s="1"/>
  <c r="S200" i="3" s="1"/>
  <c r="T200" i="3" s="1"/>
  <c r="U200" i="3" s="1"/>
  <c r="V200" i="3" s="1"/>
  <c r="W200" i="3" s="1"/>
  <c r="X200" i="3" s="1"/>
  <c r="Y200" i="3" s="1"/>
  <c r="Z200" i="3" s="1"/>
  <c r="O196" i="3"/>
  <c r="P196" i="3" s="1"/>
  <c r="Q196" i="3" s="1"/>
  <c r="R196" i="3" s="1"/>
  <c r="S196" i="3" s="1"/>
  <c r="T196" i="3" s="1"/>
  <c r="U196" i="3" s="1"/>
  <c r="V196" i="3" s="1"/>
  <c r="W196" i="3" s="1"/>
  <c r="X196" i="3" s="1"/>
  <c r="Y196" i="3" s="1"/>
  <c r="Z196" i="3" s="1"/>
  <c r="O192" i="3"/>
  <c r="P192" i="3" s="1"/>
  <c r="Q192" i="3" s="1"/>
  <c r="R192" i="3" s="1"/>
  <c r="S192" i="3" s="1"/>
  <c r="T192" i="3" s="1"/>
  <c r="U192" i="3" s="1"/>
  <c r="V192" i="3" s="1"/>
  <c r="W192" i="3" s="1"/>
  <c r="X192" i="3" s="1"/>
  <c r="Y192" i="3" s="1"/>
  <c r="Z192" i="3" s="1"/>
  <c r="O186" i="3"/>
  <c r="P186" i="3" s="1"/>
  <c r="Q186" i="3" s="1"/>
  <c r="R186" i="3" s="1"/>
  <c r="S186" i="3" s="1"/>
  <c r="T186" i="3" s="1"/>
  <c r="U186" i="3" s="1"/>
  <c r="V186" i="3" s="1"/>
  <c r="W186" i="3" s="1"/>
  <c r="X186" i="3" s="1"/>
  <c r="Y186" i="3" s="1"/>
  <c r="Z186" i="3" s="1"/>
  <c r="O181" i="3"/>
  <c r="P181" i="3" s="1"/>
  <c r="Q181" i="3" s="1"/>
  <c r="R181" i="3" s="1"/>
  <c r="S181" i="3" s="1"/>
  <c r="T181" i="3" s="1"/>
  <c r="U181" i="3" s="1"/>
  <c r="V181" i="3" s="1"/>
  <c r="W181" i="3" s="1"/>
  <c r="X181" i="3" s="1"/>
  <c r="Y181" i="3" s="1"/>
  <c r="Z181" i="3" s="1"/>
  <c r="O160" i="3"/>
  <c r="P160" i="3" s="1"/>
  <c r="Q160" i="3" s="1"/>
  <c r="R160" i="3" s="1"/>
  <c r="S160" i="3" s="1"/>
  <c r="T160" i="3" s="1"/>
  <c r="U160" i="3" s="1"/>
  <c r="V160" i="3" s="1"/>
  <c r="W160" i="3" s="1"/>
  <c r="X160" i="3" s="1"/>
  <c r="Y160" i="3" s="1"/>
  <c r="Z160" i="3" s="1"/>
  <c r="O128" i="3"/>
  <c r="P128" i="3" s="1"/>
  <c r="Q128" i="3" s="1"/>
  <c r="R128" i="3" s="1"/>
  <c r="S128" i="3" s="1"/>
  <c r="T128" i="3" s="1"/>
  <c r="U128" i="3" s="1"/>
  <c r="V128" i="3" s="1"/>
  <c r="W128" i="3" s="1"/>
  <c r="X128" i="3" s="1"/>
  <c r="Y128" i="3" s="1"/>
  <c r="Z128" i="3" s="1"/>
  <c r="O122" i="3"/>
  <c r="P122" i="3" s="1"/>
  <c r="Q122" i="3" s="1"/>
  <c r="R122" i="3" s="1"/>
  <c r="S122" i="3" s="1"/>
  <c r="T122" i="3" s="1"/>
  <c r="U122" i="3" s="1"/>
  <c r="V122" i="3" s="1"/>
  <c r="W122" i="3" s="1"/>
  <c r="X122" i="3" s="1"/>
  <c r="Y122" i="3" s="1"/>
  <c r="Z122" i="3" s="1"/>
  <c r="O120" i="3"/>
  <c r="P120" i="3" s="1"/>
  <c r="Q120" i="3" s="1"/>
  <c r="R120" i="3" s="1"/>
  <c r="S120" i="3" s="1"/>
  <c r="T120" i="3" s="1"/>
  <c r="U120" i="3" s="1"/>
  <c r="V120" i="3" s="1"/>
  <c r="W120" i="3" s="1"/>
  <c r="X120" i="3" s="1"/>
  <c r="Y120" i="3" s="1"/>
  <c r="Z120" i="3" s="1"/>
  <c r="O101" i="3"/>
  <c r="P101" i="3" s="1"/>
  <c r="Q101" i="3" s="1"/>
  <c r="R101" i="3" s="1"/>
  <c r="S101" i="3" s="1"/>
  <c r="T101" i="3" s="1"/>
  <c r="U101" i="3" s="1"/>
  <c r="V101" i="3" s="1"/>
  <c r="W101" i="3" s="1"/>
  <c r="X101" i="3" s="1"/>
  <c r="Y101" i="3" s="1"/>
  <c r="Z101" i="3" s="1"/>
  <c r="O85" i="3"/>
  <c r="P85" i="3" s="1"/>
  <c r="Q85" i="3" s="1"/>
  <c r="R85" i="3" s="1"/>
  <c r="S85" i="3" s="1"/>
  <c r="T85" i="3" s="1"/>
  <c r="U85" i="3" s="1"/>
  <c r="V85" i="3" s="1"/>
  <c r="W85" i="3" s="1"/>
  <c r="X85" i="3" s="1"/>
  <c r="Y85" i="3" s="1"/>
  <c r="Z85" i="3" s="1"/>
  <c r="O81" i="3"/>
  <c r="P81" i="3" s="1"/>
  <c r="Q81" i="3" s="1"/>
  <c r="R81" i="3" s="1"/>
  <c r="S81" i="3" s="1"/>
  <c r="T81" i="3" s="1"/>
  <c r="U81" i="3" s="1"/>
  <c r="V81" i="3" s="1"/>
  <c r="W81" i="3" s="1"/>
  <c r="X81" i="3" s="1"/>
  <c r="Y81" i="3" s="1"/>
  <c r="Z81" i="3" s="1"/>
  <c r="O75" i="3"/>
  <c r="P75" i="3" s="1"/>
  <c r="Q75" i="3" s="1"/>
  <c r="R75" i="3" s="1"/>
  <c r="S75" i="3" s="1"/>
  <c r="T75" i="3" s="1"/>
  <c r="U75" i="3" s="1"/>
  <c r="V75" i="3" s="1"/>
  <c r="W75" i="3" s="1"/>
  <c r="X75" i="3" s="1"/>
  <c r="Y75" i="3" s="1"/>
  <c r="Z75" i="3" s="1"/>
  <c r="O64" i="3"/>
  <c r="P64" i="3" s="1"/>
  <c r="Q64" i="3" s="1"/>
  <c r="R64" i="3" s="1"/>
  <c r="S64" i="3" s="1"/>
  <c r="T64" i="3" s="1"/>
  <c r="U64" i="3" s="1"/>
  <c r="V64" i="3" s="1"/>
  <c r="W64" i="3" s="1"/>
  <c r="X64" i="3" s="1"/>
  <c r="Y64" i="3" s="1"/>
  <c r="Z64" i="3" s="1"/>
  <c r="O61" i="3"/>
  <c r="P61" i="3" s="1"/>
  <c r="Q61" i="3" s="1"/>
  <c r="R61" i="3" s="1"/>
  <c r="S61" i="3" s="1"/>
  <c r="T61" i="3" s="1"/>
  <c r="U61" i="3" s="1"/>
  <c r="V61" i="3" s="1"/>
  <c r="W61" i="3" s="1"/>
  <c r="X61" i="3" s="1"/>
  <c r="Y61" i="3" s="1"/>
  <c r="Z61" i="3" s="1"/>
  <c r="O57" i="3"/>
  <c r="P57" i="3" s="1"/>
  <c r="Q57" i="3" s="1"/>
  <c r="R57" i="3" s="1"/>
  <c r="S57" i="3" s="1"/>
  <c r="T57" i="3" s="1"/>
  <c r="U57" i="3" s="1"/>
  <c r="V57" i="3" s="1"/>
  <c r="W57" i="3" s="1"/>
  <c r="X57" i="3" s="1"/>
  <c r="Y57" i="3" s="1"/>
  <c r="Z57" i="3" s="1"/>
  <c r="O53" i="3"/>
  <c r="P53" i="3" s="1"/>
  <c r="Q53" i="3" s="1"/>
  <c r="R53" i="3" s="1"/>
  <c r="S53" i="3" s="1"/>
  <c r="T53" i="3" s="1"/>
  <c r="U53" i="3" s="1"/>
  <c r="V53" i="3" s="1"/>
  <c r="W53" i="3" s="1"/>
  <c r="X53" i="3" s="1"/>
  <c r="Y53" i="3" s="1"/>
  <c r="Z53" i="3" s="1"/>
  <c r="O49" i="3"/>
  <c r="P49" i="3" s="1"/>
  <c r="Q49" i="3" s="1"/>
  <c r="R49" i="3" s="1"/>
  <c r="S49" i="3" s="1"/>
  <c r="T49" i="3" s="1"/>
  <c r="U49" i="3" s="1"/>
  <c r="V49" i="3" s="1"/>
  <c r="W49" i="3" s="1"/>
  <c r="X49" i="3" s="1"/>
  <c r="Y49" i="3" s="1"/>
  <c r="Z49" i="3" s="1"/>
  <c r="O40" i="3"/>
  <c r="P40" i="3" s="1"/>
  <c r="Q40" i="3" s="1"/>
  <c r="R40" i="3" s="1"/>
  <c r="S40" i="3" s="1"/>
  <c r="T40" i="3" s="1"/>
  <c r="U40" i="3" s="1"/>
  <c r="V40" i="3" s="1"/>
  <c r="W40" i="3" s="1"/>
  <c r="X40" i="3" s="1"/>
  <c r="Y40" i="3" s="1"/>
  <c r="Z40" i="3" s="1"/>
  <c r="O30" i="3"/>
  <c r="P30" i="3" s="1"/>
  <c r="Q30" i="3" s="1"/>
  <c r="R30" i="3" s="1"/>
  <c r="S30" i="3" s="1"/>
  <c r="T30" i="3" s="1"/>
  <c r="U30" i="3" s="1"/>
  <c r="V30" i="3" s="1"/>
  <c r="W30" i="3" s="1"/>
  <c r="X30" i="3" s="1"/>
  <c r="Y30" i="3" s="1"/>
  <c r="Z30" i="3" s="1"/>
  <c r="O494" i="3"/>
  <c r="P494" i="3" s="1"/>
  <c r="Q494" i="3" s="1"/>
  <c r="R494" i="3" s="1"/>
  <c r="S494" i="3" s="1"/>
  <c r="T494" i="3" s="1"/>
  <c r="U494" i="3" s="1"/>
  <c r="V494" i="3" s="1"/>
  <c r="W494" i="3" s="1"/>
  <c r="X494" i="3" s="1"/>
  <c r="Y494" i="3" s="1"/>
  <c r="Z494" i="3" s="1"/>
  <c r="O408" i="3"/>
  <c r="P408" i="3" s="1"/>
  <c r="Q408" i="3" s="1"/>
  <c r="R408" i="3" s="1"/>
  <c r="S408" i="3" s="1"/>
  <c r="T408" i="3" s="1"/>
  <c r="U408" i="3" s="1"/>
  <c r="V408" i="3" s="1"/>
  <c r="W408" i="3" s="1"/>
  <c r="X408" i="3" s="1"/>
  <c r="Y408" i="3" s="1"/>
  <c r="Z408" i="3" s="1"/>
  <c r="O398" i="3"/>
  <c r="P398" i="3" s="1"/>
  <c r="Q398" i="3" s="1"/>
  <c r="R398" i="3" s="1"/>
  <c r="S398" i="3" s="1"/>
  <c r="T398" i="3" s="1"/>
  <c r="U398" i="3" s="1"/>
  <c r="V398" i="3" s="1"/>
  <c r="W398" i="3" s="1"/>
  <c r="X398" i="3" s="1"/>
  <c r="Y398" i="3" s="1"/>
  <c r="Z398" i="3" s="1"/>
  <c r="O385" i="3"/>
  <c r="P385" i="3" s="1"/>
  <c r="Q385" i="3" s="1"/>
  <c r="R385" i="3" s="1"/>
  <c r="S385" i="3" s="1"/>
  <c r="T385" i="3" s="1"/>
  <c r="U385" i="3" s="1"/>
  <c r="V385" i="3" s="1"/>
  <c r="W385" i="3" s="1"/>
  <c r="X385" i="3" s="1"/>
  <c r="Y385" i="3" s="1"/>
  <c r="Z385" i="3" s="1"/>
  <c r="O298" i="3"/>
  <c r="P298" i="3" s="1"/>
  <c r="Q298" i="3" s="1"/>
  <c r="R298" i="3" s="1"/>
  <c r="S298" i="3" s="1"/>
  <c r="T298" i="3" s="1"/>
  <c r="U298" i="3" s="1"/>
  <c r="V298" i="3" s="1"/>
  <c r="W298" i="3" s="1"/>
  <c r="X298" i="3" s="1"/>
  <c r="Y298" i="3" s="1"/>
  <c r="Z298" i="3" s="1"/>
  <c r="O277" i="3"/>
  <c r="P277" i="3" s="1"/>
  <c r="Q277" i="3" s="1"/>
  <c r="R277" i="3" s="1"/>
  <c r="S277" i="3" s="1"/>
  <c r="T277" i="3" s="1"/>
  <c r="U277" i="3" s="1"/>
  <c r="V277" i="3" s="1"/>
  <c r="W277" i="3" s="1"/>
  <c r="X277" i="3" s="1"/>
  <c r="Y277" i="3" s="1"/>
  <c r="Z277" i="3" s="1"/>
  <c r="O261" i="3"/>
  <c r="P261" i="3" s="1"/>
  <c r="Q261" i="3" s="1"/>
  <c r="R261" i="3" s="1"/>
  <c r="S261" i="3" s="1"/>
  <c r="T261" i="3" s="1"/>
  <c r="U261" i="3" s="1"/>
  <c r="V261" i="3" s="1"/>
  <c r="W261" i="3" s="1"/>
  <c r="X261" i="3" s="1"/>
  <c r="Y261" i="3" s="1"/>
  <c r="Z261" i="3" s="1"/>
  <c r="O247" i="3"/>
  <c r="P247" i="3" s="1"/>
  <c r="Q247" i="3" s="1"/>
  <c r="R247" i="3" s="1"/>
  <c r="S247" i="3" s="1"/>
  <c r="T247" i="3" s="1"/>
  <c r="U247" i="3" s="1"/>
  <c r="V247" i="3" s="1"/>
  <c r="W247" i="3" s="1"/>
  <c r="X247" i="3" s="1"/>
  <c r="Y247" i="3" s="1"/>
  <c r="Z247" i="3" s="1"/>
  <c r="O240" i="3"/>
  <c r="P240" i="3" s="1"/>
  <c r="Q240" i="3" s="1"/>
  <c r="R240" i="3" s="1"/>
  <c r="S240" i="3" s="1"/>
  <c r="T240" i="3" s="1"/>
  <c r="U240" i="3" s="1"/>
  <c r="V240" i="3" s="1"/>
  <c r="W240" i="3" s="1"/>
  <c r="X240" i="3" s="1"/>
  <c r="Y240" i="3" s="1"/>
  <c r="Z240" i="3" s="1"/>
  <c r="O210" i="3"/>
  <c r="P210" i="3" s="1"/>
  <c r="Q210" i="3" s="1"/>
  <c r="R210" i="3" s="1"/>
  <c r="S210" i="3" s="1"/>
  <c r="T210" i="3" s="1"/>
  <c r="U210" i="3" s="1"/>
  <c r="V210" i="3" s="1"/>
  <c r="W210" i="3" s="1"/>
  <c r="X210" i="3" s="1"/>
  <c r="Y210" i="3" s="1"/>
  <c r="Z210" i="3" s="1"/>
  <c r="O199" i="3"/>
  <c r="P199" i="3" s="1"/>
  <c r="Q199" i="3" s="1"/>
  <c r="R199" i="3" s="1"/>
  <c r="S199" i="3" s="1"/>
  <c r="T199" i="3" s="1"/>
  <c r="U199" i="3" s="1"/>
  <c r="V199" i="3" s="1"/>
  <c r="W199" i="3" s="1"/>
  <c r="X199" i="3" s="1"/>
  <c r="Y199" i="3" s="1"/>
  <c r="Z199" i="3" s="1"/>
  <c r="O163" i="3"/>
  <c r="P163" i="3" s="1"/>
  <c r="Q163" i="3" s="1"/>
  <c r="R163" i="3" s="1"/>
  <c r="S163" i="3" s="1"/>
  <c r="T163" i="3" s="1"/>
  <c r="U163" i="3" s="1"/>
  <c r="V163" i="3" s="1"/>
  <c r="W163" i="3" s="1"/>
  <c r="X163" i="3" s="1"/>
  <c r="Y163" i="3" s="1"/>
  <c r="Z163" i="3" s="1"/>
  <c r="O154" i="3"/>
  <c r="P154" i="3" s="1"/>
  <c r="Q154" i="3" s="1"/>
  <c r="R154" i="3" s="1"/>
  <c r="S154" i="3" s="1"/>
  <c r="T154" i="3" s="1"/>
  <c r="U154" i="3" s="1"/>
  <c r="V154" i="3" s="1"/>
  <c r="W154" i="3" s="1"/>
  <c r="X154" i="3" s="1"/>
  <c r="Y154" i="3" s="1"/>
  <c r="Z154" i="3" s="1"/>
  <c r="O151" i="3"/>
  <c r="P151" i="3" s="1"/>
  <c r="Q151" i="3" s="1"/>
  <c r="R151" i="3" s="1"/>
  <c r="S151" i="3" s="1"/>
  <c r="T151" i="3" s="1"/>
  <c r="U151" i="3" s="1"/>
  <c r="V151" i="3" s="1"/>
  <c r="W151" i="3" s="1"/>
  <c r="X151" i="3" s="1"/>
  <c r="Y151" i="3" s="1"/>
  <c r="Z151" i="3" s="1"/>
  <c r="O146" i="3"/>
  <c r="P146" i="3" s="1"/>
  <c r="Q146" i="3" s="1"/>
  <c r="R146" i="3" s="1"/>
  <c r="S146" i="3" s="1"/>
  <c r="T146" i="3" s="1"/>
  <c r="U146" i="3" s="1"/>
  <c r="V146" i="3" s="1"/>
  <c r="W146" i="3" s="1"/>
  <c r="X146" i="3" s="1"/>
  <c r="Y146" i="3" s="1"/>
  <c r="Z146" i="3" s="1"/>
  <c r="O142" i="3"/>
  <c r="P142" i="3" s="1"/>
  <c r="Q142" i="3" s="1"/>
  <c r="R142" i="3" s="1"/>
  <c r="S142" i="3" s="1"/>
  <c r="T142" i="3" s="1"/>
  <c r="U142" i="3" s="1"/>
  <c r="V142" i="3" s="1"/>
  <c r="W142" i="3" s="1"/>
  <c r="X142" i="3" s="1"/>
  <c r="Y142" i="3" s="1"/>
  <c r="Z142" i="3" s="1"/>
  <c r="O127" i="3"/>
  <c r="P127" i="3" s="1"/>
  <c r="Q127" i="3" s="1"/>
  <c r="R127" i="3" s="1"/>
  <c r="S127" i="3" s="1"/>
  <c r="T127" i="3" s="1"/>
  <c r="U127" i="3" s="1"/>
  <c r="V127" i="3" s="1"/>
  <c r="W127" i="3" s="1"/>
  <c r="X127" i="3" s="1"/>
  <c r="Y127" i="3" s="1"/>
  <c r="Z127" i="3" s="1"/>
  <c r="O124" i="3"/>
  <c r="P124" i="3" s="1"/>
  <c r="Q124" i="3" s="1"/>
  <c r="R124" i="3" s="1"/>
  <c r="S124" i="3" s="1"/>
  <c r="T124" i="3" s="1"/>
  <c r="U124" i="3" s="1"/>
  <c r="V124" i="3" s="1"/>
  <c r="W124" i="3" s="1"/>
  <c r="X124" i="3" s="1"/>
  <c r="Y124" i="3" s="1"/>
  <c r="Z124" i="3" s="1"/>
  <c r="O113" i="3"/>
  <c r="P113" i="3" s="1"/>
  <c r="Q113" i="3" s="1"/>
  <c r="R113" i="3" s="1"/>
  <c r="S113" i="3" s="1"/>
  <c r="T113" i="3" s="1"/>
  <c r="U113" i="3" s="1"/>
  <c r="V113" i="3" s="1"/>
  <c r="W113" i="3" s="1"/>
  <c r="X113" i="3" s="1"/>
  <c r="Y113" i="3" s="1"/>
  <c r="Z113" i="3" s="1"/>
  <c r="O109" i="3"/>
  <c r="P109" i="3" s="1"/>
  <c r="Q109" i="3" s="1"/>
  <c r="R109" i="3" s="1"/>
  <c r="S109" i="3" s="1"/>
  <c r="T109" i="3" s="1"/>
  <c r="U109" i="3" s="1"/>
  <c r="V109" i="3" s="1"/>
  <c r="W109" i="3" s="1"/>
  <c r="X109" i="3" s="1"/>
  <c r="Y109" i="3" s="1"/>
  <c r="Z109" i="3" s="1"/>
  <c r="O100" i="3"/>
  <c r="P100" i="3" s="1"/>
  <c r="Q100" i="3" s="1"/>
  <c r="R100" i="3" s="1"/>
  <c r="S100" i="3" s="1"/>
  <c r="T100" i="3" s="1"/>
  <c r="U100" i="3" s="1"/>
  <c r="V100" i="3" s="1"/>
  <c r="W100" i="3" s="1"/>
  <c r="X100" i="3" s="1"/>
  <c r="Y100" i="3" s="1"/>
  <c r="Z100" i="3" s="1"/>
  <c r="O96" i="3"/>
  <c r="P96" i="3" s="1"/>
  <c r="Q96" i="3" s="1"/>
  <c r="R96" i="3" s="1"/>
  <c r="S96" i="3" s="1"/>
  <c r="T96" i="3" s="1"/>
  <c r="U96" i="3" s="1"/>
  <c r="V96" i="3" s="1"/>
  <c r="W96" i="3" s="1"/>
  <c r="X96" i="3" s="1"/>
  <c r="Y96" i="3" s="1"/>
  <c r="Z96" i="3" s="1"/>
  <c r="O92" i="3"/>
  <c r="P92" i="3" s="1"/>
  <c r="Q92" i="3" s="1"/>
  <c r="R92" i="3" s="1"/>
  <c r="S92" i="3" s="1"/>
  <c r="T92" i="3" s="1"/>
  <c r="U92" i="3" s="1"/>
  <c r="V92" i="3" s="1"/>
  <c r="W92" i="3" s="1"/>
  <c r="X92" i="3" s="1"/>
  <c r="Y92" i="3" s="1"/>
  <c r="Z92" i="3" s="1"/>
  <c r="O74" i="3"/>
  <c r="P74" i="3" s="1"/>
  <c r="Q74" i="3" s="1"/>
  <c r="R74" i="3" s="1"/>
  <c r="S74" i="3" s="1"/>
  <c r="T74" i="3" s="1"/>
  <c r="U74" i="3" s="1"/>
  <c r="V74" i="3" s="1"/>
  <c r="W74" i="3" s="1"/>
  <c r="X74" i="3" s="1"/>
  <c r="Y74" i="3" s="1"/>
  <c r="Z74" i="3" s="1"/>
  <c r="O72" i="3"/>
  <c r="P72" i="3" s="1"/>
  <c r="Q72" i="3" s="1"/>
  <c r="R72" i="3" s="1"/>
  <c r="S72" i="3" s="1"/>
  <c r="T72" i="3" s="1"/>
  <c r="U72" i="3" s="1"/>
  <c r="V72" i="3" s="1"/>
  <c r="W72" i="3" s="1"/>
  <c r="X72" i="3" s="1"/>
  <c r="Y72" i="3" s="1"/>
  <c r="Z72" i="3" s="1"/>
  <c r="O69" i="3"/>
  <c r="P69" i="3" s="1"/>
  <c r="Q69" i="3" s="1"/>
  <c r="R69" i="3" s="1"/>
  <c r="S69" i="3" s="1"/>
  <c r="T69" i="3" s="1"/>
  <c r="U69" i="3" s="1"/>
  <c r="V69" i="3" s="1"/>
  <c r="W69" i="3" s="1"/>
  <c r="X69" i="3" s="1"/>
  <c r="Y69" i="3" s="1"/>
  <c r="Z69" i="3" s="1"/>
  <c r="O66" i="3"/>
  <c r="P66" i="3" s="1"/>
  <c r="Q66" i="3" s="1"/>
  <c r="R66" i="3" s="1"/>
  <c r="S66" i="3" s="1"/>
  <c r="T66" i="3" s="1"/>
  <c r="U66" i="3" s="1"/>
  <c r="V66" i="3" s="1"/>
  <c r="W66" i="3" s="1"/>
  <c r="X66" i="3" s="1"/>
  <c r="Y66" i="3" s="1"/>
  <c r="Z66" i="3" s="1"/>
  <c r="O56" i="3"/>
  <c r="P56" i="3" s="1"/>
  <c r="Q56" i="3" s="1"/>
  <c r="R56" i="3" s="1"/>
  <c r="S56" i="3" s="1"/>
  <c r="T56" i="3" s="1"/>
  <c r="U56" i="3" s="1"/>
  <c r="V56" i="3" s="1"/>
  <c r="W56" i="3" s="1"/>
  <c r="X56" i="3" s="1"/>
  <c r="Y56" i="3" s="1"/>
  <c r="Z56" i="3" s="1"/>
  <c r="O48" i="3"/>
  <c r="P48" i="3" s="1"/>
  <c r="Q48" i="3" s="1"/>
  <c r="R48" i="3" s="1"/>
  <c r="S48" i="3" s="1"/>
  <c r="T48" i="3" s="1"/>
  <c r="U48" i="3" s="1"/>
  <c r="V48" i="3" s="1"/>
  <c r="W48" i="3" s="1"/>
  <c r="X48" i="3" s="1"/>
  <c r="Y48" i="3" s="1"/>
  <c r="Z48" i="3" s="1"/>
  <c r="O43" i="3"/>
  <c r="P43" i="3" s="1"/>
  <c r="Q43" i="3" s="1"/>
  <c r="R43" i="3" s="1"/>
  <c r="S43" i="3" s="1"/>
  <c r="T43" i="3" s="1"/>
  <c r="U43" i="3" s="1"/>
  <c r="V43" i="3" s="1"/>
  <c r="W43" i="3" s="1"/>
  <c r="X43" i="3" s="1"/>
  <c r="Y43" i="3" s="1"/>
  <c r="Z43" i="3" s="1"/>
  <c r="O486" i="3"/>
  <c r="P486" i="3" s="1"/>
  <c r="Q486" i="3" s="1"/>
  <c r="R486" i="3" s="1"/>
  <c r="S486" i="3" s="1"/>
  <c r="T486" i="3" s="1"/>
  <c r="U486" i="3" s="1"/>
  <c r="V486" i="3" s="1"/>
  <c r="W486" i="3" s="1"/>
  <c r="X486" i="3" s="1"/>
  <c r="Y486" i="3" s="1"/>
  <c r="Z486" i="3" s="1"/>
  <c r="O395" i="3"/>
  <c r="P395" i="3" s="1"/>
  <c r="Q395" i="3" s="1"/>
  <c r="R395" i="3" s="1"/>
  <c r="S395" i="3" s="1"/>
  <c r="T395" i="3" s="1"/>
  <c r="U395" i="3" s="1"/>
  <c r="V395" i="3" s="1"/>
  <c r="W395" i="3" s="1"/>
  <c r="X395" i="3" s="1"/>
  <c r="Y395" i="3" s="1"/>
  <c r="Z395" i="3" s="1"/>
  <c r="O358" i="3"/>
  <c r="P358" i="3" s="1"/>
  <c r="Q358" i="3" s="1"/>
  <c r="R358" i="3" s="1"/>
  <c r="S358" i="3" s="1"/>
  <c r="T358" i="3" s="1"/>
  <c r="U358" i="3" s="1"/>
  <c r="V358" i="3" s="1"/>
  <c r="W358" i="3" s="1"/>
  <c r="X358" i="3" s="1"/>
  <c r="Y358" i="3" s="1"/>
  <c r="Z358" i="3" s="1"/>
  <c r="O347" i="3"/>
  <c r="P347" i="3" s="1"/>
  <c r="Q347" i="3" s="1"/>
  <c r="R347" i="3" s="1"/>
  <c r="S347" i="3" s="1"/>
  <c r="T347" i="3" s="1"/>
  <c r="U347" i="3" s="1"/>
  <c r="V347" i="3" s="1"/>
  <c r="W347" i="3" s="1"/>
  <c r="X347" i="3" s="1"/>
  <c r="Y347" i="3" s="1"/>
  <c r="Z347" i="3" s="1"/>
  <c r="O417" i="3"/>
  <c r="P417" i="3" s="1"/>
  <c r="Q417" i="3" s="1"/>
  <c r="R417" i="3" s="1"/>
  <c r="S417" i="3" s="1"/>
  <c r="T417" i="3" s="1"/>
  <c r="U417" i="3" s="1"/>
  <c r="V417" i="3" s="1"/>
  <c r="W417" i="3" s="1"/>
  <c r="X417" i="3" s="1"/>
  <c r="Y417" i="3" s="1"/>
  <c r="Z417" i="3" s="1"/>
  <c r="O407" i="3"/>
  <c r="P407" i="3" s="1"/>
  <c r="Q407" i="3" s="1"/>
  <c r="R407" i="3" s="1"/>
  <c r="S407" i="3" s="1"/>
  <c r="T407" i="3" s="1"/>
  <c r="U407" i="3" s="1"/>
  <c r="V407" i="3" s="1"/>
  <c r="W407" i="3" s="1"/>
  <c r="X407" i="3" s="1"/>
  <c r="Y407" i="3" s="1"/>
  <c r="Z407" i="3" s="1"/>
  <c r="O394" i="3"/>
  <c r="P394" i="3" s="1"/>
  <c r="Q394" i="3" s="1"/>
  <c r="R394" i="3" s="1"/>
  <c r="S394" i="3" s="1"/>
  <c r="T394" i="3" s="1"/>
  <c r="U394" i="3" s="1"/>
  <c r="V394" i="3" s="1"/>
  <c r="W394" i="3" s="1"/>
  <c r="X394" i="3" s="1"/>
  <c r="Y394" i="3" s="1"/>
  <c r="Z394" i="3" s="1"/>
  <c r="O333" i="3"/>
  <c r="P333" i="3" s="1"/>
  <c r="Q333" i="3" s="1"/>
  <c r="R333" i="3" s="1"/>
  <c r="S333" i="3" s="1"/>
  <c r="T333" i="3" s="1"/>
  <c r="U333" i="3" s="1"/>
  <c r="V333" i="3" s="1"/>
  <c r="W333" i="3" s="1"/>
  <c r="X333" i="3" s="1"/>
  <c r="Y333" i="3" s="1"/>
  <c r="Z333" i="3" s="1"/>
  <c r="O322" i="3"/>
  <c r="P322" i="3" s="1"/>
  <c r="Q322" i="3" s="1"/>
  <c r="R322" i="3" s="1"/>
  <c r="S322" i="3" s="1"/>
  <c r="T322" i="3" s="1"/>
  <c r="U322" i="3" s="1"/>
  <c r="V322" i="3" s="1"/>
  <c r="W322" i="3" s="1"/>
  <c r="X322" i="3" s="1"/>
  <c r="Y322" i="3" s="1"/>
  <c r="Z322" i="3" s="1"/>
  <c r="O213" i="3"/>
  <c r="P213" i="3" s="1"/>
  <c r="Q213" i="3" s="1"/>
  <c r="R213" i="3" s="1"/>
  <c r="S213" i="3" s="1"/>
  <c r="T213" i="3" s="1"/>
  <c r="U213" i="3" s="1"/>
  <c r="V213" i="3" s="1"/>
  <c r="W213" i="3" s="1"/>
  <c r="X213" i="3" s="1"/>
  <c r="Y213" i="3" s="1"/>
  <c r="Z213" i="3" s="1"/>
  <c r="O202" i="3"/>
  <c r="P202" i="3" s="1"/>
  <c r="Q202" i="3" s="1"/>
  <c r="R202" i="3" s="1"/>
  <c r="S202" i="3" s="1"/>
  <c r="T202" i="3" s="1"/>
  <c r="U202" i="3" s="1"/>
  <c r="V202" i="3" s="1"/>
  <c r="W202" i="3" s="1"/>
  <c r="X202" i="3" s="1"/>
  <c r="Y202" i="3" s="1"/>
  <c r="Z202" i="3" s="1"/>
  <c r="O198" i="3"/>
  <c r="P198" i="3" s="1"/>
  <c r="Q198" i="3" s="1"/>
  <c r="R198" i="3" s="1"/>
  <c r="S198" i="3" s="1"/>
  <c r="T198" i="3" s="1"/>
  <c r="U198" i="3" s="1"/>
  <c r="V198" i="3" s="1"/>
  <c r="W198" i="3" s="1"/>
  <c r="X198" i="3" s="1"/>
  <c r="Y198" i="3" s="1"/>
  <c r="Z198" i="3" s="1"/>
  <c r="O170" i="3"/>
  <c r="P170" i="3" s="1"/>
  <c r="Q170" i="3" s="1"/>
  <c r="R170" i="3" s="1"/>
  <c r="S170" i="3" s="1"/>
  <c r="T170" i="3" s="1"/>
  <c r="U170" i="3" s="1"/>
  <c r="V170" i="3" s="1"/>
  <c r="W170" i="3" s="1"/>
  <c r="X170" i="3" s="1"/>
  <c r="Y170" i="3" s="1"/>
  <c r="Z170" i="3" s="1"/>
  <c r="O167" i="3"/>
  <c r="P167" i="3" s="1"/>
  <c r="Q167" i="3" s="1"/>
  <c r="R167" i="3" s="1"/>
  <c r="S167" i="3" s="1"/>
  <c r="T167" i="3" s="1"/>
  <c r="U167" i="3" s="1"/>
  <c r="V167" i="3" s="1"/>
  <c r="W167" i="3" s="1"/>
  <c r="X167" i="3" s="1"/>
  <c r="Y167" i="3" s="1"/>
  <c r="Z167" i="3" s="1"/>
  <c r="O159" i="3"/>
  <c r="P159" i="3" s="1"/>
  <c r="Q159" i="3" s="1"/>
  <c r="R159" i="3" s="1"/>
  <c r="S159" i="3" s="1"/>
  <c r="T159" i="3" s="1"/>
  <c r="U159" i="3" s="1"/>
  <c r="V159" i="3" s="1"/>
  <c r="W159" i="3" s="1"/>
  <c r="X159" i="3" s="1"/>
  <c r="Y159" i="3" s="1"/>
  <c r="Z159" i="3" s="1"/>
  <c r="O121" i="3"/>
  <c r="P121" i="3" s="1"/>
  <c r="Q121" i="3" s="1"/>
  <c r="R121" i="3" s="1"/>
  <c r="S121" i="3" s="1"/>
  <c r="T121" i="3" s="1"/>
  <c r="U121" i="3" s="1"/>
  <c r="V121" i="3" s="1"/>
  <c r="W121" i="3" s="1"/>
  <c r="X121" i="3" s="1"/>
  <c r="Y121" i="3" s="1"/>
  <c r="Z121" i="3" s="1"/>
  <c r="O108" i="3"/>
  <c r="P108" i="3" s="1"/>
  <c r="Q108" i="3" s="1"/>
  <c r="R108" i="3" s="1"/>
  <c r="S108" i="3" s="1"/>
  <c r="T108" i="3" s="1"/>
  <c r="U108" i="3" s="1"/>
  <c r="V108" i="3" s="1"/>
  <c r="W108" i="3" s="1"/>
  <c r="X108" i="3" s="1"/>
  <c r="Y108" i="3" s="1"/>
  <c r="Z108" i="3" s="1"/>
  <c r="O95" i="3"/>
  <c r="P95" i="3" s="1"/>
  <c r="Q95" i="3" s="1"/>
  <c r="R95" i="3" s="1"/>
  <c r="S95" i="3" s="1"/>
  <c r="T95" i="3" s="1"/>
  <c r="U95" i="3" s="1"/>
  <c r="V95" i="3" s="1"/>
  <c r="W95" i="3" s="1"/>
  <c r="X95" i="3" s="1"/>
  <c r="Y95" i="3" s="1"/>
  <c r="Z95" i="3" s="1"/>
  <c r="O91" i="3"/>
  <c r="P91" i="3" s="1"/>
  <c r="Q91" i="3" s="1"/>
  <c r="R91" i="3" s="1"/>
  <c r="S91" i="3" s="1"/>
  <c r="T91" i="3" s="1"/>
  <c r="U91" i="3" s="1"/>
  <c r="V91" i="3" s="1"/>
  <c r="W91" i="3" s="1"/>
  <c r="X91" i="3" s="1"/>
  <c r="Y91" i="3" s="1"/>
  <c r="Z91" i="3" s="1"/>
  <c r="O83" i="3"/>
  <c r="P83" i="3" s="1"/>
  <c r="Q83" i="3" s="1"/>
  <c r="R83" i="3" s="1"/>
  <c r="S83" i="3" s="1"/>
  <c r="T83" i="3" s="1"/>
  <c r="U83" i="3" s="1"/>
  <c r="V83" i="3" s="1"/>
  <c r="W83" i="3" s="1"/>
  <c r="X83" i="3" s="1"/>
  <c r="Y83" i="3" s="1"/>
  <c r="Z83" i="3" s="1"/>
  <c r="O68" i="3"/>
  <c r="P68" i="3" s="1"/>
  <c r="Q68" i="3" s="1"/>
  <c r="R68" i="3" s="1"/>
  <c r="S68" i="3" s="1"/>
  <c r="T68" i="3" s="1"/>
  <c r="U68" i="3" s="1"/>
  <c r="V68" i="3" s="1"/>
  <c r="W68" i="3" s="1"/>
  <c r="X68" i="3" s="1"/>
  <c r="Y68" i="3" s="1"/>
  <c r="Z68" i="3" s="1"/>
  <c r="O42" i="3"/>
  <c r="P42" i="3" s="1"/>
  <c r="Q42" i="3" s="1"/>
  <c r="R42" i="3" s="1"/>
  <c r="S42" i="3" s="1"/>
  <c r="T42" i="3" s="1"/>
  <c r="U42" i="3" s="1"/>
  <c r="V42" i="3" s="1"/>
  <c r="W42" i="3" s="1"/>
  <c r="X42" i="3" s="1"/>
  <c r="Y42" i="3" s="1"/>
  <c r="Z42" i="3" s="1"/>
  <c r="O37" i="3"/>
  <c r="P37" i="3" s="1"/>
  <c r="Q37" i="3" s="1"/>
  <c r="R37" i="3" s="1"/>
  <c r="S37" i="3" s="1"/>
  <c r="T37" i="3" s="1"/>
  <c r="U37" i="3" s="1"/>
  <c r="V37" i="3" s="1"/>
  <c r="W37" i="3" s="1"/>
  <c r="X37" i="3" s="1"/>
  <c r="Y37" i="3" s="1"/>
  <c r="Z37" i="3" s="1"/>
  <c r="O386" i="3"/>
  <c r="P386" i="3" s="1"/>
  <c r="Q386" i="3" s="1"/>
  <c r="R386" i="3" s="1"/>
  <c r="S386" i="3" s="1"/>
  <c r="T386" i="3" s="1"/>
  <c r="U386" i="3" s="1"/>
  <c r="V386" i="3" s="1"/>
  <c r="W386" i="3" s="1"/>
  <c r="X386" i="3" s="1"/>
  <c r="Y386" i="3" s="1"/>
  <c r="Z386" i="3" s="1"/>
  <c r="O306" i="3"/>
  <c r="P306" i="3" s="1"/>
  <c r="Q306" i="3" s="1"/>
  <c r="R306" i="3" s="1"/>
  <c r="S306" i="3" s="1"/>
  <c r="T306" i="3" s="1"/>
  <c r="U306" i="3" s="1"/>
  <c r="V306" i="3" s="1"/>
  <c r="W306" i="3" s="1"/>
  <c r="X306" i="3" s="1"/>
  <c r="Y306" i="3" s="1"/>
  <c r="Z306" i="3" s="1"/>
  <c r="O282" i="3"/>
  <c r="P282" i="3" s="1"/>
  <c r="Q282" i="3" s="1"/>
  <c r="R282" i="3" s="1"/>
  <c r="S282" i="3" s="1"/>
  <c r="T282" i="3" s="1"/>
  <c r="U282" i="3" s="1"/>
  <c r="V282" i="3" s="1"/>
  <c r="W282" i="3" s="1"/>
  <c r="X282" i="3" s="1"/>
  <c r="Y282" i="3" s="1"/>
  <c r="Z282" i="3" s="1"/>
  <c r="O236" i="3"/>
  <c r="P236" i="3" s="1"/>
  <c r="Q236" i="3" s="1"/>
  <c r="R236" i="3" s="1"/>
  <c r="S236" i="3" s="1"/>
  <c r="T236" i="3" s="1"/>
  <c r="U236" i="3" s="1"/>
  <c r="V236" i="3" s="1"/>
  <c r="W236" i="3" s="1"/>
  <c r="X236" i="3" s="1"/>
  <c r="Y236" i="3" s="1"/>
  <c r="Z236" i="3" s="1"/>
  <c r="O144" i="3"/>
  <c r="P144" i="3" s="1"/>
  <c r="Q144" i="3" s="1"/>
  <c r="R144" i="3" s="1"/>
  <c r="S144" i="3" s="1"/>
  <c r="T144" i="3" s="1"/>
  <c r="U144" i="3" s="1"/>
  <c r="V144" i="3" s="1"/>
  <c r="W144" i="3" s="1"/>
  <c r="X144" i="3" s="1"/>
  <c r="Y144" i="3" s="1"/>
  <c r="Z144" i="3" s="1"/>
  <c r="O131" i="3"/>
  <c r="P131" i="3" s="1"/>
  <c r="Q131" i="3" s="1"/>
  <c r="R131" i="3" s="1"/>
  <c r="S131" i="3" s="1"/>
  <c r="T131" i="3" s="1"/>
  <c r="U131" i="3" s="1"/>
  <c r="V131" i="3" s="1"/>
  <c r="W131" i="3" s="1"/>
  <c r="X131" i="3" s="1"/>
  <c r="Y131" i="3" s="1"/>
  <c r="Z131" i="3" s="1"/>
  <c r="O112" i="3"/>
  <c r="P112" i="3" s="1"/>
  <c r="Q112" i="3" s="1"/>
  <c r="R112" i="3" s="1"/>
  <c r="S112" i="3" s="1"/>
  <c r="T112" i="3" s="1"/>
  <c r="U112" i="3" s="1"/>
  <c r="V112" i="3" s="1"/>
  <c r="W112" i="3" s="1"/>
  <c r="X112" i="3" s="1"/>
  <c r="Y112" i="3" s="1"/>
  <c r="Z112" i="3" s="1"/>
  <c r="O107" i="3"/>
  <c r="P107" i="3" s="1"/>
  <c r="Q107" i="3" s="1"/>
  <c r="R107" i="3" s="1"/>
  <c r="S107" i="3" s="1"/>
  <c r="T107" i="3" s="1"/>
  <c r="U107" i="3" s="1"/>
  <c r="V107" i="3" s="1"/>
  <c r="W107" i="3" s="1"/>
  <c r="X107" i="3" s="1"/>
  <c r="Y107" i="3" s="1"/>
  <c r="Z107" i="3" s="1"/>
  <c r="O102" i="3"/>
  <c r="P102" i="3" s="1"/>
  <c r="Q102" i="3" s="1"/>
  <c r="R102" i="3" s="1"/>
  <c r="S102" i="3" s="1"/>
  <c r="T102" i="3" s="1"/>
  <c r="U102" i="3" s="1"/>
  <c r="V102" i="3" s="1"/>
  <c r="W102" i="3" s="1"/>
  <c r="X102" i="3" s="1"/>
  <c r="Y102" i="3" s="1"/>
  <c r="Z102" i="3" s="1"/>
  <c r="O97" i="3"/>
  <c r="P97" i="3" s="1"/>
  <c r="Q97" i="3" s="1"/>
  <c r="R97" i="3" s="1"/>
  <c r="S97" i="3" s="1"/>
  <c r="T97" i="3" s="1"/>
  <c r="U97" i="3" s="1"/>
  <c r="V97" i="3" s="1"/>
  <c r="W97" i="3" s="1"/>
  <c r="X97" i="3" s="1"/>
  <c r="Y97" i="3" s="1"/>
  <c r="Z97" i="3" s="1"/>
  <c r="O90" i="3"/>
  <c r="P90" i="3" s="1"/>
  <c r="Q90" i="3" s="1"/>
  <c r="R90" i="3" s="1"/>
  <c r="S90" i="3" s="1"/>
  <c r="T90" i="3" s="1"/>
  <c r="U90" i="3" s="1"/>
  <c r="V90" i="3" s="1"/>
  <c r="W90" i="3" s="1"/>
  <c r="X90" i="3" s="1"/>
  <c r="Y90" i="3" s="1"/>
  <c r="Z90" i="3" s="1"/>
  <c r="O84" i="3"/>
  <c r="P84" i="3" s="1"/>
  <c r="Q84" i="3" s="1"/>
  <c r="R84" i="3" s="1"/>
  <c r="S84" i="3" s="1"/>
  <c r="T84" i="3" s="1"/>
  <c r="U84" i="3" s="1"/>
  <c r="V84" i="3" s="1"/>
  <c r="W84" i="3" s="1"/>
  <c r="X84" i="3" s="1"/>
  <c r="Y84" i="3" s="1"/>
  <c r="Z84" i="3" s="1"/>
  <c r="O59" i="3"/>
  <c r="P59" i="3" s="1"/>
  <c r="Q59" i="3" s="1"/>
  <c r="R59" i="3" s="1"/>
  <c r="S59" i="3" s="1"/>
  <c r="T59" i="3" s="1"/>
  <c r="U59" i="3" s="1"/>
  <c r="V59" i="3" s="1"/>
  <c r="W59" i="3" s="1"/>
  <c r="X59" i="3" s="1"/>
  <c r="Y59" i="3" s="1"/>
  <c r="Z59" i="3" s="1"/>
  <c r="O47" i="3"/>
  <c r="P47" i="3" s="1"/>
  <c r="Q47" i="3" s="1"/>
  <c r="R47" i="3" s="1"/>
  <c r="S47" i="3" s="1"/>
  <c r="T47" i="3" s="1"/>
  <c r="U47" i="3" s="1"/>
  <c r="V47" i="3" s="1"/>
  <c r="W47" i="3" s="1"/>
  <c r="X47" i="3" s="1"/>
  <c r="Y47" i="3" s="1"/>
  <c r="Z47" i="3" s="1"/>
  <c r="O35" i="3"/>
  <c r="P35" i="3" s="1"/>
  <c r="Q35" i="3" s="1"/>
  <c r="R35" i="3" s="1"/>
  <c r="S35" i="3" s="1"/>
  <c r="T35" i="3" s="1"/>
  <c r="U35" i="3" s="1"/>
  <c r="V35" i="3" s="1"/>
  <c r="W35" i="3" s="1"/>
  <c r="X35" i="3" s="1"/>
  <c r="Y35" i="3" s="1"/>
  <c r="Z35" i="3" s="1"/>
  <c r="O23" i="3"/>
  <c r="P23" i="3" s="1"/>
  <c r="Q23" i="3" s="1"/>
  <c r="R23" i="3" s="1"/>
  <c r="S23" i="3" s="1"/>
  <c r="T23" i="3" s="1"/>
  <c r="U23" i="3" s="1"/>
  <c r="V23" i="3" s="1"/>
  <c r="W23" i="3" s="1"/>
  <c r="X23" i="3" s="1"/>
  <c r="Y23" i="3" s="1"/>
  <c r="Z23" i="3" s="1"/>
  <c r="O15" i="3"/>
  <c r="P15" i="3" s="1"/>
  <c r="Q15" i="3" s="1"/>
  <c r="R15" i="3" s="1"/>
  <c r="S15" i="3" s="1"/>
  <c r="T15" i="3" s="1"/>
  <c r="U15" i="3" s="1"/>
  <c r="V15" i="3" s="1"/>
  <c r="W15" i="3" s="1"/>
  <c r="X15" i="3" s="1"/>
  <c r="Y15" i="3" s="1"/>
  <c r="Z15" i="3" s="1"/>
  <c r="O414" i="3"/>
  <c r="P414" i="3" s="1"/>
  <c r="Q414" i="3" s="1"/>
  <c r="R414" i="3" s="1"/>
  <c r="S414" i="3" s="1"/>
  <c r="T414" i="3" s="1"/>
  <c r="U414" i="3" s="1"/>
  <c r="V414" i="3" s="1"/>
  <c r="W414" i="3" s="1"/>
  <c r="X414" i="3" s="1"/>
  <c r="Y414" i="3" s="1"/>
  <c r="Z414" i="3" s="1"/>
  <c r="O380" i="3"/>
  <c r="P380" i="3" s="1"/>
  <c r="Q380" i="3" s="1"/>
  <c r="R380" i="3" s="1"/>
  <c r="S380" i="3" s="1"/>
  <c r="T380" i="3" s="1"/>
  <c r="U380" i="3" s="1"/>
  <c r="V380" i="3" s="1"/>
  <c r="W380" i="3" s="1"/>
  <c r="X380" i="3" s="1"/>
  <c r="Y380" i="3" s="1"/>
  <c r="Z380" i="3" s="1"/>
  <c r="O291" i="3"/>
  <c r="P291" i="3" s="1"/>
  <c r="Q291" i="3" s="1"/>
  <c r="R291" i="3" s="1"/>
  <c r="S291" i="3" s="1"/>
  <c r="T291" i="3" s="1"/>
  <c r="U291" i="3" s="1"/>
  <c r="V291" i="3" s="1"/>
  <c r="W291" i="3" s="1"/>
  <c r="X291" i="3" s="1"/>
  <c r="Y291" i="3" s="1"/>
  <c r="Z291" i="3" s="1"/>
  <c r="O268" i="3"/>
  <c r="P268" i="3" s="1"/>
  <c r="Q268" i="3" s="1"/>
  <c r="R268" i="3" s="1"/>
  <c r="S268" i="3" s="1"/>
  <c r="T268" i="3" s="1"/>
  <c r="U268" i="3" s="1"/>
  <c r="V268" i="3" s="1"/>
  <c r="W268" i="3" s="1"/>
  <c r="X268" i="3" s="1"/>
  <c r="Y268" i="3" s="1"/>
  <c r="Z268" i="3" s="1"/>
  <c r="O226" i="3"/>
  <c r="P226" i="3" s="1"/>
  <c r="Q226" i="3" s="1"/>
  <c r="R226" i="3" s="1"/>
  <c r="S226" i="3" s="1"/>
  <c r="T226" i="3" s="1"/>
  <c r="U226" i="3" s="1"/>
  <c r="V226" i="3" s="1"/>
  <c r="W226" i="3" s="1"/>
  <c r="X226" i="3" s="1"/>
  <c r="Y226" i="3" s="1"/>
  <c r="Z226" i="3" s="1"/>
  <c r="O218" i="3"/>
  <c r="P218" i="3" s="1"/>
  <c r="Q218" i="3" s="1"/>
  <c r="R218" i="3" s="1"/>
  <c r="S218" i="3" s="1"/>
  <c r="T218" i="3" s="1"/>
  <c r="U218" i="3" s="1"/>
  <c r="V218" i="3" s="1"/>
  <c r="W218" i="3" s="1"/>
  <c r="X218" i="3" s="1"/>
  <c r="Y218" i="3" s="1"/>
  <c r="Z218" i="3" s="1"/>
  <c r="O177" i="3"/>
  <c r="P177" i="3" s="1"/>
  <c r="Q177" i="3" s="1"/>
  <c r="R177" i="3" s="1"/>
  <c r="S177" i="3" s="1"/>
  <c r="T177" i="3" s="1"/>
  <c r="U177" i="3" s="1"/>
  <c r="V177" i="3" s="1"/>
  <c r="W177" i="3" s="1"/>
  <c r="X177" i="3" s="1"/>
  <c r="Y177" i="3" s="1"/>
  <c r="Z177" i="3" s="1"/>
  <c r="O164" i="3"/>
  <c r="P164" i="3" s="1"/>
  <c r="Q164" i="3" s="1"/>
  <c r="R164" i="3" s="1"/>
  <c r="S164" i="3" s="1"/>
  <c r="T164" i="3" s="1"/>
  <c r="U164" i="3" s="1"/>
  <c r="V164" i="3" s="1"/>
  <c r="W164" i="3" s="1"/>
  <c r="X164" i="3" s="1"/>
  <c r="Y164" i="3" s="1"/>
  <c r="Z164" i="3" s="1"/>
  <c r="O158" i="3"/>
  <c r="P158" i="3" s="1"/>
  <c r="Q158" i="3" s="1"/>
  <c r="R158" i="3" s="1"/>
  <c r="S158" i="3" s="1"/>
  <c r="T158" i="3" s="1"/>
  <c r="U158" i="3" s="1"/>
  <c r="V158" i="3" s="1"/>
  <c r="W158" i="3" s="1"/>
  <c r="X158" i="3" s="1"/>
  <c r="Y158" i="3" s="1"/>
  <c r="Z158" i="3" s="1"/>
  <c r="O130" i="3"/>
  <c r="P130" i="3" s="1"/>
  <c r="Q130" i="3" s="1"/>
  <c r="R130" i="3" s="1"/>
  <c r="S130" i="3" s="1"/>
  <c r="T130" i="3" s="1"/>
  <c r="U130" i="3" s="1"/>
  <c r="V130" i="3" s="1"/>
  <c r="W130" i="3" s="1"/>
  <c r="X130" i="3" s="1"/>
  <c r="Y130" i="3" s="1"/>
  <c r="Z130" i="3" s="1"/>
  <c r="O126" i="3"/>
  <c r="P126" i="3" s="1"/>
  <c r="Q126" i="3" s="1"/>
  <c r="R126" i="3" s="1"/>
  <c r="S126" i="3" s="1"/>
  <c r="T126" i="3" s="1"/>
  <c r="U126" i="3" s="1"/>
  <c r="V126" i="3" s="1"/>
  <c r="W126" i="3" s="1"/>
  <c r="X126" i="3" s="1"/>
  <c r="Y126" i="3" s="1"/>
  <c r="Z126" i="3" s="1"/>
  <c r="O117" i="3"/>
  <c r="P117" i="3" s="1"/>
  <c r="Q117" i="3" s="1"/>
  <c r="R117" i="3" s="1"/>
  <c r="S117" i="3" s="1"/>
  <c r="T117" i="3" s="1"/>
  <c r="U117" i="3" s="1"/>
  <c r="V117" i="3" s="1"/>
  <c r="W117" i="3" s="1"/>
  <c r="X117" i="3" s="1"/>
  <c r="Y117" i="3" s="1"/>
  <c r="Z117" i="3" s="1"/>
  <c r="O106" i="3"/>
  <c r="P106" i="3" s="1"/>
  <c r="Q106" i="3" s="1"/>
  <c r="R106" i="3" s="1"/>
  <c r="S106" i="3" s="1"/>
  <c r="T106" i="3" s="1"/>
  <c r="U106" i="3" s="1"/>
  <c r="V106" i="3" s="1"/>
  <c r="W106" i="3" s="1"/>
  <c r="X106" i="3" s="1"/>
  <c r="Y106" i="3" s="1"/>
  <c r="Z106" i="3" s="1"/>
  <c r="O78" i="3"/>
  <c r="P78" i="3" s="1"/>
  <c r="Q78" i="3" s="1"/>
  <c r="R78" i="3" s="1"/>
  <c r="S78" i="3" s="1"/>
  <c r="T78" i="3" s="1"/>
  <c r="U78" i="3" s="1"/>
  <c r="V78" i="3" s="1"/>
  <c r="W78" i="3" s="1"/>
  <c r="X78" i="3" s="1"/>
  <c r="Y78" i="3" s="1"/>
  <c r="Z78" i="3" s="1"/>
  <c r="O73" i="3"/>
  <c r="P73" i="3" s="1"/>
  <c r="Q73" i="3" s="1"/>
  <c r="R73" i="3" s="1"/>
  <c r="S73" i="3" s="1"/>
  <c r="T73" i="3" s="1"/>
  <c r="U73" i="3" s="1"/>
  <c r="V73" i="3" s="1"/>
  <c r="W73" i="3" s="1"/>
  <c r="X73" i="3" s="1"/>
  <c r="Y73" i="3" s="1"/>
  <c r="Z73" i="3" s="1"/>
  <c r="O58" i="3"/>
  <c r="P58" i="3" s="1"/>
  <c r="Q58" i="3" s="1"/>
  <c r="R58" i="3" s="1"/>
  <c r="S58" i="3" s="1"/>
  <c r="T58" i="3" s="1"/>
  <c r="U58" i="3" s="1"/>
  <c r="V58" i="3" s="1"/>
  <c r="W58" i="3" s="1"/>
  <c r="X58" i="3" s="1"/>
  <c r="Y58" i="3" s="1"/>
  <c r="Z58" i="3" s="1"/>
  <c r="O41" i="3"/>
  <c r="P41" i="3" s="1"/>
  <c r="Q41" i="3" s="1"/>
  <c r="R41" i="3" s="1"/>
  <c r="S41" i="3" s="1"/>
  <c r="T41" i="3" s="1"/>
  <c r="U41" i="3" s="1"/>
  <c r="V41" i="3" s="1"/>
  <c r="W41" i="3" s="1"/>
  <c r="X41" i="3" s="1"/>
  <c r="Y41" i="3" s="1"/>
  <c r="Z41" i="3" s="1"/>
  <c r="O34" i="3"/>
  <c r="P34" i="3" s="1"/>
  <c r="Q34" i="3" s="1"/>
  <c r="R34" i="3" s="1"/>
  <c r="S34" i="3" s="1"/>
  <c r="T34" i="3" s="1"/>
  <c r="U34" i="3" s="1"/>
  <c r="V34" i="3" s="1"/>
  <c r="W34" i="3" s="1"/>
  <c r="X34" i="3" s="1"/>
  <c r="Y34" i="3" s="1"/>
  <c r="Z34" i="3" s="1"/>
  <c r="O19" i="3"/>
  <c r="P19" i="3" s="1"/>
  <c r="Q19" i="3" s="1"/>
  <c r="R19" i="3" s="1"/>
  <c r="S19" i="3" s="1"/>
  <c r="T19" i="3" s="1"/>
  <c r="U19" i="3" s="1"/>
  <c r="V19" i="3" s="1"/>
  <c r="W19" i="3" s="1"/>
  <c r="X19" i="3" s="1"/>
  <c r="Y19" i="3" s="1"/>
  <c r="Z19" i="3" s="1"/>
  <c r="O13" i="3"/>
  <c r="P13" i="3" s="1"/>
  <c r="Q13" i="3" s="1"/>
  <c r="R13" i="3" s="1"/>
  <c r="S13" i="3" s="1"/>
  <c r="T13" i="3" s="1"/>
  <c r="U13" i="3" s="1"/>
  <c r="V13" i="3" s="1"/>
  <c r="W13" i="3" s="1"/>
  <c r="X13" i="3" s="1"/>
  <c r="Y13" i="3" s="1"/>
  <c r="Z13" i="3" s="1"/>
  <c r="O336" i="3"/>
  <c r="P336" i="3" s="1"/>
  <c r="Q336" i="3" s="1"/>
  <c r="R336" i="3" s="1"/>
  <c r="S336" i="3" s="1"/>
  <c r="T336" i="3" s="1"/>
  <c r="U336" i="3" s="1"/>
  <c r="V336" i="3" s="1"/>
  <c r="W336" i="3" s="1"/>
  <c r="X336" i="3" s="1"/>
  <c r="Y336" i="3" s="1"/>
  <c r="Z336" i="3" s="1"/>
  <c r="O320" i="3"/>
  <c r="P320" i="3" s="1"/>
  <c r="Q320" i="3" s="1"/>
  <c r="R320" i="3" s="1"/>
  <c r="S320" i="3" s="1"/>
  <c r="T320" i="3" s="1"/>
  <c r="U320" i="3" s="1"/>
  <c r="V320" i="3" s="1"/>
  <c r="W320" i="3" s="1"/>
  <c r="X320" i="3" s="1"/>
  <c r="Y320" i="3" s="1"/>
  <c r="Z320" i="3" s="1"/>
  <c r="O294" i="3"/>
  <c r="P294" i="3" s="1"/>
  <c r="Q294" i="3" s="1"/>
  <c r="R294" i="3" s="1"/>
  <c r="S294" i="3" s="1"/>
  <c r="T294" i="3" s="1"/>
  <c r="U294" i="3" s="1"/>
  <c r="V294" i="3" s="1"/>
  <c r="W294" i="3" s="1"/>
  <c r="X294" i="3" s="1"/>
  <c r="Y294" i="3" s="1"/>
  <c r="Z294" i="3" s="1"/>
  <c r="O283" i="3"/>
  <c r="P283" i="3" s="1"/>
  <c r="Q283" i="3" s="1"/>
  <c r="R283" i="3" s="1"/>
  <c r="S283" i="3" s="1"/>
  <c r="T283" i="3" s="1"/>
  <c r="U283" i="3" s="1"/>
  <c r="V283" i="3" s="1"/>
  <c r="W283" i="3" s="1"/>
  <c r="X283" i="3" s="1"/>
  <c r="Y283" i="3" s="1"/>
  <c r="Z283" i="3" s="1"/>
  <c r="O248" i="3"/>
  <c r="P248" i="3" s="1"/>
  <c r="Q248" i="3" s="1"/>
  <c r="R248" i="3" s="1"/>
  <c r="S248" i="3" s="1"/>
  <c r="T248" i="3" s="1"/>
  <c r="U248" i="3" s="1"/>
  <c r="V248" i="3" s="1"/>
  <c r="W248" i="3" s="1"/>
  <c r="X248" i="3" s="1"/>
  <c r="Y248" i="3" s="1"/>
  <c r="Z248" i="3" s="1"/>
  <c r="O237" i="3"/>
  <c r="P237" i="3" s="1"/>
  <c r="Q237" i="3" s="1"/>
  <c r="R237" i="3" s="1"/>
  <c r="S237" i="3" s="1"/>
  <c r="T237" i="3" s="1"/>
  <c r="U237" i="3" s="1"/>
  <c r="V237" i="3" s="1"/>
  <c r="W237" i="3" s="1"/>
  <c r="X237" i="3" s="1"/>
  <c r="Y237" i="3" s="1"/>
  <c r="Z237" i="3" s="1"/>
  <c r="O212" i="3"/>
  <c r="P212" i="3" s="1"/>
  <c r="Q212" i="3" s="1"/>
  <c r="R212" i="3" s="1"/>
  <c r="S212" i="3" s="1"/>
  <c r="T212" i="3" s="1"/>
  <c r="U212" i="3" s="1"/>
  <c r="V212" i="3" s="1"/>
  <c r="W212" i="3" s="1"/>
  <c r="X212" i="3" s="1"/>
  <c r="Y212" i="3" s="1"/>
  <c r="Z212" i="3" s="1"/>
  <c r="O206" i="3"/>
  <c r="P206" i="3" s="1"/>
  <c r="Q206" i="3" s="1"/>
  <c r="R206" i="3" s="1"/>
  <c r="S206" i="3" s="1"/>
  <c r="T206" i="3" s="1"/>
  <c r="U206" i="3" s="1"/>
  <c r="V206" i="3" s="1"/>
  <c r="W206" i="3" s="1"/>
  <c r="X206" i="3" s="1"/>
  <c r="Y206" i="3" s="1"/>
  <c r="Z206" i="3" s="1"/>
  <c r="O195" i="3"/>
  <c r="P195" i="3" s="1"/>
  <c r="Q195" i="3" s="1"/>
  <c r="R195" i="3" s="1"/>
  <c r="S195" i="3" s="1"/>
  <c r="T195" i="3" s="1"/>
  <c r="U195" i="3" s="1"/>
  <c r="V195" i="3" s="1"/>
  <c r="W195" i="3" s="1"/>
  <c r="X195" i="3" s="1"/>
  <c r="Y195" i="3" s="1"/>
  <c r="Z195" i="3" s="1"/>
  <c r="O178" i="3"/>
  <c r="P178" i="3" s="1"/>
  <c r="Q178" i="3" s="1"/>
  <c r="R178" i="3" s="1"/>
  <c r="S178" i="3" s="1"/>
  <c r="T178" i="3" s="1"/>
  <c r="U178" i="3" s="1"/>
  <c r="V178" i="3" s="1"/>
  <c r="W178" i="3" s="1"/>
  <c r="X178" i="3" s="1"/>
  <c r="Y178" i="3" s="1"/>
  <c r="Z178" i="3" s="1"/>
  <c r="O313" i="3"/>
  <c r="P313" i="3" s="1"/>
  <c r="Q313" i="3" s="1"/>
  <c r="R313" i="3" s="1"/>
  <c r="S313" i="3" s="1"/>
  <c r="T313" i="3" s="1"/>
  <c r="U313" i="3" s="1"/>
  <c r="V313" i="3" s="1"/>
  <c r="W313" i="3" s="1"/>
  <c r="X313" i="3" s="1"/>
  <c r="Y313" i="3" s="1"/>
  <c r="Z313" i="3" s="1"/>
  <c r="O290" i="3"/>
  <c r="P290" i="3" s="1"/>
  <c r="Q290" i="3" s="1"/>
  <c r="R290" i="3" s="1"/>
  <c r="S290" i="3" s="1"/>
  <c r="T290" i="3" s="1"/>
  <c r="U290" i="3" s="1"/>
  <c r="V290" i="3" s="1"/>
  <c r="W290" i="3" s="1"/>
  <c r="X290" i="3" s="1"/>
  <c r="Y290" i="3" s="1"/>
  <c r="Z290" i="3" s="1"/>
  <c r="O266" i="3"/>
  <c r="P266" i="3" s="1"/>
  <c r="Q266" i="3" s="1"/>
  <c r="R266" i="3" s="1"/>
  <c r="S266" i="3" s="1"/>
  <c r="T266" i="3" s="1"/>
  <c r="U266" i="3" s="1"/>
  <c r="V266" i="3" s="1"/>
  <c r="W266" i="3" s="1"/>
  <c r="X266" i="3" s="1"/>
  <c r="Y266" i="3" s="1"/>
  <c r="Z266" i="3" s="1"/>
  <c r="O217" i="3"/>
  <c r="P217" i="3" s="1"/>
  <c r="Q217" i="3" s="1"/>
  <c r="R217" i="3" s="1"/>
  <c r="S217" i="3" s="1"/>
  <c r="T217" i="3" s="1"/>
  <c r="U217" i="3" s="1"/>
  <c r="V217" i="3" s="1"/>
  <c r="W217" i="3" s="1"/>
  <c r="X217" i="3" s="1"/>
  <c r="Y217" i="3" s="1"/>
  <c r="Z217" i="3" s="1"/>
  <c r="O193" i="3"/>
  <c r="P193" i="3" s="1"/>
  <c r="Q193" i="3" s="1"/>
  <c r="R193" i="3" s="1"/>
  <c r="S193" i="3" s="1"/>
  <c r="T193" i="3" s="1"/>
  <c r="U193" i="3" s="1"/>
  <c r="V193" i="3" s="1"/>
  <c r="W193" i="3" s="1"/>
  <c r="X193" i="3" s="1"/>
  <c r="Y193" i="3" s="1"/>
  <c r="Z193" i="3" s="1"/>
  <c r="O162" i="3"/>
  <c r="P162" i="3" s="1"/>
  <c r="Q162" i="3" s="1"/>
  <c r="R162" i="3" s="1"/>
  <c r="S162" i="3" s="1"/>
  <c r="T162" i="3" s="1"/>
  <c r="U162" i="3" s="1"/>
  <c r="V162" i="3" s="1"/>
  <c r="W162" i="3" s="1"/>
  <c r="X162" i="3" s="1"/>
  <c r="Y162" i="3" s="1"/>
  <c r="Z162" i="3" s="1"/>
  <c r="O157" i="3"/>
  <c r="P157" i="3" s="1"/>
  <c r="Q157" i="3" s="1"/>
  <c r="R157" i="3" s="1"/>
  <c r="S157" i="3" s="1"/>
  <c r="T157" i="3" s="1"/>
  <c r="U157" i="3" s="1"/>
  <c r="V157" i="3" s="1"/>
  <c r="W157" i="3" s="1"/>
  <c r="X157" i="3" s="1"/>
  <c r="Y157" i="3" s="1"/>
  <c r="Z157" i="3" s="1"/>
  <c r="O143" i="3"/>
  <c r="P143" i="3" s="1"/>
  <c r="Q143" i="3" s="1"/>
  <c r="R143" i="3" s="1"/>
  <c r="S143" i="3" s="1"/>
  <c r="T143" i="3" s="1"/>
  <c r="U143" i="3" s="1"/>
  <c r="V143" i="3" s="1"/>
  <c r="W143" i="3" s="1"/>
  <c r="X143" i="3" s="1"/>
  <c r="Y143" i="3" s="1"/>
  <c r="Z143" i="3" s="1"/>
  <c r="O125" i="3"/>
  <c r="P125" i="3" s="1"/>
  <c r="Q125" i="3" s="1"/>
  <c r="R125" i="3" s="1"/>
  <c r="S125" i="3" s="1"/>
  <c r="T125" i="3" s="1"/>
  <c r="U125" i="3" s="1"/>
  <c r="V125" i="3" s="1"/>
  <c r="W125" i="3" s="1"/>
  <c r="X125" i="3" s="1"/>
  <c r="Y125" i="3" s="1"/>
  <c r="Z125" i="3" s="1"/>
  <c r="O116" i="3"/>
  <c r="P116" i="3" s="1"/>
  <c r="Q116" i="3" s="1"/>
  <c r="R116" i="3" s="1"/>
  <c r="S116" i="3" s="1"/>
  <c r="T116" i="3" s="1"/>
  <c r="U116" i="3" s="1"/>
  <c r="V116" i="3" s="1"/>
  <c r="W116" i="3" s="1"/>
  <c r="X116" i="3" s="1"/>
  <c r="Y116" i="3" s="1"/>
  <c r="Z116" i="3" s="1"/>
  <c r="O111" i="3"/>
  <c r="P111" i="3" s="1"/>
  <c r="Q111" i="3" s="1"/>
  <c r="R111" i="3" s="1"/>
  <c r="S111" i="3" s="1"/>
  <c r="T111" i="3" s="1"/>
  <c r="U111" i="3" s="1"/>
  <c r="V111" i="3" s="1"/>
  <c r="W111" i="3" s="1"/>
  <c r="X111" i="3" s="1"/>
  <c r="Y111" i="3" s="1"/>
  <c r="Z111" i="3" s="1"/>
  <c r="O89" i="3"/>
  <c r="P89" i="3" s="1"/>
  <c r="Q89" i="3" s="1"/>
  <c r="R89" i="3" s="1"/>
  <c r="S89" i="3" s="1"/>
  <c r="T89" i="3" s="1"/>
  <c r="U89" i="3" s="1"/>
  <c r="V89" i="3" s="1"/>
  <c r="W89" i="3" s="1"/>
  <c r="X89" i="3" s="1"/>
  <c r="Y89" i="3" s="1"/>
  <c r="Z89" i="3" s="1"/>
  <c r="O82" i="3"/>
  <c r="P82" i="3" s="1"/>
  <c r="Q82" i="3" s="1"/>
  <c r="R82" i="3" s="1"/>
  <c r="S82" i="3" s="1"/>
  <c r="T82" i="3" s="1"/>
  <c r="U82" i="3" s="1"/>
  <c r="V82" i="3" s="1"/>
  <c r="W82" i="3" s="1"/>
  <c r="X82" i="3" s="1"/>
  <c r="Y82" i="3" s="1"/>
  <c r="Z82" i="3" s="1"/>
  <c r="O77" i="3"/>
  <c r="P77" i="3" s="1"/>
  <c r="Q77" i="3" s="1"/>
  <c r="R77" i="3" s="1"/>
  <c r="S77" i="3" s="1"/>
  <c r="T77" i="3" s="1"/>
  <c r="U77" i="3" s="1"/>
  <c r="V77" i="3" s="1"/>
  <c r="W77" i="3" s="1"/>
  <c r="X77" i="3" s="1"/>
  <c r="Y77" i="3" s="1"/>
  <c r="Z77" i="3" s="1"/>
  <c r="O52" i="3"/>
  <c r="P52" i="3" s="1"/>
  <c r="Q52" i="3" s="1"/>
  <c r="R52" i="3" s="1"/>
  <c r="S52" i="3" s="1"/>
  <c r="T52" i="3" s="1"/>
  <c r="U52" i="3" s="1"/>
  <c r="V52" i="3" s="1"/>
  <c r="W52" i="3" s="1"/>
  <c r="X52" i="3" s="1"/>
  <c r="Y52" i="3" s="1"/>
  <c r="Z52" i="3" s="1"/>
  <c r="O46" i="3"/>
  <c r="P46" i="3" s="1"/>
  <c r="Q46" i="3" s="1"/>
  <c r="R46" i="3" s="1"/>
  <c r="S46" i="3" s="1"/>
  <c r="T46" i="3" s="1"/>
  <c r="U46" i="3" s="1"/>
  <c r="V46" i="3" s="1"/>
  <c r="W46" i="3" s="1"/>
  <c r="X46" i="3" s="1"/>
  <c r="Y46" i="3" s="1"/>
  <c r="Z46" i="3" s="1"/>
  <c r="O33" i="3"/>
  <c r="P33" i="3" s="1"/>
  <c r="Q33" i="3" s="1"/>
  <c r="R33" i="3" s="1"/>
  <c r="S33" i="3" s="1"/>
  <c r="T33" i="3" s="1"/>
  <c r="U33" i="3" s="1"/>
  <c r="V33" i="3" s="1"/>
  <c r="W33" i="3" s="1"/>
  <c r="X33" i="3" s="1"/>
  <c r="Y33" i="3" s="1"/>
  <c r="Z33" i="3" s="1"/>
  <c r="O25" i="3"/>
  <c r="P25" i="3" s="1"/>
  <c r="Q25" i="3" s="1"/>
  <c r="R25" i="3" s="1"/>
  <c r="S25" i="3" s="1"/>
  <c r="T25" i="3" s="1"/>
  <c r="U25" i="3" s="1"/>
  <c r="V25" i="3" s="1"/>
  <c r="W25" i="3" s="1"/>
  <c r="X25" i="3" s="1"/>
  <c r="Y25" i="3" s="1"/>
  <c r="Z25" i="3" s="1"/>
  <c r="O375" i="3"/>
  <c r="P375" i="3" s="1"/>
  <c r="Q375" i="3" s="1"/>
  <c r="R375" i="3" s="1"/>
  <c r="S375" i="3" s="1"/>
  <c r="T375" i="3" s="1"/>
  <c r="U375" i="3" s="1"/>
  <c r="V375" i="3" s="1"/>
  <c r="W375" i="3" s="1"/>
  <c r="X375" i="3" s="1"/>
  <c r="Y375" i="3" s="1"/>
  <c r="Z375" i="3" s="1"/>
  <c r="O311" i="3"/>
  <c r="P311" i="3" s="1"/>
  <c r="Q311" i="3" s="1"/>
  <c r="R311" i="3" s="1"/>
  <c r="S311" i="3" s="1"/>
  <c r="T311" i="3" s="1"/>
  <c r="U311" i="3" s="1"/>
  <c r="V311" i="3" s="1"/>
  <c r="W311" i="3" s="1"/>
  <c r="X311" i="3" s="1"/>
  <c r="Y311" i="3" s="1"/>
  <c r="Z311" i="3" s="1"/>
  <c r="O243" i="3"/>
  <c r="P243" i="3" s="1"/>
  <c r="Q243" i="3" s="1"/>
  <c r="R243" i="3" s="1"/>
  <c r="S243" i="3" s="1"/>
  <c r="T243" i="3" s="1"/>
  <c r="U243" i="3" s="1"/>
  <c r="V243" i="3" s="1"/>
  <c r="W243" i="3" s="1"/>
  <c r="X243" i="3" s="1"/>
  <c r="Y243" i="3" s="1"/>
  <c r="Z243" i="3" s="1"/>
  <c r="O232" i="3"/>
  <c r="P232" i="3" s="1"/>
  <c r="Q232" i="3" s="1"/>
  <c r="R232" i="3" s="1"/>
  <c r="S232" i="3" s="1"/>
  <c r="T232" i="3" s="1"/>
  <c r="U232" i="3" s="1"/>
  <c r="V232" i="3" s="1"/>
  <c r="W232" i="3" s="1"/>
  <c r="X232" i="3" s="1"/>
  <c r="Y232" i="3" s="1"/>
  <c r="Z232" i="3" s="1"/>
  <c r="O191" i="3"/>
  <c r="P191" i="3" s="1"/>
  <c r="Q191" i="3" s="1"/>
  <c r="R191" i="3" s="1"/>
  <c r="S191" i="3" s="1"/>
  <c r="T191" i="3" s="1"/>
  <c r="U191" i="3" s="1"/>
  <c r="V191" i="3" s="1"/>
  <c r="W191" i="3" s="1"/>
  <c r="X191" i="3" s="1"/>
  <c r="Y191" i="3" s="1"/>
  <c r="Z191" i="3" s="1"/>
  <c r="O175" i="3"/>
  <c r="P175" i="3" s="1"/>
  <c r="Q175" i="3" s="1"/>
  <c r="R175" i="3" s="1"/>
  <c r="S175" i="3" s="1"/>
  <c r="T175" i="3" s="1"/>
  <c r="U175" i="3" s="1"/>
  <c r="V175" i="3" s="1"/>
  <c r="W175" i="3" s="1"/>
  <c r="X175" i="3" s="1"/>
  <c r="Y175" i="3" s="1"/>
  <c r="Z175" i="3" s="1"/>
  <c r="O169" i="3"/>
  <c r="P169" i="3" s="1"/>
  <c r="Q169" i="3" s="1"/>
  <c r="R169" i="3" s="1"/>
  <c r="S169" i="3" s="1"/>
  <c r="T169" i="3" s="1"/>
  <c r="U169" i="3" s="1"/>
  <c r="V169" i="3" s="1"/>
  <c r="W169" i="3" s="1"/>
  <c r="X169" i="3" s="1"/>
  <c r="Y169" i="3" s="1"/>
  <c r="Z169" i="3" s="1"/>
  <c r="O155" i="3"/>
  <c r="P155" i="3" s="1"/>
  <c r="Q155" i="3" s="1"/>
  <c r="R155" i="3" s="1"/>
  <c r="S155" i="3" s="1"/>
  <c r="T155" i="3" s="1"/>
  <c r="U155" i="3" s="1"/>
  <c r="V155" i="3" s="1"/>
  <c r="W155" i="3" s="1"/>
  <c r="X155" i="3" s="1"/>
  <c r="Y155" i="3" s="1"/>
  <c r="Z155" i="3" s="1"/>
  <c r="O135" i="3"/>
  <c r="P135" i="3" s="1"/>
  <c r="Q135" i="3" s="1"/>
  <c r="R135" i="3" s="1"/>
  <c r="S135" i="3" s="1"/>
  <c r="T135" i="3" s="1"/>
  <c r="U135" i="3" s="1"/>
  <c r="V135" i="3" s="1"/>
  <c r="W135" i="3" s="1"/>
  <c r="X135" i="3" s="1"/>
  <c r="Y135" i="3" s="1"/>
  <c r="Z135" i="3" s="1"/>
  <c r="O94" i="3"/>
  <c r="P94" i="3" s="1"/>
  <c r="Q94" i="3" s="1"/>
  <c r="R94" i="3" s="1"/>
  <c r="S94" i="3" s="1"/>
  <c r="T94" i="3" s="1"/>
  <c r="U94" i="3" s="1"/>
  <c r="V94" i="3" s="1"/>
  <c r="W94" i="3" s="1"/>
  <c r="X94" i="3" s="1"/>
  <c r="Y94" i="3" s="1"/>
  <c r="Z94" i="3" s="1"/>
  <c r="O88" i="3"/>
  <c r="P88" i="3" s="1"/>
  <c r="Q88" i="3" s="1"/>
  <c r="R88" i="3" s="1"/>
  <c r="S88" i="3" s="1"/>
  <c r="T88" i="3" s="1"/>
  <c r="U88" i="3" s="1"/>
  <c r="V88" i="3" s="1"/>
  <c r="W88" i="3" s="1"/>
  <c r="X88" i="3" s="1"/>
  <c r="Y88" i="3" s="1"/>
  <c r="Z88" i="3" s="1"/>
  <c r="O76" i="3"/>
  <c r="P76" i="3" s="1"/>
  <c r="Q76" i="3" s="1"/>
  <c r="R76" i="3" s="1"/>
  <c r="S76" i="3" s="1"/>
  <c r="T76" i="3" s="1"/>
  <c r="U76" i="3" s="1"/>
  <c r="V76" i="3" s="1"/>
  <c r="W76" i="3" s="1"/>
  <c r="X76" i="3" s="1"/>
  <c r="Y76" i="3" s="1"/>
  <c r="Z76" i="3" s="1"/>
  <c r="O63" i="3"/>
  <c r="P63" i="3" s="1"/>
  <c r="Q63" i="3" s="1"/>
  <c r="R63" i="3" s="1"/>
  <c r="S63" i="3" s="1"/>
  <c r="T63" i="3" s="1"/>
  <c r="U63" i="3" s="1"/>
  <c r="V63" i="3" s="1"/>
  <c r="W63" i="3" s="1"/>
  <c r="X63" i="3" s="1"/>
  <c r="Y63" i="3" s="1"/>
  <c r="Z63" i="3" s="1"/>
  <c r="O51" i="3"/>
  <c r="P51" i="3" s="1"/>
  <c r="Q51" i="3" s="1"/>
  <c r="R51" i="3" s="1"/>
  <c r="S51" i="3" s="1"/>
  <c r="T51" i="3" s="1"/>
  <c r="U51" i="3" s="1"/>
  <c r="V51" i="3" s="1"/>
  <c r="W51" i="3" s="1"/>
  <c r="X51" i="3" s="1"/>
  <c r="Y51" i="3" s="1"/>
  <c r="Z51" i="3" s="1"/>
  <c r="O45" i="3"/>
  <c r="P45" i="3" s="1"/>
  <c r="Q45" i="3" s="1"/>
  <c r="R45" i="3" s="1"/>
  <c r="S45" i="3" s="1"/>
  <c r="T45" i="3" s="1"/>
  <c r="U45" i="3" s="1"/>
  <c r="V45" i="3" s="1"/>
  <c r="W45" i="3" s="1"/>
  <c r="X45" i="3" s="1"/>
  <c r="Y45" i="3" s="1"/>
  <c r="Z45" i="3" s="1"/>
  <c r="O32" i="3"/>
  <c r="P32" i="3" s="1"/>
  <c r="Q32" i="3" s="1"/>
  <c r="R32" i="3" s="1"/>
  <c r="S32" i="3" s="1"/>
  <c r="T32" i="3" s="1"/>
  <c r="U32" i="3" s="1"/>
  <c r="V32" i="3" s="1"/>
  <c r="W32" i="3" s="1"/>
  <c r="X32" i="3" s="1"/>
  <c r="Y32" i="3" s="1"/>
  <c r="Z32" i="3" s="1"/>
  <c r="O29" i="3"/>
  <c r="P29" i="3" s="1"/>
  <c r="Q29" i="3" s="1"/>
  <c r="R29" i="3" s="1"/>
  <c r="S29" i="3" s="1"/>
  <c r="T29" i="3" s="1"/>
  <c r="U29" i="3" s="1"/>
  <c r="V29" i="3" s="1"/>
  <c r="W29" i="3" s="1"/>
  <c r="X29" i="3" s="1"/>
  <c r="Y29" i="3" s="1"/>
  <c r="Z29" i="3" s="1"/>
  <c r="O22" i="3"/>
  <c r="P22" i="3" s="1"/>
  <c r="Q22" i="3" s="1"/>
  <c r="R22" i="3" s="1"/>
  <c r="S22" i="3" s="1"/>
  <c r="T22" i="3" s="1"/>
  <c r="U22" i="3" s="1"/>
  <c r="V22" i="3" s="1"/>
  <c r="W22" i="3" s="1"/>
  <c r="X22" i="3" s="1"/>
  <c r="Y22" i="3" s="1"/>
  <c r="Z22" i="3" s="1"/>
  <c r="O18" i="3"/>
  <c r="P18" i="3" s="1"/>
  <c r="Q18" i="3" s="1"/>
  <c r="R18" i="3" s="1"/>
  <c r="S18" i="3" s="1"/>
  <c r="T18" i="3" s="1"/>
  <c r="U18" i="3" s="1"/>
  <c r="V18" i="3" s="1"/>
  <c r="W18" i="3" s="1"/>
  <c r="X18" i="3" s="1"/>
  <c r="Y18" i="3" s="1"/>
  <c r="Z18" i="3" s="1"/>
  <c r="O401" i="3"/>
  <c r="P401" i="3" s="1"/>
  <c r="Q401" i="3" s="1"/>
  <c r="R401" i="3" s="1"/>
  <c r="S401" i="3" s="1"/>
  <c r="T401" i="3" s="1"/>
  <c r="U401" i="3" s="1"/>
  <c r="V401" i="3" s="1"/>
  <c r="W401" i="3" s="1"/>
  <c r="X401" i="3" s="1"/>
  <c r="Y401" i="3" s="1"/>
  <c r="Z401" i="3" s="1"/>
  <c r="O370" i="3"/>
  <c r="P370" i="3" s="1"/>
  <c r="Q370" i="3" s="1"/>
  <c r="R370" i="3" s="1"/>
  <c r="S370" i="3" s="1"/>
  <c r="T370" i="3" s="1"/>
  <c r="U370" i="3" s="1"/>
  <c r="V370" i="3" s="1"/>
  <c r="W370" i="3" s="1"/>
  <c r="X370" i="3" s="1"/>
  <c r="Y370" i="3" s="1"/>
  <c r="Z370" i="3" s="1"/>
  <c r="O231" i="3"/>
  <c r="P231" i="3" s="1"/>
  <c r="Q231" i="3" s="1"/>
  <c r="R231" i="3" s="1"/>
  <c r="S231" i="3" s="1"/>
  <c r="T231" i="3" s="1"/>
  <c r="U231" i="3" s="1"/>
  <c r="V231" i="3" s="1"/>
  <c r="W231" i="3" s="1"/>
  <c r="X231" i="3" s="1"/>
  <c r="Y231" i="3" s="1"/>
  <c r="Z231" i="3" s="1"/>
  <c r="O224" i="3"/>
  <c r="P224" i="3" s="1"/>
  <c r="Q224" i="3" s="1"/>
  <c r="R224" i="3" s="1"/>
  <c r="S224" i="3" s="1"/>
  <c r="T224" i="3" s="1"/>
  <c r="U224" i="3" s="1"/>
  <c r="V224" i="3" s="1"/>
  <c r="W224" i="3" s="1"/>
  <c r="X224" i="3" s="1"/>
  <c r="Y224" i="3" s="1"/>
  <c r="Z224" i="3" s="1"/>
  <c r="O215" i="3"/>
  <c r="P215" i="3" s="1"/>
  <c r="Q215" i="3" s="1"/>
  <c r="R215" i="3" s="1"/>
  <c r="S215" i="3" s="1"/>
  <c r="T215" i="3" s="1"/>
  <c r="U215" i="3" s="1"/>
  <c r="V215" i="3" s="1"/>
  <c r="W215" i="3" s="1"/>
  <c r="X215" i="3" s="1"/>
  <c r="Y215" i="3" s="1"/>
  <c r="Z215" i="3" s="1"/>
  <c r="O203" i="3"/>
  <c r="P203" i="3" s="1"/>
  <c r="Q203" i="3" s="1"/>
  <c r="R203" i="3" s="1"/>
  <c r="S203" i="3" s="1"/>
  <c r="T203" i="3" s="1"/>
  <c r="U203" i="3" s="1"/>
  <c r="V203" i="3" s="1"/>
  <c r="W203" i="3" s="1"/>
  <c r="X203" i="3" s="1"/>
  <c r="Y203" i="3" s="1"/>
  <c r="Z203" i="3" s="1"/>
  <c r="O190" i="3"/>
  <c r="P190" i="3" s="1"/>
  <c r="Q190" i="3" s="1"/>
  <c r="R190" i="3" s="1"/>
  <c r="S190" i="3" s="1"/>
  <c r="T190" i="3" s="1"/>
  <c r="U190" i="3" s="1"/>
  <c r="V190" i="3" s="1"/>
  <c r="W190" i="3" s="1"/>
  <c r="X190" i="3" s="1"/>
  <c r="Y190" i="3" s="1"/>
  <c r="Z190" i="3" s="1"/>
  <c r="O148" i="3"/>
  <c r="P148" i="3" s="1"/>
  <c r="Q148" i="3" s="1"/>
  <c r="R148" i="3" s="1"/>
  <c r="S148" i="3" s="1"/>
  <c r="T148" i="3" s="1"/>
  <c r="U148" i="3" s="1"/>
  <c r="V148" i="3" s="1"/>
  <c r="W148" i="3" s="1"/>
  <c r="X148" i="3" s="1"/>
  <c r="Y148" i="3" s="1"/>
  <c r="Z148" i="3" s="1"/>
  <c r="O133" i="3"/>
  <c r="P133" i="3" s="1"/>
  <c r="Q133" i="3" s="1"/>
  <c r="R133" i="3" s="1"/>
  <c r="S133" i="3" s="1"/>
  <c r="T133" i="3" s="1"/>
  <c r="U133" i="3" s="1"/>
  <c r="V133" i="3" s="1"/>
  <c r="W133" i="3" s="1"/>
  <c r="X133" i="3" s="1"/>
  <c r="Y133" i="3" s="1"/>
  <c r="Z133" i="3" s="1"/>
  <c r="O129" i="3"/>
  <c r="P129" i="3" s="1"/>
  <c r="Q129" i="3" s="1"/>
  <c r="R129" i="3" s="1"/>
  <c r="S129" i="3" s="1"/>
  <c r="T129" i="3" s="1"/>
  <c r="U129" i="3" s="1"/>
  <c r="V129" i="3" s="1"/>
  <c r="W129" i="3" s="1"/>
  <c r="X129" i="3" s="1"/>
  <c r="Y129" i="3" s="1"/>
  <c r="Z129" i="3" s="1"/>
  <c r="O115" i="3"/>
  <c r="P115" i="3" s="1"/>
  <c r="Q115" i="3" s="1"/>
  <c r="R115" i="3" s="1"/>
  <c r="S115" i="3" s="1"/>
  <c r="T115" i="3" s="1"/>
  <c r="U115" i="3" s="1"/>
  <c r="V115" i="3" s="1"/>
  <c r="W115" i="3" s="1"/>
  <c r="X115" i="3" s="1"/>
  <c r="Y115" i="3" s="1"/>
  <c r="Z115" i="3" s="1"/>
  <c r="O110" i="3"/>
  <c r="P110" i="3" s="1"/>
  <c r="Q110" i="3" s="1"/>
  <c r="R110" i="3" s="1"/>
  <c r="S110" i="3" s="1"/>
  <c r="T110" i="3" s="1"/>
  <c r="U110" i="3" s="1"/>
  <c r="V110" i="3" s="1"/>
  <c r="W110" i="3" s="1"/>
  <c r="X110" i="3" s="1"/>
  <c r="Y110" i="3" s="1"/>
  <c r="Z110" i="3" s="1"/>
  <c r="O105" i="3"/>
  <c r="P105" i="3" s="1"/>
  <c r="Q105" i="3" s="1"/>
  <c r="R105" i="3" s="1"/>
  <c r="S105" i="3" s="1"/>
  <c r="T105" i="3" s="1"/>
  <c r="U105" i="3" s="1"/>
  <c r="V105" i="3" s="1"/>
  <c r="W105" i="3" s="1"/>
  <c r="X105" i="3" s="1"/>
  <c r="Y105" i="3" s="1"/>
  <c r="Z105" i="3" s="1"/>
  <c r="O93" i="3"/>
  <c r="P93" i="3" s="1"/>
  <c r="Q93" i="3" s="1"/>
  <c r="R93" i="3" s="1"/>
  <c r="S93" i="3" s="1"/>
  <c r="T93" i="3" s="1"/>
  <c r="U93" i="3" s="1"/>
  <c r="V93" i="3" s="1"/>
  <c r="W93" i="3" s="1"/>
  <c r="X93" i="3" s="1"/>
  <c r="Y93" i="3" s="1"/>
  <c r="Z93" i="3" s="1"/>
  <c r="O87" i="3"/>
  <c r="P87" i="3" s="1"/>
  <c r="Q87" i="3" s="1"/>
  <c r="R87" i="3" s="1"/>
  <c r="S87" i="3" s="1"/>
  <c r="T87" i="3" s="1"/>
  <c r="U87" i="3" s="1"/>
  <c r="V87" i="3" s="1"/>
  <c r="W87" i="3" s="1"/>
  <c r="X87" i="3" s="1"/>
  <c r="Y87" i="3" s="1"/>
  <c r="Z87" i="3" s="1"/>
  <c r="O67" i="3"/>
  <c r="P67" i="3" s="1"/>
  <c r="Q67" i="3" s="1"/>
  <c r="R67" i="3" s="1"/>
  <c r="S67" i="3" s="1"/>
  <c r="T67" i="3" s="1"/>
  <c r="U67" i="3" s="1"/>
  <c r="V67" i="3" s="1"/>
  <c r="W67" i="3" s="1"/>
  <c r="X67" i="3" s="1"/>
  <c r="Y67" i="3" s="1"/>
  <c r="Z67" i="3" s="1"/>
  <c r="O44" i="3"/>
  <c r="P44" i="3" s="1"/>
  <c r="Q44" i="3" s="1"/>
  <c r="R44" i="3" s="1"/>
  <c r="S44" i="3" s="1"/>
  <c r="T44" i="3" s="1"/>
  <c r="U44" i="3" s="1"/>
  <c r="V44" i="3" s="1"/>
  <c r="W44" i="3" s="1"/>
  <c r="X44" i="3" s="1"/>
  <c r="Y44" i="3" s="1"/>
  <c r="Z44" i="3" s="1"/>
  <c r="O39" i="3"/>
  <c r="P39" i="3" s="1"/>
  <c r="Q39" i="3" s="1"/>
  <c r="R39" i="3" s="1"/>
  <c r="S39" i="3" s="1"/>
  <c r="T39" i="3" s="1"/>
  <c r="U39" i="3" s="1"/>
  <c r="V39" i="3" s="1"/>
  <c r="W39" i="3" s="1"/>
  <c r="X39" i="3" s="1"/>
  <c r="Y39" i="3" s="1"/>
  <c r="Z39" i="3" s="1"/>
  <c r="O17" i="3"/>
  <c r="P17" i="3" s="1"/>
  <c r="Q17" i="3" s="1"/>
  <c r="R17" i="3" s="1"/>
  <c r="S17" i="3" s="1"/>
  <c r="T17" i="3" s="1"/>
  <c r="U17" i="3" s="1"/>
  <c r="V17" i="3" s="1"/>
  <c r="W17" i="3" s="1"/>
  <c r="X17" i="3" s="1"/>
  <c r="Y17" i="3" s="1"/>
  <c r="Z17" i="3" s="1"/>
  <c r="O12" i="3"/>
  <c r="P12" i="3" s="1"/>
  <c r="Q12" i="3" s="1"/>
  <c r="R12" i="3" s="1"/>
  <c r="S12" i="3" s="1"/>
  <c r="T12" i="3" s="1"/>
  <c r="U12" i="3" s="1"/>
  <c r="V12" i="3" s="1"/>
  <c r="W12" i="3" s="1"/>
  <c r="X12" i="3" s="1"/>
  <c r="Y12" i="3" s="1"/>
  <c r="Z12" i="3" s="1"/>
  <c r="O438" i="3"/>
  <c r="P438" i="3" s="1"/>
  <c r="Q438" i="3" s="1"/>
  <c r="R438" i="3" s="1"/>
  <c r="S438" i="3" s="1"/>
  <c r="T438" i="3" s="1"/>
  <c r="U438" i="3" s="1"/>
  <c r="V438" i="3" s="1"/>
  <c r="W438" i="3" s="1"/>
  <c r="X438" i="3" s="1"/>
  <c r="Y438" i="3" s="1"/>
  <c r="Z438" i="3" s="1"/>
  <c r="O296" i="3"/>
  <c r="P296" i="3" s="1"/>
  <c r="Q296" i="3" s="1"/>
  <c r="R296" i="3" s="1"/>
  <c r="S296" i="3" s="1"/>
  <c r="T296" i="3" s="1"/>
  <c r="U296" i="3" s="1"/>
  <c r="V296" i="3" s="1"/>
  <c r="W296" i="3" s="1"/>
  <c r="X296" i="3" s="1"/>
  <c r="Y296" i="3" s="1"/>
  <c r="Z296" i="3" s="1"/>
  <c r="O272" i="3"/>
  <c r="P272" i="3" s="1"/>
  <c r="Q272" i="3" s="1"/>
  <c r="R272" i="3" s="1"/>
  <c r="S272" i="3" s="1"/>
  <c r="T272" i="3" s="1"/>
  <c r="U272" i="3" s="1"/>
  <c r="V272" i="3" s="1"/>
  <c r="W272" i="3" s="1"/>
  <c r="X272" i="3" s="1"/>
  <c r="Y272" i="3" s="1"/>
  <c r="Z272" i="3" s="1"/>
  <c r="O251" i="3"/>
  <c r="P251" i="3" s="1"/>
  <c r="Q251" i="3" s="1"/>
  <c r="R251" i="3" s="1"/>
  <c r="S251" i="3" s="1"/>
  <c r="T251" i="3" s="1"/>
  <c r="U251" i="3" s="1"/>
  <c r="V251" i="3" s="1"/>
  <c r="W251" i="3" s="1"/>
  <c r="X251" i="3" s="1"/>
  <c r="Y251" i="3" s="1"/>
  <c r="Z251" i="3" s="1"/>
  <c r="O239" i="3"/>
  <c r="P239" i="3" s="1"/>
  <c r="Q239" i="3" s="1"/>
  <c r="R239" i="3" s="1"/>
  <c r="S239" i="3" s="1"/>
  <c r="T239" i="3" s="1"/>
  <c r="U239" i="3" s="1"/>
  <c r="V239" i="3" s="1"/>
  <c r="W239" i="3" s="1"/>
  <c r="X239" i="3" s="1"/>
  <c r="Y239" i="3" s="1"/>
  <c r="Z239" i="3" s="1"/>
  <c r="O230" i="3"/>
  <c r="P230" i="3" s="1"/>
  <c r="Q230" i="3" s="1"/>
  <c r="R230" i="3" s="1"/>
  <c r="S230" i="3" s="1"/>
  <c r="T230" i="3" s="1"/>
  <c r="U230" i="3" s="1"/>
  <c r="V230" i="3" s="1"/>
  <c r="W230" i="3" s="1"/>
  <c r="X230" i="3" s="1"/>
  <c r="Y230" i="3" s="1"/>
  <c r="Z230" i="3" s="1"/>
  <c r="O180" i="3"/>
  <c r="P180" i="3" s="1"/>
  <c r="Q180" i="3" s="1"/>
  <c r="R180" i="3" s="1"/>
  <c r="S180" i="3" s="1"/>
  <c r="T180" i="3" s="1"/>
  <c r="U180" i="3" s="1"/>
  <c r="V180" i="3" s="1"/>
  <c r="W180" i="3" s="1"/>
  <c r="X180" i="3" s="1"/>
  <c r="Y180" i="3" s="1"/>
  <c r="Z180" i="3" s="1"/>
  <c r="O153" i="3"/>
  <c r="P153" i="3" s="1"/>
  <c r="Q153" i="3" s="1"/>
  <c r="R153" i="3" s="1"/>
  <c r="S153" i="3" s="1"/>
  <c r="T153" i="3" s="1"/>
  <c r="U153" i="3" s="1"/>
  <c r="V153" i="3" s="1"/>
  <c r="W153" i="3" s="1"/>
  <c r="X153" i="3" s="1"/>
  <c r="Y153" i="3" s="1"/>
  <c r="Z153" i="3" s="1"/>
  <c r="O140" i="3"/>
  <c r="P140" i="3" s="1"/>
  <c r="Q140" i="3" s="1"/>
  <c r="R140" i="3" s="1"/>
  <c r="S140" i="3" s="1"/>
  <c r="T140" i="3" s="1"/>
  <c r="U140" i="3" s="1"/>
  <c r="V140" i="3" s="1"/>
  <c r="W140" i="3" s="1"/>
  <c r="X140" i="3" s="1"/>
  <c r="Y140" i="3" s="1"/>
  <c r="Z140" i="3" s="1"/>
  <c r="O132" i="3"/>
  <c r="P132" i="3" s="1"/>
  <c r="Q132" i="3" s="1"/>
  <c r="R132" i="3" s="1"/>
  <c r="S132" i="3" s="1"/>
  <c r="T132" i="3" s="1"/>
  <c r="U132" i="3" s="1"/>
  <c r="V132" i="3" s="1"/>
  <c r="W132" i="3" s="1"/>
  <c r="X132" i="3" s="1"/>
  <c r="Y132" i="3" s="1"/>
  <c r="Z132" i="3" s="1"/>
  <c r="O123" i="3"/>
  <c r="P123" i="3" s="1"/>
  <c r="Q123" i="3" s="1"/>
  <c r="R123" i="3" s="1"/>
  <c r="S123" i="3" s="1"/>
  <c r="T123" i="3" s="1"/>
  <c r="U123" i="3" s="1"/>
  <c r="V123" i="3" s="1"/>
  <c r="W123" i="3" s="1"/>
  <c r="X123" i="3" s="1"/>
  <c r="Y123" i="3" s="1"/>
  <c r="Z123" i="3" s="1"/>
  <c r="O104" i="3"/>
  <c r="P104" i="3" s="1"/>
  <c r="Q104" i="3" s="1"/>
  <c r="R104" i="3" s="1"/>
  <c r="S104" i="3" s="1"/>
  <c r="T104" i="3" s="1"/>
  <c r="U104" i="3" s="1"/>
  <c r="V104" i="3" s="1"/>
  <c r="W104" i="3" s="1"/>
  <c r="X104" i="3" s="1"/>
  <c r="Y104" i="3" s="1"/>
  <c r="Z104" i="3" s="1"/>
  <c r="O99" i="3"/>
  <c r="P99" i="3" s="1"/>
  <c r="Q99" i="3" s="1"/>
  <c r="R99" i="3" s="1"/>
  <c r="S99" i="3" s="1"/>
  <c r="T99" i="3" s="1"/>
  <c r="U99" i="3" s="1"/>
  <c r="V99" i="3" s="1"/>
  <c r="W99" i="3" s="1"/>
  <c r="X99" i="3" s="1"/>
  <c r="Y99" i="3" s="1"/>
  <c r="Z99" i="3" s="1"/>
  <c r="O80" i="3"/>
  <c r="P80" i="3" s="1"/>
  <c r="Q80" i="3" s="1"/>
  <c r="R80" i="3" s="1"/>
  <c r="S80" i="3" s="1"/>
  <c r="T80" i="3" s="1"/>
  <c r="U80" i="3" s="1"/>
  <c r="V80" i="3" s="1"/>
  <c r="W80" i="3" s="1"/>
  <c r="X80" i="3" s="1"/>
  <c r="Y80" i="3" s="1"/>
  <c r="Z80" i="3" s="1"/>
  <c r="O55" i="3"/>
  <c r="P55" i="3" s="1"/>
  <c r="Q55" i="3" s="1"/>
  <c r="R55" i="3" s="1"/>
  <c r="S55" i="3" s="1"/>
  <c r="T55" i="3" s="1"/>
  <c r="U55" i="3" s="1"/>
  <c r="V55" i="3" s="1"/>
  <c r="W55" i="3" s="1"/>
  <c r="X55" i="3" s="1"/>
  <c r="Y55" i="3" s="1"/>
  <c r="Z55" i="3" s="1"/>
  <c r="O50" i="3"/>
  <c r="P50" i="3" s="1"/>
  <c r="Q50" i="3" s="1"/>
  <c r="R50" i="3" s="1"/>
  <c r="S50" i="3" s="1"/>
  <c r="T50" i="3" s="1"/>
  <c r="U50" i="3" s="1"/>
  <c r="V50" i="3" s="1"/>
  <c r="W50" i="3" s="1"/>
  <c r="X50" i="3" s="1"/>
  <c r="Y50" i="3" s="1"/>
  <c r="Z50" i="3" s="1"/>
  <c r="O38" i="3"/>
  <c r="P38" i="3" s="1"/>
  <c r="Q38" i="3" s="1"/>
  <c r="R38" i="3" s="1"/>
  <c r="S38" i="3" s="1"/>
  <c r="T38" i="3" s="1"/>
  <c r="U38" i="3" s="1"/>
  <c r="V38" i="3" s="1"/>
  <c r="W38" i="3" s="1"/>
  <c r="X38" i="3" s="1"/>
  <c r="Y38" i="3" s="1"/>
  <c r="Z38" i="3" s="1"/>
  <c r="O31" i="3"/>
  <c r="P31" i="3" s="1"/>
  <c r="Q31" i="3" s="1"/>
  <c r="R31" i="3" s="1"/>
  <c r="S31" i="3" s="1"/>
  <c r="T31" i="3" s="1"/>
  <c r="U31" i="3" s="1"/>
  <c r="V31" i="3" s="1"/>
  <c r="W31" i="3" s="1"/>
  <c r="X31" i="3" s="1"/>
  <c r="Y31" i="3" s="1"/>
  <c r="Z31" i="3" s="1"/>
  <c r="O28" i="3"/>
  <c r="P28" i="3" s="1"/>
  <c r="Q28" i="3" s="1"/>
  <c r="R28" i="3" s="1"/>
  <c r="S28" i="3" s="1"/>
  <c r="T28" i="3" s="1"/>
  <c r="U28" i="3" s="1"/>
  <c r="V28" i="3" s="1"/>
  <c r="W28" i="3" s="1"/>
  <c r="X28" i="3" s="1"/>
  <c r="Y28" i="3" s="1"/>
  <c r="Z28" i="3" s="1"/>
  <c r="O24" i="3"/>
  <c r="P24" i="3" s="1"/>
  <c r="Q24" i="3" s="1"/>
  <c r="R24" i="3" s="1"/>
  <c r="S24" i="3" s="1"/>
  <c r="T24" i="3" s="1"/>
  <c r="U24" i="3" s="1"/>
  <c r="V24" i="3" s="1"/>
  <c r="W24" i="3" s="1"/>
  <c r="X24" i="3" s="1"/>
  <c r="Y24" i="3" s="1"/>
  <c r="Z24" i="3" s="1"/>
  <c r="O21" i="3"/>
  <c r="P21" i="3" s="1"/>
  <c r="Q21" i="3" s="1"/>
  <c r="R21" i="3" s="1"/>
  <c r="S21" i="3" s="1"/>
  <c r="T21" i="3" s="1"/>
  <c r="U21" i="3" s="1"/>
  <c r="V21" i="3" s="1"/>
  <c r="W21" i="3" s="1"/>
  <c r="X21" i="3" s="1"/>
  <c r="Y21" i="3" s="1"/>
  <c r="Z21" i="3" s="1"/>
  <c r="O16" i="3"/>
  <c r="P16" i="3" s="1"/>
  <c r="Q16" i="3" s="1"/>
  <c r="R16" i="3" s="1"/>
  <c r="S16" i="3" s="1"/>
  <c r="T16" i="3" s="1"/>
  <c r="U16" i="3" s="1"/>
  <c r="V16" i="3" s="1"/>
  <c r="W16" i="3" s="1"/>
  <c r="X16" i="3" s="1"/>
  <c r="Y16" i="3" s="1"/>
  <c r="Z16" i="3" s="1"/>
  <c r="O11" i="3"/>
  <c r="P11" i="3" s="1"/>
  <c r="Q11" i="3" s="1"/>
  <c r="R11" i="3" s="1"/>
  <c r="S11" i="3" s="1"/>
  <c r="T11" i="3" s="1"/>
  <c r="U11" i="3" s="1"/>
  <c r="V11" i="3" s="1"/>
  <c r="W11" i="3" s="1"/>
  <c r="X11" i="3" s="1"/>
  <c r="Y11" i="3" s="1"/>
  <c r="Z11" i="3" s="1"/>
  <c r="O258" i="3"/>
  <c r="P258" i="3" s="1"/>
  <c r="Q258" i="3" s="1"/>
  <c r="R258" i="3" s="1"/>
  <c r="S258" i="3" s="1"/>
  <c r="T258" i="3" s="1"/>
  <c r="U258" i="3" s="1"/>
  <c r="V258" i="3" s="1"/>
  <c r="W258" i="3" s="1"/>
  <c r="X258" i="3" s="1"/>
  <c r="Y258" i="3" s="1"/>
  <c r="Z258" i="3" s="1"/>
  <c r="O250" i="3"/>
  <c r="P250" i="3" s="1"/>
  <c r="Q250" i="3" s="1"/>
  <c r="R250" i="3" s="1"/>
  <c r="S250" i="3" s="1"/>
  <c r="T250" i="3" s="1"/>
  <c r="U250" i="3" s="1"/>
  <c r="V250" i="3" s="1"/>
  <c r="W250" i="3" s="1"/>
  <c r="X250" i="3" s="1"/>
  <c r="Y250" i="3" s="1"/>
  <c r="Z250" i="3" s="1"/>
  <c r="O229" i="3"/>
  <c r="P229" i="3" s="1"/>
  <c r="Q229" i="3" s="1"/>
  <c r="R229" i="3" s="1"/>
  <c r="S229" i="3" s="1"/>
  <c r="T229" i="3" s="1"/>
  <c r="U229" i="3" s="1"/>
  <c r="V229" i="3" s="1"/>
  <c r="W229" i="3" s="1"/>
  <c r="X229" i="3" s="1"/>
  <c r="Y229" i="3" s="1"/>
  <c r="Z229" i="3" s="1"/>
  <c r="O222" i="3"/>
  <c r="P222" i="3" s="1"/>
  <c r="Q222" i="3" s="1"/>
  <c r="R222" i="3" s="1"/>
  <c r="S222" i="3" s="1"/>
  <c r="T222" i="3" s="1"/>
  <c r="U222" i="3" s="1"/>
  <c r="V222" i="3" s="1"/>
  <c r="W222" i="3" s="1"/>
  <c r="X222" i="3" s="1"/>
  <c r="Y222" i="3" s="1"/>
  <c r="Z222" i="3" s="1"/>
  <c r="O207" i="3"/>
  <c r="P207" i="3" s="1"/>
  <c r="Q207" i="3" s="1"/>
  <c r="R207" i="3" s="1"/>
  <c r="S207" i="3" s="1"/>
  <c r="T207" i="3" s="1"/>
  <c r="U207" i="3" s="1"/>
  <c r="V207" i="3" s="1"/>
  <c r="W207" i="3" s="1"/>
  <c r="X207" i="3" s="1"/>
  <c r="Y207" i="3" s="1"/>
  <c r="Z207" i="3" s="1"/>
  <c r="O188" i="3"/>
  <c r="P188" i="3" s="1"/>
  <c r="Q188" i="3" s="1"/>
  <c r="R188" i="3" s="1"/>
  <c r="S188" i="3" s="1"/>
  <c r="T188" i="3" s="1"/>
  <c r="U188" i="3" s="1"/>
  <c r="V188" i="3" s="1"/>
  <c r="W188" i="3" s="1"/>
  <c r="X188" i="3" s="1"/>
  <c r="Y188" i="3" s="1"/>
  <c r="Z188" i="3" s="1"/>
  <c r="O179" i="3"/>
  <c r="P179" i="3" s="1"/>
  <c r="Q179" i="3" s="1"/>
  <c r="R179" i="3" s="1"/>
  <c r="S179" i="3" s="1"/>
  <c r="T179" i="3" s="1"/>
  <c r="U179" i="3" s="1"/>
  <c r="V179" i="3" s="1"/>
  <c r="W179" i="3" s="1"/>
  <c r="X179" i="3" s="1"/>
  <c r="Y179" i="3" s="1"/>
  <c r="Z179" i="3" s="1"/>
  <c r="O173" i="3"/>
  <c r="P173" i="3" s="1"/>
  <c r="Q173" i="3" s="1"/>
  <c r="R173" i="3" s="1"/>
  <c r="S173" i="3" s="1"/>
  <c r="T173" i="3" s="1"/>
  <c r="U173" i="3" s="1"/>
  <c r="V173" i="3" s="1"/>
  <c r="W173" i="3" s="1"/>
  <c r="X173" i="3" s="1"/>
  <c r="Y173" i="3" s="1"/>
  <c r="Z173" i="3" s="1"/>
  <c r="O139" i="3"/>
  <c r="P139" i="3" s="1"/>
  <c r="Q139" i="3" s="1"/>
  <c r="R139" i="3" s="1"/>
  <c r="S139" i="3" s="1"/>
  <c r="T139" i="3" s="1"/>
  <c r="U139" i="3" s="1"/>
  <c r="V139" i="3" s="1"/>
  <c r="W139" i="3" s="1"/>
  <c r="X139" i="3" s="1"/>
  <c r="Y139" i="3" s="1"/>
  <c r="Z139" i="3" s="1"/>
  <c r="O119" i="3"/>
  <c r="P119" i="3" s="1"/>
  <c r="Q119" i="3" s="1"/>
  <c r="R119" i="3" s="1"/>
  <c r="S119" i="3" s="1"/>
  <c r="T119" i="3" s="1"/>
  <c r="U119" i="3" s="1"/>
  <c r="V119" i="3" s="1"/>
  <c r="W119" i="3" s="1"/>
  <c r="X119" i="3" s="1"/>
  <c r="Y119" i="3" s="1"/>
  <c r="Z119" i="3" s="1"/>
  <c r="O114" i="3"/>
  <c r="P114" i="3" s="1"/>
  <c r="Q114" i="3" s="1"/>
  <c r="R114" i="3" s="1"/>
  <c r="S114" i="3" s="1"/>
  <c r="T114" i="3" s="1"/>
  <c r="U114" i="3" s="1"/>
  <c r="V114" i="3" s="1"/>
  <c r="W114" i="3" s="1"/>
  <c r="X114" i="3" s="1"/>
  <c r="Y114" i="3" s="1"/>
  <c r="Z114" i="3" s="1"/>
  <c r="O86" i="3"/>
  <c r="P86" i="3" s="1"/>
  <c r="Q86" i="3" s="1"/>
  <c r="R86" i="3" s="1"/>
  <c r="S86" i="3" s="1"/>
  <c r="T86" i="3" s="1"/>
  <c r="U86" i="3" s="1"/>
  <c r="V86" i="3" s="1"/>
  <c r="W86" i="3" s="1"/>
  <c r="X86" i="3" s="1"/>
  <c r="Y86" i="3" s="1"/>
  <c r="Z86" i="3" s="1"/>
  <c r="O71" i="3"/>
  <c r="P71" i="3" s="1"/>
  <c r="Q71" i="3" s="1"/>
  <c r="R71" i="3" s="1"/>
  <c r="S71" i="3" s="1"/>
  <c r="T71" i="3" s="1"/>
  <c r="U71" i="3" s="1"/>
  <c r="V71" i="3" s="1"/>
  <c r="W71" i="3" s="1"/>
  <c r="X71" i="3" s="1"/>
  <c r="Y71" i="3" s="1"/>
  <c r="Z71" i="3" s="1"/>
  <c r="O62" i="3"/>
  <c r="P62" i="3" s="1"/>
  <c r="Q62" i="3" s="1"/>
  <c r="R62" i="3" s="1"/>
  <c r="S62" i="3" s="1"/>
  <c r="T62" i="3" s="1"/>
  <c r="U62" i="3" s="1"/>
  <c r="V62" i="3" s="1"/>
  <c r="W62" i="3" s="1"/>
  <c r="X62" i="3" s="1"/>
  <c r="Y62" i="3" s="1"/>
  <c r="Z62" i="3" s="1"/>
  <c r="O36" i="3"/>
  <c r="P36" i="3" s="1"/>
  <c r="Q36" i="3" s="1"/>
  <c r="R36" i="3" s="1"/>
  <c r="S36" i="3" s="1"/>
  <c r="T36" i="3" s="1"/>
  <c r="U36" i="3" s="1"/>
  <c r="V36" i="3" s="1"/>
  <c r="W36" i="3" s="1"/>
  <c r="X36" i="3" s="1"/>
  <c r="Y36" i="3" s="1"/>
  <c r="Z36" i="3" s="1"/>
  <c r="O27" i="3"/>
  <c r="P27" i="3" s="1"/>
  <c r="Q27" i="3" s="1"/>
  <c r="R27" i="3" s="1"/>
  <c r="S27" i="3" s="1"/>
  <c r="T27" i="3" s="1"/>
  <c r="U27" i="3" s="1"/>
  <c r="V27" i="3" s="1"/>
  <c r="W27" i="3" s="1"/>
  <c r="X27" i="3" s="1"/>
  <c r="Y27" i="3" s="1"/>
  <c r="Z27" i="3" s="1"/>
  <c r="O70" i="3"/>
  <c r="P70" i="3" s="1"/>
  <c r="Q70" i="3" s="1"/>
  <c r="R70" i="3" s="1"/>
  <c r="S70" i="3" s="1"/>
  <c r="T70" i="3" s="1"/>
  <c r="U70" i="3" s="1"/>
  <c r="V70" i="3" s="1"/>
  <c r="W70" i="3" s="1"/>
  <c r="X70" i="3" s="1"/>
  <c r="Y70" i="3" s="1"/>
  <c r="Z70" i="3" s="1"/>
  <c r="O145" i="3"/>
  <c r="P145" i="3" s="1"/>
  <c r="Q145" i="3" s="1"/>
  <c r="R145" i="3" s="1"/>
  <c r="S145" i="3" s="1"/>
  <c r="T145" i="3" s="1"/>
  <c r="U145" i="3" s="1"/>
  <c r="V145" i="3" s="1"/>
  <c r="W145" i="3" s="1"/>
  <c r="X145" i="3" s="1"/>
  <c r="Y145" i="3" s="1"/>
  <c r="Z145" i="3" s="1"/>
  <c r="O60" i="3"/>
  <c r="P60" i="3" s="1"/>
  <c r="Q60" i="3" s="1"/>
  <c r="R60" i="3" s="1"/>
  <c r="S60" i="3" s="1"/>
  <c r="T60" i="3" s="1"/>
  <c r="U60" i="3" s="1"/>
  <c r="V60" i="3" s="1"/>
  <c r="W60" i="3" s="1"/>
  <c r="X60" i="3" s="1"/>
  <c r="Y60" i="3" s="1"/>
  <c r="Z60" i="3" s="1"/>
  <c r="O26" i="3"/>
  <c r="P26" i="3" s="1"/>
  <c r="Q26" i="3" s="1"/>
  <c r="R26" i="3" s="1"/>
  <c r="S26" i="3" s="1"/>
  <c r="T26" i="3" s="1"/>
  <c r="U26" i="3" s="1"/>
  <c r="V26" i="3" s="1"/>
  <c r="W26" i="3" s="1"/>
  <c r="X26" i="3" s="1"/>
  <c r="Y26" i="3" s="1"/>
  <c r="Z26" i="3" s="1"/>
  <c r="O20" i="3"/>
  <c r="P20" i="3" s="1"/>
  <c r="Q20" i="3" s="1"/>
  <c r="R20" i="3" s="1"/>
  <c r="S20" i="3" s="1"/>
  <c r="T20" i="3" s="1"/>
  <c r="U20" i="3" s="1"/>
  <c r="V20" i="3" s="1"/>
  <c r="W20" i="3" s="1"/>
  <c r="X20" i="3" s="1"/>
  <c r="Y20" i="3" s="1"/>
  <c r="Z20" i="3" s="1"/>
  <c r="O172" i="3"/>
  <c r="P172" i="3" s="1"/>
  <c r="Q172" i="3" s="1"/>
  <c r="R172" i="3" s="1"/>
  <c r="S172" i="3" s="1"/>
  <c r="T172" i="3" s="1"/>
  <c r="U172" i="3" s="1"/>
  <c r="V172" i="3" s="1"/>
  <c r="W172" i="3" s="1"/>
  <c r="X172" i="3" s="1"/>
  <c r="Y172" i="3" s="1"/>
  <c r="Z172" i="3" s="1"/>
  <c r="O79" i="3"/>
  <c r="P79" i="3" s="1"/>
  <c r="Q79" i="3" s="1"/>
  <c r="R79" i="3" s="1"/>
  <c r="S79" i="3" s="1"/>
  <c r="T79" i="3" s="1"/>
  <c r="U79" i="3" s="1"/>
  <c r="V79" i="3" s="1"/>
  <c r="W79" i="3" s="1"/>
  <c r="X79" i="3" s="1"/>
  <c r="Y79" i="3" s="1"/>
  <c r="Z79" i="3" s="1"/>
  <c r="O118" i="3"/>
  <c r="P118" i="3" s="1"/>
  <c r="Q118" i="3" s="1"/>
  <c r="R118" i="3" s="1"/>
  <c r="S118" i="3" s="1"/>
  <c r="T118" i="3" s="1"/>
  <c r="U118" i="3" s="1"/>
  <c r="V118" i="3" s="1"/>
  <c r="W118" i="3" s="1"/>
  <c r="X118" i="3" s="1"/>
  <c r="Y118" i="3" s="1"/>
  <c r="Z118" i="3" s="1"/>
  <c r="O14" i="3"/>
  <c r="P14" i="3" s="1"/>
  <c r="Q14" i="3" s="1"/>
  <c r="R14" i="3" s="1"/>
  <c r="S14" i="3" s="1"/>
  <c r="T14" i="3" s="1"/>
  <c r="U14" i="3" s="1"/>
  <c r="V14" i="3" s="1"/>
  <c r="W14" i="3" s="1"/>
  <c r="X14" i="3" s="1"/>
  <c r="Y14" i="3" s="1"/>
  <c r="Z14" i="3" s="1"/>
  <c r="O65" i="3"/>
  <c r="P65" i="3" s="1"/>
  <c r="Q65" i="3" s="1"/>
  <c r="R65" i="3" s="1"/>
  <c r="S65" i="3" s="1"/>
  <c r="T65" i="3" s="1"/>
  <c r="U65" i="3" s="1"/>
  <c r="V65" i="3" s="1"/>
  <c r="W65" i="3" s="1"/>
  <c r="X65" i="3" s="1"/>
  <c r="Y65" i="3" s="1"/>
  <c r="Z65" i="3" s="1"/>
  <c r="O103" i="3"/>
  <c r="P103" i="3" s="1"/>
  <c r="Q103" i="3" s="1"/>
  <c r="R103" i="3" s="1"/>
  <c r="S103" i="3" s="1"/>
  <c r="T103" i="3" s="1"/>
  <c r="U103" i="3" s="1"/>
  <c r="V103" i="3" s="1"/>
  <c r="W103" i="3" s="1"/>
  <c r="X103" i="3" s="1"/>
  <c r="Y103" i="3" s="1"/>
  <c r="Z103" i="3" s="1"/>
  <c r="O98" i="3"/>
  <c r="P98" i="3" s="1"/>
  <c r="Q98" i="3" s="1"/>
  <c r="R98" i="3" s="1"/>
  <c r="S98" i="3" s="1"/>
  <c r="T98" i="3" s="1"/>
  <c r="U98" i="3" s="1"/>
  <c r="V98" i="3" s="1"/>
  <c r="W98" i="3" s="1"/>
  <c r="X98" i="3" s="1"/>
  <c r="Y98" i="3" s="1"/>
  <c r="Z98" i="3" s="1"/>
  <c r="O54" i="3"/>
  <c r="P54" i="3" s="1"/>
  <c r="Q54" i="3" s="1"/>
  <c r="R54" i="3" s="1"/>
  <c r="S54" i="3" s="1"/>
  <c r="T54" i="3" s="1"/>
  <c r="U54" i="3" s="1"/>
  <c r="V54" i="3" s="1"/>
  <c r="W54" i="3" s="1"/>
  <c r="X54" i="3" s="1"/>
  <c r="Y54" i="3" s="1"/>
  <c r="Z54" i="3" s="1"/>
  <c r="O10" i="3"/>
  <c r="P10" i="3" s="1"/>
  <c r="Q10" i="3" s="1"/>
  <c r="R10" i="3" s="1"/>
  <c r="S10" i="3" s="1"/>
  <c r="T10" i="3" s="1"/>
  <c r="U10" i="3" s="1"/>
  <c r="V10" i="3" s="1"/>
  <c r="W10" i="3" s="1"/>
  <c r="X10" i="3" s="1"/>
  <c r="Y10" i="3" s="1"/>
  <c r="Z10" i="3" s="1"/>
  <c r="O1" i="3" l="1"/>
</calcChain>
</file>

<file path=xl/sharedStrings.xml><?xml version="1.0" encoding="utf-8"?>
<sst xmlns="http://schemas.openxmlformats.org/spreadsheetml/2006/main" count="2764" uniqueCount="903">
  <si>
    <t>WITH / CTE</t>
  </si>
  <si>
    <t>Let Excel make your SQL</t>
  </si>
  <si>
    <t>Concept</t>
  </si>
  <si>
    <t>What it does</t>
  </si>
  <si>
    <t>Returns 0 rows immediately</t>
  </si>
  <si>
    <t>When you need to test/validate syntax of a query</t>
  </si>
  <si>
    <t>Allows all your WHERE filters to be prefaced with AND (easier to comment/uncomment)</t>
  </si>
  <si>
    <t>When you have a query you run multiple times and are always flipping filters
When you are testing or trying to isolate data</t>
  </si>
  <si>
    <t>Aliased Subqueries</t>
  </si>
  <si>
    <t>Set the structure for output when you're doing several unions or left joins
When you don't have access to a table or when a table doesn't exist</t>
  </si>
  <si>
    <t>Times to use it</t>
  </si>
  <si>
    <t>Let's you take large chunks of a long query and break them up
Can provide performance gains because it executes the WITH items first into memory, then joins to those results</t>
  </si>
  <si>
    <t>Extremely long queries
Queries where you are performing elaborate filters and then joining to results
ALWAYS test (can be way faster or way slower)</t>
  </si>
  <si>
    <t>CASE</t>
  </si>
  <si>
    <t>Provides very elaborate if/then/else logic in a column output or join</t>
  </si>
  <si>
    <t>Useful when needing running totals
%s within a group
Viewing information about a group alongside detail data that would normally be left out because of a GROUP BY</t>
  </si>
  <si>
    <t>Use it to find all instances of a column
Hunt for tables/fields when you're not sure where they are
Understand what you have permissions to select from</t>
  </si>
  <si>
    <t>Use formulas to convert long lists of excel data into a WHERE clause or virtual table</t>
  </si>
  <si>
    <t xml:space="preserve">You don't feel like wrapping text in single quotes (')
You pulled data from one database/query and need to find or use it in another </t>
  </si>
  <si>
    <t>Get a baseline for how your query is running
Make tweaks and see how it behaves before running a really slow query
Always test and then execute the query to see if results match expectations
Lots of helpful resources online for how to use/modify explain plans
DBAs can also be extremely helpful with interpreting these.</t>
  </si>
  <si>
    <t xml:space="preserve">Let's you conditionally pick the output for a column
Let's you avoid/handle NULLs so that counts and joins are not impacted negatively
</t>
  </si>
  <si>
    <t>If you're wanting consistent output but sometimes the underlying columns are not required
Use NullIf to avoid divide by zero errors</t>
  </si>
  <si>
    <t>SupeID</t>
  </si>
  <si>
    <t>Name</t>
  </si>
  <si>
    <t>Intelligence</t>
  </si>
  <si>
    <t>Strength</t>
  </si>
  <si>
    <t>Speed</t>
  </si>
  <si>
    <t>Power</t>
  </si>
  <si>
    <t>Combat</t>
  </si>
  <si>
    <t>FullName</t>
  </si>
  <si>
    <t>Creator</t>
  </si>
  <si>
    <t>Alignment</t>
  </si>
  <si>
    <t>Gender</t>
  </si>
  <si>
    <t>3-D Man</t>
  </si>
  <si>
    <t>Charles Chandler</t>
  </si>
  <si>
    <t>-</t>
  </si>
  <si>
    <t>good</t>
  </si>
  <si>
    <t>A-Bomb</t>
  </si>
  <si>
    <t>Richard Milhouse Jones</t>
  </si>
  <si>
    <t>bad</t>
  </si>
  <si>
    <t>Cyborg</t>
  </si>
  <si>
    <t>Warren Kenneth Worthington III</t>
  </si>
  <si>
    <t>Angel Salvadore Bohusk</t>
  </si>
  <si>
    <t>Tempest</t>
  </si>
  <si>
    <t>Ant-Man</t>
  </si>
  <si>
    <t>Henry Jonathan Pym</t>
  </si>
  <si>
    <t>Ant-Man II</t>
  </si>
  <si>
    <t>Scott Lang</t>
  </si>
  <si>
    <t>Anti-Monitor</t>
  </si>
  <si>
    <t>Edward Charles Allan Brock</t>
  </si>
  <si>
    <t>Aquaman</t>
  </si>
  <si>
    <t>Orin</t>
  </si>
  <si>
    <t>Arachne</t>
  </si>
  <si>
    <t>Julia Carpenter</t>
  </si>
  <si>
    <t>Archangel</t>
  </si>
  <si>
    <t>Arclight</t>
  </si>
  <si>
    <t>Philippa Sontag</t>
  </si>
  <si>
    <t>Ardina</t>
  </si>
  <si>
    <t>Ares</t>
  </si>
  <si>
    <t>neutral</t>
  </si>
  <si>
    <t>Ariel</t>
  </si>
  <si>
    <t>Armor</t>
  </si>
  <si>
    <t>Hisako Ichiki</t>
  </si>
  <si>
    <t>Arsenal</t>
  </si>
  <si>
    <t>Roy William Harper, Jr.</t>
  </si>
  <si>
    <t>Speedy</t>
  </si>
  <si>
    <t>Atlas</t>
  </si>
  <si>
    <t>Erik Stephan Josten</t>
  </si>
  <si>
    <t>Atom</t>
  </si>
  <si>
    <t>Albert Pratt</t>
  </si>
  <si>
    <t>Atom Girl</t>
  </si>
  <si>
    <t>Salu Digby</t>
  </si>
  <si>
    <t>Shrinking Violet</t>
  </si>
  <si>
    <t>Spectre</t>
  </si>
  <si>
    <t>Bane</t>
  </si>
  <si>
    <t>Banshee</t>
  </si>
  <si>
    <t>Sean Cassidy</t>
  </si>
  <si>
    <t>Bantam</t>
  </si>
  <si>
    <t>Roberto Velasquez</t>
  </si>
  <si>
    <t>Batgirl</t>
  </si>
  <si>
    <t>Mary Elizabeth Kane</t>
  </si>
  <si>
    <t>Barbara Gordon</t>
  </si>
  <si>
    <t>Batgirl III</t>
  </si>
  <si>
    <t>Helena Rosa Bertinelli</t>
  </si>
  <si>
    <t>Huntress</t>
  </si>
  <si>
    <t>Batgirl IV</t>
  </si>
  <si>
    <t>Cassandra Cain</t>
  </si>
  <si>
    <t>Batgirl V</t>
  </si>
  <si>
    <t>Charlotte Gage-Radcliffe</t>
  </si>
  <si>
    <t>Batgirl VI</t>
  </si>
  <si>
    <t>Stephanie Brown</t>
  </si>
  <si>
    <t>Batman</t>
  </si>
  <si>
    <t>Bruce Wayne</t>
  </si>
  <si>
    <t>Terrence McGinnis</t>
  </si>
  <si>
    <t>Batman II</t>
  </si>
  <si>
    <t>Richard John Grayson</t>
  </si>
  <si>
    <t>Battlestar</t>
  </si>
  <si>
    <t>Lemar Hoskins</t>
  </si>
  <si>
    <t>Batwoman V</t>
  </si>
  <si>
    <t>Katherine Rebecca Kane</t>
  </si>
  <si>
    <t>Blackwing</t>
  </si>
  <si>
    <t>Carol Susan Jane Danvers</t>
  </si>
  <si>
    <t>Bird-Man</t>
  </si>
  <si>
    <t>Henry Hawk</t>
  </si>
  <si>
    <t>Bird-Man II</t>
  </si>
  <si>
    <t>Achille DiBacco</t>
  </si>
  <si>
    <t>Bishop</t>
  </si>
  <si>
    <t>Lucas Bishop</t>
  </si>
  <si>
    <t>Bizarro</t>
  </si>
  <si>
    <t>Black Abbott</t>
  </si>
  <si>
    <t>Black Adam</t>
  </si>
  <si>
    <t>Teth-Adam</t>
  </si>
  <si>
    <t>Black Bolt</t>
  </si>
  <si>
    <t>Blackagar Boltagon</t>
  </si>
  <si>
    <t>Black Canary</t>
  </si>
  <si>
    <t>Dinah Drake Lance</t>
  </si>
  <si>
    <t>Dinah Laurel Lance</t>
  </si>
  <si>
    <t>Black Cat</t>
  </si>
  <si>
    <t>Felicia Hardy</t>
  </si>
  <si>
    <t>Black Flash</t>
  </si>
  <si>
    <t>Black Goliath</t>
  </si>
  <si>
    <t>Black Knight III</t>
  </si>
  <si>
    <t>Dane Whitman</t>
  </si>
  <si>
    <t>Black Lightning</t>
  </si>
  <si>
    <t>Jefferson Pierce</t>
  </si>
  <si>
    <t>Black Mamba</t>
  </si>
  <si>
    <t>Tanya Sealy</t>
  </si>
  <si>
    <t>Black Manta</t>
  </si>
  <si>
    <t>Black Panther</t>
  </si>
  <si>
    <t>Black Widow</t>
  </si>
  <si>
    <t>Natalia Alianovna Romanova</t>
  </si>
  <si>
    <t>Black Widow II</t>
  </si>
  <si>
    <t>Yelena Belova</t>
  </si>
  <si>
    <t>Blackout</t>
  </si>
  <si>
    <t>Joseph Manfredi</t>
  </si>
  <si>
    <t>Blackwulf</t>
  </si>
  <si>
    <t>Lucian</t>
  </si>
  <si>
    <t>Blade</t>
  </si>
  <si>
    <t>Eric Brooks</t>
  </si>
  <si>
    <t>Blaquesmith</t>
  </si>
  <si>
    <t>Bling!</t>
  </si>
  <si>
    <t>Roxanne Washington</t>
  </si>
  <si>
    <t>Blink</t>
  </si>
  <si>
    <t>Clarice Ferguson</t>
  </si>
  <si>
    <t>Blizzard</t>
  </si>
  <si>
    <t>Gregor Shapanka</t>
  </si>
  <si>
    <t>Blizzard II</t>
  </si>
  <si>
    <t>Donald Gill</t>
  </si>
  <si>
    <t>Blob</t>
  </si>
  <si>
    <t>Frederick J. Dukes</t>
  </si>
  <si>
    <t>Bloodaxe</t>
  </si>
  <si>
    <t>Jackie Lukus</t>
  </si>
  <si>
    <t>Bloodhawk</t>
  </si>
  <si>
    <t>Lemuel Krug</t>
  </si>
  <si>
    <t>Bloodwraith</t>
  </si>
  <si>
    <t>Sean Dolan</t>
  </si>
  <si>
    <t>Blue Beetle</t>
  </si>
  <si>
    <t>Daniel Garrett</t>
  </si>
  <si>
    <t>Blue Beetle II</t>
  </si>
  <si>
    <t>Theodore Kord</t>
  </si>
  <si>
    <t>Blue Beetle III</t>
  </si>
  <si>
    <t>Jaime Reyes</t>
  </si>
  <si>
    <t>Bolt</t>
  </si>
  <si>
    <t>Boom-Boom</t>
  </si>
  <si>
    <t>Tabitha Smith</t>
  </si>
  <si>
    <t>Boomer</t>
  </si>
  <si>
    <t>Booster Gold</t>
  </si>
  <si>
    <t>Michael Jon Carter</t>
  </si>
  <si>
    <t>Box</t>
  </si>
  <si>
    <t>Roger Bochs</t>
  </si>
  <si>
    <t>Box III</t>
  </si>
  <si>
    <t>Dr. Walter Langowski</t>
  </si>
  <si>
    <t>Box IV</t>
  </si>
  <si>
    <t>Madison Jeffries</t>
  </si>
  <si>
    <t>Brainiac</t>
  </si>
  <si>
    <t>Vril Dox</t>
  </si>
  <si>
    <t>Brainiac 5</t>
  </si>
  <si>
    <t>Querl Dox</t>
  </si>
  <si>
    <t>Brother Voodoo</t>
  </si>
  <si>
    <t>Jericho Drumm</t>
  </si>
  <si>
    <t>Bullseye</t>
  </si>
  <si>
    <t>Lester</t>
  </si>
  <si>
    <t>Bumblebee</t>
  </si>
  <si>
    <t>Karen Beecher-Duncan</t>
  </si>
  <si>
    <t>Bumbleboy</t>
  </si>
  <si>
    <t>Bushido</t>
  </si>
  <si>
    <t>Ryuko Orsono</t>
  </si>
  <si>
    <t>Cable</t>
  </si>
  <si>
    <t>Nathan Christopher Charles Summers Dayspring</t>
  </si>
  <si>
    <t>Callisto</t>
  </si>
  <si>
    <t>Cannonball</t>
  </si>
  <si>
    <t>Samuel Zachery Guthrie</t>
  </si>
  <si>
    <t>Captain America</t>
  </si>
  <si>
    <t>Steven Grant Rogers</t>
  </si>
  <si>
    <t>Captain Atom</t>
  </si>
  <si>
    <t>Nathaniel Christopher Adam</t>
  </si>
  <si>
    <t>Captain Britain</t>
  </si>
  <si>
    <t>Brian Braddock</t>
  </si>
  <si>
    <t>Captain Cold</t>
  </si>
  <si>
    <t>Leonard Snart</t>
  </si>
  <si>
    <t>Captain Mar-vell</t>
  </si>
  <si>
    <t>Mar-Vell</t>
  </si>
  <si>
    <t>Captain Marvel</t>
  </si>
  <si>
    <t>Captain Marvel II</t>
  </si>
  <si>
    <t>Frederick Christopher Freeman</t>
  </si>
  <si>
    <t>Captain Planet</t>
  </si>
  <si>
    <t>Captain Universe</t>
  </si>
  <si>
    <t>Carnage</t>
  </si>
  <si>
    <t>Cletus Kasady</t>
  </si>
  <si>
    <t>Cat</t>
  </si>
  <si>
    <t>Shirlee Bryant</t>
  </si>
  <si>
    <t>Cat II</t>
  </si>
  <si>
    <t>Catwoman</t>
  </si>
  <si>
    <t>Selina Kyle</t>
  </si>
  <si>
    <t>Cecilia Reyes</t>
  </si>
  <si>
    <t>Dr. Cecilia Reyes</t>
  </si>
  <si>
    <t>Century</t>
  </si>
  <si>
    <t>Cerebra</t>
  </si>
  <si>
    <t>Shakti Haddad</t>
  </si>
  <si>
    <t>Chamber</t>
  </si>
  <si>
    <t>Jonothon Evan Starsmore</t>
  </si>
  <si>
    <t>Chameleon</t>
  </si>
  <si>
    <t>Dmitri Anatoly Nikolayevich Smerdyakov</t>
  </si>
  <si>
    <t>Changeling</t>
  </si>
  <si>
    <t>Kevin Sidney</t>
  </si>
  <si>
    <t>Cheetah</t>
  </si>
  <si>
    <t>Priscilla Rich</t>
  </si>
  <si>
    <t>Cheetah II</t>
  </si>
  <si>
    <t>Deborah Domaine</t>
  </si>
  <si>
    <t>Cheetah III</t>
  </si>
  <si>
    <t>Barbara Ann Minerva</t>
  </si>
  <si>
    <t>Citizen Steel</t>
  </si>
  <si>
    <t>Nathaniel Heywood</t>
  </si>
  <si>
    <t>Clea</t>
  </si>
  <si>
    <t>Cloak</t>
  </si>
  <si>
    <t>Tyrone Johnson</t>
  </si>
  <si>
    <t>Clock King</t>
  </si>
  <si>
    <t>William Tockman</t>
  </si>
  <si>
    <t>Colossal Boy</t>
  </si>
  <si>
    <t>Colossus</t>
  </si>
  <si>
    <t>Piotr Nikolaievitch Rasputin</t>
  </si>
  <si>
    <t>Copycat</t>
  </si>
  <si>
    <t>Vanessa Carlysle</t>
  </si>
  <si>
    <t>Corsair</t>
  </si>
  <si>
    <t>Christopher Summers</t>
  </si>
  <si>
    <t>Cottonmouth</t>
  </si>
  <si>
    <t>Burchell Clemens</t>
  </si>
  <si>
    <t>Crimson Crusader</t>
  </si>
  <si>
    <t>Rory Destine</t>
  </si>
  <si>
    <t>Crimson Dynamo</t>
  </si>
  <si>
    <t>Anton Vanko</t>
  </si>
  <si>
    <t>Crystal</t>
  </si>
  <si>
    <t>Crystallia Amaquelin Maximoff</t>
  </si>
  <si>
    <t>Victor Stone</t>
  </si>
  <si>
    <t>Cyborg Superman</t>
  </si>
  <si>
    <t>Henry Henshaw</t>
  </si>
  <si>
    <t>Cyclops</t>
  </si>
  <si>
    <t>Scott Summers</t>
  </si>
  <si>
    <t>Cypher</t>
  </si>
  <si>
    <t>Douglas Aaron Ramsey</t>
  </si>
  <si>
    <t>Dagger</t>
  </si>
  <si>
    <t>Tandy Bowen</t>
  </si>
  <si>
    <t>Daredevil</t>
  </si>
  <si>
    <t>Matthew Michael Murdock</t>
  </si>
  <si>
    <t>Darkhawk</t>
  </si>
  <si>
    <t>Christopher Powell</t>
  </si>
  <si>
    <t>Darkseid</t>
  </si>
  <si>
    <t>Uxas</t>
  </si>
  <si>
    <t>Darkstar</t>
  </si>
  <si>
    <t>Laynia Petrovna</t>
  </si>
  <si>
    <t>Dazzler</t>
  </si>
  <si>
    <t>Alison Blaire</t>
  </si>
  <si>
    <t>Deadman</t>
  </si>
  <si>
    <t>Boston Brand</t>
  </si>
  <si>
    <t>Deadpool</t>
  </si>
  <si>
    <t>Wade Winston Wilson</t>
  </si>
  <si>
    <t>Deadshot</t>
  </si>
  <si>
    <t>Floyd Lawton</t>
  </si>
  <si>
    <t>Deathlok</t>
  </si>
  <si>
    <t>Luther Manning</t>
  </si>
  <si>
    <t>Deathstroke</t>
  </si>
  <si>
    <t>Slade Joseph Wilson</t>
  </si>
  <si>
    <t>Demogoblin</t>
  </si>
  <si>
    <t>Destroyer</t>
  </si>
  <si>
    <t>Diamondback</t>
  </si>
  <si>
    <t>Willis Stryker</t>
  </si>
  <si>
    <t>Doc Samson</t>
  </si>
  <si>
    <t>Leonard Samson</t>
  </si>
  <si>
    <t>Doctor Doom</t>
  </si>
  <si>
    <t>Victor von Doom</t>
  </si>
  <si>
    <t>Doctor Doom II</t>
  </si>
  <si>
    <t>Kristoff Vernard</t>
  </si>
  <si>
    <t>Doctor Fate</t>
  </si>
  <si>
    <t>Kent Nelson</t>
  </si>
  <si>
    <t>Doctor Octopus</t>
  </si>
  <si>
    <t>Otto Octavius</t>
  </si>
  <si>
    <t>Doctor Strange</t>
  </si>
  <si>
    <t>Stephen Vincent Strange</t>
  </si>
  <si>
    <t>Domino</t>
  </si>
  <si>
    <t>Neena Thurman</t>
  </si>
  <si>
    <t>Donna Troy</t>
  </si>
  <si>
    <t>Donna Hinckley Stacey Troy</t>
  </si>
  <si>
    <t>Doomsday</t>
  </si>
  <si>
    <t>Doppelganger</t>
  </si>
  <si>
    <t>Dormammu</t>
  </si>
  <si>
    <t>Dr Manhattan</t>
  </si>
  <si>
    <t>Jonathan Osterman</t>
  </si>
  <si>
    <t>Drax the Destroyer</t>
  </si>
  <si>
    <t>Arthur Sampson Douglas</t>
  </si>
  <si>
    <t>Ego</t>
  </si>
  <si>
    <t>Electro</t>
  </si>
  <si>
    <t>Maxwell Dillon</t>
  </si>
  <si>
    <t>Elektra</t>
  </si>
  <si>
    <t>Elektra Natchios</t>
  </si>
  <si>
    <t>Elongated Man</t>
  </si>
  <si>
    <t>Ralph Dibny</t>
  </si>
  <si>
    <t>Emma Frost</t>
  </si>
  <si>
    <t>Enchantress</t>
  </si>
  <si>
    <t>ERG-1</t>
  </si>
  <si>
    <t>Etrigan</t>
  </si>
  <si>
    <t>Jason Blood</t>
  </si>
  <si>
    <t>Evil Deadpool</t>
  </si>
  <si>
    <t>Evilhawk</t>
  </si>
  <si>
    <t>Dargin Bokk</t>
  </si>
  <si>
    <t>Exodus</t>
  </si>
  <si>
    <t>Bennet du Paris</t>
  </si>
  <si>
    <t>Fabian Cortez</t>
  </si>
  <si>
    <t>Falcon</t>
  </si>
  <si>
    <t>Samuel Thomas Wilson</t>
  </si>
  <si>
    <t>Fallen One II</t>
  </si>
  <si>
    <t>Faora</t>
  </si>
  <si>
    <t>Faora Hu-Ul</t>
  </si>
  <si>
    <t>Feral</t>
  </si>
  <si>
    <t>Maria Callasantos</t>
  </si>
  <si>
    <t>Fighting Spirit</t>
  </si>
  <si>
    <t>Carol Carter</t>
  </si>
  <si>
    <t>Fin Fang Foom</t>
  </si>
  <si>
    <t>Firebird</t>
  </si>
  <si>
    <t>Bonita Juarez</t>
  </si>
  <si>
    <t>Firelord</t>
  </si>
  <si>
    <t>Pyreus Kril</t>
  </si>
  <si>
    <t>Firestar</t>
  </si>
  <si>
    <t>Angelica Jones</t>
  </si>
  <si>
    <t>Firestorm</t>
  </si>
  <si>
    <t>Jason Rusch</t>
  </si>
  <si>
    <t>Ronald Raymond</t>
  </si>
  <si>
    <t>Fixer</t>
  </si>
  <si>
    <t>Paul Norbert Ebersol</t>
  </si>
  <si>
    <t>Flash</t>
  </si>
  <si>
    <t>Jason Peter Garrick</t>
  </si>
  <si>
    <t>Flash II</t>
  </si>
  <si>
    <t>Bartholomew Henry Allen</t>
  </si>
  <si>
    <t>Flash III</t>
  </si>
  <si>
    <t>Wallace Rudolph West</t>
  </si>
  <si>
    <t>Flash IV</t>
  </si>
  <si>
    <t>Bartholomew Allen II</t>
  </si>
  <si>
    <t>Forge</t>
  </si>
  <si>
    <t>Franklin Richards</t>
  </si>
  <si>
    <t>Franklin Benjamin Richards</t>
  </si>
  <si>
    <t>Franklin Storm</t>
  </si>
  <si>
    <t>Dr. Franklin Storm</t>
  </si>
  <si>
    <t>Frenzy</t>
  </si>
  <si>
    <t>Joanna Cargill</t>
  </si>
  <si>
    <t>Frigga</t>
  </si>
  <si>
    <t>Galactus</t>
  </si>
  <si>
    <t>Galan</t>
  </si>
  <si>
    <t>Gambit</t>
  </si>
  <si>
    <t>Remy Etienne LeBeau</t>
  </si>
  <si>
    <t>Gamora</t>
  </si>
  <si>
    <t>Gamora Zen Whoberi Ben Titan</t>
  </si>
  <si>
    <t>Garbage Man</t>
  </si>
  <si>
    <t>Richard Ethan Morse</t>
  </si>
  <si>
    <t>General Zod</t>
  </si>
  <si>
    <t>Dru-Zod</t>
  </si>
  <si>
    <t>Genesis</t>
  </si>
  <si>
    <t>Tyler Dayspring</t>
  </si>
  <si>
    <t>Ghost Rider</t>
  </si>
  <si>
    <t>Jonathan Blaze</t>
  </si>
  <si>
    <t>Ghost Rider II</t>
  </si>
  <si>
    <t>Daniel Ketch</t>
  </si>
  <si>
    <t>Giant-Man</t>
  </si>
  <si>
    <t>Giant-Man II</t>
  </si>
  <si>
    <t>Giganta</t>
  </si>
  <si>
    <t>Doris Zuel</t>
  </si>
  <si>
    <t>Gladiator</t>
  </si>
  <si>
    <t>Kallark</t>
  </si>
  <si>
    <t>Goblin Queen</t>
  </si>
  <si>
    <t>Madelyne Jennifer Pryor</t>
  </si>
  <si>
    <t>Gog</t>
  </si>
  <si>
    <t>Goliath</t>
  </si>
  <si>
    <t>Clinton Francis Barton</t>
  </si>
  <si>
    <t>Goliath IV</t>
  </si>
  <si>
    <t>William Barrett Foster</t>
  </si>
  <si>
    <t>Gorilla Grodd</t>
  </si>
  <si>
    <t>Grodd</t>
  </si>
  <si>
    <t>Granny Goodness</t>
  </si>
  <si>
    <t>Gravity</t>
  </si>
  <si>
    <t>Greg Willis</t>
  </si>
  <si>
    <t>Green Arrow</t>
  </si>
  <si>
    <t>Oliver Jonas Queen</t>
  </si>
  <si>
    <t>Green Goblin</t>
  </si>
  <si>
    <t>Norman Virgil Osborn</t>
  </si>
  <si>
    <t>Green Goblin II</t>
  </si>
  <si>
    <t>Harold Osborn</t>
  </si>
  <si>
    <t>Green Goblin III</t>
  </si>
  <si>
    <t>Barton Hamilton</t>
  </si>
  <si>
    <t>Green Goblin IV</t>
  </si>
  <si>
    <t>Phillip Benjamin Urich</t>
  </si>
  <si>
    <t>Green Lantern</t>
  </si>
  <si>
    <t>Harold Jordan</t>
  </si>
  <si>
    <t>Alan Ladd Wellington Scott</t>
  </si>
  <si>
    <t>Guy Darrin Gardner</t>
  </si>
  <si>
    <t>John Stewart</t>
  </si>
  <si>
    <t>Jessica Viviana Cruz</t>
  </si>
  <si>
    <t>Groot</t>
  </si>
  <si>
    <t>Guardian</t>
  </si>
  <si>
    <t>Dr. James McDonald Hudson</t>
  </si>
  <si>
    <t>Harley Quinn</t>
  </si>
  <si>
    <t>Harleen Francis Quinzel</t>
  </si>
  <si>
    <t>Havok</t>
  </si>
  <si>
    <t>Alexander Summers</t>
  </si>
  <si>
    <t>Hawk</t>
  </si>
  <si>
    <t>Henry Hall</t>
  </si>
  <si>
    <t>Hawkeye</t>
  </si>
  <si>
    <t>Hawkeye II</t>
  </si>
  <si>
    <t>Katherine Elizabeth Bishop</t>
  </si>
  <si>
    <t>Hawkgirl</t>
  </si>
  <si>
    <t>Kendra Saunders</t>
  </si>
  <si>
    <t>Hawkman</t>
  </si>
  <si>
    <t>Carter Hall</t>
  </si>
  <si>
    <t>Hawkwoman</t>
  </si>
  <si>
    <t>Shayera Hol</t>
  </si>
  <si>
    <t>Hawkwoman II</t>
  </si>
  <si>
    <t>Sharon Parker</t>
  </si>
  <si>
    <t>Hawkwoman III</t>
  </si>
  <si>
    <t>Shayera Thal</t>
  </si>
  <si>
    <t>Heat Wave</t>
  </si>
  <si>
    <t>Mick Rory</t>
  </si>
  <si>
    <t>Hela</t>
  </si>
  <si>
    <t>Hellcat</t>
  </si>
  <si>
    <t>Patricia Walker</t>
  </si>
  <si>
    <t>Hellstorm</t>
  </si>
  <si>
    <t>Daimon Hellstrom</t>
  </si>
  <si>
    <t>Hercules</t>
  </si>
  <si>
    <t>Heracles</t>
  </si>
  <si>
    <t>Hobgoblin</t>
  </si>
  <si>
    <t>Roderick Kingsley</t>
  </si>
  <si>
    <t>Hollow</t>
  </si>
  <si>
    <t>Monet St. Croix</t>
  </si>
  <si>
    <t>Hope Summers</t>
  </si>
  <si>
    <t>Phoenix</t>
  </si>
  <si>
    <t>Howard the Duck</t>
  </si>
  <si>
    <t>Howard (Last name unrevealed)</t>
  </si>
  <si>
    <t>Hulk</t>
  </si>
  <si>
    <t>Robert Bruce Banner</t>
  </si>
  <si>
    <t>Human Torch</t>
  </si>
  <si>
    <t>Jonathan Lowell Spencer Storm</t>
  </si>
  <si>
    <t>Husk</t>
  </si>
  <si>
    <t>Paige Elisabeth Guthrie</t>
  </si>
  <si>
    <t>Hybrid</t>
  </si>
  <si>
    <t>Hydro-Man</t>
  </si>
  <si>
    <t>Morris Bench</t>
  </si>
  <si>
    <t>Hyperion</t>
  </si>
  <si>
    <t>Iceman</t>
  </si>
  <si>
    <t>Robert Louis Drake</t>
  </si>
  <si>
    <t>Impulse</t>
  </si>
  <si>
    <t>Indigo</t>
  </si>
  <si>
    <t>Ink</t>
  </si>
  <si>
    <t>Eric Gitter</t>
  </si>
  <si>
    <t>Invisible Woman</t>
  </si>
  <si>
    <t>Susan Storm Richards</t>
  </si>
  <si>
    <t>Iron Fist</t>
  </si>
  <si>
    <t>Iron Man</t>
  </si>
  <si>
    <t>Anthony Edward Stark</t>
  </si>
  <si>
    <t>Iron Monger</t>
  </si>
  <si>
    <t>Obadiah Stane</t>
  </si>
  <si>
    <t>Isis</t>
  </si>
  <si>
    <t>Adrianna Tomaz</t>
  </si>
  <si>
    <t>Jack of Hearts</t>
  </si>
  <si>
    <t>Jonathan Hart</t>
  </si>
  <si>
    <t>Jean Grey</t>
  </si>
  <si>
    <t>Jean Grey-Summers</t>
  </si>
  <si>
    <t>Jennifer Kale</t>
  </si>
  <si>
    <t>Jesse Quick</t>
  </si>
  <si>
    <t>Jessica Belle Chambers</t>
  </si>
  <si>
    <t>Jessica Jones</t>
  </si>
  <si>
    <t>Jessica Campbell Jones Cage</t>
  </si>
  <si>
    <t>Jigsaw</t>
  </si>
  <si>
    <t>Billy Russo</t>
  </si>
  <si>
    <t>John Constantine</t>
  </si>
  <si>
    <t>John Wraith</t>
  </si>
  <si>
    <t>Joker</t>
  </si>
  <si>
    <t>Jack Napier</t>
  </si>
  <si>
    <t>Jolt</t>
  </si>
  <si>
    <t>Helen Takahama</t>
  </si>
  <si>
    <t>Jubilee</t>
  </si>
  <si>
    <t>Jubilation Lee</t>
  </si>
  <si>
    <t>Juggernaut</t>
  </si>
  <si>
    <t>Cain Marko</t>
  </si>
  <si>
    <t>Junkpile</t>
  </si>
  <si>
    <t>Justice</t>
  </si>
  <si>
    <t>Vance Astrovik</t>
  </si>
  <si>
    <t>Kang</t>
  </si>
  <si>
    <t>Nathaniel Richards</t>
  </si>
  <si>
    <t>Karate Kid</t>
  </si>
  <si>
    <t>Kevin 11</t>
  </si>
  <si>
    <t>Kevin Ethan Levin</t>
  </si>
  <si>
    <t>Kid Flash</t>
  </si>
  <si>
    <t>Kid Flash II</t>
  </si>
  <si>
    <t>Killer Croc</t>
  </si>
  <si>
    <t>Waylon Jones</t>
  </si>
  <si>
    <t>Killer Frost</t>
  </si>
  <si>
    <t>Kilowog</t>
  </si>
  <si>
    <t>King Shark</t>
  </si>
  <si>
    <t>Kingpin</t>
  </si>
  <si>
    <t>Wilson Grant Fisk</t>
  </si>
  <si>
    <t>Klaw</t>
  </si>
  <si>
    <t>Ulysses Klaw</t>
  </si>
  <si>
    <t>Kraven II</t>
  </si>
  <si>
    <t>Alyosha Kravinoff</t>
  </si>
  <si>
    <t>Kraven the Hunter</t>
  </si>
  <si>
    <t>Sergei Kravinoff</t>
  </si>
  <si>
    <t>Krypto</t>
  </si>
  <si>
    <t>Krypto the Superdog</t>
  </si>
  <si>
    <t>Lady Bullseye</t>
  </si>
  <si>
    <t>Lady Deathstrike</t>
  </si>
  <si>
    <t>Yuriko Oyama</t>
  </si>
  <si>
    <t>Leader</t>
  </si>
  <si>
    <t>Samuel Sterns</t>
  </si>
  <si>
    <t>Leech</t>
  </si>
  <si>
    <t>Legion</t>
  </si>
  <si>
    <t>David Charles Haller</t>
  </si>
  <si>
    <t>Lex Luthor</t>
  </si>
  <si>
    <t>Light Lass</t>
  </si>
  <si>
    <t>Ayla Ranzz</t>
  </si>
  <si>
    <t>Lightning Lad</t>
  </si>
  <si>
    <t>Garth Ranzz</t>
  </si>
  <si>
    <t>Lightning Lord</t>
  </si>
  <si>
    <t>Mekt Ranzz</t>
  </si>
  <si>
    <t>Living Brain</t>
  </si>
  <si>
    <t>Living Tribunal</t>
  </si>
  <si>
    <t>Lizard</t>
  </si>
  <si>
    <t>Curtis Connors</t>
  </si>
  <si>
    <t>Lobo</t>
  </si>
  <si>
    <t>Loki</t>
  </si>
  <si>
    <t>Loki Laufeyson</t>
  </si>
  <si>
    <t>Longshot</t>
  </si>
  <si>
    <t>Lucifer Morningstar</t>
  </si>
  <si>
    <t>Luke Cage</t>
  </si>
  <si>
    <t>Luna</t>
  </si>
  <si>
    <t>Luna Maximoff</t>
  </si>
  <si>
    <t>Lyja</t>
  </si>
  <si>
    <t>Mach-IV</t>
  </si>
  <si>
    <t>Abner Jenkins</t>
  </si>
  <si>
    <t>Machine Man</t>
  </si>
  <si>
    <t>X-51, Aaron Stack</t>
  </si>
  <si>
    <t>Magneto</t>
  </si>
  <si>
    <t>Erik Magnus Lensherr</t>
  </si>
  <si>
    <t>Moonstone</t>
  </si>
  <si>
    <t>Dr. Karla Sofen</t>
  </si>
  <si>
    <t>Morlun</t>
  </si>
  <si>
    <t>Morph</t>
  </si>
  <si>
    <t>Kevin Sydney</t>
  </si>
  <si>
    <t>Moses Magnum</t>
  </si>
  <si>
    <t>Mr Immortal</t>
  </si>
  <si>
    <t>Ms Marvel II</t>
  </si>
  <si>
    <t>Sharon Ventura</t>
  </si>
  <si>
    <t>She-Thing</t>
  </si>
  <si>
    <t>Multiple Man</t>
  </si>
  <si>
    <t>James Arthur</t>
  </si>
  <si>
    <t>Mysterio</t>
  </si>
  <si>
    <t>Quentin Beck</t>
  </si>
  <si>
    <t>Mystique</t>
  </si>
  <si>
    <t>Raven Darkholme</t>
  </si>
  <si>
    <t>Namor</t>
  </si>
  <si>
    <t>Namor McKenzie</t>
  </si>
  <si>
    <t>Namora</t>
  </si>
  <si>
    <t>Aquaria Nautica Neptunia</t>
  </si>
  <si>
    <t>Namorita</t>
  </si>
  <si>
    <t>Namorita Prentiss</t>
  </si>
  <si>
    <t>Nebula</t>
  </si>
  <si>
    <t>Negasonic Teenage Warhead</t>
  </si>
  <si>
    <t>Nick Fury</t>
  </si>
  <si>
    <t>Nicholas Joseph Fury</t>
  </si>
  <si>
    <t>Nightcrawler</t>
  </si>
  <si>
    <t>Kurt Wagner</t>
  </si>
  <si>
    <t>Nightwing</t>
  </si>
  <si>
    <t>Nite Owl II</t>
  </si>
  <si>
    <t>Daniel Dreiberg</t>
  </si>
  <si>
    <t>Northstar</t>
  </si>
  <si>
    <t>Jean-Paul Beaubier</t>
  </si>
  <si>
    <t>Nova</t>
  </si>
  <si>
    <t>Richard Rider</t>
  </si>
  <si>
    <t>Frankie Raye</t>
  </si>
  <si>
    <t>Odin</t>
  </si>
  <si>
    <t>Offspring</t>
  </si>
  <si>
    <t>Omega Red</t>
  </si>
  <si>
    <t>Arkady Gregorivich</t>
  </si>
  <si>
    <t>One-Above-All</t>
  </si>
  <si>
    <t>Onslaught</t>
  </si>
  <si>
    <t>Oracle</t>
  </si>
  <si>
    <t>Osiris</t>
  </si>
  <si>
    <t>Amon Tomaz</t>
  </si>
  <si>
    <t>Ozymandias</t>
  </si>
  <si>
    <t>Adrian Alexander Veidt</t>
  </si>
  <si>
    <t>Parademon</t>
  </si>
  <si>
    <t>Penance</t>
  </si>
  <si>
    <t>Penance I</t>
  </si>
  <si>
    <t>Penance II</t>
  </si>
  <si>
    <t>Robert Baldwin</t>
  </si>
  <si>
    <t>Speedball</t>
  </si>
  <si>
    <t>Penguin</t>
  </si>
  <si>
    <t>Oswald Chesterfield Cobblepot</t>
  </si>
  <si>
    <t>Phantom</t>
  </si>
  <si>
    <t>Christopher Walker</t>
  </si>
  <si>
    <t>Phantom Girl</t>
  </si>
  <si>
    <t>Tinya Wazzo</t>
  </si>
  <si>
    <t>Phantom Stranger</t>
  </si>
  <si>
    <t>Plantman</t>
  </si>
  <si>
    <t>Plastic Lad</t>
  </si>
  <si>
    <t>Plastic Man</t>
  </si>
  <si>
    <t>Plastique</t>
  </si>
  <si>
    <t>Bette Sans Souci</t>
  </si>
  <si>
    <t>Poison Ivy</t>
  </si>
  <si>
    <t>Pamela Lillian Isley</t>
  </si>
  <si>
    <t>Polaris</t>
  </si>
  <si>
    <t>Lorna Sally Dane</t>
  </si>
  <si>
    <t>Power Girl</t>
  </si>
  <si>
    <t>Kara Zor-L</t>
  </si>
  <si>
    <t>Power Man</t>
  </si>
  <si>
    <t>Professor X</t>
  </si>
  <si>
    <t>Charles Francis Xavier</t>
  </si>
  <si>
    <t>Quill</t>
  </si>
  <si>
    <t>Maxwell Jordan</t>
  </si>
  <si>
    <t>Raven</t>
  </si>
  <si>
    <t>Rachel Roth</t>
  </si>
  <si>
    <t>Ray</t>
  </si>
  <si>
    <t>Raymond C. Terrill</t>
  </si>
  <si>
    <t>Razor-Fist II</t>
  </si>
  <si>
    <t>Douglas Scott</t>
  </si>
  <si>
    <t>Red Arrow</t>
  </si>
  <si>
    <t>Red Hood</t>
  </si>
  <si>
    <t>Jason Peter Todd</t>
  </si>
  <si>
    <t>Red Hulk</t>
  </si>
  <si>
    <t>Thaddeus E. Ross</t>
  </si>
  <si>
    <t>Red Robin</t>
  </si>
  <si>
    <t>Timothy Jackson Drake</t>
  </si>
  <si>
    <t>Red Skull</t>
  </si>
  <si>
    <t>Johann Shmidt</t>
  </si>
  <si>
    <t>Red Tornado</t>
  </si>
  <si>
    <t>John Smith</t>
  </si>
  <si>
    <t>Rhino</t>
  </si>
  <si>
    <t>Aleksei Mikhailovich Sytsevich</t>
  </si>
  <si>
    <t>Rick Flag</t>
  </si>
  <si>
    <t>Richard Rogers Flag</t>
  </si>
  <si>
    <t>Riddler</t>
  </si>
  <si>
    <t>Edward Nigma</t>
  </si>
  <si>
    <t>Rip Hunter</t>
  </si>
  <si>
    <t>Ripcord</t>
  </si>
  <si>
    <t>Miranda Leevald</t>
  </si>
  <si>
    <t>Robin</t>
  </si>
  <si>
    <t>Robin II</t>
  </si>
  <si>
    <t>Robin III</t>
  </si>
  <si>
    <t>Robin V</t>
  </si>
  <si>
    <t>Damian Wayne</t>
  </si>
  <si>
    <t>Robin VI</t>
  </si>
  <si>
    <t>Carrie Kelley</t>
  </si>
  <si>
    <t>Rocket Raccoon</t>
  </si>
  <si>
    <t>Rogue</t>
  </si>
  <si>
    <t>Anna Marie</t>
  </si>
  <si>
    <t>Ronin</t>
  </si>
  <si>
    <t>Rorschach</t>
  </si>
  <si>
    <t>Walter Joseph Kovacs</t>
  </si>
  <si>
    <t>Sabretooth</t>
  </si>
  <si>
    <t>Victor Creed</t>
  </si>
  <si>
    <t>Sage</t>
  </si>
  <si>
    <t>Tessa</t>
  </si>
  <si>
    <t>Sandman</t>
  </si>
  <si>
    <t>Sasquatch</t>
  </si>
  <si>
    <t>Walter Langkowski</t>
  </si>
  <si>
    <t>Saturn Girl</t>
  </si>
  <si>
    <t>Imra Ardeen-Ranzz</t>
  </si>
  <si>
    <t>Scarecrow</t>
  </si>
  <si>
    <t>Jonathan Crane</t>
  </si>
  <si>
    <t>Scarlet Spider</t>
  </si>
  <si>
    <t>Benjamin Reilly</t>
  </si>
  <si>
    <t>Spider-Carnage</t>
  </si>
  <si>
    <t>Scarlet Spider II</t>
  </si>
  <si>
    <t>Kaine Parker</t>
  </si>
  <si>
    <t>Scarlet Witch</t>
  </si>
  <si>
    <t>Wanda Maximoff</t>
  </si>
  <si>
    <t>Scorpia</t>
  </si>
  <si>
    <t>Elaine Coll</t>
  </si>
  <si>
    <t>Scorpion</t>
  </si>
  <si>
    <t>MacDonald Gargan</t>
  </si>
  <si>
    <t>Sebastian Shaw</t>
  </si>
  <si>
    <t>Sebastian Hiram Shaw</t>
  </si>
  <si>
    <t>Sentry</t>
  </si>
  <si>
    <t>Robert Reynolds</t>
  </si>
  <si>
    <t>Shadow King</t>
  </si>
  <si>
    <t>Amahl Farouk</t>
  </si>
  <si>
    <t>Shadow Lass</t>
  </si>
  <si>
    <t>Shadowcat</t>
  </si>
  <si>
    <t>Katherine Pryde</t>
  </si>
  <si>
    <t>Shang-Chi</t>
  </si>
  <si>
    <t>Shatterstar</t>
  </si>
  <si>
    <t>Gaveedra Seven</t>
  </si>
  <si>
    <t>Shazam</t>
  </si>
  <si>
    <t>William Joseph Batson</t>
  </si>
  <si>
    <t>She-Hulk</t>
  </si>
  <si>
    <t>Jennifer Walters</t>
  </si>
  <si>
    <t>Shocker</t>
  </si>
  <si>
    <t>Herman Schultz</t>
  </si>
  <si>
    <t>Shriek</t>
  </si>
  <si>
    <t>Frances Louise Barrison</t>
  </si>
  <si>
    <t>Sif</t>
  </si>
  <si>
    <t>Silk</t>
  </si>
  <si>
    <t>Silk Spectre</t>
  </si>
  <si>
    <t>Sally Juspeczyk</t>
  </si>
  <si>
    <t>Silk Spectre II</t>
  </si>
  <si>
    <t>Laurie Juspeczyk</t>
  </si>
  <si>
    <t>Silver Surfer</t>
  </si>
  <si>
    <t>Norrin Radd</t>
  </si>
  <si>
    <t>Silverclaw</t>
  </si>
  <si>
    <t>Maria de Guadalupe Santiago</t>
  </si>
  <si>
    <t>Sinestro</t>
  </si>
  <si>
    <t>Thaal Sinestro</t>
  </si>
  <si>
    <t>Siren</t>
  </si>
  <si>
    <t>Hila</t>
  </si>
  <si>
    <t>Siren II</t>
  </si>
  <si>
    <t>La Sirene la Bailene</t>
  </si>
  <si>
    <t>Siryn</t>
  </si>
  <si>
    <t>Theresa Rourke Cassidy</t>
  </si>
  <si>
    <t>Skaar</t>
  </si>
  <si>
    <t>Snake-Eyes</t>
  </si>
  <si>
    <t>Snowbird</t>
  </si>
  <si>
    <t>Narya</t>
  </si>
  <si>
    <t>Sobek</t>
  </si>
  <si>
    <t>Yurrd the Unknown</t>
  </si>
  <si>
    <t>Solomon Grundy</t>
  </si>
  <si>
    <t>Cyrus Gold</t>
  </si>
  <si>
    <t>Songbird</t>
  </si>
  <si>
    <t>Melissa Joan Gold</t>
  </si>
  <si>
    <t>Space Ghost</t>
  </si>
  <si>
    <t>Thaddeus Bach</t>
  </si>
  <si>
    <t>Thea Dearden Queen</t>
  </si>
  <si>
    <t>Spider-Girl</t>
  </si>
  <si>
    <t>Spider-Gwen</t>
  </si>
  <si>
    <t>Gwendolyne Stacy</t>
  </si>
  <si>
    <t>Spider-Woman</t>
  </si>
  <si>
    <t>Spider-Man</t>
  </si>
  <si>
    <t>Peter Benjamin Parker</t>
  </si>
  <si>
    <t>Jessica Drew</t>
  </si>
  <si>
    <t>Spider-Woman II</t>
  </si>
  <si>
    <t>Spider-Woman III</t>
  </si>
  <si>
    <t>Martha Franklin</t>
  </si>
  <si>
    <t>Spider-Woman IV</t>
  </si>
  <si>
    <t>Charlotte Witter</t>
  </si>
  <si>
    <t>Spyke</t>
  </si>
  <si>
    <t>Evan Daniels</t>
  </si>
  <si>
    <t>Stacy X</t>
  </si>
  <si>
    <t>Star-Lord</t>
  </si>
  <si>
    <t>Peter Jason Quill</t>
  </si>
  <si>
    <t>Stardust</t>
  </si>
  <si>
    <t>Starfire</t>
  </si>
  <si>
    <t>Stargirl</t>
  </si>
  <si>
    <t>Courtney Whitmore</t>
  </si>
  <si>
    <t>Static</t>
  </si>
  <si>
    <t>Virgil Ovid Hawkins</t>
  </si>
  <si>
    <t>Steel</t>
  </si>
  <si>
    <t>John Henry Irons</t>
  </si>
  <si>
    <t>Steppenwolf</t>
  </si>
  <si>
    <t>Storm</t>
  </si>
  <si>
    <t>Ororo Munroe</t>
  </si>
  <si>
    <t>Sunspot</t>
  </si>
  <si>
    <t>Roberto DaCosta</t>
  </si>
  <si>
    <t>Superboy</t>
  </si>
  <si>
    <t>Kon-El / Conner Kent</t>
  </si>
  <si>
    <t>Superboy-Prime</t>
  </si>
  <si>
    <t>Kal-El</t>
  </si>
  <si>
    <t>Supergirl</t>
  </si>
  <si>
    <t>Kara Zor-El</t>
  </si>
  <si>
    <t>Superman</t>
  </si>
  <si>
    <t>Clark Joseph Kent (Kal-El)</t>
  </si>
  <si>
    <t>Surtur</t>
  </si>
  <si>
    <t>Swamp Thing</t>
  </si>
  <si>
    <t>Alec Holland</t>
  </si>
  <si>
    <t>Swarm</t>
  </si>
  <si>
    <t>Fritz von Meyer</t>
  </si>
  <si>
    <t>Synch</t>
  </si>
  <si>
    <t>Everett Thomas</t>
  </si>
  <si>
    <t>Taskmaster</t>
  </si>
  <si>
    <t>Thanos</t>
  </si>
  <si>
    <t>Thanos (Infinity Gauntlet)</t>
  </si>
  <si>
    <t>Thor</t>
  </si>
  <si>
    <t>Thor Odinson</t>
  </si>
  <si>
    <t>Thor Girl</t>
  </si>
  <si>
    <t>Tarene</t>
  </si>
  <si>
    <t>Thunderbird</t>
  </si>
  <si>
    <t>John Proudstar</t>
  </si>
  <si>
    <t>Thunderbird II</t>
  </si>
  <si>
    <t>James Proudstar</t>
  </si>
  <si>
    <t>Warpath</t>
  </si>
  <si>
    <t>Thunderbird III</t>
  </si>
  <si>
    <t>Neal Shaara</t>
  </si>
  <si>
    <t>Toxin</t>
  </si>
  <si>
    <t>Trickster</t>
  </si>
  <si>
    <t>Giovanni Giuseppe</t>
  </si>
  <si>
    <t>Trigon</t>
  </si>
  <si>
    <t>Triplicate Girl</t>
  </si>
  <si>
    <t>Luornu Durgo</t>
  </si>
  <si>
    <t>Triton</t>
  </si>
  <si>
    <t>Two-Face</t>
  </si>
  <si>
    <t>Harvey Dent</t>
  </si>
  <si>
    <t>Ultragirl</t>
  </si>
  <si>
    <t>Tsu-Zana</t>
  </si>
  <si>
    <t>Ultron</t>
  </si>
  <si>
    <t>Utgard-Loki</t>
  </si>
  <si>
    <t>Vagabond</t>
  </si>
  <si>
    <t>Priscilla Lyons</t>
  </si>
  <si>
    <t>Valkyrie</t>
  </si>
  <si>
    <t>Brunnhilde</t>
  </si>
  <si>
    <t>Vanisher</t>
  </si>
  <si>
    <t>Venom</t>
  </si>
  <si>
    <t>Vision</t>
  </si>
  <si>
    <t>Vision II</t>
  </si>
  <si>
    <t>Vixen</t>
  </si>
  <si>
    <t>Mari Jiwe McCabe</t>
  </si>
  <si>
    <t>Vulcan</t>
  </si>
  <si>
    <t>Gabriel Summers</t>
  </si>
  <si>
    <t>Vulture</t>
  </si>
  <si>
    <t>Adrian Toomes</t>
  </si>
  <si>
    <t>Walrus</t>
  </si>
  <si>
    <t>Hubert Carpent</t>
  </si>
  <si>
    <t>War Machine</t>
  </si>
  <si>
    <t>James Rupert Rhodes</t>
  </si>
  <si>
    <t>Warbird</t>
  </si>
  <si>
    <t>Warlock</t>
  </si>
  <si>
    <t>Adam Warlock</t>
  </si>
  <si>
    <t>Warp</t>
  </si>
  <si>
    <t>Emil LaSalle</t>
  </si>
  <si>
    <t>Wolverine</t>
  </si>
  <si>
    <t>James Howlett</t>
  </si>
  <si>
    <t>Wonder Girl</t>
  </si>
  <si>
    <t>Cassandra Elizabeth Sandsmark</t>
  </si>
  <si>
    <t>Wonder Man</t>
  </si>
  <si>
    <t>Simon Williams</t>
  </si>
  <si>
    <t>Wonder Woman</t>
  </si>
  <si>
    <t>Diana of Themyscira</t>
  </si>
  <si>
    <t>X-Man</t>
  </si>
  <si>
    <t>Nate Grey</t>
  </si>
  <si>
    <t>int</t>
  </si>
  <si>
    <t>Max Length</t>
  </si>
  <si>
    <t>Type</t>
  </si>
  <si>
    <t>CREATE TABLE supes(</t>
  </si>
  <si>
    <t>);</t>
  </si>
  <si>
    <t>INSERT INTO supes(</t>
  </si>
  <si>
    <t>x</t>
  </si>
  <si>
    <t>T^Challa</t>
  </si>
  <si>
    <t>Daniel Thomas Rand-K^ai</t>
  </si>
  <si>
    <t>Alexander ^Lex^ Joseph Luthor</t>
  </si>
  <si>
    <t>Luke O^Brian</t>
  </si>
  <si>
    <t>Patrick O^Brian</t>
  </si>
  <si>
    <t>Ra^s Al Ghul</t>
  </si>
  <si>
    <t>May ^Mayday^ Parker</t>
  </si>
  <si>
    <t>Koriand^r</t>
  </si>
  <si>
    <t xml:space="preserve"> VALUES(</t>
  </si>
  <si>
    <t>DC</t>
  </si>
  <si>
    <t>Marvel</t>
  </si>
  <si>
    <t>F</t>
  </si>
  <si>
    <t>M</t>
  </si>
  <si>
    <t>''</t>
  </si>
  <si>
    <t>SQL</t>
  </si>
  <si>
    <t>SELECT
    s.*
FROM supes s
WHERE 1=1
    --AND s.intelligence &gt;= 60
    --AND s.name like 'P%'
    --AND s.fullname IS NOT NULL
    --AND s.alignment = 'good'
    --AND s.gender = 'F'
    --AND s.strength = 100
    --AND s.creator = 'Marvel'
;</t>
  </si>
  <si>
    <t>SELECT
    marvel_supes.*
FROM
    (
    SELECT
        s.*
    FROM supes s
    WHERE 1=1
        AND s.creator = 'Marvel'
    ) marvel_supes
INNER JOIN
    (
    SELECT
        s.*
    FROM supes s
    WHERE 1=1
        AND s.alignment = 'good'
        AND s.fullname like '%o%'
        AND s.gender = 'M'
    ) good_o_supes
ON good_o_supes.supeid = marvel_supes.supeid
;</t>
  </si>
  <si>
    <t>You can run each subselect independently
Let's you refer to complex logic as one unit in other places</t>
  </si>
  <si>
    <t>When you have several tables joined, that you need to then join to another logical collection of data.</t>
  </si>
  <si>
    <t>SELECT *
FROM
    (
    SELECT 'Deadpool' AS NAME, 'Swords' AS WEAPON, 'Ryan Reynolds' AS ACTOR FROM DUAL UNION ALL
    SELECT 'Batman' AS NAME, 'Batarang' as WEAPON, 'Michael Keaton' AS ACTOR FROM  DUAL UNION ALL
    SELECT 'Wolverine' AS NAME, 'Claws' AS WEAPON, 'Hugh Jackman' AS ACTOR FROM DUAL
    ) myfaves
INNER JOIN supes s ON myfaves.name = s.name
;</t>
  </si>
  <si>
    <t>WITH theboys
AS
    (
    SELECT 'Homelander' AS NAME, 'The Boys' AS creator, 'bad' AS alignment, 'M' as gender FROM DUAL UNION ALL
    SELECT 'Maeve' AS NAME, 'The Boys' AS creator, 'good' AS alignment, 'F' as gender FROM  DUAL UNION ALL
    SELECT 'Starlight' AS NAME, 'The Boys' AS creator, 'good' AS alignment, 'F' as gender FROM DUAL
    )
, dc_good
AS
    (
    SELECT * FROM supes sdc
    WHERE 1=1
        AND sdc.creator = 'DC'
        AND sdc.alignment = 'good'
    )
-- Q1 - get the boys
SELECT 'Q1' as query, b.* FROM theboys b
UNION ALL
-- Q2 - get the Marvel top 3
SELECT 'Q2' as query, s.name, s.creator, s.alignment, s.gender FROM supes s WHERE s.creator = 'Marvel' AND ROWNUM &lt; 4
UNION ALL
-- Q3 - get the good boys
SELECT 'Q3' as query, dc.name, dc.creator, dc.alignment, dc.gender FROM dc_good dc WHERE dc.gender = 'M' AND ROWNUM &lt; 4
UNION ALL
-- Q4 - get the DC good girls
SELECT 'Q4' as query, dc.name, dc.creator, dc.alignment, dc.gender FROM dc_good dc WHERE dc.gender = 'F' AND ROWNUM &lt; 4
;</t>
  </si>
  <si>
    <t>SELECT 'Distinct Cnt' AS query, COUNT(*) as cnt
FROM
    (
    SELECT DISTINCT s.* FROM supes s
    )
UNION ALL
SELECT 'Total Cnt' AS query, COUNT(*) as cnt FROM supes ss
;</t>
  </si>
  <si>
    <t>UPDATE supes SET speed = 0 WHERE speed IS NULL;
SELECT 
    s.name
    , COALESCE(s.power, 50) as power
    , s.speed
    -- Oops - divide by zero error
    , COALESCE(s.power, 50) / s.speed as power_speed_ratio
    -- Alternatives
    --, COALESCE(s.power, 50) / decode(s.speed,0,null) as power_speed_ratio_v1
    --, COALESCE(s.power, 50) / decode(s.speed,0,1) as power_speed_ratio_v2
FROM supes s 
WHERE
    s.speed = 0
;</t>
  </si>
  <si>
    <t>WITH supes_with_tot AS
    (
    SELECT ss.*, ss.intelligence + ss.strength + ss.speed + ss.power + ss.combat as total_power from supes ss
    )
SELECT 
    s.name, s.creator, s.alignment, s.gender
    , s.total_power
    , RANK() OVER(ORDER BY s.total_power DESC NULLS LAST) as rank_overall_by_total_power
    , RANK() OVER(PARTITION BY s.creator ORDER BY s.total_power DESC NULLS LAST) as rank_in_universe_by_total_power
    , COUNT(*) OVER(PARTITION BY s.creator) as cnt_creator
    , ROUND(s.total_power / SUM(s.total_power) OVER(PARTITION BY s.creator),4) * 100 as pct_of_universe
    , SUM(s.total_power) OVER(ORDER BY s.total_power DESC NULLS LAST) as running_total
    , s.*
FROM supes_with_tot s
ORDER BY 6</t>
  </si>
  <si>
    <t>WHERE 1=0</t>
  </si>
  <si>
    <t>SQL With Comment</t>
  </si>
  <si>
    <t>Tip #</t>
  </si>
  <si>
    <t>SELECT
    s.name
    , s.creator
    -- oops
    , s.intelligance
    --, s.intelligence
FROM supes s
WHERE 1=0  
;</t>
  </si>
  <si>
    <t>(select ‘x’, ‘y’, ‘z’ from dual)
Builds a table in memory, you can then join to it like any other table</t>
  </si>
  <si>
    <t>Fake your Data</t>
  </si>
  <si>
    <t>Distinct forces the query engine to gather all rows to see what is/is not distinct before returning results
It’s expensive</t>
  </si>
  <si>
    <t>Don't use it if you want to see top X results quickly
When it doesn't matter if you have duplicates
Don't use it when your output has something you know is unique (address, premise ID, autogenerated ID, etc.)
If you need it your join isn’t right</t>
  </si>
  <si>
    <t>(Antipattern) Don’t use DISTINCT</t>
  </si>
  <si>
    <t>Convert values into more specific output
If you need output or a join that uses multiple columns differently</t>
  </si>
  <si>
    <t>Window Functions</t>
  </si>
  <si>
    <t>Perform aggregate functions (sum, count, average, etc.) within a group or without using a group by</t>
  </si>
  <si>
    <t>Hunt for joins and table scans that make queries extremely SLOOOOWWWWW</t>
  </si>
  <si>
    <t xml:space="preserve">System catalog views </t>
  </si>
  <si>
    <t>See columns, tables, users in a database (must have permissions to be able to select from this)
Provide insight into the DB objects (sys.tables, sys.views, sys.indexes, etc)​</t>
  </si>
  <si>
    <t>Explain Plan / Execution Plan</t>
  </si>
  <si>
    <t>COALESCE, DECODE, IsNull/NVL, and NullIf</t>
  </si>
  <si>
    <t>SELECT 
    s.name
    , s.alignment
    , (CASE
        WHEN s.name = 'Riddler' THEN 'My Fave'
        WHEN s.alignment = 'good' THEN 'Goody2Shoes'
        WHEN s.alignment = 'bad' THEN 'BadBadBaddie'
        ELSE 'Unknown'
    END) AS good_or_bad
FROM supes s 
WHERE
    1 = (CASE
        WHEN s.name LIKE 'Ri%' THEN 1
        WHEN s.gender = 'F' AND s.name like 'B%W%' THEN 1
        ELSE 0
        END)
;</t>
  </si>
  <si>
    <t>SELECT * FROM user_tables;
SELECT * FROM all_tables;
SELECT * FROM hr.employees;</t>
  </si>
  <si>
    <t>EXPLAIN PLAN FOR  
SELECT prod_category, AVG(amount_sold)  
FROM   sh.sales s, sh.products p  
WHERE  p.prod_id = s.prod_id  
GROUP BY prod_category;
SELECT plan_table_output  
FROM TABLE(DBMS_XPLAN.DISPLAY('plan_table',null,'typical'));</t>
  </si>
  <si>
    <t>WHERE 1=1 ,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</si>
</sst>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7"/>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0" fillId="2" borderId="0" xfId="0" applyFill="1"/>
    <xf numFmtId="0" fontId="0" fillId="3" borderId="0" xfId="0" applyFill="1"/>
    <xf numFmtId="0" fontId="0" fillId="2" borderId="1" xfId="0" applyFill="1" applyBorder="1"/>
    <xf numFmtId="0" fontId="0" fillId="2" borderId="2" xfId="0" applyFill="1" applyBorder="1"/>
    <xf numFmtId="0" fontId="0" fillId="2" borderId="0" xfId="0" applyFill="1" applyBorder="1"/>
    <xf numFmtId="0" fontId="0" fillId="2" borderId="3" xfId="0" applyFill="1" applyBorder="1"/>
    <xf numFmtId="0" fontId="0" fillId="2" borderId="4" xfId="0" applyFill="1" applyBorder="1"/>
    <xf numFmtId="0" fontId="0" fillId="2" borderId="5" xfId="0" applyFill="1" applyBorder="1"/>
    <xf numFmtId="0" fontId="0" fillId="3" borderId="2" xfId="0" applyFill="1" applyBorder="1"/>
    <xf numFmtId="0" fontId="0" fillId="3" borderId="0" xfId="0" applyFill="1" applyBorder="1"/>
    <xf numFmtId="0" fontId="0" fillId="4" borderId="0" xfId="0" applyFill="1"/>
    <xf numFmtId="0" fontId="0" fillId="4" borderId="2" xfId="0" applyFill="1" applyBorder="1"/>
    <xf numFmtId="0" fontId="0" fillId="4" borderId="0" xfId="0" applyFill="1" applyBorder="1"/>
    <xf numFmtId="164" fontId="0" fillId="0" borderId="0" xfId="1" applyNumberFormat="1" applyFont="1"/>
    <xf numFmtId="0" fontId="0" fillId="0" borderId="0" xfId="0" quotePrefix="1"/>
    <xf numFmtId="0" fontId="0" fillId="0" borderId="0" xfId="0" quotePrefix="1" applyAlignment="1">
      <alignment wrapText="1"/>
    </xf>
    <xf numFmtId="0" fontId="2" fillId="0" borderId="0" xfId="0" applyFont="1" applyAlignment="1">
      <alignment wrapText="1"/>
    </xf>
    <xf numFmtId="0" fontId="0" fillId="0" borderId="0" xfId="0"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B2DA-F287-44E2-B99E-3822301A7071}">
  <dimension ref="A1:G13"/>
  <sheetViews>
    <sheetView workbookViewId="0">
      <pane xSplit="2" ySplit="1" topLeftCell="D2" activePane="bottomRight" state="frozen"/>
      <selection pane="topRight" activeCell="B1" sqref="B1"/>
      <selection pane="bottomLeft" activeCell="A2" sqref="A2"/>
      <selection pane="bottomRight" activeCell="E3" sqref="E3"/>
    </sheetView>
  </sheetViews>
  <sheetFormatPr defaultRowHeight="14.4" x14ac:dyDescent="0.3"/>
  <cols>
    <col min="2" max="2" width="48.21875" style="1" customWidth="1"/>
    <col min="3" max="3" width="31.6640625" style="1" customWidth="1"/>
    <col min="4" max="4" width="41.88671875" bestFit="1" customWidth="1"/>
    <col min="5" max="5" width="40.88671875" customWidth="1"/>
    <col min="7" max="7" width="23.5546875" customWidth="1"/>
  </cols>
  <sheetData>
    <row r="1" spans="1:7" x14ac:dyDescent="0.3">
      <c r="A1" s="2" t="s">
        <v>884</v>
      </c>
      <c r="B1" s="19" t="s">
        <v>2</v>
      </c>
      <c r="C1" s="19" t="s">
        <v>3</v>
      </c>
      <c r="D1" s="2" t="s">
        <v>10</v>
      </c>
      <c r="E1" s="2" t="s">
        <v>872</v>
      </c>
      <c r="F1" s="2" t="s">
        <v>883</v>
      </c>
    </row>
    <row r="2" spans="1:7" ht="57.6" x14ac:dyDescent="0.3">
      <c r="A2">
        <v>1</v>
      </c>
      <c r="B2" s="20" t="s">
        <v>1</v>
      </c>
      <c r="C2" s="1" t="s">
        <v>17</v>
      </c>
      <c r="D2" s="1" t="s">
        <v>18</v>
      </c>
    </row>
    <row r="3" spans="1:7" ht="129.6" x14ac:dyDescent="0.3">
      <c r="A3">
        <v>2</v>
      </c>
      <c r="B3" s="20" t="s">
        <v>882</v>
      </c>
      <c r="C3" s="1" t="s">
        <v>4</v>
      </c>
      <c r="D3" t="s">
        <v>5</v>
      </c>
      <c r="E3" s="1" t="s">
        <v>885</v>
      </c>
      <c r="F3" t="str">
        <f>"----------------------------------------"&amp;CHAR(10)&amp;"-- TIP #"&amp;A3&amp;" - "&amp;B3&amp;CHAR(10)&amp;"----------------------------------------"&amp;CHAR(10)&amp;E3</f>
        <v>----------------------------------------
-- TIP #2 - WHERE 1=0
----------------------------------------
SELECT
    s.name
    , s.creator
    -- oops
    , s.intelligance
    --, s.intelligence
FROM supes s
WHERE 1=0  
;</v>
      </c>
    </row>
    <row r="4" spans="1:7" ht="172.8" x14ac:dyDescent="0.3">
      <c r="A4">
        <v>3</v>
      </c>
      <c r="B4" s="20" t="s">
        <v>902</v>
      </c>
      <c r="C4" s="1" t="s">
        <v>6</v>
      </c>
      <c r="D4" s="1" t="s">
        <v>7</v>
      </c>
      <c r="E4" s="1" t="s">
        <v>873</v>
      </c>
      <c r="F4" t="str">
        <f>"----------------------------------------"&amp;CHAR(10)&amp;"-- TIP #"&amp;A4&amp;" - "&amp;B4&amp;CHAR(10)&amp;"----------------------------------------"&amp;CHAR(10)&amp;E4</f>
        <v>----------------------------------------
-- TIP #3 - WHERE 1=1 , AND …
----------------------------------------
SELECT
    s.*
FROM supes s
WHERE 1=1
    --AND s.intelligence &gt;= 60
    --AND s.name like 'P%'
    --AND s.fullname IS NOT NULL
    --AND s.alignment = 'good'
    --AND s.gender = 'F'
    --AND s.strength = 100
    --AND s.creator = 'Marvel'
;</v>
      </c>
    </row>
    <row r="5" spans="1:7" ht="331.2" x14ac:dyDescent="0.3">
      <c r="A5">
        <v>4</v>
      </c>
      <c r="B5" s="20" t="s">
        <v>8</v>
      </c>
      <c r="C5" s="1" t="s">
        <v>875</v>
      </c>
      <c r="D5" t="s">
        <v>876</v>
      </c>
      <c r="E5" s="1" t="s">
        <v>874</v>
      </c>
      <c r="F5" t="str">
        <f>"----------------------------------------"&amp;CHAR(10)&amp;"-- TIP #"&amp;A5&amp;" - "&amp;B5&amp;CHAR(10)&amp;"----------------------------------------"&amp;CHAR(10)&amp;E5</f>
        <v>----------------------------------------
-- TIP #4 - Aliased Subqueries
----------------------------------------
SELECT
    marvel_supes.*
FROM
    (
    SELECT
        s.*
    FROM supes s
    WHERE 1=1
        AND s.creator = 'Marvel'
    ) marvel_supes
INNER JOIN
    (
    SELECT
        s.*
    FROM supes s
    WHERE 1=1
        AND s.alignment = 'good'
        AND s.fullname like '%o%'
        AND s.gender = 'M'
    ) good_o_supes
ON good_o_supes.supeid = marvel_supes.supeid
;</v>
      </c>
    </row>
    <row r="6" spans="1:7" ht="302.39999999999998" x14ac:dyDescent="0.3">
      <c r="A6">
        <v>5</v>
      </c>
      <c r="B6" s="20" t="s">
        <v>887</v>
      </c>
      <c r="C6" s="1" t="s">
        <v>886</v>
      </c>
      <c r="D6" s="1" t="s">
        <v>9</v>
      </c>
      <c r="E6" s="1" t="s">
        <v>877</v>
      </c>
      <c r="F6" t="str">
        <f>"----------------------------------------"&amp;CHAR(10)&amp;"-- TIP #"&amp;A6&amp;" - "&amp;B6&amp;CHAR(10)&amp;"----------------------------------------"&amp;CHAR(10)&amp;E6</f>
        <v>----------------------------------------
-- TIP #5 - Fake your Data
----------------------------------------
SELECT *
FROM
    (
    SELECT 'Deadpool' AS NAME, 'Swords' AS WEAPON, 'Ryan Reynolds' AS ACTOR FROM DUAL UNION ALL
    SELECT 'Batman' AS NAME, 'Batarang' as WEAPON, 'Michael Keaton' AS ACTOR FROM  DUAL UNION ALL
    SELECT 'Wolverine' AS NAME, 'Claws' AS WEAPON, 'Hugh Jackman' AS ACTOR FROM DUAL
    ) myfaves
INNER JOIN supes s ON myfaves.name = s.name
;</v>
      </c>
      <c r="G6" s="1" t="s">
        <v>877</v>
      </c>
    </row>
    <row r="7" spans="1:7" ht="409.6" x14ac:dyDescent="0.3">
      <c r="A7">
        <v>6</v>
      </c>
      <c r="B7" s="20" t="s">
        <v>0</v>
      </c>
      <c r="C7" s="1" t="s">
        <v>11</v>
      </c>
      <c r="D7" s="1" t="s">
        <v>12</v>
      </c>
      <c r="E7" s="1" t="s">
        <v>878</v>
      </c>
      <c r="F7" t="str">
        <f>"----------------------------------------"&amp;CHAR(10)&amp;"-- TIP #"&amp;A7&amp;" - "&amp;B7&amp;CHAR(10)&amp;"----------------------------------------"&amp;CHAR(10)&amp;E7</f>
        <v>----------------------------------------
-- TIP #6 - WITH / CTE
----------------------------------------
WITH theboys
AS
    (
    SELECT 'Homelander' AS NAME, 'The Boys' AS creator, 'bad' AS alignment, 'M' as gender FROM DUAL UNION ALL
    SELECT 'Maeve' AS NAME, 'The Boys' AS creator, 'good' AS alignment, 'F' as gender FROM  DUAL UNION ALL
    SELECT 'Starlight' AS NAME, 'The Boys' AS creator, 'good' AS alignment, 'F' as gender FROM DUAL
    )
, dc_good
AS
    (
    SELECT * FROM supes sdc
    WHERE 1=1
        AND sdc.creator = 'DC'
        AND sdc.alignment = 'good'
    )
-- Q1 - get the boys
SELECT 'Q1' as query, b.* FROM theboys b
UNION ALL
-- Q2 - get the Marvel top 3
SELECT 'Q2' as query, s.name, s.creator, s.alignment, s.gender FROM supes s WHERE s.creator = 'Marvel' AND ROWNUM &lt; 4
UNION ALL
-- Q3 - get the good boys
SELECT 'Q3' as query, dc.name, dc.creator, dc.alignment, dc.gender FROM dc_good dc WHERE dc.gender = 'M' AND ROWNUM &lt; 4
UNION ALL
-- Q4 - get the DC good girls
SELECT 'Q4' as query, dc.name, dc.creator, dc.alignment, dc.gender FROM dc_good dc WHERE dc.gender = 'F' AND ROWNUM &lt; 4
;</v>
      </c>
    </row>
    <row r="8" spans="1:7" ht="129.6" x14ac:dyDescent="0.3">
      <c r="A8">
        <v>7</v>
      </c>
      <c r="B8" s="20" t="s">
        <v>890</v>
      </c>
      <c r="C8" s="1" t="s">
        <v>888</v>
      </c>
      <c r="D8" s="1" t="s">
        <v>889</v>
      </c>
      <c r="E8" s="1" t="s">
        <v>879</v>
      </c>
      <c r="F8" t="str">
        <f>"----------------------------------------"&amp;CHAR(10)&amp;"-- TIP #"&amp;A8&amp;" - "&amp;B8&amp;CHAR(10)&amp;"----------------------------------------"&amp;CHAR(10)&amp;E8</f>
        <v>----------------------------------------
-- TIP #7 - (Antipattern) Don’t use DISTINCT
----------------------------------------
SELECT 'Distinct Cnt' AS query, COUNT(*) as cnt
FROM
    (
    SELECT DISTINCT s.* FROM supes s
    )
UNION ALL
SELECT 'Total Cnt' AS query, COUNT(*) as cnt FROM supes ss
;</v>
      </c>
    </row>
    <row r="9" spans="1:7" ht="288" x14ac:dyDescent="0.3">
      <c r="A9">
        <v>8</v>
      </c>
      <c r="B9" s="20" t="s">
        <v>898</v>
      </c>
      <c r="C9" s="1" t="s">
        <v>20</v>
      </c>
      <c r="D9" s="1" t="s">
        <v>21</v>
      </c>
      <c r="E9" s="18" t="s">
        <v>880</v>
      </c>
      <c r="F9" t="str">
        <f>"----------------------------------------"&amp;CHAR(10)&amp;"-- TIP #"&amp;A9&amp;" - "&amp;B9&amp;CHAR(10)&amp;"----------------------------------------"&amp;CHAR(10)&amp;E9</f>
        <v>----------------------------------------
-- TIP #8 - COALESCE, DECODE, IsNull/NVL, and NullIf
----------------------------------------
UPDATE supes SET speed = 0 WHERE speed IS NULL;
SELECT 
    s.name
    , COALESCE(s.power, 50) as power
    , s.speed
    -- Oops - divide by zero error
    , COALESCE(s.power, 50) / s.speed as power_speed_ratio
    -- Alternatives
    --, COALESCE(s.power, 50) / decode(s.speed,0,null) as power_speed_ratio_v1
    --, COALESCE(s.power, 50) / decode(s.speed,0,1) as power_speed_ratio_v2
FROM supes s 
WHERE
    s.speed = 0
;</v>
      </c>
    </row>
    <row r="10" spans="1:7" ht="288" x14ac:dyDescent="0.3">
      <c r="A10">
        <v>9</v>
      </c>
      <c r="B10" s="20" t="s">
        <v>13</v>
      </c>
      <c r="C10" s="1" t="s">
        <v>14</v>
      </c>
      <c r="D10" s="1" t="s">
        <v>891</v>
      </c>
      <c r="E10" s="18" t="s">
        <v>899</v>
      </c>
      <c r="F10" t="str">
        <f>"----------------------------------------"&amp;CHAR(10)&amp;"-- TIP #"&amp;A10&amp;" - "&amp;B10&amp;CHAR(10)&amp;"----------------------------------------"&amp;CHAR(10)&amp;E10</f>
        <v>----------------------------------------
-- TIP #9 - CASE
----------------------------------------
SELECT 
    s.name
    , s.alignment
    , (CASE
        WHEN s.name = 'Riddler' THEN 'My Fave'
        WHEN s.alignment = 'good' THEN 'Goody2Shoes'
        WHEN s.alignment = 'bad' THEN 'BadBadBaddie'
        ELSE 'Unknown'
    END) AS good_or_bad
FROM supes s 
WHERE
    1 = (CASE
        WHEN s.name LIKE 'Ri%' THEN 1
        WHEN s.gender = 'F' AND s.name like 'B%W%' THEN 1
        ELSE 0
        END)
;</v>
      </c>
    </row>
    <row r="11" spans="1:7" ht="374.4" x14ac:dyDescent="0.3">
      <c r="A11">
        <v>10</v>
      </c>
      <c r="B11" s="20" t="s">
        <v>892</v>
      </c>
      <c r="C11" s="1" t="s">
        <v>893</v>
      </c>
      <c r="D11" s="1" t="s">
        <v>15</v>
      </c>
      <c r="E11" s="1" t="s">
        <v>881</v>
      </c>
      <c r="F11" t="str">
        <f>"----------------------------------------"&amp;CHAR(10)&amp;"-- TIP #"&amp;A11&amp;" - "&amp;B11&amp;CHAR(10)&amp;"----------------------------------------"&amp;CHAR(10)&amp;E11</f>
        <v>----------------------------------------
-- TIP #10 - Window Functions
----------------------------------------
WITH supes_with_tot AS
    (
    SELECT ss.*, ss.intelligence + ss.strength + ss.speed + ss.power + ss.combat as total_power from supes ss
    )
SELECT 
    s.name, s.creator, s.alignment, s.gender
    , s.total_power
    , RANK() OVER(ORDER BY s.total_power DESC NULLS LAST) as rank_overall_by_total_power
    , RANK() OVER(PARTITION BY s.creator ORDER BY s.total_power DESC NULLS LAST) as rank_in_universe_by_total_power
    , COUNT(*) OVER(PARTITION BY s.creator) as cnt_creator
    , ROUND(s.total_power / SUM(s.total_power) OVER(PARTITION BY s.creator),4) * 100 as pct_of_universe
    , SUM(s.total_power) OVER(ORDER BY s.total_power DESC NULLS LAST) as running_total
    , s.*
FROM supes_with_tot s
ORDER BY 6</v>
      </c>
    </row>
    <row r="12" spans="1:7" ht="86.4" x14ac:dyDescent="0.3">
      <c r="A12">
        <v>11</v>
      </c>
      <c r="B12" s="20" t="s">
        <v>895</v>
      </c>
      <c r="C12" s="1" t="s">
        <v>896</v>
      </c>
      <c r="D12" s="1" t="s">
        <v>16</v>
      </c>
      <c r="E12" s="1" t="s">
        <v>900</v>
      </c>
      <c r="F12" t="str">
        <f>"----------------------------------------"&amp;CHAR(10)&amp;"-- TIP #"&amp;A12&amp;" - "&amp;B12&amp;CHAR(10)&amp;"----------------------------------------"&amp;CHAR(10)&amp;E12</f>
        <v>----------------------------------------
-- TIP #11 - System catalog views 
----------------------------------------
SELECT * FROM user_tables;
SELECT * FROM all_tables;
SELECT * FROM hr.employees;</v>
      </c>
    </row>
    <row r="13" spans="1:7" ht="144" x14ac:dyDescent="0.3">
      <c r="A13">
        <v>12</v>
      </c>
      <c r="B13" s="20" t="s">
        <v>897</v>
      </c>
      <c r="C13" s="1" t="s">
        <v>894</v>
      </c>
      <c r="D13" s="1" t="s">
        <v>19</v>
      </c>
      <c r="E13" s="1" t="s">
        <v>901</v>
      </c>
      <c r="F13" t="str">
        <f>"----------------------------------------"&amp;CHAR(10)&amp;"-- TIP #"&amp;A13&amp;" - "&amp;B13&amp;CHAR(10)&amp;"----------------------------------------"&amp;CHAR(10)&amp;E13</f>
        <v>----------------------------------------
-- TIP #12 - Explain Plan / Execution Plan
----------------------------------------
EXPLAIN PLAN FOR  
SELECT prod_category, AVG(amount_sold)  
FROM   sh.sales s, sh.products p  
WHERE  p.prod_id = s.prod_id  
GROUP BY prod_category;
SELECT plan_table_output  
FROM TABLE(DBMS_XPLAN.DISPLAY('plan_table',null,'typical'));</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6B5EC-B23E-4DE5-A571-C864CD4AEAE2}">
  <dimension ref="A1:Z500"/>
  <sheetViews>
    <sheetView tabSelected="1" workbookViewId="0">
      <pane ySplit="9" topLeftCell="A10" activePane="bottomLeft" state="frozen"/>
      <selection activeCell="B1" sqref="B1"/>
      <selection pane="bottomLeft" activeCell="B16" sqref="B16"/>
    </sheetView>
  </sheetViews>
  <sheetFormatPr defaultRowHeight="14.4" x14ac:dyDescent="0.3"/>
  <cols>
    <col min="2" max="2" width="7.88671875" customWidth="1"/>
    <col min="3" max="3" width="25" bestFit="1" customWidth="1"/>
    <col min="4" max="4" width="10.33203125" bestFit="1" customWidth="1"/>
    <col min="5" max="5" width="7.77734375" bestFit="1" customWidth="1"/>
    <col min="6" max="6" width="5.88671875" bestFit="1" customWidth="1"/>
    <col min="7" max="7" width="6.21875" bestFit="1" customWidth="1"/>
    <col min="8" max="8" width="7.44140625" bestFit="1" customWidth="1"/>
    <col min="9" max="9" width="31.33203125" customWidth="1"/>
    <col min="10" max="10" width="16.44140625" bestFit="1" customWidth="1"/>
    <col min="11" max="11" width="9.109375" bestFit="1" customWidth="1"/>
    <col min="12" max="12" width="6.88671875" bestFit="1" customWidth="1"/>
    <col min="13" max="13" width="9" customWidth="1"/>
    <col min="14" max="14" width="2.109375" style="4" customWidth="1"/>
    <col min="15" max="15" width="10.109375" bestFit="1" customWidth="1"/>
    <col min="25" max="25" width="8.88671875" style="13"/>
  </cols>
  <sheetData>
    <row r="1" spans="1:26" x14ac:dyDescent="0.3">
      <c r="B1" t="s">
        <v>22</v>
      </c>
      <c r="C1" t="s">
        <v>23</v>
      </c>
      <c r="D1" t="s">
        <v>24</v>
      </c>
      <c r="E1" t="s">
        <v>25</v>
      </c>
      <c r="F1" t="s">
        <v>26</v>
      </c>
      <c r="G1" t="s">
        <v>27</v>
      </c>
      <c r="H1" t="s">
        <v>28</v>
      </c>
      <c r="I1" t="s">
        <v>29</v>
      </c>
      <c r="J1" t="s">
        <v>30</v>
      </c>
      <c r="K1" t="s">
        <v>31</v>
      </c>
      <c r="L1" t="s">
        <v>32</v>
      </c>
      <c r="O1" s="16">
        <f>SUM(Z:Z)</f>
        <v>50400</v>
      </c>
    </row>
    <row r="2" spans="1:26" s="3" customFormat="1" x14ac:dyDescent="0.3">
      <c r="A2" s="3" t="s">
        <v>852</v>
      </c>
      <c r="C2" s="3">
        <f t="array" ref="C2">MAX(LEN(C10:C654))</f>
        <v>26</v>
      </c>
      <c r="D2" s="3">
        <f t="array" ref="D2">MAX(LEN(D10:D654))</f>
        <v>3</v>
      </c>
      <c r="E2" s="3">
        <f t="array" ref="E2">MAX(LEN(E10:E654))</f>
        <v>3</v>
      </c>
      <c r="F2" s="3">
        <f t="array" ref="F2">MAX(LEN(F10:F654))</f>
        <v>3</v>
      </c>
      <c r="G2" s="3">
        <f t="array" ref="G2">MAX(LEN(G10:G654))</f>
        <v>3</v>
      </c>
      <c r="H2" s="3">
        <f t="array" ref="H2">MAX(LEN(H10:H654))</f>
        <v>3</v>
      </c>
      <c r="I2" s="3">
        <f t="array" ref="I2">MAX(LEN(I10:I654))</f>
        <v>44</v>
      </c>
      <c r="J2" s="3">
        <f t="array" ref="J2">MAX(LEN(J10:J654))</f>
        <v>6</v>
      </c>
      <c r="K2" s="3">
        <f t="array" ref="K2">MAX(LEN(K10:K654))</f>
        <v>7</v>
      </c>
      <c r="L2" s="3">
        <f t="array" ref="L2">MAX(LEN(L10:L654))</f>
        <v>1</v>
      </c>
      <c r="N2" s="4"/>
      <c r="Y2" s="13"/>
    </row>
    <row r="3" spans="1:26" s="3" customFormat="1" ht="15" thickBot="1" x14ac:dyDescent="0.35">
      <c r="A3" s="3" t="s">
        <v>853</v>
      </c>
      <c r="B3" s="3" t="s">
        <v>851</v>
      </c>
      <c r="C3" s="3" t="str">
        <f>"varchar("&amp;C2&amp;")"</f>
        <v>varchar(26)</v>
      </c>
      <c r="D3" s="3" t="s">
        <v>851</v>
      </c>
      <c r="E3" s="3" t="s">
        <v>851</v>
      </c>
      <c r="F3" s="3" t="s">
        <v>851</v>
      </c>
      <c r="G3" s="3" t="s">
        <v>851</v>
      </c>
      <c r="H3" s="3" t="s">
        <v>851</v>
      </c>
      <c r="I3" s="3" t="str">
        <f>"varchar("&amp;I2&amp;")"</f>
        <v>varchar(44)</v>
      </c>
      <c r="J3" s="3" t="str">
        <f>"varchar("&amp;J2&amp;")"</f>
        <v>varchar(6)</v>
      </c>
      <c r="K3" s="3" t="str">
        <f>"varchar("&amp;K2&amp;")"</f>
        <v>varchar(7)</v>
      </c>
      <c r="L3" s="3" t="str">
        <f>"varchar("&amp;L2&amp;")"</f>
        <v>varchar(1)</v>
      </c>
      <c r="N3" s="4"/>
      <c r="Y3" s="13"/>
    </row>
    <row r="4" spans="1:26" s="3" customFormat="1" ht="15" thickBot="1" x14ac:dyDescent="0.35">
      <c r="A4" s="8" t="s">
        <v>854</v>
      </c>
      <c r="B4" s="9" t="str">
        <f>B1&amp;" "&amp;B3</f>
        <v>SupeID int</v>
      </c>
      <c r="C4" s="9" t="str">
        <f>", "&amp;C1&amp;" "&amp;C3</f>
        <v>, Name varchar(26)</v>
      </c>
      <c r="D4" s="9" t="str">
        <f t="shared" ref="D4:L4" si="0">", "&amp;D1&amp;" "&amp;D3</f>
        <v>, Intelligence int</v>
      </c>
      <c r="E4" s="9" t="str">
        <f t="shared" si="0"/>
        <v>, Strength int</v>
      </c>
      <c r="F4" s="9" t="str">
        <f t="shared" si="0"/>
        <v>, Speed int</v>
      </c>
      <c r="G4" s="9" t="str">
        <f t="shared" si="0"/>
        <v>, Power int</v>
      </c>
      <c r="H4" s="9" t="str">
        <f t="shared" si="0"/>
        <v>, Combat int</v>
      </c>
      <c r="I4" s="9" t="str">
        <f t="shared" si="0"/>
        <v>, FullName varchar(44)</v>
      </c>
      <c r="J4" s="9" t="str">
        <f t="shared" si="0"/>
        <v>, Creator varchar(6)</v>
      </c>
      <c r="K4" s="9" t="str">
        <f t="shared" si="0"/>
        <v>, Alignment varchar(7)</v>
      </c>
      <c r="L4" s="9" t="str">
        <f t="shared" si="0"/>
        <v>, Gender varchar(1)</v>
      </c>
      <c r="M4" s="10" t="str">
        <f>");"</f>
        <v>);</v>
      </c>
      <c r="N4" s="4"/>
      <c r="Y4" s="13"/>
    </row>
    <row r="5" spans="1:26" s="6" customFormat="1" ht="15" thickBot="1" x14ac:dyDescent="0.35">
      <c r="A5" s="5" t="s">
        <v>856</v>
      </c>
      <c r="B5" s="6" t="str">
        <f>A5&amp;B1</f>
        <v>INSERT INTO supes(SupeID</v>
      </c>
      <c r="C5" s="6" t="str">
        <f>B5&amp;", "&amp;C1</f>
        <v>INSERT INTO supes(SupeID, Name</v>
      </c>
      <c r="D5" s="6" t="str">
        <f t="shared" ref="D5:L5" si="1">C5&amp;", "&amp;D1</f>
        <v>INSERT INTO supes(SupeID, Name, Intelligence</v>
      </c>
      <c r="E5" s="6" t="str">
        <f t="shared" si="1"/>
        <v>INSERT INTO supes(SupeID, Name, Intelligence, Strength</v>
      </c>
      <c r="F5" s="6" t="str">
        <f t="shared" si="1"/>
        <v>INSERT INTO supes(SupeID, Name, Intelligence, Strength, Speed</v>
      </c>
      <c r="G5" s="6" t="str">
        <f t="shared" si="1"/>
        <v>INSERT INTO supes(SupeID, Name, Intelligence, Strength, Speed, Power</v>
      </c>
      <c r="H5" s="6" t="str">
        <f t="shared" si="1"/>
        <v>INSERT INTO supes(SupeID, Name, Intelligence, Strength, Speed, Power, Combat</v>
      </c>
      <c r="I5" s="6" t="str">
        <f t="shared" si="1"/>
        <v>INSERT INTO supes(SupeID, Name, Intelligence, Strength, Speed, Power, Combat, FullName</v>
      </c>
      <c r="J5" s="6" t="str">
        <f t="shared" si="1"/>
        <v>INSERT INTO supes(SupeID, Name, Intelligence, Strength, Speed, Power, Combat, FullName, Creator</v>
      </c>
      <c r="K5" s="6" t="str">
        <f t="shared" si="1"/>
        <v>INSERT INTO supes(SupeID, Name, Intelligence, Strength, Speed, Power, Combat, FullName, Creator, Alignment</v>
      </c>
      <c r="L5" s="6" t="str">
        <f t="shared" si="1"/>
        <v>INSERT INTO supes(SupeID, Name, Intelligence, Strength, Speed, Power, Combat, FullName, Creator, Alignment, Gender</v>
      </c>
      <c r="M5" s="6" t="str">
        <f>L5&amp;")"</f>
        <v>INSERT INTO supes(SupeID, Name, Intelligence, Strength, Speed, Power, Combat, FullName, Creator, Alignment, Gender)</v>
      </c>
      <c r="N5" s="11" t="s">
        <v>857</v>
      </c>
      <c r="Y5" s="14"/>
    </row>
    <row r="6" spans="1:26" s="6" customFormat="1" ht="15" thickBot="1" x14ac:dyDescent="0.35">
      <c r="A6" s="5"/>
      <c r="B6" s="6" t="str">
        <f>RIGHT("00"&amp;COLUMN()-1&amp;"col",5)</f>
        <v>01col</v>
      </c>
      <c r="C6" s="6" t="str">
        <f t="shared" ref="C6:L6" si="2">RIGHT("00"&amp;COLUMN()-1&amp;"col",5)</f>
        <v>02col</v>
      </c>
      <c r="D6" s="6" t="str">
        <f t="shared" si="2"/>
        <v>03col</v>
      </c>
      <c r="E6" s="6" t="str">
        <f t="shared" si="2"/>
        <v>04col</v>
      </c>
      <c r="F6" s="6" t="str">
        <f t="shared" si="2"/>
        <v>05col</v>
      </c>
      <c r="G6" s="6" t="str">
        <f t="shared" si="2"/>
        <v>06col</v>
      </c>
      <c r="H6" s="6" t="str">
        <f t="shared" si="2"/>
        <v>07col</v>
      </c>
      <c r="I6" s="6" t="str">
        <f t="shared" si="2"/>
        <v>08col</v>
      </c>
      <c r="J6" s="6" t="str">
        <f t="shared" si="2"/>
        <v>09col</v>
      </c>
      <c r="K6" s="6" t="str">
        <f t="shared" si="2"/>
        <v>10col</v>
      </c>
      <c r="L6" s="6" t="str">
        <f t="shared" si="2"/>
        <v>11col</v>
      </c>
      <c r="N6" s="11"/>
      <c r="Y6" s="14"/>
    </row>
    <row r="7" spans="1:26" s="7" customFormat="1" x14ac:dyDescent="0.3">
      <c r="A7" s="7" t="s">
        <v>866</v>
      </c>
      <c r="B7" s="7" t="str">
        <f>IF(LEFT(B3,3)="int", B6,"'"&amp;B6&amp;"'")</f>
        <v>01col</v>
      </c>
      <c r="C7" s="7" t="str">
        <f>", "&amp;IF(LEFT(C3,3)="int", C6,"'"&amp;C6&amp;"'")</f>
        <v>, '02col'</v>
      </c>
      <c r="D7" s="7" t="str">
        <f t="shared" ref="D7:L7" si="3">", "&amp;IF(LEFT(D3,3)="int", D6,"'"&amp;D6&amp;"'")</f>
        <v>, 03col</v>
      </c>
      <c r="E7" s="7" t="str">
        <f t="shared" si="3"/>
        <v>, 04col</v>
      </c>
      <c r="F7" s="7" t="str">
        <f t="shared" si="3"/>
        <v>, 05col</v>
      </c>
      <c r="G7" s="7" t="str">
        <f t="shared" si="3"/>
        <v>, 06col</v>
      </c>
      <c r="H7" s="7" t="str">
        <f t="shared" si="3"/>
        <v>, 07col</v>
      </c>
      <c r="I7" s="7" t="str">
        <f t="shared" si="3"/>
        <v>, '08col'</v>
      </c>
      <c r="J7" s="7" t="str">
        <f t="shared" si="3"/>
        <v>, '09col'</v>
      </c>
      <c r="K7" s="7" t="str">
        <f t="shared" si="3"/>
        <v>, '10col'</v>
      </c>
      <c r="L7" s="7" t="str">
        <f t="shared" si="3"/>
        <v>, '11col'</v>
      </c>
      <c r="M7" s="7" t="s">
        <v>855</v>
      </c>
      <c r="N7" s="12"/>
      <c r="Y7" s="15"/>
    </row>
    <row r="8" spans="1:26" s="7" customFormat="1" x14ac:dyDescent="0.3">
      <c r="A8" s="7" t="str">
        <f>A7</f>
        <v xml:space="preserve"> VALUES(</v>
      </c>
      <c r="B8" s="7" t="str">
        <f>A8&amp;B7</f>
        <v xml:space="preserve"> VALUES(01col</v>
      </c>
      <c r="C8" s="7" t="str">
        <f>B8&amp;C7</f>
        <v xml:space="preserve"> VALUES(01col, '02col'</v>
      </c>
      <c r="D8" s="7" t="str">
        <f t="shared" ref="D8:F8" si="4">C8&amp;D7</f>
        <v xml:space="preserve"> VALUES(01col, '02col', 03col</v>
      </c>
      <c r="E8" s="7" t="str">
        <f t="shared" si="4"/>
        <v xml:space="preserve"> VALUES(01col, '02col', 03col, 04col</v>
      </c>
      <c r="F8" s="7" t="str">
        <f t="shared" si="4"/>
        <v xml:space="preserve"> VALUES(01col, '02col', 03col, 04col, 05col</v>
      </c>
      <c r="G8" s="7" t="str">
        <f t="shared" ref="G8" si="5">F8&amp;G7</f>
        <v xml:space="preserve"> VALUES(01col, '02col', 03col, 04col, 05col, 06col</v>
      </c>
      <c r="H8" s="7" t="str">
        <f t="shared" ref="H8" si="6">G8&amp;H7</f>
        <v xml:space="preserve"> VALUES(01col, '02col', 03col, 04col, 05col, 06col, 07col</v>
      </c>
      <c r="I8" s="7" t="str">
        <f t="shared" ref="I8" si="7">H8&amp;I7</f>
        <v xml:space="preserve"> VALUES(01col, '02col', 03col, 04col, 05col, 06col, 07col, '08col'</v>
      </c>
      <c r="J8" s="7" t="str">
        <f t="shared" ref="J8" si="8">I8&amp;J7</f>
        <v xml:space="preserve"> VALUES(01col, '02col', 03col, 04col, 05col, 06col, 07col, '08col', '09col'</v>
      </c>
      <c r="K8" s="7" t="str">
        <f t="shared" ref="K8" si="9">J8&amp;K7</f>
        <v xml:space="preserve"> VALUES(01col, '02col', 03col, 04col, 05col, 06col, 07col, '08col', '09col', '10col'</v>
      </c>
      <c r="L8" s="7" t="str">
        <f t="shared" ref="L8:M8" si="10">K8&amp;L7</f>
        <v xml:space="preserve"> VALUES(01col, '02col', 03col, 04col, 05col, 06col, 07col, '08col', '09col', '10col', '11col'</v>
      </c>
      <c r="M8" s="7" t="str">
        <f t="shared" si="10"/>
        <v xml:space="preserve"> VALUES(01col, '02col', 03col, 04col, 05col, 06col, 07col, '08col', '09col', '10col', '11col');</v>
      </c>
      <c r="N8" s="12" t="s">
        <v>857</v>
      </c>
      <c r="O8" s="7" t="str">
        <f>"INSERT INTO supes " &amp;M8</f>
        <v>INSERT INTO supes  VALUES(01col, '02col', 03col, 04col, 05col, 06col, 07col, '08col', '09col', '10col', '11col');</v>
      </c>
      <c r="Y8" s="15"/>
    </row>
    <row r="9" spans="1:26" s="7" customFormat="1" x14ac:dyDescent="0.3">
      <c r="N9" s="12"/>
      <c r="O9" s="7" t="str">
        <f>B6</f>
        <v>01col</v>
      </c>
      <c r="P9" s="7" t="str">
        <f>C6</f>
        <v>02col</v>
      </c>
      <c r="Q9" s="7" t="str">
        <f>D6</f>
        <v>03col</v>
      </c>
      <c r="R9" s="7" t="str">
        <f>E6</f>
        <v>04col</v>
      </c>
      <c r="S9" s="7" t="str">
        <f>F6</f>
        <v>05col</v>
      </c>
      <c r="T9" s="7" t="str">
        <f t="shared" ref="T9:Y9" si="11">G6</f>
        <v>06col</v>
      </c>
      <c r="U9" s="7" t="str">
        <f t="shared" si="11"/>
        <v>07col</v>
      </c>
      <c r="V9" s="7" t="str">
        <f t="shared" si="11"/>
        <v>08col</v>
      </c>
      <c r="W9" s="7" t="str">
        <f t="shared" si="11"/>
        <v>09col</v>
      </c>
      <c r="X9" s="7" t="str">
        <f t="shared" si="11"/>
        <v>10col</v>
      </c>
      <c r="Y9" s="15" t="str">
        <f t="shared" si="11"/>
        <v>11col</v>
      </c>
    </row>
    <row r="10" spans="1:26" x14ac:dyDescent="0.3">
      <c r="B10">
        <v>0</v>
      </c>
      <c r="C10" t="s">
        <v>33</v>
      </c>
      <c r="D10">
        <v>80</v>
      </c>
      <c r="E10">
        <v>35</v>
      </c>
      <c r="F10">
        <v>45</v>
      </c>
      <c r="G10">
        <v>25</v>
      </c>
      <c r="H10">
        <v>55</v>
      </c>
      <c r="I10" t="s">
        <v>34</v>
      </c>
      <c r="J10" t="s">
        <v>868</v>
      </c>
      <c r="K10" t="s">
        <v>36</v>
      </c>
      <c r="L10" t="s">
        <v>870</v>
      </c>
      <c r="O10" t="str">
        <f t="shared" ref="O10:O73" si="12">SUBSTITUTE(O$8,O$9,B10)</f>
        <v>INSERT INTO supes  VALUES(0, '02col', 03col, 04col, 05col, 06col, 07col, '08col', '09col', '10col', '11col');</v>
      </c>
      <c r="P10" t="str">
        <f>SUBSTITUTE(O10,P$9,C10)</f>
        <v>INSERT INTO supes  VALUES(0, '3-D Man', 03col, 04col, 05col, 06col, 07col, '08col', '09col', '10col', '11col');</v>
      </c>
      <c r="Q10" t="str">
        <f>SUBSTITUTE(P10,Q$9,D10)</f>
        <v>INSERT INTO supes  VALUES(0, '3-D Man', 80, 04col, 05col, 06col, 07col, '08col', '09col', '10col', '11col');</v>
      </c>
      <c r="R10" t="str">
        <f>SUBSTITUTE(Q10,R$9,E10)</f>
        <v>INSERT INTO supes  VALUES(0, '3-D Man', 80, 35, 05col, 06col, 07col, '08col', '09col', '10col', '11col');</v>
      </c>
      <c r="S10" t="str">
        <f>SUBSTITUTE(R10,S$9,F10)</f>
        <v>INSERT INTO supes  VALUES(0, '3-D Man', 80, 35, 45, 06col, 07col, '08col', '09col', '10col', '11col');</v>
      </c>
      <c r="T10" t="str">
        <f t="shared" ref="T10:Y10" si="13">SUBSTITUTE(S10,T$9,G10)</f>
        <v>INSERT INTO supes  VALUES(0, '3-D Man', 80, 35, 45, 25, 07col, '08col', '09col', '10col', '11col');</v>
      </c>
      <c r="U10" t="str">
        <f t="shared" si="13"/>
        <v>INSERT INTO supes  VALUES(0, '3-D Man', 80, 35, 45, 25, 55, '08col', '09col', '10col', '11col');</v>
      </c>
      <c r="V10" t="str">
        <f t="shared" si="13"/>
        <v>INSERT INTO supes  VALUES(0, '3-D Man', 80, 35, 45, 25, 55, 'Charles Chandler', '09col', '10col', '11col');</v>
      </c>
      <c r="W10" t="str">
        <f t="shared" si="13"/>
        <v>INSERT INTO supes  VALUES(0, '3-D Man', 80, 35, 45, 25, 55, 'Charles Chandler', 'Marvel', '10col', '11col');</v>
      </c>
      <c r="X10" t="str">
        <f t="shared" si="13"/>
        <v>INSERT INTO supes  VALUES(0, '3-D Man', 80, 35, 45, 25, 55, 'Charles Chandler', 'Marvel', 'good', '11col');</v>
      </c>
      <c r="Y10" s="13" t="str">
        <f t="shared" si="13"/>
        <v>INSERT INTO supes  VALUES(0, '3-D Man', 80, 35, 45, 25, 55, 'Charles Chandler', 'Marvel', 'good', 'M');</v>
      </c>
      <c r="Z10">
        <f>LEN(Y10)</f>
        <v>103</v>
      </c>
    </row>
    <row r="11" spans="1:26" x14ac:dyDescent="0.3">
      <c r="B11">
        <v>1</v>
      </c>
      <c r="C11" t="s">
        <v>37</v>
      </c>
      <c r="D11">
        <v>75</v>
      </c>
      <c r="E11">
        <v>100</v>
      </c>
      <c r="F11">
        <v>20</v>
      </c>
      <c r="G11">
        <v>25</v>
      </c>
      <c r="H11">
        <v>65</v>
      </c>
      <c r="I11" t="s">
        <v>38</v>
      </c>
      <c r="J11" t="s">
        <v>868</v>
      </c>
      <c r="K11" t="s">
        <v>36</v>
      </c>
      <c r="L11" t="s">
        <v>870</v>
      </c>
      <c r="O11" t="str">
        <f t="shared" si="12"/>
        <v>INSERT INTO supes  VALUES(1, '02col', 03col, 04col, 05col, 06col, 07col, '08col', '09col', '10col', '11col');</v>
      </c>
      <c r="P11" t="str">
        <f t="shared" ref="P11:P74" si="14">SUBSTITUTE(O11,P$9,C11)</f>
        <v>INSERT INTO supes  VALUES(1, 'A-Bomb', 03col, 04col, 05col, 06col, 07col, '08col', '09col', '10col', '11col');</v>
      </c>
      <c r="Q11" t="str">
        <f t="shared" ref="Q11:Q74" si="15">SUBSTITUTE(P11,Q$9,D11)</f>
        <v>INSERT INTO supes  VALUES(1, 'A-Bomb', 75, 04col, 05col, 06col, 07col, '08col', '09col', '10col', '11col');</v>
      </c>
      <c r="R11" t="str">
        <f t="shared" ref="R11:R74" si="16">SUBSTITUTE(Q11,R$9,E11)</f>
        <v>INSERT INTO supes  VALUES(1, 'A-Bomb', 75, 100, 05col, 06col, 07col, '08col', '09col', '10col', '11col');</v>
      </c>
      <c r="S11" t="str">
        <f t="shared" ref="S11:S43" si="17">SUBSTITUTE(R11,S$9,F11)</f>
        <v>INSERT INTO supes  VALUES(1, 'A-Bomb', 75, 100, 20, 06col, 07col, '08col', '09col', '10col', '11col');</v>
      </c>
      <c r="T11" t="str">
        <f t="shared" ref="T11:T43" si="18">SUBSTITUTE(S11,T$9,G11)</f>
        <v>INSERT INTO supes  VALUES(1, 'A-Bomb', 75, 100, 20, 25, 07col, '08col', '09col', '10col', '11col');</v>
      </c>
      <c r="U11" t="str">
        <f t="shared" ref="U11:U43" si="19">SUBSTITUTE(T11,U$9,H11)</f>
        <v>INSERT INTO supes  VALUES(1, 'A-Bomb', 75, 100, 20, 25, 65, '08col', '09col', '10col', '11col');</v>
      </c>
      <c r="V11" t="str">
        <f t="shared" ref="V11:V43" si="20">SUBSTITUTE(U11,V$9,I11)</f>
        <v>INSERT INTO supes  VALUES(1, 'A-Bomb', 75, 100, 20, 25, 65, 'Richard Milhouse Jones', '09col', '10col', '11col');</v>
      </c>
      <c r="W11" t="str">
        <f t="shared" ref="W11:W43" si="21">SUBSTITUTE(V11,W$9,J11)</f>
        <v>INSERT INTO supes  VALUES(1, 'A-Bomb', 75, 100, 20, 25, 65, 'Richard Milhouse Jones', 'Marvel', '10col', '11col');</v>
      </c>
      <c r="X11" t="str">
        <f t="shared" ref="X11:X43" si="22">SUBSTITUTE(W11,X$9,K11)</f>
        <v>INSERT INTO supes  VALUES(1, 'A-Bomb', 75, 100, 20, 25, 65, 'Richard Milhouse Jones', 'Marvel', 'good', '11col');</v>
      </c>
      <c r="Y11" s="13" t="str">
        <f t="shared" ref="Y11:Y43" si="23">SUBSTITUTE(X11,Y$9,L11)</f>
        <v>INSERT INTO supes  VALUES(1, 'A-Bomb', 75, 100, 20, 25, 65, 'Richard Milhouse Jones', 'Marvel', 'good', 'M');</v>
      </c>
      <c r="Z11">
        <f t="shared" ref="Z11:Z43" si="24">LEN(Y11)</f>
        <v>109</v>
      </c>
    </row>
    <row r="12" spans="1:26" x14ac:dyDescent="0.3">
      <c r="B12">
        <v>29</v>
      </c>
      <c r="C12" t="s">
        <v>44</v>
      </c>
      <c r="D12">
        <v>100</v>
      </c>
      <c r="E12">
        <v>20</v>
      </c>
      <c r="F12">
        <v>25</v>
      </c>
      <c r="G12">
        <v>35</v>
      </c>
      <c r="H12">
        <v>35</v>
      </c>
      <c r="I12" t="s">
        <v>45</v>
      </c>
      <c r="J12" t="s">
        <v>868</v>
      </c>
      <c r="K12" t="s">
        <v>36</v>
      </c>
      <c r="L12" t="s">
        <v>870</v>
      </c>
      <c r="O12" t="str">
        <f t="shared" si="12"/>
        <v>INSERT INTO supes  VALUES(29, '02col', 03col, 04col, 05col, 06col, 07col, '08col', '09col', '10col', '11col');</v>
      </c>
      <c r="P12" t="str">
        <f t="shared" si="14"/>
        <v>INSERT INTO supes  VALUES(29, 'Ant-Man', 03col, 04col, 05col, 06col, 07col, '08col', '09col', '10col', '11col');</v>
      </c>
      <c r="Q12" t="str">
        <f t="shared" si="15"/>
        <v>INSERT INTO supes  VALUES(29, 'Ant-Man', 100, 04col, 05col, 06col, 07col, '08col', '09col', '10col', '11col');</v>
      </c>
      <c r="R12" t="str">
        <f t="shared" si="16"/>
        <v>INSERT INTO supes  VALUES(29, 'Ant-Man', 100, 20, 05col, 06col, 07col, '08col', '09col', '10col', '11col');</v>
      </c>
      <c r="S12" t="str">
        <f t="shared" si="17"/>
        <v>INSERT INTO supes  VALUES(29, 'Ant-Man', 100, 20, 25, 06col, 07col, '08col', '09col', '10col', '11col');</v>
      </c>
      <c r="T12" t="str">
        <f t="shared" si="18"/>
        <v>INSERT INTO supes  VALUES(29, 'Ant-Man', 100, 20, 25, 35, 07col, '08col', '09col', '10col', '11col');</v>
      </c>
      <c r="U12" t="str">
        <f t="shared" si="19"/>
        <v>INSERT INTO supes  VALUES(29, 'Ant-Man', 100, 20, 25, 35, 35, '08col', '09col', '10col', '11col');</v>
      </c>
      <c r="V12" t="str">
        <f t="shared" si="20"/>
        <v>INSERT INTO supes  VALUES(29, 'Ant-Man', 100, 20, 25, 35, 35, 'Henry Jonathan Pym', '09col', '10col', '11col');</v>
      </c>
      <c r="W12" t="str">
        <f t="shared" si="21"/>
        <v>INSERT INTO supes  VALUES(29, 'Ant-Man', 100, 20, 25, 35, 35, 'Henry Jonathan Pym', 'Marvel', '10col', '11col');</v>
      </c>
      <c r="X12" t="str">
        <f t="shared" si="22"/>
        <v>INSERT INTO supes  VALUES(29, 'Ant-Man', 100, 20, 25, 35, 35, 'Henry Jonathan Pym', 'Marvel', 'good', '11col');</v>
      </c>
      <c r="Y12" s="13" t="str">
        <f t="shared" si="23"/>
        <v>INSERT INTO supes  VALUES(29, 'Ant-Man', 100, 20, 25, 35, 35, 'Henry Jonathan Pym', 'Marvel', 'good', 'M');</v>
      </c>
      <c r="Z12">
        <f t="shared" si="24"/>
        <v>107</v>
      </c>
    </row>
    <row r="13" spans="1:26" x14ac:dyDescent="0.3">
      <c r="B13">
        <v>30</v>
      </c>
      <c r="C13" t="s">
        <v>46</v>
      </c>
      <c r="D13">
        <v>90</v>
      </c>
      <c r="E13">
        <v>20</v>
      </c>
      <c r="F13">
        <v>20</v>
      </c>
      <c r="G13">
        <v>55</v>
      </c>
      <c r="H13">
        <v>30</v>
      </c>
      <c r="I13" t="s">
        <v>47</v>
      </c>
      <c r="J13" t="s">
        <v>868</v>
      </c>
      <c r="K13" t="s">
        <v>36</v>
      </c>
      <c r="L13" t="s">
        <v>870</v>
      </c>
      <c r="O13" t="str">
        <f t="shared" si="12"/>
        <v>INSERT INTO supes  VALUES(30, '02col', 03col, 04col, 05col, 06col, 07col, '08col', '09col', '10col', '11col');</v>
      </c>
      <c r="P13" t="str">
        <f t="shared" si="14"/>
        <v>INSERT INTO supes  VALUES(30, 'Ant-Man II', 03col, 04col, 05col, 06col, 07col, '08col', '09col', '10col', '11col');</v>
      </c>
      <c r="Q13" t="str">
        <f t="shared" si="15"/>
        <v>INSERT INTO supes  VALUES(30, 'Ant-Man II', 90, 04col, 05col, 06col, 07col, '08col', '09col', '10col', '11col');</v>
      </c>
      <c r="R13" t="str">
        <f t="shared" si="16"/>
        <v>INSERT INTO supes  VALUES(30, 'Ant-Man II', 90, 20, 05col, 06col, 07col, '08col', '09col', '10col', '11col');</v>
      </c>
      <c r="S13" t="str">
        <f t="shared" si="17"/>
        <v>INSERT INTO supes  VALUES(30, 'Ant-Man II', 90, 20, 20, 06col, 07col, '08col', '09col', '10col', '11col');</v>
      </c>
      <c r="T13" t="str">
        <f t="shared" si="18"/>
        <v>INSERT INTO supes  VALUES(30, 'Ant-Man II', 90, 20, 20, 55, 07col, '08col', '09col', '10col', '11col');</v>
      </c>
      <c r="U13" t="str">
        <f t="shared" si="19"/>
        <v>INSERT INTO supes  VALUES(30, 'Ant-Man II', 90, 20, 20, 55, 30, '08col', '09col', '10col', '11col');</v>
      </c>
      <c r="V13" t="str">
        <f t="shared" si="20"/>
        <v>INSERT INTO supes  VALUES(30, 'Ant-Man II', 90, 20, 20, 55, 30, 'Scott Lang', '09col', '10col', '11col');</v>
      </c>
      <c r="W13" t="str">
        <f t="shared" si="21"/>
        <v>INSERT INTO supes  VALUES(30, 'Ant-Man II', 90, 20, 20, 55, 30, 'Scott Lang', 'Marvel', '10col', '11col');</v>
      </c>
      <c r="X13" t="str">
        <f t="shared" si="22"/>
        <v>INSERT INTO supes  VALUES(30, 'Ant-Man II', 90, 20, 20, 55, 30, 'Scott Lang', 'Marvel', 'good', '11col');</v>
      </c>
      <c r="Y13" s="13" t="str">
        <f t="shared" si="23"/>
        <v>INSERT INTO supes  VALUES(30, 'Ant-Man II', 90, 20, 20, 55, 30, 'Scott Lang', 'Marvel', 'good', 'M');</v>
      </c>
      <c r="Z13">
        <f t="shared" si="24"/>
        <v>101</v>
      </c>
    </row>
    <row r="14" spans="1:26" x14ac:dyDescent="0.3">
      <c r="B14">
        <v>31</v>
      </c>
      <c r="C14" t="s">
        <v>48</v>
      </c>
      <c r="D14">
        <v>95</v>
      </c>
      <c r="E14">
        <v>100</v>
      </c>
      <c r="F14">
        <v>50</v>
      </c>
      <c r="G14">
        <v>100</v>
      </c>
      <c r="H14">
        <v>90</v>
      </c>
      <c r="I14" t="s">
        <v>35</v>
      </c>
      <c r="J14" t="s">
        <v>867</v>
      </c>
      <c r="K14" t="s">
        <v>39</v>
      </c>
      <c r="L14" t="s">
        <v>870</v>
      </c>
      <c r="O14" t="str">
        <f t="shared" si="12"/>
        <v>INSERT INTO supes  VALUES(31, '02col', 03col, 04col, 05col, 06col, 07col, '08col', '09col', '10col', '11col');</v>
      </c>
      <c r="P14" t="str">
        <f t="shared" si="14"/>
        <v>INSERT INTO supes  VALUES(31, 'Anti-Monitor', 03col, 04col, 05col, 06col, 07col, '08col', '09col', '10col', '11col');</v>
      </c>
      <c r="Q14" t="str">
        <f t="shared" si="15"/>
        <v>INSERT INTO supes  VALUES(31, 'Anti-Monitor', 95, 04col, 05col, 06col, 07col, '08col', '09col', '10col', '11col');</v>
      </c>
      <c r="R14" t="str">
        <f t="shared" si="16"/>
        <v>INSERT INTO supes  VALUES(31, 'Anti-Monitor', 95, 100, 05col, 06col, 07col, '08col', '09col', '10col', '11col');</v>
      </c>
      <c r="S14" t="str">
        <f t="shared" si="17"/>
        <v>INSERT INTO supes  VALUES(31, 'Anti-Monitor', 95, 100, 50, 06col, 07col, '08col', '09col', '10col', '11col');</v>
      </c>
      <c r="T14" t="str">
        <f t="shared" si="18"/>
        <v>INSERT INTO supes  VALUES(31, 'Anti-Monitor', 95, 100, 50, 100, 07col, '08col', '09col', '10col', '11col');</v>
      </c>
      <c r="U14" t="str">
        <f t="shared" si="19"/>
        <v>INSERT INTO supes  VALUES(31, 'Anti-Monitor', 95, 100, 50, 100, 90, '08col', '09col', '10col', '11col');</v>
      </c>
      <c r="V14" t="str">
        <f t="shared" si="20"/>
        <v>INSERT INTO supes  VALUES(31, 'Anti-Monitor', 95, 100, 50, 100, 90, '-', '09col', '10col', '11col');</v>
      </c>
      <c r="W14" t="str">
        <f t="shared" si="21"/>
        <v>INSERT INTO supes  VALUES(31, 'Anti-Monitor', 95, 100, 50, 100, 90, '-', 'DC', '10col', '11col');</v>
      </c>
      <c r="X14" t="str">
        <f t="shared" si="22"/>
        <v>INSERT INTO supes  VALUES(31, 'Anti-Monitor', 95, 100, 50, 100, 90, '-', 'DC', 'bad', '11col');</v>
      </c>
      <c r="Y14" s="13" t="str">
        <f t="shared" si="23"/>
        <v>INSERT INTO supes  VALUES(31, 'Anti-Monitor', 95, 100, 50, 100, 90, '-', 'DC', 'bad', 'M');</v>
      </c>
      <c r="Z14">
        <f t="shared" si="24"/>
        <v>91</v>
      </c>
    </row>
    <row r="15" spans="1:26" x14ac:dyDescent="0.3">
      <c r="B15">
        <v>37</v>
      </c>
      <c r="C15" t="s">
        <v>50</v>
      </c>
      <c r="D15">
        <v>95</v>
      </c>
      <c r="E15">
        <v>85</v>
      </c>
      <c r="F15">
        <v>80</v>
      </c>
      <c r="G15">
        <v>100</v>
      </c>
      <c r="H15">
        <v>80</v>
      </c>
      <c r="I15" t="s">
        <v>51</v>
      </c>
      <c r="J15" t="s">
        <v>867</v>
      </c>
      <c r="K15" t="s">
        <v>36</v>
      </c>
      <c r="L15" t="s">
        <v>870</v>
      </c>
      <c r="O15" t="str">
        <f t="shared" si="12"/>
        <v>INSERT INTO supes  VALUES(37, '02col', 03col, 04col, 05col, 06col, 07col, '08col', '09col', '10col', '11col');</v>
      </c>
      <c r="P15" t="str">
        <f t="shared" si="14"/>
        <v>INSERT INTO supes  VALUES(37, 'Aquaman', 03col, 04col, 05col, 06col, 07col, '08col', '09col', '10col', '11col');</v>
      </c>
      <c r="Q15" t="str">
        <f t="shared" si="15"/>
        <v>INSERT INTO supes  VALUES(37, 'Aquaman', 95, 04col, 05col, 06col, 07col, '08col', '09col', '10col', '11col');</v>
      </c>
      <c r="R15" t="str">
        <f t="shared" si="16"/>
        <v>INSERT INTO supes  VALUES(37, 'Aquaman', 95, 85, 05col, 06col, 07col, '08col', '09col', '10col', '11col');</v>
      </c>
      <c r="S15" t="str">
        <f t="shared" si="17"/>
        <v>INSERT INTO supes  VALUES(37, 'Aquaman', 95, 85, 80, 06col, 07col, '08col', '09col', '10col', '11col');</v>
      </c>
      <c r="T15" t="str">
        <f t="shared" si="18"/>
        <v>INSERT INTO supes  VALUES(37, 'Aquaman', 95, 85, 80, 100, 07col, '08col', '09col', '10col', '11col');</v>
      </c>
      <c r="U15" t="str">
        <f t="shared" si="19"/>
        <v>INSERT INTO supes  VALUES(37, 'Aquaman', 95, 85, 80, 100, 80, '08col', '09col', '10col', '11col');</v>
      </c>
      <c r="V15" t="str">
        <f t="shared" si="20"/>
        <v>INSERT INTO supes  VALUES(37, 'Aquaman', 95, 85, 80, 100, 80, 'Orin', '09col', '10col', '11col');</v>
      </c>
      <c r="W15" t="str">
        <f t="shared" si="21"/>
        <v>INSERT INTO supes  VALUES(37, 'Aquaman', 95, 85, 80, 100, 80, 'Orin', 'DC', '10col', '11col');</v>
      </c>
      <c r="X15" t="str">
        <f t="shared" si="22"/>
        <v>INSERT INTO supes  VALUES(37, 'Aquaman', 95, 85, 80, 100, 80, 'Orin', 'DC', 'good', '11col');</v>
      </c>
      <c r="Y15" s="13" t="str">
        <f t="shared" si="23"/>
        <v>INSERT INTO supes  VALUES(37, 'Aquaman', 95, 85, 80, 100, 80, 'Orin', 'DC', 'good', 'M');</v>
      </c>
      <c r="Z15">
        <f t="shared" si="24"/>
        <v>89</v>
      </c>
    </row>
    <row r="16" spans="1:26" x14ac:dyDescent="0.3">
      <c r="B16">
        <v>38</v>
      </c>
      <c r="C16" t="s">
        <v>52</v>
      </c>
      <c r="D16">
        <v>80</v>
      </c>
      <c r="E16">
        <v>50</v>
      </c>
      <c r="F16">
        <v>50</v>
      </c>
      <c r="G16">
        <v>75</v>
      </c>
      <c r="H16">
        <v>70</v>
      </c>
      <c r="I16" t="s">
        <v>53</v>
      </c>
      <c r="J16" t="s">
        <v>868</v>
      </c>
      <c r="K16" t="s">
        <v>36</v>
      </c>
      <c r="L16" t="s">
        <v>869</v>
      </c>
      <c r="O16" t="str">
        <f t="shared" si="12"/>
        <v>INSERT INTO supes  VALUES(38, '02col', 03col, 04col, 05col, 06col, 07col, '08col', '09col', '10col', '11col');</v>
      </c>
      <c r="P16" t="str">
        <f t="shared" si="14"/>
        <v>INSERT INTO supes  VALUES(38, 'Arachne', 03col, 04col, 05col, 06col, 07col, '08col', '09col', '10col', '11col');</v>
      </c>
      <c r="Q16" t="str">
        <f t="shared" si="15"/>
        <v>INSERT INTO supes  VALUES(38, 'Arachne', 80, 04col, 05col, 06col, 07col, '08col', '09col', '10col', '11col');</v>
      </c>
      <c r="R16" t="str">
        <f t="shared" si="16"/>
        <v>INSERT INTO supes  VALUES(38, 'Arachne', 80, 50, 05col, 06col, 07col, '08col', '09col', '10col', '11col');</v>
      </c>
      <c r="S16" t="str">
        <f t="shared" si="17"/>
        <v>INSERT INTO supes  VALUES(38, 'Arachne', 80, 50, 50, 06col, 07col, '08col', '09col', '10col', '11col');</v>
      </c>
      <c r="T16" t="str">
        <f t="shared" si="18"/>
        <v>INSERT INTO supes  VALUES(38, 'Arachne', 80, 50, 50, 75, 07col, '08col', '09col', '10col', '11col');</v>
      </c>
      <c r="U16" t="str">
        <f t="shared" si="19"/>
        <v>INSERT INTO supes  VALUES(38, 'Arachne', 80, 50, 50, 75, 70, '08col', '09col', '10col', '11col');</v>
      </c>
      <c r="V16" t="str">
        <f t="shared" si="20"/>
        <v>INSERT INTO supes  VALUES(38, 'Arachne', 80, 50, 50, 75, 70, 'Julia Carpenter', '09col', '10col', '11col');</v>
      </c>
      <c r="W16" t="str">
        <f t="shared" si="21"/>
        <v>INSERT INTO supes  VALUES(38, 'Arachne', 80, 50, 50, 75, 70, 'Julia Carpenter', 'Marvel', '10col', '11col');</v>
      </c>
      <c r="X16" t="str">
        <f t="shared" si="22"/>
        <v>INSERT INTO supes  VALUES(38, 'Arachne', 80, 50, 50, 75, 70, 'Julia Carpenter', 'Marvel', 'good', '11col');</v>
      </c>
      <c r="Y16" s="13" t="str">
        <f t="shared" si="23"/>
        <v>INSERT INTO supes  VALUES(38, 'Arachne', 80, 50, 50, 75, 70, 'Julia Carpenter', 'Marvel', 'good', 'F');</v>
      </c>
      <c r="Z16">
        <f t="shared" si="24"/>
        <v>103</v>
      </c>
    </row>
    <row r="17" spans="2:26" x14ac:dyDescent="0.3">
      <c r="B17">
        <v>39</v>
      </c>
      <c r="C17" t="s">
        <v>54</v>
      </c>
      <c r="D17">
        <v>85</v>
      </c>
      <c r="E17">
        <v>15</v>
      </c>
      <c r="F17">
        <v>60</v>
      </c>
      <c r="G17">
        <v>35</v>
      </c>
      <c r="H17">
        <v>45</v>
      </c>
      <c r="I17" t="s">
        <v>41</v>
      </c>
      <c r="J17" t="s">
        <v>868</v>
      </c>
      <c r="K17" t="s">
        <v>36</v>
      </c>
      <c r="L17" t="s">
        <v>870</v>
      </c>
      <c r="O17" t="str">
        <f t="shared" si="12"/>
        <v>INSERT INTO supes  VALUES(39, '02col', 03col, 04col, 05col, 06col, 07col, '08col', '09col', '10col', '11col');</v>
      </c>
      <c r="P17" t="str">
        <f t="shared" si="14"/>
        <v>INSERT INTO supes  VALUES(39, 'Archangel', 03col, 04col, 05col, 06col, 07col, '08col', '09col', '10col', '11col');</v>
      </c>
      <c r="Q17" t="str">
        <f t="shared" si="15"/>
        <v>INSERT INTO supes  VALUES(39, 'Archangel', 85, 04col, 05col, 06col, 07col, '08col', '09col', '10col', '11col');</v>
      </c>
      <c r="R17" t="str">
        <f t="shared" si="16"/>
        <v>INSERT INTO supes  VALUES(39, 'Archangel', 85, 15, 05col, 06col, 07col, '08col', '09col', '10col', '11col');</v>
      </c>
      <c r="S17" t="str">
        <f t="shared" si="17"/>
        <v>INSERT INTO supes  VALUES(39, 'Archangel', 85, 15, 60, 06col, 07col, '08col', '09col', '10col', '11col');</v>
      </c>
      <c r="T17" t="str">
        <f t="shared" si="18"/>
        <v>INSERT INTO supes  VALUES(39, 'Archangel', 85, 15, 60, 35, 07col, '08col', '09col', '10col', '11col');</v>
      </c>
      <c r="U17" t="str">
        <f t="shared" si="19"/>
        <v>INSERT INTO supes  VALUES(39, 'Archangel', 85, 15, 60, 35, 45, '08col', '09col', '10col', '11col');</v>
      </c>
      <c r="V17" t="str">
        <f t="shared" si="20"/>
        <v>INSERT INTO supes  VALUES(39, 'Archangel', 85, 15, 60, 35, 45, 'Warren Kenneth Worthington III', '09col', '10col', '11col');</v>
      </c>
      <c r="W17" t="str">
        <f t="shared" si="21"/>
        <v>INSERT INTO supes  VALUES(39, 'Archangel', 85, 15, 60, 35, 45, 'Warren Kenneth Worthington III', 'Marvel', '10col', '11col');</v>
      </c>
      <c r="X17" t="str">
        <f t="shared" si="22"/>
        <v>INSERT INTO supes  VALUES(39, 'Archangel', 85, 15, 60, 35, 45, 'Warren Kenneth Worthington III', 'Marvel', 'good', '11col');</v>
      </c>
      <c r="Y17" s="13" t="str">
        <f t="shared" si="23"/>
        <v>INSERT INTO supes  VALUES(39, 'Archangel', 85, 15, 60, 35, 45, 'Warren Kenneth Worthington III', 'Marvel', 'good', 'M');</v>
      </c>
      <c r="Z17">
        <f t="shared" si="24"/>
        <v>120</v>
      </c>
    </row>
    <row r="18" spans="2:26" x14ac:dyDescent="0.3">
      <c r="B18">
        <v>40</v>
      </c>
      <c r="C18" t="s">
        <v>55</v>
      </c>
      <c r="D18">
        <v>75</v>
      </c>
      <c r="E18">
        <v>65</v>
      </c>
      <c r="F18">
        <v>25</v>
      </c>
      <c r="G18">
        <v>55</v>
      </c>
      <c r="H18">
        <v>70</v>
      </c>
      <c r="I18" t="s">
        <v>56</v>
      </c>
      <c r="J18" t="s">
        <v>868</v>
      </c>
      <c r="K18" t="s">
        <v>39</v>
      </c>
      <c r="L18" t="s">
        <v>869</v>
      </c>
      <c r="O18" t="str">
        <f t="shared" si="12"/>
        <v>INSERT INTO supes  VALUES(40, '02col', 03col, 04col, 05col, 06col, 07col, '08col', '09col', '10col', '11col');</v>
      </c>
      <c r="P18" t="str">
        <f t="shared" si="14"/>
        <v>INSERT INTO supes  VALUES(40, 'Arclight', 03col, 04col, 05col, 06col, 07col, '08col', '09col', '10col', '11col');</v>
      </c>
      <c r="Q18" t="str">
        <f t="shared" si="15"/>
        <v>INSERT INTO supes  VALUES(40, 'Arclight', 75, 04col, 05col, 06col, 07col, '08col', '09col', '10col', '11col');</v>
      </c>
      <c r="R18" t="str">
        <f t="shared" si="16"/>
        <v>INSERT INTO supes  VALUES(40, 'Arclight', 75, 65, 05col, 06col, 07col, '08col', '09col', '10col', '11col');</v>
      </c>
      <c r="S18" t="str">
        <f t="shared" si="17"/>
        <v>INSERT INTO supes  VALUES(40, 'Arclight', 75, 65, 25, 06col, 07col, '08col', '09col', '10col', '11col');</v>
      </c>
      <c r="T18" t="str">
        <f t="shared" si="18"/>
        <v>INSERT INTO supes  VALUES(40, 'Arclight', 75, 65, 25, 55, 07col, '08col', '09col', '10col', '11col');</v>
      </c>
      <c r="U18" t="str">
        <f t="shared" si="19"/>
        <v>INSERT INTO supes  VALUES(40, 'Arclight', 75, 65, 25, 55, 70, '08col', '09col', '10col', '11col');</v>
      </c>
      <c r="V18" t="str">
        <f t="shared" si="20"/>
        <v>INSERT INTO supes  VALUES(40, 'Arclight', 75, 65, 25, 55, 70, 'Philippa Sontag', '09col', '10col', '11col');</v>
      </c>
      <c r="W18" t="str">
        <f t="shared" si="21"/>
        <v>INSERT INTO supes  VALUES(40, 'Arclight', 75, 65, 25, 55, 70, 'Philippa Sontag', 'Marvel', '10col', '11col');</v>
      </c>
      <c r="X18" t="str">
        <f t="shared" si="22"/>
        <v>INSERT INTO supes  VALUES(40, 'Arclight', 75, 65, 25, 55, 70, 'Philippa Sontag', 'Marvel', 'bad', '11col');</v>
      </c>
      <c r="Y18" s="13" t="str">
        <f t="shared" si="23"/>
        <v>INSERT INTO supes  VALUES(40, 'Arclight', 75, 65, 25, 55, 70, 'Philippa Sontag', 'Marvel', 'bad', 'F');</v>
      </c>
      <c r="Z18">
        <f t="shared" si="24"/>
        <v>103</v>
      </c>
    </row>
    <row r="19" spans="2:26" x14ac:dyDescent="0.3">
      <c r="B19">
        <v>41</v>
      </c>
      <c r="C19" t="s">
        <v>57</v>
      </c>
      <c r="D19">
        <v>85</v>
      </c>
      <c r="E19">
        <v>100</v>
      </c>
      <c r="F19">
        <v>100</v>
      </c>
      <c r="G19">
        <v>100</v>
      </c>
      <c r="H19">
        <v>25</v>
      </c>
      <c r="I19" t="s">
        <v>35</v>
      </c>
      <c r="J19" t="s">
        <v>868</v>
      </c>
      <c r="K19" t="s">
        <v>36</v>
      </c>
      <c r="L19" t="s">
        <v>869</v>
      </c>
      <c r="O19" t="str">
        <f t="shared" si="12"/>
        <v>INSERT INTO supes  VALUES(41, '02col', 03col, 04col, 05col, 06col, 07col, '08col', '09col', '10col', '11col');</v>
      </c>
      <c r="P19" t="str">
        <f t="shared" si="14"/>
        <v>INSERT INTO supes  VALUES(41, 'Ardina', 03col, 04col, 05col, 06col, 07col, '08col', '09col', '10col', '11col');</v>
      </c>
      <c r="Q19" t="str">
        <f t="shared" si="15"/>
        <v>INSERT INTO supes  VALUES(41, 'Ardina', 85, 04col, 05col, 06col, 07col, '08col', '09col', '10col', '11col');</v>
      </c>
      <c r="R19" t="str">
        <f t="shared" si="16"/>
        <v>INSERT INTO supes  VALUES(41, 'Ardina', 85, 100, 05col, 06col, 07col, '08col', '09col', '10col', '11col');</v>
      </c>
      <c r="S19" t="str">
        <f t="shared" si="17"/>
        <v>INSERT INTO supes  VALUES(41, 'Ardina', 85, 100, 100, 06col, 07col, '08col', '09col', '10col', '11col');</v>
      </c>
      <c r="T19" t="str">
        <f t="shared" si="18"/>
        <v>INSERT INTO supes  VALUES(41, 'Ardina', 85, 100, 100, 100, 07col, '08col', '09col', '10col', '11col');</v>
      </c>
      <c r="U19" t="str">
        <f t="shared" si="19"/>
        <v>INSERT INTO supes  VALUES(41, 'Ardina', 85, 100, 100, 100, 25, '08col', '09col', '10col', '11col');</v>
      </c>
      <c r="V19" t="str">
        <f t="shared" si="20"/>
        <v>INSERT INTO supes  VALUES(41, 'Ardina', 85, 100, 100, 100, 25, '-', '09col', '10col', '11col');</v>
      </c>
      <c r="W19" t="str">
        <f t="shared" si="21"/>
        <v>INSERT INTO supes  VALUES(41, 'Ardina', 85, 100, 100, 100, 25, '-', 'Marvel', '10col', '11col');</v>
      </c>
      <c r="X19" t="str">
        <f t="shared" si="22"/>
        <v>INSERT INTO supes  VALUES(41, 'Ardina', 85, 100, 100, 100, 25, '-', 'Marvel', 'good', '11col');</v>
      </c>
      <c r="Y19" s="13" t="str">
        <f t="shared" si="23"/>
        <v>INSERT INTO supes  VALUES(41, 'Ardina', 85, 100, 100, 100, 25, '-', 'Marvel', 'good', 'F');</v>
      </c>
      <c r="Z19">
        <f t="shared" si="24"/>
        <v>91</v>
      </c>
    </row>
    <row r="20" spans="2:26" x14ac:dyDescent="0.3">
      <c r="B20">
        <v>42</v>
      </c>
      <c r="C20" t="s">
        <v>58</v>
      </c>
      <c r="D20">
        <v>90</v>
      </c>
      <c r="E20">
        <v>85</v>
      </c>
      <c r="F20">
        <v>35</v>
      </c>
      <c r="G20">
        <v>85</v>
      </c>
      <c r="H20">
        <v>105</v>
      </c>
      <c r="I20" t="s">
        <v>35</v>
      </c>
      <c r="J20" t="s">
        <v>868</v>
      </c>
      <c r="K20" t="s">
        <v>36</v>
      </c>
      <c r="L20" t="s">
        <v>870</v>
      </c>
      <c r="O20" t="str">
        <f t="shared" si="12"/>
        <v>INSERT INTO supes  VALUES(42, '02col', 03col, 04col, 05col, 06col, 07col, '08col', '09col', '10col', '11col');</v>
      </c>
      <c r="P20" t="str">
        <f t="shared" si="14"/>
        <v>INSERT INTO supes  VALUES(42, 'Ares', 03col, 04col, 05col, 06col, 07col, '08col', '09col', '10col', '11col');</v>
      </c>
      <c r="Q20" t="str">
        <f t="shared" si="15"/>
        <v>INSERT INTO supes  VALUES(42, 'Ares', 90, 04col, 05col, 06col, 07col, '08col', '09col', '10col', '11col');</v>
      </c>
      <c r="R20" t="str">
        <f t="shared" si="16"/>
        <v>INSERT INTO supes  VALUES(42, 'Ares', 90, 85, 05col, 06col, 07col, '08col', '09col', '10col', '11col');</v>
      </c>
      <c r="S20" t="str">
        <f t="shared" si="17"/>
        <v>INSERT INTO supes  VALUES(42, 'Ares', 90, 85, 35, 06col, 07col, '08col', '09col', '10col', '11col');</v>
      </c>
      <c r="T20" t="str">
        <f t="shared" si="18"/>
        <v>INSERT INTO supes  VALUES(42, 'Ares', 90, 85, 35, 85, 07col, '08col', '09col', '10col', '11col');</v>
      </c>
      <c r="U20" t="str">
        <f t="shared" si="19"/>
        <v>INSERT INTO supes  VALUES(42, 'Ares', 90, 85, 35, 85, 105, '08col', '09col', '10col', '11col');</v>
      </c>
      <c r="V20" t="str">
        <f t="shared" si="20"/>
        <v>INSERT INTO supes  VALUES(42, 'Ares', 90, 85, 35, 85, 105, '-', '09col', '10col', '11col');</v>
      </c>
      <c r="W20" t="str">
        <f t="shared" si="21"/>
        <v>INSERT INTO supes  VALUES(42, 'Ares', 90, 85, 35, 85, 105, '-', 'Marvel', '10col', '11col');</v>
      </c>
      <c r="X20" t="str">
        <f t="shared" si="22"/>
        <v>INSERT INTO supes  VALUES(42, 'Ares', 90, 85, 35, 85, 105, '-', 'Marvel', 'good', '11col');</v>
      </c>
      <c r="Y20" s="13" t="str">
        <f t="shared" si="23"/>
        <v>INSERT INTO supes  VALUES(42, 'Ares', 90, 85, 35, 85, 105, '-', 'Marvel', 'good', 'M');</v>
      </c>
      <c r="Z20">
        <f t="shared" si="24"/>
        <v>87</v>
      </c>
    </row>
    <row r="21" spans="2:26" x14ac:dyDescent="0.3">
      <c r="B21">
        <v>43</v>
      </c>
      <c r="C21" t="s">
        <v>58</v>
      </c>
      <c r="D21">
        <v>90</v>
      </c>
      <c r="E21">
        <v>100</v>
      </c>
      <c r="F21">
        <v>75</v>
      </c>
      <c r="G21">
        <v>100</v>
      </c>
      <c r="H21">
        <v>100</v>
      </c>
      <c r="I21" t="s">
        <v>35</v>
      </c>
      <c r="J21" t="s">
        <v>867</v>
      </c>
      <c r="K21" t="s">
        <v>59</v>
      </c>
      <c r="L21" t="s">
        <v>870</v>
      </c>
      <c r="O21" t="str">
        <f t="shared" si="12"/>
        <v>INSERT INTO supes  VALUES(43, '02col', 03col, 04col, 05col, 06col, 07col, '08col', '09col', '10col', '11col');</v>
      </c>
      <c r="P21" t="str">
        <f t="shared" si="14"/>
        <v>INSERT INTO supes  VALUES(43, 'Ares', 03col, 04col, 05col, 06col, 07col, '08col', '09col', '10col', '11col');</v>
      </c>
      <c r="Q21" t="str">
        <f t="shared" si="15"/>
        <v>INSERT INTO supes  VALUES(43, 'Ares', 90, 04col, 05col, 06col, 07col, '08col', '09col', '10col', '11col');</v>
      </c>
      <c r="R21" t="str">
        <f t="shared" si="16"/>
        <v>INSERT INTO supes  VALUES(43, 'Ares', 90, 100, 05col, 06col, 07col, '08col', '09col', '10col', '11col');</v>
      </c>
      <c r="S21" t="str">
        <f t="shared" si="17"/>
        <v>INSERT INTO supes  VALUES(43, 'Ares', 90, 100, 75, 06col, 07col, '08col', '09col', '10col', '11col');</v>
      </c>
      <c r="T21" t="str">
        <f t="shared" si="18"/>
        <v>INSERT INTO supes  VALUES(43, 'Ares', 90, 100, 75, 100, 07col, '08col', '09col', '10col', '11col');</v>
      </c>
      <c r="U21" t="str">
        <f t="shared" si="19"/>
        <v>INSERT INTO supes  VALUES(43, 'Ares', 90, 100, 75, 100, 100, '08col', '09col', '10col', '11col');</v>
      </c>
      <c r="V21" t="str">
        <f t="shared" si="20"/>
        <v>INSERT INTO supes  VALUES(43, 'Ares', 90, 100, 75, 100, 100, '-', '09col', '10col', '11col');</v>
      </c>
      <c r="W21" t="str">
        <f t="shared" si="21"/>
        <v>INSERT INTO supes  VALUES(43, 'Ares', 90, 100, 75, 100, 100, '-', 'DC', '10col', '11col');</v>
      </c>
      <c r="X21" t="str">
        <f t="shared" si="22"/>
        <v>INSERT INTO supes  VALUES(43, 'Ares', 90, 100, 75, 100, 100, '-', 'DC', 'neutral', '11col');</v>
      </c>
      <c r="Y21" s="13" t="str">
        <f t="shared" si="23"/>
        <v>INSERT INTO supes  VALUES(43, 'Ares', 90, 100, 75, 100, 100, '-', 'DC', 'neutral', 'M');</v>
      </c>
      <c r="Z21">
        <f t="shared" si="24"/>
        <v>88</v>
      </c>
    </row>
    <row r="22" spans="2:26" x14ac:dyDescent="0.3">
      <c r="B22">
        <v>44</v>
      </c>
      <c r="C22" t="s">
        <v>60</v>
      </c>
      <c r="D22">
        <v>80</v>
      </c>
      <c r="E22">
        <v>10</v>
      </c>
      <c r="F22">
        <v>15</v>
      </c>
      <c r="G22">
        <v>95</v>
      </c>
      <c r="H22">
        <v>30</v>
      </c>
      <c r="I22" t="s">
        <v>60</v>
      </c>
      <c r="J22" t="s">
        <v>868</v>
      </c>
      <c r="K22" t="s">
        <v>36</v>
      </c>
      <c r="L22" t="s">
        <v>869</v>
      </c>
      <c r="O22" t="str">
        <f t="shared" si="12"/>
        <v>INSERT INTO supes  VALUES(44, '02col', 03col, 04col, 05col, 06col, 07col, '08col', '09col', '10col', '11col');</v>
      </c>
      <c r="P22" t="str">
        <f t="shared" si="14"/>
        <v>INSERT INTO supes  VALUES(44, 'Ariel', 03col, 04col, 05col, 06col, 07col, '08col', '09col', '10col', '11col');</v>
      </c>
      <c r="Q22" t="str">
        <f t="shared" si="15"/>
        <v>INSERT INTO supes  VALUES(44, 'Ariel', 80, 04col, 05col, 06col, 07col, '08col', '09col', '10col', '11col');</v>
      </c>
      <c r="R22" t="str">
        <f t="shared" si="16"/>
        <v>INSERT INTO supes  VALUES(44, 'Ariel', 80, 10, 05col, 06col, 07col, '08col', '09col', '10col', '11col');</v>
      </c>
      <c r="S22" t="str">
        <f t="shared" si="17"/>
        <v>INSERT INTO supes  VALUES(44, 'Ariel', 80, 10, 15, 06col, 07col, '08col', '09col', '10col', '11col');</v>
      </c>
      <c r="T22" t="str">
        <f t="shared" si="18"/>
        <v>INSERT INTO supes  VALUES(44, 'Ariel', 80, 10, 15, 95, 07col, '08col', '09col', '10col', '11col');</v>
      </c>
      <c r="U22" t="str">
        <f t="shared" si="19"/>
        <v>INSERT INTO supes  VALUES(44, 'Ariel', 80, 10, 15, 95, 30, '08col', '09col', '10col', '11col');</v>
      </c>
      <c r="V22" t="str">
        <f t="shared" si="20"/>
        <v>INSERT INTO supes  VALUES(44, 'Ariel', 80, 10, 15, 95, 30, 'Ariel', '09col', '10col', '11col');</v>
      </c>
      <c r="W22" t="str">
        <f t="shared" si="21"/>
        <v>INSERT INTO supes  VALUES(44, 'Ariel', 80, 10, 15, 95, 30, 'Ariel', 'Marvel', '10col', '11col');</v>
      </c>
      <c r="X22" t="str">
        <f t="shared" si="22"/>
        <v>INSERT INTO supes  VALUES(44, 'Ariel', 80, 10, 15, 95, 30, 'Ariel', 'Marvel', 'good', '11col');</v>
      </c>
      <c r="Y22" s="13" t="str">
        <f t="shared" si="23"/>
        <v>INSERT INTO supes  VALUES(44, 'Ariel', 80, 10, 15, 95, 30, 'Ariel', 'Marvel', 'good', 'F');</v>
      </c>
      <c r="Z22">
        <f t="shared" si="24"/>
        <v>91</v>
      </c>
    </row>
    <row r="23" spans="2:26" x14ac:dyDescent="0.3">
      <c r="B23">
        <v>45</v>
      </c>
      <c r="C23" t="s">
        <v>61</v>
      </c>
      <c r="D23">
        <v>80</v>
      </c>
      <c r="E23">
        <v>65</v>
      </c>
      <c r="F23">
        <v>15</v>
      </c>
      <c r="G23">
        <v>55</v>
      </c>
      <c r="H23">
        <v>55</v>
      </c>
      <c r="I23" t="s">
        <v>62</v>
      </c>
      <c r="J23" t="s">
        <v>868</v>
      </c>
      <c r="K23" t="s">
        <v>36</v>
      </c>
      <c r="L23" t="s">
        <v>869</v>
      </c>
      <c r="O23" t="str">
        <f t="shared" si="12"/>
        <v>INSERT INTO supes  VALUES(45, '02col', 03col, 04col, 05col, 06col, 07col, '08col', '09col', '10col', '11col');</v>
      </c>
      <c r="P23" t="str">
        <f t="shared" si="14"/>
        <v>INSERT INTO supes  VALUES(45, 'Armor', 03col, 04col, 05col, 06col, 07col, '08col', '09col', '10col', '11col');</v>
      </c>
      <c r="Q23" t="str">
        <f t="shared" si="15"/>
        <v>INSERT INTO supes  VALUES(45, 'Armor', 80, 04col, 05col, 06col, 07col, '08col', '09col', '10col', '11col');</v>
      </c>
      <c r="R23" t="str">
        <f t="shared" si="16"/>
        <v>INSERT INTO supes  VALUES(45, 'Armor', 80, 65, 05col, 06col, 07col, '08col', '09col', '10col', '11col');</v>
      </c>
      <c r="S23" t="str">
        <f t="shared" si="17"/>
        <v>INSERT INTO supes  VALUES(45, 'Armor', 80, 65, 15, 06col, 07col, '08col', '09col', '10col', '11col');</v>
      </c>
      <c r="T23" t="str">
        <f t="shared" si="18"/>
        <v>INSERT INTO supes  VALUES(45, 'Armor', 80, 65, 15, 55, 07col, '08col', '09col', '10col', '11col');</v>
      </c>
      <c r="U23" t="str">
        <f t="shared" si="19"/>
        <v>INSERT INTO supes  VALUES(45, 'Armor', 80, 65, 15, 55, 55, '08col', '09col', '10col', '11col');</v>
      </c>
      <c r="V23" t="str">
        <f t="shared" si="20"/>
        <v>INSERT INTO supes  VALUES(45, 'Armor', 80, 65, 15, 55, 55, 'Hisako Ichiki', '09col', '10col', '11col');</v>
      </c>
      <c r="W23" t="str">
        <f t="shared" si="21"/>
        <v>INSERT INTO supes  VALUES(45, 'Armor', 80, 65, 15, 55, 55, 'Hisako Ichiki', 'Marvel', '10col', '11col');</v>
      </c>
      <c r="X23" t="str">
        <f t="shared" si="22"/>
        <v>INSERT INTO supes  VALUES(45, 'Armor', 80, 65, 15, 55, 55, 'Hisako Ichiki', 'Marvel', 'good', '11col');</v>
      </c>
      <c r="Y23" s="13" t="str">
        <f t="shared" si="23"/>
        <v>INSERT INTO supes  VALUES(45, 'Armor', 80, 65, 15, 55, 55, 'Hisako Ichiki', 'Marvel', 'good', 'F');</v>
      </c>
      <c r="Z23">
        <f t="shared" si="24"/>
        <v>99</v>
      </c>
    </row>
    <row r="24" spans="2:26" x14ac:dyDescent="0.3">
      <c r="B24">
        <v>46</v>
      </c>
      <c r="C24" t="s">
        <v>63</v>
      </c>
      <c r="D24">
        <v>80</v>
      </c>
      <c r="E24">
        <v>55</v>
      </c>
      <c r="F24">
        <v>60</v>
      </c>
      <c r="G24">
        <v>65</v>
      </c>
      <c r="H24">
        <v>85</v>
      </c>
      <c r="I24" t="s">
        <v>64</v>
      </c>
      <c r="J24" t="s">
        <v>867</v>
      </c>
      <c r="K24" t="s">
        <v>36</v>
      </c>
      <c r="L24" t="s">
        <v>870</v>
      </c>
      <c r="O24" t="str">
        <f t="shared" si="12"/>
        <v>INSERT INTO supes  VALUES(46, '02col', 03col, 04col, 05col, 06col, 07col, '08col', '09col', '10col', '11col');</v>
      </c>
      <c r="P24" t="str">
        <f t="shared" si="14"/>
        <v>INSERT INTO supes  VALUES(46, 'Arsenal', 03col, 04col, 05col, 06col, 07col, '08col', '09col', '10col', '11col');</v>
      </c>
      <c r="Q24" t="str">
        <f t="shared" si="15"/>
        <v>INSERT INTO supes  VALUES(46, 'Arsenal', 80, 04col, 05col, 06col, 07col, '08col', '09col', '10col', '11col');</v>
      </c>
      <c r="R24" t="str">
        <f t="shared" si="16"/>
        <v>INSERT INTO supes  VALUES(46, 'Arsenal', 80, 55, 05col, 06col, 07col, '08col', '09col', '10col', '11col');</v>
      </c>
      <c r="S24" t="str">
        <f t="shared" si="17"/>
        <v>INSERT INTO supes  VALUES(46, 'Arsenal', 80, 55, 60, 06col, 07col, '08col', '09col', '10col', '11col');</v>
      </c>
      <c r="T24" t="str">
        <f t="shared" si="18"/>
        <v>INSERT INTO supes  VALUES(46, 'Arsenal', 80, 55, 60, 65, 07col, '08col', '09col', '10col', '11col');</v>
      </c>
      <c r="U24" t="str">
        <f t="shared" si="19"/>
        <v>INSERT INTO supes  VALUES(46, 'Arsenal', 80, 55, 60, 65, 85, '08col', '09col', '10col', '11col');</v>
      </c>
      <c r="V24" t="str">
        <f t="shared" si="20"/>
        <v>INSERT INTO supes  VALUES(46, 'Arsenal', 80, 55, 60, 65, 85, 'Roy William Harper, Jr.', '09col', '10col', '11col');</v>
      </c>
      <c r="W24" t="str">
        <f t="shared" si="21"/>
        <v>INSERT INTO supes  VALUES(46, 'Arsenal', 80, 55, 60, 65, 85, 'Roy William Harper, Jr.', 'DC', '10col', '11col');</v>
      </c>
      <c r="X24" t="str">
        <f t="shared" si="22"/>
        <v>INSERT INTO supes  VALUES(46, 'Arsenal', 80, 55, 60, 65, 85, 'Roy William Harper, Jr.', 'DC', 'good', '11col');</v>
      </c>
      <c r="Y24" s="13" t="str">
        <f t="shared" si="23"/>
        <v>INSERT INTO supes  VALUES(46, 'Arsenal', 80, 55, 60, 65, 85, 'Roy William Harper, Jr.', 'DC', 'good', 'M');</v>
      </c>
      <c r="Z24">
        <f t="shared" si="24"/>
        <v>107</v>
      </c>
    </row>
    <row r="25" spans="2:26" x14ac:dyDescent="0.3">
      <c r="B25">
        <v>47</v>
      </c>
      <c r="C25" t="s">
        <v>66</v>
      </c>
      <c r="D25">
        <v>85</v>
      </c>
      <c r="E25">
        <v>80</v>
      </c>
      <c r="F25">
        <v>25</v>
      </c>
      <c r="G25">
        <v>100</v>
      </c>
      <c r="H25">
        <v>50</v>
      </c>
      <c r="I25" t="s">
        <v>67</v>
      </c>
      <c r="J25" t="s">
        <v>868</v>
      </c>
      <c r="K25" t="s">
        <v>36</v>
      </c>
      <c r="L25" t="s">
        <v>870</v>
      </c>
      <c r="O25" t="str">
        <f t="shared" si="12"/>
        <v>INSERT INTO supes  VALUES(47, '02col', 03col, 04col, 05col, 06col, 07col, '08col', '09col', '10col', '11col');</v>
      </c>
      <c r="P25" t="str">
        <f t="shared" si="14"/>
        <v>INSERT INTO supes  VALUES(47, 'Atlas', 03col, 04col, 05col, 06col, 07col, '08col', '09col', '10col', '11col');</v>
      </c>
      <c r="Q25" t="str">
        <f t="shared" si="15"/>
        <v>INSERT INTO supes  VALUES(47, 'Atlas', 85, 04col, 05col, 06col, 07col, '08col', '09col', '10col', '11col');</v>
      </c>
      <c r="R25" t="str">
        <f t="shared" si="16"/>
        <v>INSERT INTO supes  VALUES(47, 'Atlas', 85, 80, 05col, 06col, 07col, '08col', '09col', '10col', '11col');</v>
      </c>
      <c r="S25" t="str">
        <f t="shared" si="17"/>
        <v>INSERT INTO supes  VALUES(47, 'Atlas', 85, 80, 25, 06col, 07col, '08col', '09col', '10col', '11col');</v>
      </c>
      <c r="T25" t="str">
        <f t="shared" si="18"/>
        <v>INSERT INTO supes  VALUES(47, 'Atlas', 85, 80, 25, 100, 07col, '08col', '09col', '10col', '11col');</v>
      </c>
      <c r="U25" t="str">
        <f t="shared" si="19"/>
        <v>INSERT INTO supes  VALUES(47, 'Atlas', 85, 80, 25, 100, 50, '08col', '09col', '10col', '11col');</v>
      </c>
      <c r="V25" t="str">
        <f t="shared" si="20"/>
        <v>INSERT INTO supes  VALUES(47, 'Atlas', 85, 80, 25, 100, 50, 'Erik Stephan Josten', '09col', '10col', '11col');</v>
      </c>
      <c r="W25" t="str">
        <f t="shared" si="21"/>
        <v>INSERT INTO supes  VALUES(47, 'Atlas', 85, 80, 25, 100, 50, 'Erik Stephan Josten', 'Marvel', '10col', '11col');</v>
      </c>
      <c r="X25" t="str">
        <f t="shared" si="22"/>
        <v>INSERT INTO supes  VALUES(47, 'Atlas', 85, 80, 25, 100, 50, 'Erik Stephan Josten', 'Marvel', 'good', '11col');</v>
      </c>
      <c r="Y25" s="13" t="str">
        <f t="shared" si="23"/>
        <v>INSERT INTO supes  VALUES(47, 'Atlas', 85, 80, 25, 100, 50, 'Erik Stephan Josten', 'Marvel', 'good', 'M');</v>
      </c>
      <c r="Z25">
        <f t="shared" si="24"/>
        <v>106</v>
      </c>
    </row>
    <row r="26" spans="2:26" x14ac:dyDescent="0.3">
      <c r="B26">
        <v>48</v>
      </c>
      <c r="C26" t="s">
        <v>66</v>
      </c>
      <c r="D26">
        <v>85</v>
      </c>
      <c r="E26">
        <v>100</v>
      </c>
      <c r="F26">
        <v>45</v>
      </c>
      <c r="G26">
        <v>30</v>
      </c>
      <c r="H26">
        <v>80</v>
      </c>
      <c r="I26" t="s">
        <v>35</v>
      </c>
      <c r="J26" t="s">
        <v>867</v>
      </c>
      <c r="K26" t="s">
        <v>39</v>
      </c>
      <c r="L26" t="s">
        <v>870</v>
      </c>
      <c r="O26" t="str">
        <f t="shared" si="12"/>
        <v>INSERT INTO supes  VALUES(48, '02col', 03col, 04col, 05col, 06col, 07col, '08col', '09col', '10col', '11col');</v>
      </c>
      <c r="P26" t="str">
        <f t="shared" si="14"/>
        <v>INSERT INTO supes  VALUES(48, 'Atlas', 03col, 04col, 05col, 06col, 07col, '08col', '09col', '10col', '11col');</v>
      </c>
      <c r="Q26" t="str">
        <f t="shared" si="15"/>
        <v>INSERT INTO supes  VALUES(48, 'Atlas', 85, 04col, 05col, 06col, 07col, '08col', '09col', '10col', '11col');</v>
      </c>
      <c r="R26" t="str">
        <f t="shared" si="16"/>
        <v>INSERT INTO supes  VALUES(48, 'Atlas', 85, 100, 05col, 06col, 07col, '08col', '09col', '10col', '11col');</v>
      </c>
      <c r="S26" t="str">
        <f t="shared" si="17"/>
        <v>INSERT INTO supes  VALUES(48, 'Atlas', 85, 100, 45, 06col, 07col, '08col', '09col', '10col', '11col');</v>
      </c>
      <c r="T26" t="str">
        <f t="shared" si="18"/>
        <v>INSERT INTO supes  VALUES(48, 'Atlas', 85, 100, 45, 30, 07col, '08col', '09col', '10col', '11col');</v>
      </c>
      <c r="U26" t="str">
        <f t="shared" si="19"/>
        <v>INSERT INTO supes  VALUES(48, 'Atlas', 85, 100, 45, 30, 80, '08col', '09col', '10col', '11col');</v>
      </c>
      <c r="V26" t="str">
        <f t="shared" si="20"/>
        <v>INSERT INTO supes  VALUES(48, 'Atlas', 85, 100, 45, 30, 80, '-', '09col', '10col', '11col');</v>
      </c>
      <c r="W26" t="str">
        <f t="shared" si="21"/>
        <v>INSERT INTO supes  VALUES(48, 'Atlas', 85, 100, 45, 30, 80, '-', 'DC', '10col', '11col');</v>
      </c>
      <c r="X26" t="str">
        <f t="shared" si="22"/>
        <v>INSERT INTO supes  VALUES(48, 'Atlas', 85, 100, 45, 30, 80, '-', 'DC', 'bad', '11col');</v>
      </c>
      <c r="Y26" s="13" t="str">
        <f t="shared" si="23"/>
        <v>INSERT INTO supes  VALUES(48, 'Atlas', 85, 100, 45, 30, 80, '-', 'DC', 'bad', 'M');</v>
      </c>
      <c r="Z26">
        <f t="shared" si="24"/>
        <v>83</v>
      </c>
    </row>
    <row r="27" spans="2:26" x14ac:dyDescent="0.3">
      <c r="B27">
        <v>49</v>
      </c>
      <c r="C27" t="s">
        <v>68</v>
      </c>
      <c r="D27">
        <v>90</v>
      </c>
      <c r="E27">
        <v>95</v>
      </c>
      <c r="F27">
        <v>75</v>
      </c>
      <c r="G27">
        <v>90</v>
      </c>
      <c r="H27">
        <v>85</v>
      </c>
      <c r="I27" t="s">
        <v>69</v>
      </c>
      <c r="J27" t="s">
        <v>867</v>
      </c>
      <c r="K27" t="s">
        <v>36</v>
      </c>
      <c r="L27" t="s">
        <v>870</v>
      </c>
      <c r="O27" t="str">
        <f t="shared" si="12"/>
        <v>INSERT INTO supes  VALUES(49, '02col', 03col, 04col, 05col, 06col, 07col, '08col', '09col', '10col', '11col');</v>
      </c>
      <c r="P27" t="str">
        <f t="shared" si="14"/>
        <v>INSERT INTO supes  VALUES(49, 'Atom', 03col, 04col, 05col, 06col, 07col, '08col', '09col', '10col', '11col');</v>
      </c>
      <c r="Q27" t="str">
        <f t="shared" si="15"/>
        <v>INSERT INTO supes  VALUES(49, 'Atom', 90, 04col, 05col, 06col, 07col, '08col', '09col', '10col', '11col');</v>
      </c>
      <c r="R27" t="str">
        <f t="shared" si="16"/>
        <v>INSERT INTO supes  VALUES(49, 'Atom', 90, 95, 05col, 06col, 07col, '08col', '09col', '10col', '11col');</v>
      </c>
      <c r="S27" t="str">
        <f t="shared" si="17"/>
        <v>INSERT INTO supes  VALUES(49, 'Atom', 90, 95, 75, 06col, 07col, '08col', '09col', '10col', '11col');</v>
      </c>
      <c r="T27" t="str">
        <f t="shared" si="18"/>
        <v>INSERT INTO supes  VALUES(49, 'Atom', 90, 95, 75, 90, 07col, '08col', '09col', '10col', '11col');</v>
      </c>
      <c r="U27" t="str">
        <f t="shared" si="19"/>
        <v>INSERT INTO supes  VALUES(49, 'Atom', 90, 95, 75, 90, 85, '08col', '09col', '10col', '11col');</v>
      </c>
      <c r="V27" t="str">
        <f t="shared" si="20"/>
        <v>INSERT INTO supes  VALUES(49, 'Atom', 90, 95, 75, 90, 85, 'Albert Pratt', '09col', '10col', '11col');</v>
      </c>
      <c r="W27" t="str">
        <f t="shared" si="21"/>
        <v>INSERT INTO supes  VALUES(49, 'Atom', 90, 95, 75, 90, 85, 'Albert Pratt', 'DC', '10col', '11col');</v>
      </c>
      <c r="X27" t="str">
        <f t="shared" si="22"/>
        <v>INSERT INTO supes  VALUES(49, 'Atom', 90, 95, 75, 90, 85, 'Albert Pratt', 'DC', 'good', '11col');</v>
      </c>
      <c r="Y27" s="13" t="str">
        <f t="shared" si="23"/>
        <v>INSERT INTO supes  VALUES(49, 'Atom', 90, 95, 75, 90, 85, 'Albert Pratt', 'DC', 'good', 'M');</v>
      </c>
      <c r="Z27">
        <f t="shared" si="24"/>
        <v>93</v>
      </c>
    </row>
    <row r="28" spans="2:26" x14ac:dyDescent="0.3">
      <c r="B28">
        <v>50</v>
      </c>
      <c r="C28" t="s">
        <v>68</v>
      </c>
      <c r="D28" s="17" t="s">
        <v>871</v>
      </c>
      <c r="E28" s="17" t="s">
        <v>871</v>
      </c>
      <c r="F28" s="17" t="s">
        <v>871</v>
      </c>
      <c r="G28" s="17" t="s">
        <v>871</v>
      </c>
      <c r="H28" s="17" t="s">
        <v>871</v>
      </c>
      <c r="I28" t="s">
        <v>35</v>
      </c>
      <c r="J28" t="s">
        <v>867</v>
      </c>
      <c r="K28" t="s">
        <v>36</v>
      </c>
      <c r="L28" t="s">
        <v>870</v>
      </c>
      <c r="O28" t="str">
        <f t="shared" si="12"/>
        <v>INSERT INTO supes  VALUES(50, '02col', 03col, 04col, 05col, 06col, 07col, '08col', '09col', '10col', '11col');</v>
      </c>
      <c r="P28" t="str">
        <f t="shared" si="14"/>
        <v>INSERT INTO supes  VALUES(50, 'Atom', 03col, 04col, 05col, 06col, 07col, '08col', '09col', '10col', '11col');</v>
      </c>
      <c r="Q28" t="str">
        <f t="shared" si="15"/>
        <v>INSERT INTO supes  VALUES(50, 'Atom', '', 04col, 05col, 06col, 07col, '08col', '09col', '10col', '11col');</v>
      </c>
      <c r="R28" t="str">
        <f t="shared" si="16"/>
        <v>INSERT INTO supes  VALUES(50, 'Atom', '', '', 05col, 06col, 07col, '08col', '09col', '10col', '11col');</v>
      </c>
      <c r="S28" t="str">
        <f t="shared" si="17"/>
        <v>INSERT INTO supes  VALUES(50, 'Atom', '', '', '', 06col, 07col, '08col', '09col', '10col', '11col');</v>
      </c>
      <c r="T28" t="str">
        <f t="shared" si="18"/>
        <v>INSERT INTO supes  VALUES(50, 'Atom', '', '', '', '', 07col, '08col', '09col', '10col', '11col');</v>
      </c>
      <c r="U28" t="str">
        <f t="shared" si="19"/>
        <v>INSERT INTO supes  VALUES(50, 'Atom', '', '', '', '', '', '08col', '09col', '10col', '11col');</v>
      </c>
      <c r="V28" t="str">
        <f t="shared" si="20"/>
        <v>INSERT INTO supes  VALUES(50, 'Atom', '', '', '', '', '', '-', '09col', '10col', '11col');</v>
      </c>
      <c r="W28" t="str">
        <f t="shared" si="21"/>
        <v>INSERT INTO supes  VALUES(50, 'Atom', '', '', '', '', '', '-', 'DC', '10col', '11col');</v>
      </c>
      <c r="X28" t="str">
        <f t="shared" si="22"/>
        <v>INSERT INTO supes  VALUES(50, 'Atom', '', '', '', '', '', '-', 'DC', 'good', '11col');</v>
      </c>
      <c r="Y28" s="13" t="str">
        <f t="shared" si="23"/>
        <v>INSERT INTO supes  VALUES(50, 'Atom', '', '', '', '', '', '-', 'DC', 'good', 'M');</v>
      </c>
      <c r="Z28">
        <f t="shared" si="24"/>
        <v>82</v>
      </c>
    </row>
    <row r="29" spans="2:26" x14ac:dyDescent="0.3">
      <c r="B29">
        <v>51</v>
      </c>
      <c r="C29" t="s">
        <v>70</v>
      </c>
      <c r="D29">
        <v>75</v>
      </c>
      <c r="E29">
        <v>10</v>
      </c>
      <c r="F29">
        <v>25</v>
      </c>
      <c r="G29">
        <v>40</v>
      </c>
      <c r="H29">
        <v>45</v>
      </c>
      <c r="I29" t="s">
        <v>71</v>
      </c>
      <c r="J29" t="s">
        <v>867</v>
      </c>
      <c r="K29" t="s">
        <v>36</v>
      </c>
      <c r="L29" t="s">
        <v>869</v>
      </c>
      <c r="O29" t="str">
        <f t="shared" si="12"/>
        <v>INSERT INTO supes  VALUES(51, '02col', 03col, 04col, 05col, 06col, 07col, '08col', '09col', '10col', '11col');</v>
      </c>
      <c r="P29" t="str">
        <f t="shared" si="14"/>
        <v>INSERT INTO supes  VALUES(51, 'Atom Girl', 03col, 04col, 05col, 06col, 07col, '08col', '09col', '10col', '11col');</v>
      </c>
      <c r="Q29" t="str">
        <f t="shared" si="15"/>
        <v>INSERT INTO supes  VALUES(51, 'Atom Girl', 75, 04col, 05col, 06col, 07col, '08col', '09col', '10col', '11col');</v>
      </c>
      <c r="R29" t="str">
        <f t="shared" si="16"/>
        <v>INSERT INTO supes  VALUES(51, 'Atom Girl', 75, 10, 05col, 06col, 07col, '08col', '09col', '10col', '11col');</v>
      </c>
      <c r="S29" t="str">
        <f t="shared" si="17"/>
        <v>INSERT INTO supes  VALUES(51, 'Atom Girl', 75, 10, 25, 06col, 07col, '08col', '09col', '10col', '11col');</v>
      </c>
      <c r="T29" t="str">
        <f t="shared" si="18"/>
        <v>INSERT INTO supes  VALUES(51, 'Atom Girl', 75, 10, 25, 40, 07col, '08col', '09col', '10col', '11col');</v>
      </c>
      <c r="U29" t="str">
        <f t="shared" si="19"/>
        <v>INSERT INTO supes  VALUES(51, 'Atom Girl', 75, 10, 25, 40, 45, '08col', '09col', '10col', '11col');</v>
      </c>
      <c r="V29" t="str">
        <f t="shared" si="20"/>
        <v>INSERT INTO supes  VALUES(51, 'Atom Girl', 75, 10, 25, 40, 45, 'Salu Digby', '09col', '10col', '11col');</v>
      </c>
      <c r="W29" t="str">
        <f t="shared" si="21"/>
        <v>INSERT INTO supes  VALUES(51, 'Atom Girl', 75, 10, 25, 40, 45, 'Salu Digby', 'DC', '10col', '11col');</v>
      </c>
      <c r="X29" t="str">
        <f t="shared" si="22"/>
        <v>INSERT INTO supes  VALUES(51, 'Atom Girl', 75, 10, 25, 40, 45, 'Salu Digby', 'DC', 'good', '11col');</v>
      </c>
      <c r="Y29" s="13" t="str">
        <f t="shared" si="23"/>
        <v>INSERT INTO supes  VALUES(51, 'Atom Girl', 75, 10, 25, 40, 45, 'Salu Digby', 'DC', 'good', 'F');</v>
      </c>
      <c r="Z29">
        <f t="shared" si="24"/>
        <v>96</v>
      </c>
    </row>
    <row r="30" spans="2:26" x14ac:dyDescent="0.3">
      <c r="B30">
        <v>60</v>
      </c>
      <c r="C30" t="s">
        <v>74</v>
      </c>
      <c r="D30">
        <v>95</v>
      </c>
      <c r="E30">
        <v>40</v>
      </c>
      <c r="F30">
        <v>25</v>
      </c>
      <c r="G30">
        <v>55</v>
      </c>
      <c r="H30">
        <v>95</v>
      </c>
      <c r="I30" t="s">
        <v>35</v>
      </c>
      <c r="J30" t="s">
        <v>867</v>
      </c>
      <c r="K30" t="s">
        <v>39</v>
      </c>
      <c r="L30" t="s">
        <v>870</v>
      </c>
      <c r="O30" t="str">
        <f t="shared" si="12"/>
        <v>INSERT INTO supes  VALUES(60, '02col', 03col, 04col, 05col, 06col, 07col, '08col', '09col', '10col', '11col');</v>
      </c>
      <c r="P30" t="str">
        <f t="shared" si="14"/>
        <v>INSERT INTO supes  VALUES(60, 'Bane', 03col, 04col, 05col, 06col, 07col, '08col', '09col', '10col', '11col');</v>
      </c>
      <c r="Q30" t="str">
        <f t="shared" si="15"/>
        <v>INSERT INTO supes  VALUES(60, 'Bane', 95, 04col, 05col, 06col, 07col, '08col', '09col', '10col', '11col');</v>
      </c>
      <c r="R30" t="str">
        <f t="shared" si="16"/>
        <v>INSERT INTO supes  VALUES(60, 'Bane', 95, 40, 05col, 06col, 07col, '08col', '09col', '10col', '11col');</v>
      </c>
      <c r="S30" t="str">
        <f t="shared" si="17"/>
        <v>INSERT INTO supes  VALUES(60, 'Bane', 95, 40, 25, 06col, 07col, '08col', '09col', '10col', '11col');</v>
      </c>
      <c r="T30" t="str">
        <f t="shared" si="18"/>
        <v>INSERT INTO supes  VALUES(60, 'Bane', 95, 40, 25, 55, 07col, '08col', '09col', '10col', '11col');</v>
      </c>
      <c r="U30" t="str">
        <f t="shared" si="19"/>
        <v>INSERT INTO supes  VALUES(60, 'Bane', 95, 40, 25, 55, 95, '08col', '09col', '10col', '11col');</v>
      </c>
      <c r="V30" t="str">
        <f t="shared" si="20"/>
        <v>INSERT INTO supes  VALUES(60, 'Bane', 95, 40, 25, 55, 95, '-', '09col', '10col', '11col');</v>
      </c>
      <c r="W30" t="str">
        <f t="shared" si="21"/>
        <v>INSERT INTO supes  VALUES(60, 'Bane', 95, 40, 25, 55, 95, '-', 'DC', '10col', '11col');</v>
      </c>
      <c r="X30" t="str">
        <f t="shared" si="22"/>
        <v>INSERT INTO supes  VALUES(60, 'Bane', 95, 40, 25, 55, 95, '-', 'DC', 'bad', '11col');</v>
      </c>
      <c r="Y30" s="13" t="str">
        <f t="shared" si="23"/>
        <v>INSERT INTO supes  VALUES(60, 'Bane', 95, 40, 25, 55, 95, '-', 'DC', 'bad', 'M');</v>
      </c>
      <c r="Z30">
        <f t="shared" si="24"/>
        <v>81</v>
      </c>
    </row>
    <row r="31" spans="2:26" x14ac:dyDescent="0.3">
      <c r="B31">
        <v>61</v>
      </c>
      <c r="C31" t="s">
        <v>75</v>
      </c>
      <c r="D31">
        <v>80</v>
      </c>
      <c r="E31">
        <v>10</v>
      </c>
      <c r="F31">
        <v>60</v>
      </c>
      <c r="G31">
        <v>65</v>
      </c>
      <c r="H31">
        <v>70</v>
      </c>
      <c r="I31" t="s">
        <v>76</v>
      </c>
      <c r="J31" t="s">
        <v>868</v>
      </c>
      <c r="K31" t="s">
        <v>36</v>
      </c>
      <c r="L31" t="s">
        <v>870</v>
      </c>
      <c r="O31" t="str">
        <f t="shared" si="12"/>
        <v>INSERT INTO supes  VALUES(61, '02col', 03col, 04col, 05col, 06col, 07col, '08col', '09col', '10col', '11col');</v>
      </c>
      <c r="P31" t="str">
        <f t="shared" si="14"/>
        <v>INSERT INTO supes  VALUES(61, 'Banshee', 03col, 04col, 05col, 06col, 07col, '08col', '09col', '10col', '11col');</v>
      </c>
      <c r="Q31" t="str">
        <f t="shared" si="15"/>
        <v>INSERT INTO supes  VALUES(61, 'Banshee', 80, 04col, 05col, 06col, 07col, '08col', '09col', '10col', '11col');</v>
      </c>
      <c r="R31" t="str">
        <f t="shared" si="16"/>
        <v>INSERT INTO supes  VALUES(61, 'Banshee', 80, 10, 05col, 06col, 07col, '08col', '09col', '10col', '11col');</v>
      </c>
      <c r="S31" t="str">
        <f t="shared" si="17"/>
        <v>INSERT INTO supes  VALUES(61, 'Banshee', 80, 10, 60, 06col, 07col, '08col', '09col', '10col', '11col');</v>
      </c>
      <c r="T31" t="str">
        <f t="shared" si="18"/>
        <v>INSERT INTO supes  VALUES(61, 'Banshee', 80, 10, 60, 65, 07col, '08col', '09col', '10col', '11col');</v>
      </c>
      <c r="U31" t="str">
        <f t="shared" si="19"/>
        <v>INSERT INTO supes  VALUES(61, 'Banshee', 80, 10, 60, 65, 70, '08col', '09col', '10col', '11col');</v>
      </c>
      <c r="V31" t="str">
        <f t="shared" si="20"/>
        <v>INSERT INTO supes  VALUES(61, 'Banshee', 80, 10, 60, 65, 70, 'Sean Cassidy', '09col', '10col', '11col');</v>
      </c>
      <c r="W31" t="str">
        <f t="shared" si="21"/>
        <v>INSERT INTO supes  VALUES(61, 'Banshee', 80, 10, 60, 65, 70, 'Sean Cassidy', 'Marvel', '10col', '11col');</v>
      </c>
      <c r="X31" t="str">
        <f t="shared" si="22"/>
        <v>INSERT INTO supes  VALUES(61, 'Banshee', 80, 10, 60, 65, 70, 'Sean Cassidy', 'Marvel', 'good', '11col');</v>
      </c>
      <c r="Y31" s="13" t="str">
        <f t="shared" si="23"/>
        <v>INSERT INTO supes  VALUES(61, 'Banshee', 80, 10, 60, 65, 70, 'Sean Cassidy', 'Marvel', 'good', 'M');</v>
      </c>
      <c r="Z31">
        <f t="shared" si="24"/>
        <v>100</v>
      </c>
    </row>
    <row r="32" spans="2:26" x14ac:dyDescent="0.3">
      <c r="B32">
        <v>62</v>
      </c>
      <c r="C32" t="s">
        <v>77</v>
      </c>
      <c r="D32">
        <v>65</v>
      </c>
      <c r="E32">
        <v>55</v>
      </c>
      <c r="F32">
        <v>25</v>
      </c>
      <c r="G32">
        <v>25</v>
      </c>
      <c r="H32">
        <v>60</v>
      </c>
      <c r="I32" t="s">
        <v>78</v>
      </c>
      <c r="J32" t="s">
        <v>868</v>
      </c>
      <c r="K32" t="s">
        <v>36</v>
      </c>
      <c r="L32" t="s">
        <v>870</v>
      </c>
      <c r="O32" t="str">
        <f t="shared" si="12"/>
        <v>INSERT INTO supes  VALUES(62, '02col', 03col, 04col, 05col, 06col, 07col, '08col', '09col', '10col', '11col');</v>
      </c>
      <c r="P32" t="str">
        <f t="shared" si="14"/>
        <v>INSERT INTO supes  VALUES(62, 'Bantam', 03col, 04col, 05col, 06col, 07col, '08col', '09col', '10col', '11col');</v>
      </c>
      <c r="Q32" t="str">
        <f t="shared" si="15"/>
        <v>INSERT INTO supes  VALUES(62, 'Bantam', 65, 04col, 05col, 06col, 07col, '08col', '09col', '10col', '11col');</v>
      </c>
      <c r="R32" t="str">
        <f t="shared" si="16"/>
        <v>INSERT INTO supes  VALUES(62, 'Bantam', 65, 55, 05col, 06col, 07col, '08col', '09col', '10col', '11col');</v>
      </c>
      <c r="S32" t="str">
        <f t="shared" si="17"/>
        <v>INSERT INTO supes  VALUES(62, 'Bantam', 65, 55, 25, 06col, 07col, '08col', '09col', '10col', '11col');</v>
      </c>
      <c r="T32" t="str">
        <f t="shared" si="18"/>
        <v>INSERT INTO supes  VALUES(62, 'Bantam', 65, 55, 25, 25, 07col, '08col', '09col', '10col', '11col');</v>
      </c>
      <c r="U32" t="str">
        <f t="shared" si="19"/>
        <v>INSERT INTO supes  VALUES(62, 'Bantam', 65, 55, 25, 25, 60, '08col', '09col', '10col', '11col');</v>
      </c>
      <c r="V32" t="str">
        <f t="shared" si="20"/>
        <v>INSERT INTO supes  VALUES(62, 'Bantam', 65, 55, 25, 25, 60, 'Roberto Velasquez', '09col', '10col', '11col');</v>
      </c>
      <c r="W32" t="str">
        <f t="shared" si="21"/>
        <v>INSERT INTO supes  VALUES(62, 'Bantam', 65, 55, 25, 25, 60, 'Roberto Velasquez', 'Marvel', '10col', '11col');</v>
      </c>
      <c r="X32" t="str">
        <f t="shared" si="22"/>
        <v>INSERT INTO supes  VALUES(62, 'Bantam', 65, 55, 25, 25, 60, 'Roberto Velasquez', 'Marvel', 'good', '11col');</v>
      </c>
      <c r="Y32" s="13" t="str">
        <f t="shared" si="23"/>
        <v>INSERT INTO supes  VALUES(62, 'Bantam', 65, 55, 25, 25, 60, 'Roberto Velasquez', 'Marvel', 'good', 'M');</v>
      </c>
      <c r="Z32">
        <f t="shared" si="24"/>
        <v>104</v>
      </c>
    </row>
    <row r="33" spans="2:26" x14ac:dyDescent="0.3">
      <c r="B33">
        <v>63</v>
      </c>
      <c r="C33" t="s">
        <v>79</v>
      </c>
      <c r="D33">
        <v>70</v>
      </c>
      <c r="E33">
        <v>45</v>
      </c>
      <c r="F33">
        <v>50</v>
      </c>
      <c r="G33">
        <v>45</v>
      </c>
      <c r="H33">
        <v>70</v>
      </c>
      <c r="I33" t="s">
        <v>80</v>
      </c>
      <c r="J33" t="s">
        <v>867</v>
      </c>
      <c r="K33" t="s">
        <v>36</v>
      </c>
      <c r="L33" t="s">
        <v>869</v>
      </c>
      <c r="O33" t="str">
        <f t="shared" si="12"/>
        <v>INSERT INTO supes  VALUES(63, '02col', 03col, 04col, 05col, 06col, 07col, '08col', '09col', '10col', '11col');</v>
      </c>
      <c r="P33" t="str">
        <f t="shared" si="14"/>
        <v>INSERT INTO supes  VALUES(63, 'Batgirl', 03col, 04col, 05col, 06col, 07col, '08col', '09col', '10col', '11col');</v>
      </c>
      <c r="Q33" t="str">
        <f t="shared" si="15"/>
        <v>INSERT INTO supes  VALUES(63, 'Batgirl', 70, 04col, 05col, 06col, 07col, '08col', '09col', '10col', '11col');</v>
      </c>
      <c r="R33" t="str">
        <f t="shared" si="16"/>
        <v>INSERT INTO supes  VALUES(63, 'Batgirl', 70, 45, 05col, 06col, 07col, '08col', '09col', '10col', '11col');</v>
      </c>
      <c r="S33" t="str">
        <f t="shared" si="17"/>
        <v>INSERT INTO supes  VALUES(63, 'Batgirl', 70, 45, 50, 06col, 07col, '08col', '09col', '10col', '11col');</v>
      </c>
      <c r="T33" t="str">
        <f t="shared" si="18"/>
        <v>INSERT INTO supes  VALUES(63, 'Batgirl', 70, 45, 50, 45, 07col, '08col', '09col', '10col', '11col');</v>
      </c>
      <c r="U33" t="str">
        <f t="shared" si="19"/>
        <v>INSERT INTO supes  VALUES(63, 'Batgirl', 70, 45, 50, 45, 70, '08col', '09col', '10col', '11col');</v>
      </c>
      <c r="V33" t="str">
        <f t="shared" si="20"/>
        <v>INSERT INTO supes  VALUES(63, 'Batgirl', 70, 45, 50, 45, 70, 'Mary Elizabeth Kane', '09col', '10col', '11col');</v>
      </c>
      <c r="W33" t="str">
        <f t="shared" si="21"/>
        <v>INSERT INTO supes  VALUES(63, 'Batgirl', 70, 45, 50, 45, 70, 'Mary Elizabeth Kane', 'DC', '10col', '11col');</v>
      </c>
      <c r="X33" t="str">
        <f t="shared" si="22"/>
        <v>INSERT INTO supes  VALUES(63, 'Batgirl', 70, 45, 50, 45, 70, 'Mary Elizabeth Kane', 'DC', 'good', '11col');</v>
      </c>
      <c r="Y33" s="13" t="str">
        <f t="shared" si="23"/>
        <v>INSERT INTO supes  VALUES(63, 'Batgirl', 70, 45, 50, 45, 70, 'Mary Elizabeth Kane', 'DC', 'good', 'F');</v>
      </c>
      <c r="Z33">
        <f t="shared" si="24"/>
        <v>103</v>
      </c>
    </row>
    <row r="34" spans="2:26" x14ac:dyDescent="0.3">
      <c r="B34">
        <v>64</v>
      </c>
      <c r="C34" t="s">
        <v>79</v>
      </c>
      <c r="D34">
        <v>95</v>
      </c>
      <c r="E34">
        <v>15</v>
      </c>
      <c r="F34">
        <v>35</v>
      </c>
      <c r="G34">
        <v>35</v>
      </c>
      <c r="H34">
        <v>90</v>
      </c>
      <c r="I34" t="s">
        <v>81</v>
      </c>
      <c r="J34" t="s">
        <v>867</v>
      </c>
      <c r="K34" t="s">
        <v>36</v>
      </c>
      <c r="L34" t="s">
        <v>869</v>
      </c>
      <c r="O34" t="str">
        <f t="shared" si="12"/>
        <v>INSERT INTO supes  VALUES(64, '02col', 03col, 04col, 05col, 06col, 07col, '08col', '09col', '10col', '11col');</v>
      </c>
      <c r="P34" t="str">
        <f t="shared" si="14"/>
        <v>INSERT INTO supes  VALUES(64, 'Batgirl', 03col, 04col, 05col, 06col, 07col, '08col', '09col', '10col', '11col');</v>
      </c>
      <c r="Q34" t="str">
        <f t="shared" si="15"/>
        <v>INSERT INTO supes  VALUES(64, 'Batgirl', 95, 04col, 05col, 06col, 07col, '08col', '09col', '10col', '11col');</v>
      </c>
      <c r="R34" t="str">
        <f t="shared" si="16"/>
        <v>INSERT INTO supes  VALUES(64, 'Batgirl', 95, 15, 05col, 06col, 07col, '08col', '09col', '10col', '11col');</v>
      </c>
      <c r="S34" t="str">
        <f t="shared" si="17"/>
        <v>INSERT INTO supes  VALUES(64, 'Batgirl', 95, 15, 35, 06col, 07col, '08col', '09col', '10col', '11col');</v>
      </c>
      <c r="T34" t="str">
        <f t="shared" si="18"/>
        <v>INSERT INTO supes  VALUES(64, 'Batgirl', 95, 15, 35, 35, 07col, '08col', '09col', '10col', '11col');</v>
      </c>
      <c r="U34" t="str">
        <f t="shared" si="19"/>
        <v>INSERT INTO supes  VALUES(64, 'Batgirl', 95, 15, 35, 35, 90, '08col', '09col', '10col', '11col');</v>
      </c>
      <c r="V34" t="str">
        <f t="shared" si="20"/>
        <v>INSERT INTO supes  VALUES(64, 'Batgirl', 95, 15, 35, 35, 90, 'Barbara Gordon', '09col', '10col', '11col');</v>
      </c>
      <c r="W34" t="str">
        <f t="shared" si="21"/>
        <v>INSERT INTO supes  VALUES(64, 'Batgirl', 95, 15, 35, 35, 90, 'Barbara Gordon', 'DC', '10col', '11col');</v>
      </c>
      <c r="X34" t="str">
        <f t="shared" si="22"/>
        <v>INSERT INTO supes  VALUES(64, 'Batgirl', 95, 15, 35, 35, 90, 'Barbara Gordon', 'DC', 'good', '11col');</v>
      </c>
      <c r="Y34" s="13" t="str">
        <f t="shared" si="23"/>
        <v>INSERT INTO supes  VALUES(64, 'Batgirl', 95, 15, 35, 35, 90, 'Barbara Gordon', 'DC', 'good', 'F');</v>
      </c>
      <c r="Z34">
        <f t="shared" si="24"/>
        <v>98</v>
      </c>
    </row>
    <row r="35" spans="2:26" x14ac:dyDescent="0.3">
      <c r="B35">
        <v>65</v>
      </c>
      <c r="C35" t="s">
        <v>82</v>
      </c>
      <c r="D35">
        <v>80</v>
      </c>
      <c r="E35">
        <v>65</v>
      </c>
      <c r="F35">
        <v>70</v>
      </c>
      <c r="G35">
        <v>65</v>
      </c>
      <c r="H35">
        <v>90</v>
      </c>
      <c r="I35" t="s">
        <v>83</v>
      </c>
      <c r="J35" t="s">
        <v>867</v>
      </c>
      <c r="K35" t="s">
        <v>36</v>
      </c>
      <c r="L35" t="s">
        <v>869</v>
      </c>
      <c r="O35" t="str">
        <f t="shared" si="12"/>
        <v>INSERT INTO supes  VALUES(65, '02col', 03col, 04col, 05col, 06col, 07col, '08col', '09col', '10col', '11col');</v>
      </c>
      <c r="P35" t="str">
        <f t="shared" si="14"/>
        <v>INSERT INTO supes  VALUES(65, 'Batgirl III', 03col, 04col, 05col, 06col, 07col, '08col', '09col', '10col', '11col');</v>
      </c>
      <c r="Q35" t="str">
        <f t="shared" si="15"/>
        <v>INSERT INTO supes  VALUES(65, 'Batgirl III', 80, 04col, 05col, 06col, 07col, '08col', '09col', '10col', '11col');</v>
      </c>
      <c r="R35" t="str">
        <f t="shared" si="16"/>
        <v>INSERT INTO supes  VALUES(65, 'Batgirl III', 80, 65, 05col, 06col, 07col, '08col', '09col', '10col', '11col');</v>
      </c>
      <c r="S35" t="str">
        <f t="shared" si="17"/>
        <v>INSERT INTO supes  VALUES(65, 'Batgirl III', 80, 65, 70, 06col, 07col, '08col', '09col', '10col', '11col');</v>
      </c>
      <c r="T35" t="str">
        <f t="shared" si="18"/>
        <v>INSERT INTO supes  VALUES(65, 'Batgirl III', 80, 65, 70, 65, 07col, '08col', '09col', '10col', '11col');</v>
      </c>
      <c r="U35" t="str">
        <f t="shared" si="19"/>
        <v>INSERT INTO supes  VALUES(65, 'Batgirl III', 80, 65, 70, 65, 90, '08col', '09col', '10col', '11col');</v>
      </c>
      <c r="V35" t="str">
        <f t="shared" si="20"/>
        <v>INSERT INTO supes  VALUES(65, 'Batgirl III', 80, 65, 70, 65, 90, 'Helena Rosa Bertinelli', '09col', '10col', '11col');</v>
      </c>
      <c r="W35" t="str">
        <f t="shared" si="21"/>
        <v>INSERT INTO supes  VALUES(65, 'Batgirl III', 80, 65, 70, 65, 90, 'Helena Rosa Bertinelli', 'DC', '10col', '11col');</v>
      </c>
      <c r="X35" t="str">
        <f t="shared" si="22"/>
        <v>INSERT INTO supes  VALUES(65, 'Batgirl III', 80, 65, 70, 65, 90, 'Helena Rosa Bertinelli', 'DC', 'good', '11col');</v>
      </c>
      <c r="Y35" s="13" t="str">
        <f t="shared" si="23"/>
        <v>INSERT INTO supes  VALUES(65, 'Batgirl III', 80, 65, 70, 65, 90, 'Helena Rosa Bertinelli', 'DC', 'good', 'F');</v>
      </c>
      <c r="Z35">
        <f t="shared" si="24"/>
        <v>110</v>
      </c>
    </row>
    <row r="36" spans="2:26" x14ac:dyDescent="0.3">
      <c r="B36">
        <v>66</v>
      </c>
      <c r="C36" t="s">
        <v>85</v>
      </c>
      <c r="D36">
        <v>85</v>
      </c>
      <c r="E36">
        <v>15</v>
      </c>
      <c r="F36">
        <v>30</v>
      </c>
      <c r="G36">
        <v>50</v>
      </c>
      <c r="H36">
        <v>100</v>
      </c>
      <c r="I36" t="s">
        <v>86</v>
      </c>
      <c r="J36" t="s">
        <v>867</v>
      </c>
      <c r="K36" t="s">
        <v>36</v>
      </c>
      <c r="L36" t="s">
        <v>869</v>
      </c>
      <c r="O36" t="str">
        <f t="shared" si="12"/>
        <v>INSERT INTO supes  VALUES(66, '02col', 03col, 04col, 05col, 06col, 07col, '08col', '09col', '10col', '11col');</v>
      </c>
      <c r="P36" t="str">
        <f t="shared" si="14"/>
        <v>INSERT INTO supes  VALUES(66, 'Batgirl IV', 03col, 04col, 05col, 06col, 07col, '08col', '09col', '10col', '11col');</v>
      </c>
      <c r="Q36" t="str">
        <f t="shared" si="15"/>
        <v>INSERT INTO supes  VALUES(66, 'Batgirl IV', 85, 04col, 05col, 06col, 07col, '08col', '09col', '10col', '11col');</v>
      </c>
      <c r="R36" t="str">
        <f t="shared" si="16"/>
        <v>INSERT INTO supes  VALUES(66, 'Batgirl IV', 85, 15, 05col, 06col, 07col, '08col', '09col', '10col', '11col');</v>
      </c>
      <c r="S36" t="str">
        <f t="shared" si="17"/>
        <v>INSERT INTO supes  VALUES(66, 'Batgirl IV', 85, 15, 30, 06col, 07col, '08col', '09col', '10col', '11col');</v>
      </c>
      <c r="T36" t="str">
        <f t="shared" si="18"/>
        <v>INSERT INTO supes  VALUES(66, 'Batgirl IV', 85, 15, 30, 50, 07col, '08col', '09col', '10col', '11col');</v>
      </c>
      <c r="U36" t="str">
        <f t="shared" si="19"/>
        <v>INSERT INTO supes  VALUES(66, 'Batgirl IV', 85, 15, 30, 50, 100, '08col', '09col', '10col', '11col');</v>
      </c>
      <c r="V36" t="str">
        <f t="shared" si="20"/>
        <v>INSERT INTO supes  VALUES(66, 'Batgirl IV', 85, 15, 30, 50, 100, 'Cassandra Cain', '09col', '10col', '11col');</v>
      </c>
      <c r="W36" t="str">
        <f t="shared" si="21"/>
        <v>INSERT INTO supes  VALUES(66, 'Batgirl IV', 85, 15, 30, 50, 100, 'Cassandra Cain', 'DC', '10col', '11col');</v>
      </c>
      <c r="X36" t="str">
        <f t="shared" si="22"/>
        <v>INSERT INTO supes  VALUES(66, 'Batgirl IV', 85, 15, 30, 50, 100, 'Cassandra Cain', 'DC', 'good', '11col');</v>
      </c>
      <c r="Y36" s="13" t="str">
        <f t="shared" si="23"/>
        <v>INSERT INTO supes  VALUES(66, 'Batgirl IV', 85, 15, 30, 50, 100, 'Cassandra Cain', 'DC', 'good', 'F');</v>
      </c>
      <c r="Z36">
        <f t="shared" si="24"/>
        <v>102</v>
      </c>
    </row>
    <row r="37" spans="2:26" x14ac:dyDescent="0.3">
      <c r="B37">
        <v>67</v>
      </c>
      <c r="C37" t="s">
        <v>87</v>
      </c>
      <c r="D37" s="17" t="s">
        <v>871</v>
      </c>
      <c r="E37" s="17" t="s">
        <v>871</v>
      </c>
      <c r="F37" s="17" t="s">
        <v>871</v>
      </c>
      <c r="G37" s="17" t="s">
        <v>871</v>
      </c>
      <c r="H37" s="17" t="s">
        <v>871</v>
      </c>
      <c r="I37" t="s">
        <v>88</v>
      </c>
      <c r="J37" t="s">
        <v>867</v>
      </c>
      <c r="K37" t="s">
        <v>36</v>
      </c>
      <c r="L37" t="s">
        <v>869</v>
      </c>
      <c r="O37" t="str">
        <f t="shared" si="12"/>
        <v>INSERT INTO supes  VALUES(67, '02col', 03col, 04col, 05col, 06col, 07col, '08col', '09col', '10col', '11col');</v>
      </c>
      <c r="P37" t="str">
        <f t="shared" si="14"/>
        <v>INSERT INTO supes  VALUES(67, 'Batgirl V', 03col, 04col, 05col, 06col, 07col, '08col', '09col', '10col', '11col');</v>
      </c>
      <c r="Q37" t="str">
        <f t="shared" si="15"/>
        <v>INSERT INTO supes  VALUES(67, 'Batgirl V', '', 04col, 05col, 06col, 07col, '08col', '09col', '10col', '11col');</v>
      </c>
      <c r="R37" t="str">
        <f t="shared" si="16"/>
        <v>INSERT INTO supes  VALUES(67, 'Batgirl V', '', '', 05col, 06col, 07col, '08col', '09col', '10col', '11col');</v>
      </c>
      <c r="S37" t="str">
        <f t="shared" si="17"/>
        <v>INSERT INTO supes  VALUES(67, 'Batgirl V', '', '', '', 06col, 07col, '08col', '09col', '10col', '11col');</v>
      </c>
      <c r="T37" t="str">
        <f t="shared" si="18"/>
        <v>INSERT INTO supes  VALUES(67, 'Batgirl V', '', '', '', '', 07col, '08col', '09col', '10col', '11col');</v>
      </c>
      <c r="U37" t="str">
        <f t="shared" si="19"/>
        <v>INSERT INTO supes  VALUES(67, 'Batgirl V', '', '', '', '', '', '08col', '09col', '10col', '11col');</v>
      </c>
      <c r="V37" t="str">
        <f t="shared" si="20"/>
        <v>INSERT INTO supes  VALUES(67, 'Batgirl V', '', '', '', '', '', 'Charlotte Gage-Radcliffe', '09col', '10col', '11col');</v>
      </c>
      <c r="W37" t="str">
        <f t="shared" si="21"/>
        <v>INSERT INTO supes  VALUES(67, 'Batgirl V', '', '', '', '', '', 'Charlotte Gage-Radcliffe', 'DC', '10col', '11col');</v>
      </c>
      <c r="X37" t="str">
        <f t="shared" si="22"/>
        <v>INSERT INTO supes  VALUES(67, 'Batgirl V', '', '', '', '', '', 'Charlotte Gage-Radcliffe', 'DC', 'good', '11col');</v>
      </c>
      <c r="Y37" s="13" t="str">
        <f t="shared" si="23"/>
        <v>INSERT INTO supes  VALUES(67, 'Batgirl V', '', '', '', '', '', 'Charlotte Gage-Radcliffe', 'DC', 'good', 'F');</v>
      </c>
      <c r="Z37">
        <f t="shared" si="24"/>
        <v>110</v>
      </c>
    </row>
    <row r="38" spans="2:26" x14ac:dyDescent="0.3">
      <c r="B38">
        <v>68</v>
      </c>
      <c r="C38" t="s">
        <v>89</v>
      </c>
      <c r="D38">
        <v>90</v>
      </c>
      <c r="E38">
        <v>10</v>
      </c>
      <c r="F38">
        <v>25</v>
      </c>
      <c r="G38">
        <v>25</v>
      </c>
      <c r="H38">
        <v>80</v>
      </c>
      <c r="I38" t="s">
        <v>90</v>
      </c>
      <c r="J38" t="s">
        <v>867</v>
      </c>
      <c r="K38" t="s">
        <v>36</v>
      </c>
      <c r="L38" t="s">
        <v>869</v>
      </c>
      <c r="O38" t="str">
        <f t="shared" si="12"/>
        <v>INSERT INTO supes  VALUES(68, '02col', 03col, 04col, 05col, 06col, 07col, '08col', '09col', '10col', '11col');</v>
      </c>
      <c r="P38" t="str">
        <f t="shared" si="14"/>
        <v>INSERT INTO supes  VALUES(68, 'Batgirl VI', 03col, 04col, 05col, 06col, 07col, '08col', '09col', '10col', '11col');</v>
      </c>
      <c r="Q38" t="str">
        <f t="shared" si="15"/>
        <v>INSERT INTO supes  VALUES(68, 'Batgirl VI', 90, 04col, 05col, 06col, 07col, '08col', '09col', '10col', '11col');</v>
      </c>
      <c r="R38" t="str">
        <f t="shared" si="16"/>
        <v>INSERT INTO supes  VALUES(68, 'Batgirl VI', 90, 10, 05col, 06col, 07col, '08col', '09col', '10col', '11col');</v>
      </c>
      <c r="S38" t="str">
        <f t="shared" si="17"/>
        <v>INSERT INTO supes  VALUES(68, 'Batgirl VI', 90, 10, 25, 06col, 07col, '08col', '09col', '10col', '11col');</v>
      </c>
      <c r="T38" t="str">
        <f t="shared" si="18"/>
        <v>INSERT INTO supes  VALUES(68, 'Batgirl VI', 90, 10, 25, 25, 07col, '08col', '09col', '10col', '11col');</v>
      </c>
      <c r="U38" t="str">
        <f t="shared" si="19"/>
        <v>INSERT INTO supes  VALUES(68, 'Batgirl VI', 90, 10, 25, 25, 80, '08col', '09col', '10col', '11col');</v>
      </c>
      <c r="V38" t="str">
        <f t="shared" si="20"/>
        <v>INSERT INTO supes  VALUES(68, 'Batgirl VI', 90, 10, 25, 25, 80, 'Stephanie Brown', '09col', '10col', '11col');</v>
      </c>
      <c r="W38" t="str">
        <f t="shared" si="21"/>
        <v>INSERT INTO supes  VALUES(68, 'Batgirl VI', 90, 10, 25, 25, 80, 'Stephanie Brown', 'DC', '10col', '11col');</v>
      </c>
      <c r="X38" t="str">
        <f t="shared" si="22"/>
        <v>INSERT INTO supes  VALUES(68, 'Batgirl VI', 90, 10, 25, 25, 80, 'Stephanie Brown', 'DC', 'good', '11col');</v>
      </c>
      <c r="Y38" s="13" t="str">
        <f t="shared" si="23"/>
        <v>INSERT INTO supes  VALUES(68, 'Batgirl VI', 90, 10, 25, 25, 80, 'Stephanie Brown', 'DC', 'good', 'F');</v>
      </c>
      <c r="Z38">
        <f t="shared" si="24"/>
        <v>102</v>
      </c>
    </row>
    <row r="39" spans="2:26" x14ac:dyDescent="0.3">
      <c r="B39">
        <v>69</v>
      </c>
      <c r="C39" t="s">
        <v>91</v>
      </c>
      <c r="D39">
        <v>100</v>
      </c>
      <c r="E39">
        <v>20</v>
      </c>
      <c r="F39">
        <v>30</v>
      </c>
      <c r="G39">
        <v>50</v>
      </c>
      <c r="H39">
        <v>100</v>
      </c>
      <c r="I39" t="s">
        <v>92</v>
      </c>
      <c r="J39" t="s">
        <v>867</v>
      </c>
      <c r="K39" t="s">
        <v>36</v>
      </c>
      <c r="L39" t="s">
        <v>870</v>
      </c>
      <c r="O39" t="str">
        <f t="shared" si="12"/>
        <v>INSERT INTO supes  VALUES(69, '02col', 03col, 04col, 05col, 06col, 07col, '08col', '09col', '10col', '11col');</v>
      </c>
      <c r="P39" t="str">
        <f t="shared" si="14"/>
        <v>INSERT INTO supes  VALUES(69, 'Batman', 03col, 04col, 05col, 06col, 07col, '08col', '09col', '10col', '11col');</v>
      </c>
      <c r="Q39" t="str">
        <f t="shared" si="15"/>
        <v>INSERT INTO supes  VALUES(69, 'Batman', 100, 04col, 05col, 06col, 07col, '08col', '09col', '10col', '11col');</v>
      </c>
      <c r="R39" t="str">
        <f t="shared" si="16"/>
        <v>INSERT INTO supes  VALUES(69, 'Batman', 100, 20, 05col, 06col, 07col, '08col', '09col', '10col', '11col');</v>
      </c>
      <c r="S39" t="str">
        <f t="shared" si="17"/>
        <v>INSERT INTO supes  VALUES(69, 'Batman', 100, 20, 30, 06col, 07col, '08col', '09col', '10col', '11col');</v>
      </c>
      <c r="T39" t="str">
        <f t="shared" si="18"/>
        <v>INSERT INTO supes  VALUES(69, 'Batman', 100, 20, 30, 50, 07col, '08col', '09col', '10col', '11col');</v>
      </c>
      <c r="U39" t="str">
        <f t="shared" si="19"/>
        <v>INSERT INTO supes  VALUES(69, 'Batman', 100, 20, 30, 50, 100, '08col', '09col', '10col', '11col');</v>
      </c>
      <c r="V39" t="str">
        <f t="shared" si="20"/>
        <v>INSERT INTO supes  VALUES(69, 'Batman', 100, 20, 30, 50, 100, 'Bruce Wayne', '09col', '10col', '11col');</v>
      </c>
      <c r="W39" t="str">
        <f t="shared" si="21"/>
        <v>INSERT INTO supes  VALUES(69, 'Batman', 100, 20, 30, 50, 100, 'Bruce Wayne', 'DC', '10col', '11col');</v>
      </c>
      <c r="X39" t="str">
        <f t="shared" si="22"/>
        <v>INSERT INTO supes  VALUES(69, 'Batman', 100, 20, 30, 50, 100, 'Bruce Wayne', 'DC', 'good', '11col');</v>
      </c>
      <c r="Y39" s="13" t="str">
        <f t="shared" si="23"/>
        <v>INSERT INTO supes  VALUES(69, 'Batman', 100, 20, 30, 50, 100, 'Bruce Wayne', 'DC', 'good', 'M');</v>
      </c>
      <c r="Z39">
        <f t="shared" si="24"/>
        <v>96</v>
      </c>
    </row>
    <row r="40" spans="2:26" x14ac:dyDescent="0.3">
      <c r="B40">
        <v>70</v>
      </c>
      <c r="C40" t="s">
        <v>91</v>
      </c>
      <c r="D40">
        <v>95</v>
      </c>
      <c r="E40">
        <v>40</v>
      </c>
      <c r="F40">
        <v>30</v>
      </c>
      <c r="G40">
        <v>65</v>
      </c>
      <c r="H40">
        <v>90</v>
      </c>
      <c r="I40" t="s">
        <v>93</v>
      </c>
      <c r="J40" t="s">
        <v>867</v>
      </c>
      <c r="K40" t="s">
        <v>36</v>
      </c>
      <c r="L40" t="s">
        <v>870</v>
      </c>
      <c r="O40" t="str">
        <f t="shared" si="12"/>
        <v>INSERT INTO supes  VALUES(70, '02col', 03col, 04col, 05col, 06col, 07col, '08col', '09col', '10col', '11col');</v>
      </c>
      <c r="P40" t="str">
        <f t="shared" si="14"/>
        <v>INSERT INTO supes  VALUES(70, 'Batman', 03col, 04col, 05col, 06col, 07col, '08col', '09col', '10col', '11col');</v>
      </c>
      <c r="Q40" t="str">
        <f t="shared" si="15"/>
        <v>INSERT INTO supes  VALUES(70, 'Batman', 95, 04col, 05col, 06col, 07col, '08col', '09col', '10col', '11col');</v>
      </c>
      <c r="R40" t="str">
        <f t="shared" si="16"/>
        <v>INSERT INTO supes  VALUES(70, 'Batman', 95, 40, 05col, 06col, 07col, '08col', '09col', '10col', '11col');</v>
      </c>
      <c r="S40" t="str">
        <f t="shared" si="17"/>
        <v>INSERT INTO supes  VALUES(70, 'Batman', 95, 40, 30, 06col, 07col, '08col', '09col', '10col', '11col');</v>
      </c>
      <c r="T40" t="str">
        <f t="shared" si="18"/>
        <v>INSERT INTO supes  VALUES(70, 'Batman', 95, 40, 30, 65, 07col, '08col', '09col', '10col', '11col');</v>
      </c>
      <c r="U40" t="str">
        <f t="shared" si="19"/>
        <v>INSERT INTO supes  VALUES(70, 'Batman', 95, 40, 30, 65, 90, '08col', '09col', '10col', '11col');</v>
      </c>
      <c r="V40" t="str">
        <f t="shared" si="20"/>
        <v>INSERT INTO supes  VALUES(70, 'Batman', 95, 40, 30, 65, 90, 'Terrence McGinnis', '09col', '10col', '11col');</v>
      </c>
      <c r="W40" t="str">
        <f t="shared" si="21"/>
        <v>INSERT INTO supes  VALUES(70, 'Batman', 95, 40, 30, 65, 90, 'Terrence McGinnis', 'DC', '10col', '11col');</v>
      </c>
      <c r="X40" t="str">
        <f t="shared" si="22"/>
        <v>INSERT INTO supes  VALUES(70, 'Batman', 95, 40, 30, 65, 90, 'Terrence McGinnis', 'DC', 'good', '11col');</v>
      </c>
      <c r="Y40" s="13" t="str">
        <f t="shared" si="23"/>
        <v>INSERT INTO supes  VALUES(70, 'Batman', 95, 40, 30, 65, 90, 'Terrence McGinnis', 'DC', 'good', 'M');</v>
      </c>
      <c r="Z40">
        <f t="shared" si="24"/>
        <v>100</v>
      </c>
    </row>
    <row r="41" spans="2:26" x14ac:dyDescent="0.3">
      <c r="B41">
        <v>71</v>
      </c>
      <c r="C41" t="s">
        <v>94</v>
      </c>
      <c r="D41">
        <v>95</v>
      </c>
      <c r="E41">
        <v>15</v>
      </c>
      <c r="F41">
        <v>35</v>
      </c>
      <c r="G41">
        <v>40</v>
      </c>
      <c r="H41">
        <v>100</v>
      </c>
      <c r="I41" t="s">
        <v>95</v>
      </c>
      <c r="J41" t="s">
        <v>867</v>
      </c>
      <c r="K41" t="s">
        <v>36</v>
      </c>
      <c r="L41" t="s">
        <v>870</v>
      </c>
      <c r="O41" t="str">
        <f t="shared" si="12"/>
        <v>INSERT INTO supes  VALUES(71, '02col', 03col, 04col, 05col, 06col, 07col, '08col', '09col', '10col', '11col');</v>
      </c>
      <c r="P41" t="str">
        <f t="shared" si="14"/>
        <v>INSERT INTO supes  VALUES(71, 'Batman II', 03col, 04col, 05col, 06col, 07col, '08col', '09col', '10col', '11col');</v>
      </c>
      <c r="Q41" t="str">
        <f t="shared" si="15"/>
        <v>INSERT INTO supes  VALUES(71, 'Batman II', 95, 04col, 05col, 06col, 07col, '08col', '09col', '10col', '11col');</v>
      </c>
      <c r="R41" t="str">
        <f t="shared" si="16"/>
        <v>INSERT INTO supes  VALUES(71, 'Batman II', 95, 15, 05col, 06col, 07col, '08col', '09col', '10col', '11col');</v>
      </c>
      <c r="S41" t="str">
        <f t="shared" si="17"/>
        <v>INSERT INTO supes  VALUES(71, 'Batman II', 95, 15, 35, 06col, 07col, '08col', '09col', '10col', '11col');</v>
      </c>
      <c r="T41" t="str">
        <f t="shared" si="18"/>
        <v>INSERT INTO supes  VALUES(71, 'Batman II', 95, 15, 35, 40, 07col, '08col', '09col', '10col', '11col');</v>
      </c>
      <c r="U41" t="str">
        <f t="shared" si="19"/>
        <v>INSERT INTO supes  VALUES(71, 'Batman II', 95, 15, 35, 40, 100, '08col', '09col', '10col', '11col');</v>
      </c>
      <c r="V41" t="str">
        <f t="shared" si="20"/>
        <v>INSERT INTO supes  VALUES(71, 'Batman II', 95, 15, 35, 40, 100, 'Richard John Grayson', '09col', '10col', '11col');</v>
      </c>
      <c r="W41" t="str">
        <f t="shared" si="21"/>
        <v>INSERT INTO supes  VALUES(71, 'Batman II', 95, 15, 35, 40, 100, 'Richard John Grayson', 'DC', '10col', '11col');</v>
      </c>
      <c r="X41" t="str">
        <f t="shared" si="22"/>
        <v>INSERT INTO supes  VALUES(71, 'Batman II', 95, 15, 35, 40, 100, 'Richard John Grayson', 'DC', 'good', '11col');</v>
      </c>
      <c r="Y41" s="13" t="str">
        <f t="shared" si="23"/>
        <v>INSERT INTO supes  VALUES(71, 'Batman II', 95, 15, 35, 40, 100, 'Richard John Grayson', 'DC', 'good', 'M');</v>
      </c>
      <c r="Z41">
        <f t="shared" si="24"/>
        <v>107</v>
      </c>
    </row>
    <row r="42" spans="2:26" x14ac:dyDescent="0.3">
      <c r="B42">
        <v>72</v>
      </c>
      <c r="C42" t="s">
        <v>96</v>
      </c>
      <c r="D42">
        <v>80</v>
      </c>
      <c r="E42">
        <v>55</v>
      </c>
      <c r="F42">
        <v>35</v>
      </c>
      <c r="G42">
        <v>50</v>
      </c>
      <c r="H42">
        <v>75</v>
      </c>
      <c r="I42" t="s">
        <v>97</v>
      </c>
      <c r="J42" t="s">
        <v>868</v>
      </c>
      <c r="K42" t="s">
        <v>36</v>
      </c>
      <c r="L42" t="s">
        <v>870</v>
      </c>
      <c r="O42" t="str">
        <f t="shared" si="12"/>
        <v>INSERT INTO supes  VALUES(72, '02col', 03col, 04col, 05col, 06col, 07col, '08col', '09col', '10col', '11col');</v>
      </c>
      <c r="P42" t="str">
        <f t="shared" si="14"/>
        <v>INSERT INTO supes  VALUES(72, 'Battlestar', 03col, 04col, 05col, 06col, 07col, '08col', '09col', '10col', '11col');</v>
      </c>
      <c r="Q42" t="str">
        <f t="shared" si="15"/>
        <v>INSERT INTO supes  VALUES(72, 'Battlestar', 80, 04col, 05col, 06col, 07col, '08col', '09col', '10col', '11col');</v>
      </c>
      <c r="R42" t="str">
        <f t="shared" si="16"/>
        <v>INSERT INTO supes  VALUES(72, 'Battlestar', 80, 55, 05col, 06col, 07col, '08col', '09col', '10col', '11col');</v>
      </c>
      <c r="S42" t="str">
        <f t="shared" si="17"/>
        <v>INSERT INTO supes  VALUES(72, 'Battlestar', 80, 55, 35, 06col, 07col, '08col', '09col', '10col', '11col');</v>
      </c>
      <c r="T42" t="str">
        <f t="shared" si="18"/>
        <v>INSERT INTO supes  VALUES(72, 'Battlestar', 80, 55, 35, 50, 07col, '08col', '09col', '10col', '11col');</v>
      </c>
      <c r="U42" t="str">
        <f t="shared" si="19"/>
        <v>INSERT INTO supes  VALUES(72, 'Battlestar', 80, 55, 35, 50, 75, '08col', '09col', '10col', '11col');</v>
      </c>
      <c r="V42" t="str">
        <f t="shared" si="20"/>
        <v>INSERT INTO supes  VALUES(72, 'Battlestar', 80, 55, 35, 50, 75, 'Lemar Hoskins', '09col', '10col', '11col');</v>
      </c>
      <c r="W42" t="str">
        <f t="shared" si="21"/>
        <v>INSERT INTO supes  VALUES(72, 'Battlestar', 80, 55, 35, 50, 75, 'Lemar Hoskins', 'Marvel', '10col', '11col');</v>
      </c>
      <c r="X42" t="str">
        <f t="shared" si="22"/>
        <v>INSERT INTO supes  VALUES(72, 'Battlestar', 80, 55, 35, 50, 75, 'Lemar Hoskins', 'Marvel', 'good', '11col');</v>
      </c>
      <c r="Y42" s="13" t="str">
        <f t="shared" si="23"/>
        <v>INSERT INTO supes  VALUES(72, 'Battlestar', 80, 55, 35, 50, 75, 'Lemar Hoskins', 'Marvel', 'good', 'M');</v>
      </c>
      <c r="Z42">
        <f t="shared" si="24"/>
        <v>104</v>
      </c>
    </row>
    <row r="43" spans="2:26" x14ac:dyDescent="0.3">
      <c r="B43">
        <v>73</v>
      </c>
      <c r="C43" t="s">
        <v>98</v>
      </c>
      <c r="D43">
        <v>95</v>
      </c>
      <c r="E43">
        <v>10</v>
      </c>
      <c r="F43">
        <v>30</v>
      </c>
      <c r="G43">
        <v>30</v>
      </c>
      <c r="H43">
        <v>80</v>
      </c>
      <c r="I43" t="s">
        <v>99</v>
      </c>
      <c r="J43" t="s">
        <v>867</v>
      </c>
      <c r="K43" t="s">
        <v>36</v>
      </c>
      <c r="L43" t="s">
        <v>869</v>
      </c>
      <c r="O43" t="str">
        <f t="shared" si="12"/>
        <v>INSERT INTO supes  VALUES(73, '02col', 03col, 04col, 05col, 06col, 07col, '08col', '09col', '10col', '11col');</v>
      </c>
      <c r="P43" t="str">
        <f t="shared" si="14"/>
        <v>INSERT INTO supes  VALUES(73, 'Batwoman V', 03col, 04col, 05col, 06col, 07col, '08col', '09col', '10col', '11col');</v>
      </c>
      <c r="Q43" t="str">
        <f t="shared" si="15"/>
        <v>INSERT INTO supes  VALUES(73, 'Batwoman V', 95, 04col, 05col, 06col, 07col, '08col', '09col', '10col', '11col');</v>
      </c>
      <c r="R43" t="str">
        <f t="shared" si="16"/>
        <v>INSERT INTO supes  VALUES(73, 'Batwoman V', 95, 10, 05col, 06col, 07col, '08col', '09col', '10col', '11col');</v>
      </c>
      <c r="S43" t="str">
        <f t="shared" si="17"/>
        <v>INSERT INTO supes  VALUES(73, 'Batwoman V', 95, 10, 30, 06col, 07col, '08col', '09col', '10col', '11col');</v>
      </c>
      <c r="T43" t="str">
        <f t="shared" si="18"/>
        <v>INSERT INTO supes  VALUES(73, 'Batwoman V', 95, 10, 30, 30, 07col, '08col', '09col', '10col', '11col');</v>
      </c>
      <c r="U43" t="str">
        <f t="shared" si="19"/>
        <v>INSERT INTO supes  VALUES(73, 'Batwoman V', 95, 10, 30, 30, 80, '08col', '09col', '10col', '11col');</v>
      </c>
      <c r="V43" t="str">
        <f t="shared" si="20"/>
        <v>INSERT INTO supes  VALUES(73, 'Batwoman V', 95, 10, 30, 30, 80, 'Katherine Rebecca Kane', '09col', '10col', '11col');</v>
      </c>
      <c r="W43" t="str">
        <f t="shared" si="21"/>
        <v>INSERT INTO supes  VALUES(73, 'Batwoman V', 95, 10, 30, 30, 80, 'Katherine Rebecca Kane', 'DC', '10col', '11col');</v>
      </c>
      <c r="X43" t="str">
        <f t="shared" si="22"/>
        <v>INSERT INTO supes  VALUES(73, 'Batwoman V', 95, 10, 30, 30, 80, 'Katherine Rebecca Kane', 'DC', 'good', '11col');</v>
      </c>
      <c r="Y43" s="13" t="str">
        <f t="shared" si="23"/>
        <v>INSERT INTO supes  VALUES(73, 'Batwoman V', 95, 10, 30, 30, 80, 'Katherine Rebecca Kane', 'DC', 'good', 'F');</v>
      </c>
      <c r="Z43">
        <f t="shared" si="24"/>
        <v>109</v>
      </c>
    </row>
    <row r="44" spans="2:26" x14ac:dyDescent="0.3">
      <c r="B44">
        <v>90</v>
      </c>
      <c r="C44" t="s">
        <v>102</v>
      </c>
      <c r="D44" s="17" t="s">
        <v>871</v>
      </c>
      <c r="E44" s="17" t="s">
        <v>871</v>
      </c>
      <c r="F44" s="17" t="s">
        <v>871</v>
      </c>
      <c r="G44" s="17" t="s">
        <v>871</v>
      </c>
      <c r="H44" s="17" t="s">
        <v>871</v>
      </c>
      <c r="I44" t="s">
        <v>103</v>
      </c>
      <c r="J44" t="s">
        <v>868</v>
      </c>
      <c r="K44" t="s">
        <v>39</v>
      </c>
      <c r="L44" t="s">
        <v>870</v>
      </c>
      <c r="O44" t="str">
        <f t="shared" si="12"/>
        <v>INSERT INTO supes  VALUES(90, '02col', 03col, 04col, 05col, 06col, 07col, '08col', '09col', '10col', '11col');</v>
      </c>
      <c r="P44" t="str">
        <f t="shared" si="14"/>
        <v>INSERT INTO supes  VALUES(90, 'Bird-Man', 03col, 04col, 05col, 06col, 07col, '08col', '09col', '10col', '11col');</v>
      </c>
      <c r="Q44" t="str">
        <f t="shared" si="15"/>
        <v>INSERT INTO supes  VALUES(90, 'Bird-Man', '', 04col, 05col, 06col, 07col, '08col', '09col', '10col', '11col');</v>
      </c>
      <c r="R44" t="str">
        <f t="shared" si="16"/>
        <v>INSERT INTO supes  VALUES(90, 'Bird-Man', '', '', 05col, 06col, 07col, '08col', '09col', '10col', '11col');</v>
      </c>
      <c r="S44" t="str">
        <f t="shared" ref="S44:S97" si="25">SUBSTITUTE(R44,S$9,F44)</f>
        <v>INSERT INTO supes  VALUES(90, 'Bird-Man', '', '', '', 06col, 07col, '08col', '09col', '10col', '11col');</v>
      </c>
      <c r="T44" t="str">
        <f t="shared" ref="T44:T97" si="26">SUBSTITUTE(S44,T$9,G44)</f>
        <v>INSERT INTO supes  VALUES(90, 'Bird-Man', '', '', '', '', 07col, '08col', '09col', '10col', '11col');</v>
      </c>
      <c r="U44" t="str">
        <f t="shared" ref="U44:U97" si="27">SUBSTITUTE(T44,U$9,H44)</f>
        <v>INSERT INTO supes  VALUES(90, 'Bird-Man', '', '', '', '', '', '08col', '09col', '10col', '11col');</v>
      </c>
      <c r="V44" t="str">
        <f t="shared" ref="V44:V97" si="28">SUBSTITUTE(U44,V$9,I44)</f>
        <v>INSERT INTO supes  VALUES(90, 'Bird-Man', '', '', '', '', '', 'Henry Hawk', '09col', '10col', '11col');</v>
      </c>
      <c r="W44" t="str">
        <f t="shared" ref="W44:W97" si="29">SUBSTITUTE(V44,W$9,J44)</f>
        <v>INSERT INTO supes  VALUES(90, 'Bird-Man', '', '', '', '', '', 'Henry Hawk', 'Marvel', '10col', '11col');</v>
      </c>
      <c r="X44" t="str">
        <f t="shared" ref="X44:X97" si="30">SUBSTITUTE(W44,X$9,K44)</f>
        <v>INSERT INTO supes  VALUES(90, 'Bird-Man', '', '', '', '', '', 'Henry Hawk', 'Marvel', 'bad', '11col');</v>
      </c>
      <c r="Y44" s="13" t="str">
        <f t="shared" ref="Y44:Y97" si="31">SUBSTITUTE(X44,Y$9,L44)</f>
        <v>INSERT INTO supes  VALUES(90, 'Bird-Man', '', '', '', '', '', 'Henry Hawk', 'Marvel', 'bad', 'M');</v>
      </c>
      <c r="Z44">
        <f t="shared" ref="Z44:Z97" si="32">LEN(Y44)</f>
        <v>98</v>
      </c>
    </row>
    <row r="45" spans="2:26" x14ac:dyDescent="0.3">
      <c r="B45">
        <v>91</v>
      </c>
      <c r="C45" t="s">
        <v>104</v>
      </c>
      <c r="D45" s="17" t="s">
        <v>871</v>
      </c>
      <c r="E45" s="17" t="s">
        <v>871</v>
      </c>
      <c r="F45" s="17" t="s">
        <v>871</v>
      </c>
      <c r="G45" s="17" t="s">
        <v>871</v>
      </c>
      <c r="H45" s="17" t="s">
        <v>871</v>
      </c>
      <c r="I45" t="s">
        <v>105</v>
      </c>
      <c r="J45" t="s">
        <v>868</v>
      </c>
      <c r="K45" t="s">
        <v>39</v>
      </c>
      <c r="L45" t="s">
        <v>870</v>
      </c>
      <c r="O45" t="str">
        <f t="shared" si="12"/>
        <v>INSERT INTO supes  VALUES(91, '02col', 03col, 04col, 05col, 06col, 07col, '08col', '09col', '10col', '11col');</v>
      </c>
      <c r="P45" t="str">
        <f t="shared" si="14"/>
        <v>INSERT INTO supes  VALUES(91, 'Bird-Man II', 03col, 04col, 05col, 06col, 07col, '08col', '09col', '10col', '11col');</v>
      </c>
      <c r="Q45" t="str">
        <f t="shared" si="15"/>
        <v>INSERT INTO supes  VALUES(91, 'Bird-Man II', '', 04col, 05col, 06col, 07col, '08col', '09col', '10col', '11col');</v>
      </c>
      <c r="R45" t="str">
        <f t="shared" si="16"/>
        <v>INSERT INTO supes  VALUES(91, 'Bird-Man II', '', '', 05col, 06col, 07col, '08col', '09col', '10col', '11col');</v>
      </c>
      <c r="S45" t="str">
        <f t="shared" si="25"/>
        <v>INSERT INTO supes  VALUES(91, 'Bird-Man II', '', '', '', 06col, 07col, '08col', '09col', '10col', '11col');</v>
      </c>
      <c r="T45" t="str">
        <f t="shared" si="26"/>
        <v>INSERT INTO supes  VALUES(91, 'Bird-Man II', '', '', '', '', 07col, '08col', '09col', '10col', '11col');</v>
      </c>
      <c r="U45" t="str">
        <f t="shared" si="27"/>
        <v>INSERT INTO supes  VALUES(91, 'Bird-Man II', '', '', '', '', '', '08col', '09col', '10col', '11col');</v>
      </c>
      <c r="V45" t="str">
        <f t="shared" si="28"/>
        <v>INSERT INTO supes  VALUES(91, 'Bird-Man II', '', '', '', '', '', 'Achille DiBacco', '09col', '10col', '11col');</v>
      </c>
      <c r="W45" t="str">
        <f t="shared" si="29"/>
        <v>INSERT INTO supes  VALUES(91, 'Bird-Man II', '', '', '', '', '', 'Achille DiBacco', 'Marvel', '10col', '11col');</v>
      </c>
      <c r="X45" t="str">
        <f t="shared" si="30"/>
        <v>INSERT INTO supes  VALUES(91, 'Bird-Man II', '', '', '', '', '', 'Achille DiBacco', 'Marvel', 'bad', '11col');</v>
      </c>
      <c r="Y45" s="13" t="str">
        <f t="shared" si="31"/>
        <v>INSERT INTO supes  VALUES(91, 'Bird-Man II', '', '', '', '', '', 'Achille DiBacco', 'Marvel', 'bad', 'M');</v>
      </c>
      <c r="Z45">
        <f t="shared" si="32"/>
        <v>106</v>
      </c>
    </row>
    <row r="46" spans="2:26" x14ac:dyDescent="0.3">
      <c r="B46">
        <v>93</v>
      </c>
      <c r="C46" t="s">
        <v>106</v>
      </c>
      <c r="D46">
        <v>85</v>
      </c>
      <c r="E46">
        <v>15</v>
      </c>
      <c r="F46">
        <v>25</v>
      </c>
      <c r="G46">
        <v>100</v>
      </c>
      <c r="H46">
        <v>65</v>
      </c>
      <c r="I46" t="s">
        <v>107</v>
      </c>
      <c r="J46" t="s">
        <v>868</v>
      </c>
      <c r="K46" t="s">
        <v>36</v>
      </c>
      <c r="L46" t="s">
        <v>870</v>
      </c>
      <c r="O46" t="str">
        <f t="shared" si="12"/>
        <v>INSERT INTO supes  VALUES(93, '02col', 03col, 04col, 05col, 06col, 07col, '08col', '09col', '10col', '11col');</v>
      </c>
      <c r="P46" t="str">
        <f t="shared" si="14"/>
        <v>INSERT INTO supes  VALUES(93, 'Bishop', 03col, 04col, 05col, 06col, 07col, '08col', '09col', '10col', '11col');</v>
      </c>
      <c r="Q46" t="str">
        <f t="shared" si="15"/>
        <v>INSERT INTO supes  VALUES(93, 'Bishop', 85, 04col, 05col, 06col, 07col, '08col', '09col', '10col', '11col');</v>
      </c>
      <c r="R46" t="str">
        <f t="shared" si="16"/>
        <v>INSERT INTO supes  VALUES(93, 'Bishop', 85, 15, 05col, 06col, 07col, '08col', '09col', '10col', '11col');</v>
      </c>
      <c r="S46" t="str">
        <f t="shared" si="25"/>
        <v>INSERT INTO supes  VALUES(93, 'Bishop', 85, 15, 25, 06col, 07col, '08col', '09col', '10col', '11col');</v>
      </c>
      <c r="T46" t="str">
        <f t="shared" si="26"/>
        <v>INSERT INTO supes  VALUES(93, 'Bishop', 85, 15, 25, 100, 07col, '08col', '09col', '10col', '11col');</v>
      </c>
      <c r="U46" t="str">
        <f t="shared" si="27"/>
        <v>INSERT INTO supes  VALUES(93, 'Bishop', 85, 15, 25, 100, 65, '08col', '09col', '10col', '11col');</v>
      </c>
      <c r="V46" t="str">
        <f t="shared" si="28"/>
        <v>INSERT INTO supes  VALUES(93, 'Bishop', 85, 15, 25, 100, 65, 'Lucas Bishop', '09col', '10col', '11col');</v>
      </c>
      <c r="W46" t="str">
        <f t="shared" si="29"/>
        <v>INSERT INTO supes  VALUES(93, 'Bishop', 85, 15, 25, 100, 65, 'Lucas Bishop', 'Marvel', '10col', '11col');</v>
      </c>
      <c r="X46" t="str">
        <f t="shared" si="30"/>
        <v>INSERT INTO supes  VALUES(93, 'Bishop', 85, 15, 25, 100, 65, 'Lucas Bishop', 'Marvel', 'good', '11col');</v>
      </c>
      <c r="Y46" s="13" t="str">
        <f t="shared" si="31"/>
        <v>INSERT INTO supes  VALUES(93, 'Bishop', 85, 15, 25, 100, 65, 'Lucas Bishop', 'Marvel', 'good', 'M');</v>
      </c>
      <c r="Z46">
        <f t="shared" si="32"/>
        <v>100</v>
      </c>
    </row>
    <row r="47" spans="2:26" x14ac:dyDescent="0.3">
      <c r="B47">
        <v>94</v>
      </c>
      <c r="C47" t="s">
        <v>108</v>
      </c>
      <c r="D47">
        <v>75</v>
      </c>
      <c r="E47">
        <v>95</v>
      </c>
      <c r="F47">
        <v>100</v>
      </c>
      <c r="G47">
        <v>100</v>
      </c>
      <c r="H47">
        <v>85</v>
      </c>
      <c r="I47" t="s">
        <v>108</v>
      </c>
      <c r="J47" t="s">
        <v>867</v>
      </c>
      <c r="K47" t="s">
        <v>59</v>
      </c>
      <c r="L47" t="s">
        <v>870</v>
      </c>
      <c r="O47" t="str">
        <f t="shared" si="12"/>
        <v>INSERT INTO supes  VALUES(94, '02col', 03col, 04col, 05col, 06col, 07col, '08col', '09col', '10col', '11col');</v>
      </c>
      <c r="P47" t="str">
        <f t="shared" si="14"/>
        <v>INSERT INTO supes  VALUES(94, 'Bizarro', 03col, 04col, 05col, 06col, 07col, '08col', '09col', '10col', '11col');</v>
      </c>
      <c r="Q47" t="str">
        <f t="shared" si="15"/>
        <v>INSERT INTO supes  VALUES(94, 'Bizarro', 75, 04col, 05col, 06col, 07col, '08col', '09col', '10col', '11col');</v>
      </c>
      <c r="R47" t="str">
        <f t="shared" si="16"/>
        <v>INSERT INTO supes  VALUES(94, 'Bizarro', 75, 95, 05col, 06col, 07col, '08col', '09col', '10col', '11col');</v>
      </c>
      <c r="S47" t="str">
        <f t="shared" si="25"/>
        <v>INSERT INTO supes  VALUES(94, 'Bizarro', 75, 95, 100, 06col, 07col, '08col', '09col', '10col', '11col');</v>
      </c>
      <c r="T47" t="str">
        <f t="shared" si="26"/>
        <v>INSERT INTO supes  VALUES(94, 'Bizarro', 75, 95, 100, 100, 07col, '08col', '09col', '10col', '11col');</v>
      </c>
      <c r="U47" t="str">
        <f t="shared" si="27"/>
        <v>INSERT INTO supes  VALUES(94, 'Bizarro', 75, 95, 100, 100, 85, '08col', '09col', '10col', '11col');</v>
      </c>
      <c r="V47" t="str">
        <f t="shared" si="28"/>
        <v>INSERT INTO supes  VALUES(94, 'Bizarro', 75, 95, 100, 100, 85, 'Bizarro', '09col', '10col', '11col');</v>
      </c>
      <c r="W47" t="str">
        <f t="shared" si="29"/>
        <v>INSERT INTO supes  VALUES(94, 'Bizarro', 75, 95, 100, 100, 85, 'Bizarro', 'DC', '10col', '11col');</v>
      </c>
      <c r="X47" t="str">
        <f t="shared" si="30"/>
        <v>INSERT INTO supes  VALUES(94, 'Bizarro', 75, 95, 100, 100, 85, 'Bizarro', 'DC', 'neutral', '11col');</v>
      </c>
      <c r="Y47" s="13" t="str">
        <f t="shared" si="31"/>
        <v>INSERT INTO supes  VALUES(94, 'Bizarro', 75, 95, 100, 100, 85, 'Bizarro', 'DC', 'neutral', 'M');</v>
      </c>
      <c r="Z47">
        <f t="shared" si="32"/>
        <v>96</v>
      </c>
    </row>
    <row r="48" spans="2:26" x14ac:dyDescent="0.3">
      <c r="B48">
        <v>95</v>
      </c>
      <c r="C48" t="s">
        <v>109</v>
      </c>
      <c r="D48" s="17" t="s">
        <v>871</v>
      </c>
      <c r="E48" s="17" t="s">
        <v>871</v>
      </c>
      <c r="F48" s="17" t="s">
        <v>871</v>
      </c>
      <c r="G48" s="17" t="s">
        <v>871</v>
      </c>
      <c r="H48" s="17" t="s">
        <v>871</v>
      </c>
      <c r="I48" t="s">
        <v>35</v>
      </c>
      <c r="J48" t="s">
        <v>868</v>
      </c>
      <c r="K48" t="s">
        <v>39</v>
      </c>
      <c r="L48" t="s">
        <v>870</v>
      </c>
      <c r="O48" t="str">
        <f t="shared" si="12"/>
        <v>INSERT INTO supes  VALUES(95, '02col', 03col, 04col, 05col, 06col, 07col, '08col', '09col', '10col', '11col');</v>
      </c>
      <c r="P48" t="str">
        <f t="shared" si="14"/>
        <v>INSERT INTO supes  VALUES(95, 'Black Abbott', 03col, 04col, 05col, 06col, 07col, '08col', '09col', '10col', '11col');</v>
      </c>
      <c r="Q48" t="str">
        <f t="shared" si="15"/>
        <v>INSERT INTO supes  VALUES(95, 'Black Abbott', '', 04col, 05col, 06col, 07col, '08col', '09col', '10col', '11col');</v>
      </c>
      <c r="R48" t="str">
        <f t="shared" si="16"/>
        <v>INSERT INTO supes  VALUES(95, 'Black Abbott', '', '', 05col, 06col, 07col, '08col', '09col', '10col', '11col');</v>
      </c>
      <c r="S48" t="str">
        <f t="shared" si="25"/>
        <v>INSERT INTO supes  VALUES(95, 'Black Abbott', '', '', '', 06col, 07col, '08col', '09col', '10col', '11col');</v>
      </c>
      <c r="T48" t="str">
        <f t="shared" si="26"/>
        <v>INSERT INTO supes  VALUES(95, 'Black Abbott', '', '', '', '', 07col, '08col', '09col', '10col', '11col');</v>
      </c>
      <c r="U48" t="str">
        <f t="shared" si="27"/>
        <v>INSERT INTO supes  VALUES(95, 'Black Abbott', '', '', '', '', '', '08col', '09col', '10col', '11col');</v>
      </c>
      <c r="V48" t="str">
        <f t="shared" si="28"/>
        <v>INSERT INTO supes  VALUES(95, 'Black Abbott', '', '', '', '', '', '-', '09col', '10col', '11col');</v>
      </c>
      <c r="W48" t="str">
        <f t="shared" si="29"/>
        <v>INSERT INTO supes  VALUES(95, 'Black Abbott', '', '', '', '', '', '-', 'Marvel', '10col', '11col');</v>
      </c>
      <c r="X48" t="str">
        <f t="shared" si="30"/>
        <v>INSERT INTO supes  VALUES(95, 'Black Abbott', '', '', '', '', '', '-', 'Marvel', 'bad', '11col');</v>
      </c>
      <c r="Y48" s="13" t="str">
        <f t="shared" si="31"/>
        <v>INSERT INTO supes  VALUES(95, 'Black Abbott', '', '', '', '', '', '-', 'Marvel', 'bad', 'M');</v>
      </c>
      <c r="Z48">
        <f t="shared" si="32"/>
        <v>93</v>
      </c>
    </row>
    <row r="49" spans="2:26" x14ac:dyDescent="0.3">
      <c r="B49">
        <v>96</v>
      </c>
      <c r="C49" t="s">
        <v>110</v>
      </c>
      <c r="D49">
        <v>95</v>
      </c>
      <c r="E49">
        <v>100</v>
      </c>
      <c r="F49">
        <v>95</v>
      </c>
      <c r="G49">
        <v>100</v>
      </c>
      <c r="H49">
        <v>60</v>
      </c>
      <c r="I49" t="s">
        <v>111</v>
      </c>
      <c r="J49" t="s">
        <v>867</v>
      </c>
      <c r="K49" t="s">
        <v>39</v>
      </c>
      <c r="L49" t="s">
        <v>870</v>
      </c>
      <c r="O49" t="str">
        <f t="shared" si="12"/>
        <v>INSERT INTO supes  VALUES(96, '02col', 03col, 04col, 05col, 06col, 07col, '08col', '09col', '10col', '11col');</v>
      </c>
      <c r="P49" t="str">
        <f t="shared" si="14"/>
        <v>INSERT INTO supes  VALUES(96, 'Black Adam', 03col, 04col, 05col, 06col, 07col, '08col', '09col', '10col', '11col');</v>
      </c>
      <c r="Q49" t="str">
        <f t="shared" si="15"/>
        <v>INSERT INTO supes  VALUES(96, 'Black Adam', 95, 04col, 05col, 06col, 07col, '08col', '09col', '10col', '11col');</v>
      </c>
      <c r="R49" t="str">
        <f t="shared" si="16"/>
        <v>INSERT INTO supes  VALUES(96, 'Black Adam', 95, 100, 05col, 06col, 07col, '08col', '09col', '10col', '11col');</v>
      </c>
      <c r="S49" t="str">
        <f t="shared" si="25"/>
        <v>INSERT INTO supes  VALUES(96, 'Black Adam', 95, 100, 95, 06col, 07col, '08col', '09col', '10col', '11col');</v>
      </c>
      <c r="T49" t="str">
        <f t="shared" si="26"/>
        <v>INSERT INTO supes  VALUES(96, 'Black Adam', 95, 100, 95, 100, 07col, '08col', '09col', '10col', '11col');</v>
      </c>
      <c r="U49" t="str">
        <f t="shared" si="27"/>
        <v>INSERT INTO supes  VALUES(96, 'Black Adam', 95, 100, 95, 100, 60, '08col', '09col', '10col', '11col');</v>
      </c>
      <c r="V49" t="str">
        <f t="shared" si="28"/>
        <v>INSERT INTO supes  VALUES(96, 'Black Adam', 95, 100, 95, 100, 60, 'Teth-Adam', '09col', '10col', '11col');</v>
      </c>
      <c r="W49" t="str">
        <f t="shared" si="29"/>
        <v>INSERT INTO supes  VALUES(96, 'Black Adam', 95, 100, 95, 100, 60, 'Teth-Adam', 'DC', '10col', '11col');</v>
      </c>
      <c r="X49" t="str">
        <f t="shared" si="30"/>
        <v>INSERT INTO supes  VALUES(96, 'Black Adam', 95, 100, 95, 100, 60, 'Teth-Adam', 'DC', 'bad', '11col');</v>
      </c>
      <c r="Y49" s="13" t="str">
        <f t="shared" si="31"/>
        <v>INSERT INTO supes  VALUES(96, 'Black Adam', 95, 100, 95, 100, 60, 'Teth-Adam', 'DC', 'bad', 'M');</v>
      </c>
      <c r="Z49">
        <f t="shared" si="32"/>
        <v>97</v>
      </c>
    </row>
    <row r="50" spans="2:26" x14ac:dyDescent="0.3">
      <c r="B50">
        <v>97</v>
      </c>
      <c r="C50" t="s">
        <v>112</v>
      </c>
      <c r="D50">
        <v>90</v>
      </c>
      <c r="E50">
        <v>70</v>
      </c>
      <c r="F50">
        <v>100</v>
      </c>
      <c r="G50">
        <v>100</v>
      </c>
      <c r="H50">
        <v>60</v>
      </c>
      <c r="I50" t="s">
        <v>113</v>
      </c>
      <c r="J50" t="s">
        <v>868</v>
      </c>
      <c r="K50" t="s">
        <v>36</v>
      </c>
      <c r="L50" t="s">
        <v>870</v>
      </c>
      <c r="O50" t="str">
        <f t="shared" si="12"/>
        <v>INSERT INTO supes  VALUES(97, '02col', 03col, 04col, 05col, 06col, 07col, '08col', '09col', '10col', '11col');</v>
      </c>
      <c r="P50" t="str">
        <f t="shared" si="14"/>
        <v>INSERT INTO supes  VALUES(97, 'Black Bolt', 03col, 04col, 05col, 06col, 07col, '08col', '09col', '10col', '11col');</v>
      </c>
      <c r="Q50" t="str">
        <f t="shared" si="15"/>
        <v>INSERT INTO supes  VALUES(97, 'Black Bolt', 90, 04col, 05col, 06col, 07col, '08col', '09col', '10col', '11col');</v>
      </c>
      <c r="R50" t="str">
        <f t="shared" si="16"/>
        <v>INSERT INTO supes  VALUES(97, 'Black Bolt', 90, 70, 05col, 06col, 07col, '08col', '09col', '10col', '11col');</v>
      </c>
      <c r="S50" t="str">
        <f t="shared" si="25"/>
        <v>INSERT INTO supes  VALUES(97, 'Black Bolt', 90, 70, 100, 06col, 07col, '08col', '09col', '10col', '11col');</v>
      </c>
      <c r="T50" t="str">
        <f t="shared" si="26"/>
        <v>INSERT INTO supes  VALUES(97, 'Black Bolt', 90, 70, 100, 100, 07col, '08col', '09col', '10col', '11col');</v>
      </c>
      <c r="U50" t="str">
        <f t="shared" si="27"/>
        <v>INSERT INTO supes  VALUES(97, 'Black Bolt', 90, 70, 100, 100, 60, '08col', '09col', '10col', '11col');</v>
      </c>
      <c r="V50" t="str">
        <f t="shared" si="28"/>
        <v>INSERT INTO supes  VALUES(97, 'Black Bolt', 90, 70, 100, 100, 60, 'Blackagar Boltagon', '09col', '10col', '11col');</v>
      </c>
      <c r="W50" t="str">
        <f t="shared" si="29"/>
        <v>INSERT INTO supes  VALUES(97, 'Black Bolt', 90, 70, 100, 100, 60, 'Blackagar Boltagon', 'Marvel', '10col', '11col');</v>
      </c>
      <c r="X50" t="str">
        <f t="shared" si="30"/>
        <v>INSERT INTO supes  VALUES(97, 'Black Bolt', 90, 70, 100, 100, 60, 'Blackagar Boltagon', 'Marvel', 'good', '11col');</v>
      </c>
      <c r="Y50" s="13" t="str">
        <f t="shared" si="31"/>
        <v>INSERT INTO supes  VALUES(97, 'Black Bolt', 90, 70, 100, 100, 60, 'Blackagar Boltagon', 'Marvel', 'good', 'M');</v>
      </c>
      <c r="Z50">
        <f t="shared" si="32"/>
        <v>111</v>
      </c>
    </row>
    <row r="51" spans="2:26" x14ac:dyDescent="0.3">
      <c r="B51">
        <v>98</v>
      </c>
      <c r="C51" t="s">
        <v>114</v>
      </c>
      <c r="D51">
        <v>85</v>
      </c>
      <c r="E51">
        <v>10</v>
      </c>
      <c r="F51">
        <v>35</v>
      </c>
      <c r="G51">
        <v>45</v>
      </c>
      <c r="H51">
        <v>80</v>
      </c>
      <c r="I51" t="s">
        <v>115</v>
      </c>
      <c r="J51" t="s">
        <v>867</v>
      </c>
      <c r="K51" t="s">
        <v>36</v>
      </c>
      <c r="L51" t="s">
        <v>869</v>
      </c>
      <c r="O51" t="str">
        <f t="shared" si="12"/>
        <v>INSERT INTO supes  VALUES(98, '02col', 03col, 04col, 05col, 06col, 07col, '08col', '09col', '10col', '11col');</v>
      </c>
      <c r="P51" t="str">
        <f t="shared" si="14"/>
        <v>INSERT INTO supes  VALUES(98, 'Black Canary', 03col, 04col, 05col, 06col, 07col, '08col', '09col', '10col', '11col');</v>
      </c>
      <c r="Q51" t="str">
        <f t="shared" si="15"/>
        <v>INSERT INTO supes  VALUES(98, 'Black Canary', 85, 04col, 05col, 06col, 07col, '08col', '09col', '10col', '11col');</v>
      </c>
      <c r="R51" t="str">
        <f t="shared" si="16"/>
        <v>INSERT INTO supes  VALUES(98, 'Black Canary', 85, 10, 05col, 06col, 07col, '08col', '09col', '10col', '11col');</v>
      </c>
      <c r="S51" t="str">
        <f t="shared" si="25"/>
        <v>INSERT INTO supes  VALUES(98, 'Black Canary', 85, 10, 35, 06col, 07col, '08col', '09col', '10col', '11col');</v>
      </c>
      <c r="T51" t="str">
        <f t="shared" si="26"/>
        <v>INSERT INTO supes  VALUES(98, 'Black Canary', 85, 10, 35, 45, 07col, '08col', '09col', '10col', '11col');</v>
      </c>
      <c r="U51" t="str">
        <f t="shared" si="27"/>
        <v>INSERT INTO supes  VALUES(98, 'Black Canary', 85, 10, 35, 45, 80, '08col', '09col', '10col', '11col');</v>
      </c>
      <c r="V51" t="str">
        <f t="shared" si="28"/>
        <v>INSERT INTO supes  VALUES(98, 'Black Canary', 85, 10, 35, 45, 80, 'Dinah Drake Lance', '09col', '10col', '11col');</v>
      </c>
      <c r="W51" t="str">
        <f t="shared" si="29"/>
        <v>INSERT INTO supes  VALUES(98, 'Black Canary', 85, 10, 35, 45, 80, 'Dinah Drake Lance', 'DC', '10col', '11col');</v>
      </c>
      <c r="X51" t="str">
        <f t="shared" si="30"/>
        <v>INSERT INTO supes  VALUES(98, 'Black Canary', 85, 10, 35, 45, 80, 'Dinah Drake Lance', 'DC', 'good', '11col');</v>
      </c>
      <c r="Y51" s="13" t="str">
        <f t="shared" si="31"/>
        <v>INSERT INTO supes  VALUES(98, 'Black Canary', 85, 10, 35, 45, 80, 'Dinah Drake Lance', 'DC', 'good', 'F');</v>
      </c>
      <c r="Z51">
        <f t="shared" si="32"/>
        <v>106</v>
      </c>
    </row>
    <row r="52" spans="2:26" x14ac:dyDescent="0.3">
      <c r="B52">
        <v>99</v>
      </c>
      <c r="C52" t="s">
        <v>114</v>
      </c>
      <c r="D52">
        <v>85</v>
      </c>
      <c r="E52">
        <v>10</v>
      </c>
      <c r="F52">
        <v>35</v>
      </c>
      <c r="G52">
        <v>55</v>
      </c>
      <c r="H52">
        <v>80</v>
      </c>
      <c r="I52" t="s">
        <v>116</v>
      </c>
      <c r="J52" t="s">
        <v>867</v>
      </c>
      <c r="K52" t="s">
        <v>36</v>
      </c>
      <c r="L52" t="s">
        <v>869</v>
      </c>
      <c r="O52" t="str">
        <f t="shared" si="12"/>
        <v>INSERT INTO supes  VALUES(99, '02col', 03col, 04col, 05col, 06col, 07col, '08col', '09col', '10col', '11col');</v>
      </c>
      <c r="P52" t="str">
        <f t="shared" si="14"/>
        <v>INSERT INTO supes  VALUES(99, 'Black Canary', 03col, 04col, 05col, 06col, 07col, '08col', '09col', '10col', '11col');</v>
      </c>
      <c r="Q52" t="str">
        <f t="shared" si="15"/>
        <v>INSERT INTO supes  VALUES(99, 'Black Canary', 85, 04col, 05col, 06col, 07col, '08col', '09col', '10col', '11col');</v>
      </c>
      <c r="R52" t="str">
        <f t="shared" si="16"/>
        <v>INSERT INTO supes  VALUES(99, 'Black Canary', 85, 10, 05col, 06col, 07col, '08col', '09col', '10col', '11col');</v>
      </c>
      <c r="S52" t="str">
        <f t="shared" si="25"/>
        <v>INSERT INTO supes  VALUES(99, 'Black Canary', 85, 10, 35, 06col, 07col, '08col', '09col', '10col', '11col');</v>
      </c>
      <c r="T52" t="str">
        <f t="shared" si="26"/>
        <v>INSERT INTO supes  VALUES(99, 'Black Canary', 85, 10, 35, 55, 07col, '08col', '09col', '10col', '11col');</v>
      </c>
      <c r="U52" t="str">
        <f t="shared" si="27"/>
        <v>INSERT INTO supes  VALUES(99, 'Black Canary', 85, 10, 35, 55, 80, '08col', '09col', '10col', '11col');</v>
      </c>
      <c r="V52" t="str">
        <f t="shared" si="28"/>
        <v>INSERT INTO supes  VALUES(99, 'Black Canary', 85, 10, 35, 55, 80, 'Dinah Laurel Lance', '09col', '10col', '11col');</v>
      </c>
      <c r="W52" t="str">
        <f t="shared" si="29"/>
        <v>INSERT INTO supes  VALUES(99, 'Black Canary', 85, 10, 35, 55, 80, 'Dinah Laurel Lance', 'DC', '10col', '11col');</v>
      </c>
      <c r="X52" t="str">
        <f t="shared" si="30"/>
        <v>INSERT INTO supes  VALUES(99, 'Black Canary', 85, 10, 35, 55, 80, 'Dinah Laurel Lance', 'DC', 'good', '11col');</v>
      </c>
      <c r="Y52" s="13" t="str">
        <f t="shared" si="31"/>
        <v>INSERT INTO supes  VALUES(99, 'Black Canary', 85, 10, 35, 55, 80, 'Dinah Laurel Lance', 'DC', 'good', 'F');</v>
      </c>
      <c r="Z52">
        <f t="shared" si="32"/>
        <v>107</v>
      </c>
    </row>
    <row r="53" spans="2:26" x14ac:dyDescent="0.3">
      <c r="B53">
        <v>100</v>
      </c>
      <c r="C53" t="s">
        <v>117</v>
      </c>
      <c r="D53">
        <v>90</v>
      </c>
      <c r="E53">
        <v>20</v>
      </c>
      <c r="F53">
        <v>35</v>
      </c>
      <c r="G53">
        <v>25</v>
      </c>
      <c r="H53">
        <v>70</v>
      </c>
      <c r="I53" t="s">
        <v>118</v>
      </c>
      <c r="J53" t="s">
        <v>868</v>
      </c>
      <c r="K53" t="s">
        <v>36</v>
      </c>
      <c r="L53" t="s">
        <v>869</v>
      </c>
      <c r="O53" t="str">
        <f t="shared" si="12"/>
        <v>INSERT INTO supes  VALUES(100, '02col', 03col, 04col, 05col, 06col, 07col, '08col', '09col', '10col', '11col');</v>
      </c>
      <c r="P53" t="str">
        <f t="shared" si="14"/>
        <v>INSERT INTO supes  VALUES(100, 'Black Cat', 03col, 04col, 05col, 06col, 07col, '08col', '09col', '10col', '11col');</v>
      </c>
      <c r="Q53" t="str">
        <f t="shared" si="15"/>
        <v>INSERT INTO supes  VALUES(100, 'Black Cat', 90, 04col, 05col, 06col, 07col, '08col', '09col', '10col', '11col');</v>
      </c>
      <c r="R53" t="str">
        <f t="shared" si="16"/>
        <v>INSERT INTO supes  VALUES(100, 'Black Cat', 90, 20, 05col, 06col, 07col, '08col', '09col', '10col', '11col');</v>
      </c>
      <c r="S53" t="str">
        <f t="shared" si="25"/>
        <v>INSERT INTO supes  VALUES(100, 'Black Cat', 90, 20, 35, 06col, 07col, '08col', '09col', '10col', '11col');</v>
      </c>
      <c r="T53" t="str">
        <f t="shared" si="26"/>
        <v>INSERT INTO supes  VALUES(100, 'Black Cat', 90, 20, 35, 25, 07col, '08col', '09col', '10col', '11col');</v>
      </c>
      <c r="U53" t="str">
        <f t="shared" si="27"/>
        <v>INSERT INTO supes  VALUES(100, 'Black Cat', 90, 20, 35, 25, 70, '08col', '09col', '10col', '11col');</v>
      </c>
      <c r="V53" t="str">
        <f t="shared" si="28"/>
        <v>INSERT INTO supes  VALUES(100, 'Black Cat', 90, 20, 35, 25, 70, 'Felicia Hardy', '09col', '10col', '11col');</v>
      </c>
      <c r="W53" t="str">
        <f t="shared" si="29"/>
        <v>INSERT INTO supes  VALUES(100, 'Black Cat', 90, 20, 35, 25, 70, 'Felicia Hardy', 'Marvel', '10col', '11col');</v>
      </c>
      <c r="X53" t="str">
        <f t="shared" si="30"/>
        <v>INSERT INTO supes  VALUES(100, 'Black Cat', 90, 20, 35, 25, 70, 'Felicia Hardy', 'Marvel', 'good', '11col');</v>
      </c>
      <c r="Y53" s="13" t="str">
        <f t="shared" si="31"/>
        <v>INSERT INTO supes  VALUES(100, 'Black Cat', 90, 20, 35, 25, 70, 'Felicia Hardy', 'Marvel', 'good', 'F');</v>
      </c>
      <c r="Z53">
        <f t="shared" si="32"/>
        <v>104</v>
      </c>
    </row>
    <row r="54" spans="2:26" x14ac:dyDescent="0.3">
      <c r="B54">
        <v>101</v>
      </c>
      <c r="C54" t="s">
        <v>119</v>
      </c>
      <c r="D54">
        <v>75</v>
      </c>
      <c r="E54">
        <v>10</v>
      </c>
      <c r="F54">
        <v>100</v>
      </c>
      <c r="G54">
        <v>100</v>
      </c>
      <c r="H54">
        <v>30</v>
      </c>
      <c r="I54" t="s">
        <v>35</v>
      </c>
      <c r="J54" t="s">
        <v>867</v>
      </c>
      <c r="K54" t="s">
        <v>59</v>
      </c>
      <c r="L54" t="s">
        <v>870</v>
      </c>
      <c r="O54" t="str">
        <f t="shared" si="12"/>
        <v>INSERT INTO supes  VALUES(101, '02col', 03col, 04col, 05col, 06col, 07col, '08col', '09col', '10col', '11col');</v>
      </c>
      <c r="P54" t="str">
        <f t="shared" si="14"/>
        <v>INSERT INTO supes  VALUES(101, 'Black Flash', 03col, 04col, 05col, 06col, 07col, '08col', '09col', '10col', '11col');</v>
      </c>
      <c r="Q54" t="str">
        <f t="shared" si="15"/>
        <v>INSERT INTO supes  VALUES(101, 'Black Flash', 75, 04col, 05col, 06col, 07col, '08col', '09col', '10col', '11col');</v>
      </c>
      <c r="R54" t="str">
        <f t="shared" si="16"/>
        <v>INSERT INTO supes  VALUES(101, 'Black Flash', 75, 10, 05col, 06col, 07col, '08col', '09col', '10col', '11col');</v>
      </c>
      <c r="S54" t="str">
        <f t="shared" si="25"/>
        <v>INSERT INTO supes  VALUES(101, 'Black Flash', 75, 10, 100, 06col, 07col, '08col', '09col', '10col', '11col');</v>
      </c>
      <c r="T54" t="str">
        <f t="shared" si="26"/>
        <v>INSERT INTO supes  VALUES(101, 'Black Flash', 75, 10, 100, 100, 07col, '08col', '09col', '10col', '11col');</v>
      </c>
      <c r="U54" t="str">
        <f t="shared" si="27"/>
        <v>INSERT INTO supes  VALUES(101, 'Black Flash', 75, 10, 100, 100, 30, '08col', '09col', '10col', '11col');</v>
      </c>
      <c r="V54" t="str">
        <f t="shared" si="28"/>
        <v>INSERT INTO supes  VALUES(101, 'Black Flash', 75, 10, 100, 100, 30, '-', '09col', '10col', '11col');</v>
      </c>
      <c r="W54" t="str">
        <f t="shared" si="29"/>
        <v>INSERT INTO supes  VALUES(101, 'Black Flash', 75, 10, 100, 100, 30, '-', 'DC', '10col', '11col');</v>
      </c>
      <c r="X54" t="str">
        <f t="shared" si="30"/>
        <v>INSERT INTO supes  VALUES(101, 'Black Flash', 75, 10, 100, 100, 30, '-', 'DC', 'neutral', '11col');</v>
      </c>
      <c r="Y54" s="13" t="str">
        <f t="shared" si="31"/>
        <v>INSERT INTO supes  VALUES(101, 'Black Flash', 75, 10, 100, 100, 30, '-', 'DC', 'neutral', 'M');</v>
      </c>
      <c r="Z54">
        <f t="shared" si="32"/>
        <v>95</v>
      </c>
    </row>
    <row r="55" spans="2:26" x14ac:dyDescent="0.3">
      <c r="B55">
        <v>102</v>
      </c>
      <c r="C55" t="s">
        <v>120</v>
      </c>
      <c r="D55" s="17" t="s">
        <v>871</v>
      </c>
      <c r="E55" s="17" t="s">
        <v>871</v>
      </c>
      <c r="F55" s="17" t="s">
        <v>871</v>
      </c>
      <c r="G55" s="17" t="s">
        <v>871</v>
      </c>
      <c r="H55" s="17" t="s">
        <v>871</v>
      </c>
      <c r="I55" t="s">
        <v>35</v>
      </c>
      <c r="J55" t="s">
        <v>868</v>
      </c>
      <c r="K55" t="s">
        <v>36</v>
      </c>
      <c r="L55" t="s">
        <v>870</v>
      </c>
      <c r="O55" t="str">
        <f t="shared" si="12"/>
        <v>INSERT INTO supes  VALUES(102, '02col', 03col, 04col, 05col, 06col, 07col, '08col', '09col', '10col', '11col');</v>
      </c>
      <c r="P55" t="str">
        <f t="shared" si="14"/>
        <v>INSERT INTO supes  VALUES(102, 'Black Goliath', 03col, 04col, 05col, 06col, 07col, '08col', '09col', '10col', '11col');</v>
      </c>
      <c r="Q55" t="str">
        <f t="shared" si="15"/>
        <v>INSERT INTO supes  VALUES(102, 'Black Goliath', '', 04col, 05col, 06col, 07col, '08col', '09col', '10col', '11col');</v>
      </c>
      <c r="R55" t="str">
        <f t="shared" si="16"/>
        <v>INSERT INTO supes  VALUES(102, 'Black Goliath', '', '', 05col, 06col, 07col, '08col', '09col', '10col', '11col');</v>
      </c>
      <c r="S55" t="str">
        <f t="shared" si="25"/>
        <v>INSERT INTO supes  VALUES(102, 'Black Goliath', '', '', '', 06col, 07col, '08col', '09col', '10col', '11col');</v>
      </c>
      <c r="T55" t="str">
        <f t="shared" si="26"/>
        <v>INSERT INTO supes  VALUES(102, 'Black Goliath', '', '', '', '', 07col, '08col', '09col', '10col', '11col');</v>
      </c>
      <c r="U55" t="str">
        <f t="shared" si="27"/>
        <v>INSERT INTO supes  VALUES(102, 'Black Goliath', '', '', '', '', '', '08col', '09col', '10col', '11col');</v>
      </c>
      <c r="V55" t="str">
        <f t="shared" si="28"/>
        <v>INSERT INTO supes  VALUES(102, 'Black Goliath', '', '', '', '', '', '-', '09col', '10col', '11col');</v>
      </c>
      <c r="W55" t="str">
        <f t="shared" si="29"/>
        <v>INSERT INTO supes  VALUES(102, 'Black Goliath', '', '', '', '', '', '-', 'Marvel', '10col', '11col');</v>
      </c>
      <c r="X55" t="str">
        <f t="shared" si="30"/>
        <v>INSERT INTO supes  VALUES(102, 'Black Goliath', '', '', '', '', '', '-', 'Marvel', 'good', '11col');</v>
      </c>
      <c r="Y55" s="13" t="str">
        <f t="shared" si="31"/>
        <v>INSERT INTO supes  VALUES(102, 'Black Goliath', '', '', '', '', '', '-', 'Marvel', 'good', 'M');</v>
      </c>
      <c r="Z55">
        <f t="shared" si="32"/>
        <v>96</v>
      </c>
    </row>
    <row r="56" spans="2:26" x14ac:dyDescent="0.3">
      <c r="B56">
        <v>103</v>
      </c>
      <c r="C56" t="s">
        <v>121</v>
      </c>
      <c r="D56">
        <v>85</v>
      </c>
      <c r="E56">
        <v>10</v>
      </c>
      <c r="F56">
        <v>10</v>
      </c>
      <c r="G56">
        <v>45</v>
      </c>
      <c r="H56">
        <v>70</v>
      </c>
      <c r="I56" t="s">
        <v>122</v>
      </c>
      <c r="J56" t="s">
        <v>868</v>
      </c>
      <c r="K56" t="s">
        <v>36</v>
      </c>
      <c r="L56" t="s">
        <v>870</v>
      </c>
      <c r="O56" t="str">
        <f t="shared" si="12"/>
        <v>INSERT INTO supes  VALUES(103, '02col', 03col, 04col, 05col, 06col, 07col, '08col', '09col', '10col', '11col');</v>
      </c>
      <c r="P56" t="str">
        <f t="shared" si="14"/>
        <v>INSERT INTO supes  VALUES(103, 'Black Knight III', 03col, 04col, 05col, 06col, 07col, '08col', '09col', '10col', '11col');</v>
      </c>
      <c r="Q56" t="str">
        <f t="shared" si="15"/>
        <v>INSERT INTO supes  VALUES(103, 'Black Knight III', 85, 04col, 05col, 06col, 07col, '08col', '09col', '10col', '11col');</v>
      </c>
      <c r="R56" t="str">
        <f t="shared" si="16"/>
        <v>INSERT INTO supes  VALUES(103, 'Black Knight III', 85, 10, 05col, 06col, 07col, '08col', '09col', '10col', '11col');</v>
      </c>
      <c r="S56" t="str">
        <f t="shared" si="25"/>
        <v>INSERT INTO supes  VALUES(103, 'Black Knight III', 85, 10, 10, 06col, 07col, '08col', '09col', '10col', '11col');</v>
      </c>
      <c r="T56" t="str">
        <f t="shared" si="26"/>
        <v>INSERT INTO supes  VALUES(103, 'Black Knight III', 85, 10, 10, 45, 07col, '08col', '09col', '10col', '11col');</v>
      </c>
      <c r="U56" t="str">
        <f t="shared" si="27"/>
        <v>INSERT INTO supes  VALUES(103, 'Black Knight III', 85, 10, 10, 45, 70, '08col', '09col', '10col', '11col');</v>
      </c>
      <c r="V56" t="str">
        <f t="shared" si="28"/>
        <v>INSERT INTO supes  VALUES(103, 'Black Knight III', 85, 10, 10, 45, 70, 'Dane Whitman', '09col', '10col', '11col');</v>
      </c>
      <c r="W56" t="str">
        <f t="shared" si="29"/>
        <v>INSERT INTO supes  VALUES(103, 'Black Knight III', 85, 10, 10, 45, 70, 'Dane Whitman', 'Marvel', '10col', '11col');</v>
      </c>
      <c r="X56" t="str">
        <f t="shared" si="30"/>
        <v>INSERT INTO supes  VALUES(103, 'Black Knight III', 85, 10, 10, 45, 70, 'Dane Whitman', 'Marvel', 'good', '11col');</v>
      </c>
      <c r="Y56" s="13" t="str">
        <f t="shared" si="31"/>
        <v>INSERT INTO supes  VALUES(103, 'Black Knight III', 85, 10, 10, 45, 70, 'Dane Whitman', 'Marvel', 'good', 'M');</v>
      </c>
      <c r="Z56">
        <f t="shared" si="32"/>
        <v>110</v>
      </c>
    </row>
    <row r="57" spans="2:26" x14ac:dyDescent="0.3">
      <c r="B57">
        <v>104</v>
      </c>
      <c r="C57" t="s">
        <v>123</v>
      </c>
      <c r="D57">
        <v>80</v>
      </c>
      <c r="E57">
        <v>15</v>
      </c>
      <c r="F57">
        <v>55</v>
      </c>
      <c r="G57">
        <v>70</v>
      </c>
      <c r="H57">
        <v>75</v>
      </c>
      <c r="I57" t="s">
        <v>124</v>
      </c>
      <c r="J57" t="s">
        <v>867</v>
      </c>
      <c r="K57" t="s">
        <v>36</v>
      </c>
      <c r="L57" t="s">
        <v>870</v>
      </c>
      <c r="O57" t="str">
        <f t="shared" si="12"/>
        <v>INSERT INTO supes  VALUES(104, '02col', 03col, 04col, 05col, 06col, 07col, '08col', '09col', '10col', '11col');</v>
      </c>
      <c r="P57" t="str">
        <f t="shared" si="14"/>
        <v>INSERT INTO supes  VALUES(104, 'Black Lightning', 03col, 04col, 05col, 06col, 07col, '08col', '09col', '10col', '11col');</v>
      </c>
      <c r="Q57" t="str">
        <f t="shared" si="15"/>
        <v>INSERT INTO supes  VALUES(104, 'Black Lightning', 80, 04col, 05col, 06col, 07col, '08col', '09col', '10col', '11col');</v>
      </c>
      <c r="R57" t="str">
        <f t="shared" si="16"/>
        <v>INSERT INTO supes  VALUES(104, 'Black Lightning', 80, 15, 05col, 06col, 07col, '08col', '09col', '10col', '11col');</v>
      </c>
      <c r="S57" t="str">
        <f t="shared" si="25"/>
        <v>INSERT INTO supes  VALUES(104, 'Black Lightning', 80, 15, 55, 06col, 07col, '08col', '09col', '10col', '11col');</v>
      </c>
      <c r="T57" t="str">
        <f t="shared" si="26"/>
        <v>INSERT INTO supes  VALUES(104, 'Black Lightning', 80, 15, 55, 70, 07col, '08col', '09col', '10col', '11col');</v>
      </c>
      <c r="U57" t="str">
        <f t="shared" si="27"/>
        <v>INSERT INTO supes  VALUES(104, 'Black Lightning', 80, 15, 55, 70, 75, '08col', '09col', '10col', '11col');</v>
      </c>
      <c r="V57" t="str">
        <f t="shared" si="28"/>
        <v>INSERT INTO supes  VALUES(104, 'Black Lightning', 80, 15, 55, 70, 75, 'Jefferson Pierce', '09col', '10col', '11col');</v>
      </c>
      <c r="W57" t="str">
        <f t="shared" si="29"/>
        <v>INSERT INTO supes  VALUES(104, 'Black Lightning', 80, 15, 55, 70, 75, 'Jefferson Pierce', 'DC', '10col', '11col');</v>
      </c>
      <c r="X57" t="str">
        <f t="shared" si="30"/>
        <v>INSERT INTO supes  VALUES(104, 'Black Lightning', 80, 15, 55, 70, 75, 'Jefferson Pierce', 'DC', 'good', '11col');</v>
      </c>
      <c r="Y57" s="13" t="str">
        <f t="shared" si="31"/>
        <v>INSERT INTO supes  VALUES(104, 'Black Lightning', 80, 15, 55, 70, 75, 'Jefferson Pierce', 'DC', 'good', 'M');</v>
      </c>
      <c r="Z57">
        <f t="shared" si="32"/>
        <v>109</v>
      </c>
    </row>
    <row r="58" spans="2:26" x14ac:dyDescent="0.3">
      <c r="B58">
        <v>105</v>
      </c>
      <c r="C58" t="s">
        <v>125</v>
      </c>
      <c r="D58">
        <v>90</v>
      </c>
      <c r="E58">
        <v>10</v>
      </c>
      <c r="F58">
        <v>35</v>
      </c>
      <c r="G58">
        <v>90</v>
      </c>
      <c r="H58">
        <v>65</v>
      </c>
      <c r="I58" t="s">
        <v>126</v>
      </c>
      <c r="J58" t="s">
        <v>868</v>
      </c>
      <c r="K58" t="s">
        <v>39</v>
      </c>
      <c r="L58" t="s">
        <v>869</v>
      </c>
      <c r="O58" t="str">
        <f t="shared" si="12"/>
        <v>INSERT INTO supes  VALUES(105, '02col', 03col, 04col, 05col, 06col, 07col, '08col', '09col', '10col', '11col');</v>
      </c>
      <c r="P58" t="str">
        <f t="shared" si="14"/>
        <v>INSERT INTO supes  VALUES(105, 'Black Mamba', 03col, 04col, 05col, 06col, 07col, '08col', '09col', '10col', '11col');</v>
      </c>
      <c r="Q58" t="str">
        <f t="shared" si="15"/>
        <v>INSERT INTO supes  VALUES(105, 'Black Mamba', 90, 04col, 05col, 06col, 07col, '08col', '09col', '10col', '11col');</v>
      </c>
      <c r="R58" t="str">
        <f t="shared" si="16"/>
        <v>INSERT INTO supes  VALUES(105, 'Black Mamba', 90, 10, 05col, 06col, 07col, '08col', '09col', '10col', '11col');</v>
      </c>
      <c r="S58" t="str">
        <f t="shared" si="25"/>
        <v>INSERT INTO supes  VALUES(105, 'Black Mamba', 90, 10, 35, 06col, 07col, '08col', '09col', '10col', '11col');</v>
      </c>
      <c r="T58" t="str">
        <f t="shared" si="26"/>
        <v>INSERT INTO supes  VALUES(105, 'Black Mamba', 90, 10, 35, 90, 07col, '08col', '09col', '10col', '11col');</v>
      </c>
      <c r="U58" t="str">
        <f t="shared" si="27"/>
        <v>INSERT INTO supes  VALUES(105, 'Black Mamba', 90, 10, 35, 90, 65, '08col', '09col', '10col', '11col');</v>
      </c>
      <c r="V58" t="str">
        <f t="shared" si="28"/>
        <v>INSERT INTO supes  VALUES(105, 'Black Mamba', 90, 10, 35, 90, 65, 'Tanya Sealy', '09col', '10col', '11col');</v>
      </c>
      <c r="W58" t="str">
        <f t="shared" si="29"/>
        <v>INSERT INTO supes  VALUES(105, 'Black Mamba', 90, 10, 35, 90, 65, 'Tanya Sealy', 'Marvel', '10col', '11col');</v>
      </c>
      <c r="X58" t="str">
        <f t="shared" si="30"/>
        <v>INSERT INTO supes  VALUES(105, 'Black Mamba', 90, 10, 35, 90, 65, 'Tanya Sealy', 'Marvel', 'bad', '11col');</v>
      </c>
      <c r="Y58" s="13" t="str">
        <f t="shared" si="31"/>
        <v>INSERT INTO supes  VALUES(105, 'Black Mamba', 90, 10, 35, 90, 65, 'Tanya Sealy', 'Marvel', 'bad', 'F');</v>
      </c>
      <c r="Z58">
        <f t="shared" si="32"/>
        <v>103</v>
      </c>
    </row>
    <row r="59" spans="2:26" x14ac:dyDescent="0.3">
      <c r="B59">
        <v>106</v>
      </c>
      <c r="C59" t="s">
        <v>127</v>
      </c>
      <c r="D59">
        <v>90</v>
      </c>
      <c r="E59">
        <v>30</v>
      </c>
      <c r="F59">
        <v>50</v>
      </c>
      <c r="G59">
        <v>80</v>
      </c>
      <c r="H59">
        <v>85</v>
      </c>
      <c r="I59" t="s">
        <v>35</v>
      </c>
      <c r="J59" t="s">
        <v>867</v>
      </c>
      <c r="K59" t="s">
        <v>39</v>
      </c>
      <c r="L59" t="s">
        <v>870</v>
      </c>
      <c r="O59" t="str">
        <f t="shared" si="12"/>
        <v>INSERT INTO supes  VALUES(106, '02col', 03col, 04col, 05col, 06col, 07col, '08col', '09col', '10col', '11col');</v>
      </c>
      <c r="P59" t="str">
        <f t="shared" si="14"/>
        <v>INSERT INTO supes  VALUES(106, 'Black Manta', 03col, 04col, 05col, 06col, 07col, '08col', '09col', '10col', '11col');</v>
      </c>
      <c r="Q59" t="str">
        <f t="shared" si="15"/>
        <v>INSERT INTO supes  VALUES(106, 'Black Manta', 90, 04col, 05col, 06col, 07col, '08col', '09col', '10col', '11col');</v>
      </c>
      <c r="R59" t="str">
        <f t="shared" si="16"/>
        <v>INSERT INTO supes  VALUES(106, 'Black Manta', 90, 30, 05col, 06col, 07col, '08col', '09col', '10col', '11col');</v>
      </c>
      <c r="S59" t="str">
        <f t="shared" si="25"/>
        <v>INSERT INTO supes  VALUES(106, 'Black Manta', 90, 30, 50, 06col, 07col, '08col', '09col', '10col', '11col');</v>
      </c>
      <c r="T59" t="str">
        <f t="shared" si="26"/>
        <v>INSERT INTO supes  VALUES(106, 'Black Manta', 90, 30, 50, 80, 07col, '08col', '09col', '10col', '11col');</v>
      </c>
      <c r="U59" t="str">
        <f t="shared" si="27"/>
        <v>INSERT INTO supes  VALUES(106, 'Black Manta', 90, 30, 50, 80, 85, '08col', '09col', '10col', '11col');</v>
      </c>
      <c r="V59" t="str">
        <f t="shared" si="28"/>
        <v>INSERT INTO supes  VALUES(106, 'Black Manta', 90, 30, 50, 80, 85, '-', '09col', '10col', '11col');</v>
      </c>
      <c r="W59" t="str">
        <f t="shared" si="29"/>
        <v>INSERT INTO supes  VALUES(106, 'Black Manta', 90, 30, 50, 80, 85, '-', 'DC', '10col', '11col');</v>
      </c>
      <c r="X59" t="str">
        <f t="shared" si="30"/>
        <v>INSERT INTO supes  VALUES(106, 'Black Manta', 90, 30, 50, 80, 85, '-', 'DC', 'bad', '11col');</v>
      </c>
      <c r="Y59" s="13" t="str">
        <f t="shared" si="31"/>
        <v>INSERT INTO supes  VALUES(106, 'Black Manta', 90, 30, 50, 80, 85, '-', 'DC', 'bad', 'M');</v>
      </c>
      <c r="Z59">
        <f t="shared" si="32"/>
        <v>89</v>
      </c>
    </row>
    <row r="60" spans="2:26" x14ac:dyDescent="0.3">
      <c r="B60">
        <v>107</v>
      </c>
      <c r="C60" t="s">
        <v>128</v>
      </c>
      <c r="D60">
        <v>95</v>
      </c>
      <c r="E60">
        <v>20</v>
      </c>
      <c r="F60">
        <v>30</v>
      </c>
      <c r="G60">
        <v>45</v>
      </c>
      <c r="H60">
        <v>100</v>
      </c>
      <c r="I60" t="s">
        <v>858</v>
      </c>
      <c r="J60" t="s">
        <v>868</v>
      </c>
      <c r="K60" t="s">
        <v>36</v>
      </c>
      <c r="L60" t="s">
        <v>870</v>
      </c>
      <c r="O60" t="str">
        <f t="shared" si="12"/>
        <v>INSERT INTO supes  VALUES(107, '02col', 03col, 04col, 05col, 06col, 07col, '08col', '09col', '10col', '11col');</v>
      </c>
      <c r="P60" t="str">
        <f t="shared" si="14"/>
        <v>INSERT INTO supes  VALUES(107, 'Black Panther', 03col, 04col, 05col, 06col, 07col, '08col', '09col', '10col', '11col');</v>
      </c>
      <c r="Q60" t="str">
        <f t="shared" si="15"/>
        <v>INSERT INTO supes  VALUES(107, 'Black Panther', 95, 04col, 05col, 06col, 07col, '08col', '09col', '10col', '11col');</v>
      </c>
      <c r="R60" t="str">
        <f t="shared" si="16"/>
        <v>INSERT INTO supes  VALUES(107, 'Black Panther', 95, 20, 05col, 06col, 07col, '08col', '09col', '10col', '11col');</v>
      </c>
      <c r="S60" t="str">
        <f t="shared" si="25"/>
        <v>INSERT INTO supes  VALUES(107, 'Black Panther', 95, 20, 30, 06col, 07col, '08col', '09col', '10col', '11col');</v>
      </c>
      <c r="T60" t="str">
        <f t="shared" si="26"/>
        <v>INSERT INTO supes  VALUES(107, 'Black Panther', 95, 20, 30, 45, 07col, '08col', '09col', '10col', '11col');</v>
      </c>
      <c r="U60" t="str">
        <f t="shared" si="27"/>
        <v>INSERT INTO supes  VALUES(107, 'Black Panther', 95, 20, 30, 45, 100, '08col', '09col', '10col', '11col');</v>
      </c>
      <c r="V60" t="str">
        <f t="shared" si="28"/>
        <v>INSERT INTO supes  VALUES(107, 'Black Panther', 95, 20, 30, 45, 100, 'T^Challa', '09col', '10col', '11col');</v>
      </c>
      <c r="W60" t="str">
        <f t="shared" si="29"/>
        <v>INSERT INTO supes  VALUES(107, 'Black Panther', 95, 20, 30, 45, 100, 'T^Challa', 'Marvel', '10col', '11col');</v>
      </c>
      <c r="X60" t="str">
        <f t="shared" si="30"/>
        <v>INSERT INTO supes  VALUES(107, 'Black Panther', 95, 20, 30, 45, 100, 'T^Challa', 'Marvel', 'good', '11col');</v>
      </c>
      <c r="Y60" s="13" t="str">
        <f t="shared" si="31"/>
        <v>INSERT INTO supes  VALUES(107, 'Black Panther', 95, 20, 30, 45, 100, 'T^Challa', 'Marvel', 'good', 'M');</v>
      </c>
      <c r="Z60">
        <f t="shared" si="32"/>
        <v>104</v>
      </c>
    </row>
    <row r="61" spans="2:26" x14ac:dyDescent="0.3">
      <c r="B61">
        <v>108</v>
      </c>
      <c r="C61" t="s">
        <v>129</v>
      </c>
      <c r="D61">
        <v>90</v>
      </c>
      <c r="E61">
        <v>15</v>
      </c>
      <c r="F61">
        <v>35</v>
      </c>
      <c r="G61">
        <v>40</v>
      </c>
      <c r="H61">
        <v>100</v>
      </c>
      <c r="I61" t="s">
        <v>130</v>
      </c>
      <c r="J61" t="s">
        <v>868</v>
      </c>
      <c r="K61" t="s">
        <v>36</v>
      </c>
      <c r="L61" t="s">
        <v>869</v>
      </c>
      <c r="O61" t="str">
        <f t="shared" si="12"/>
        <v>INSERT INTO supes  VALUES(108, '02col', 03col, 04col, 05col, 06col, 07col, '08col', '09col', '10col', '11col');</v>
      </c>
      <c r="P61" t="str">
        <f t="shared" si="14"/>
        <v>INSERT INTO supes  VALUES(108, 'Black Widow', 03col, 04col, 05col, 06col, 07col, '08col', '09col', '10col', '11col');</v>
      </c>
      <c r="Q61" t="str">
        <f t="shared" si="15"/>
        <v>INSERT INTO supes  VALUES(108, 'Black Widow', 90, 04col, 05col, 06col, 07col, '08col', '09col', '10col', '11col');</v>
      </c>
      <c r="R61" t="str">
        <f t="shared" si="16"/>
        <v>INSERT INTO supes  VALUES(108, 'Black Widow', 90, 15, 05col, 06col, 07col, '08col', '09col', '10col', '11col');</v>
      </c>
      <c r="S61" t="str">
        <f t="shared" si="25"/>
        <v>INSERT INTO supes  VALUES(108, 'Black Widow', 90, 15, 35, 06col, 07col, '08col', '09col', '10col', '11col');</v>
      </c>
      <c r="T61" t="str">
        <f t="shared" si="26"/>
        <v>INSERT INTO supes  VALUES(108, 'Black Widow', 90, 15, 35, 40, 07col, '08col', '09col', '10col', '11col');</v>
      </c>
      <c r="U61" t="str">
        <f t="shared" si="27"/>
        <v>INSERT INTO supes  VALUES(108, 'Black Widow', 90, 15, 35, 40, 100, '08col', '09col', '10col', '11col');</v>
      </c>
      <c r="V61" t="str">
        <f t="shared" si="28"/>
        <v>INSERT INTO supes  VALUES(108, 'Black Widow', 90, 15, 35, 40, 100, 'Natalia Alianovna Romanova', '09col', '10col', '11col');</v>
      </c>
      <c r="W61" t="str">
        <f t="shared" si="29"/>
        <v>INSERT INTO supes  VALUES(108, 'Black Widow', 90, 15, 35, 40, 100, 'Natalia Alianovna Romanova', 'Marvel', '10col', '11col');</v>
      </c>
      <c r="X61" t="str">
        <f t="shared" si="30"/>
        <v>INSERT INTO supes  VALUES(108, 'Black Widow', 90, 15, 35, 40, 100, 'Natalia Alianovna Romanova', 'Marvel', 'good', '11col');</v>
      </c>
      <c r="Y61" s="13" t="str">
        <f t="shared" si="31"/>
        <v>INSERT INTO supes  VALUES(108, 'Black Widow', 90, 15, 35, 40, 100, 'Natalia Alianovna Romanova', 'Marvel', 'good', 'F');</v>
      </c>
      <c r="Z61">
        <f t="shared" si="32"/>
        <v>120</v>
      </c>
    </row>
    <row r="62" spans="2:26" x14ac:dyDescent="0.3">
      <c r="B62">
        <v>109</v>
      </c>
      <c r="C62" t="s">
        <v>131</v>
      </c>
      <c r="D62">
        <v>90</v>
      </c>
      <c r="E62">
        <v>60</v>
      </c>
      <c r="F62">
        <v>80</v>
      </c>
      <c r="G62">
        <v>70</v>
      </c>
      <c r="H62">
        <v>95</v>
      </c>
      <c r="I62" t="s">
        <v>132</v>
      </c>
      <c r="J62" t="s">
        <v>868</v>
      </c>
      <c r="K62" t="s">
        <v>36</v>
      </c>
      <c r="L62" t="s">
        <v>869</v>
      </c>
      <c r="O62" t="str">
        <f t="shared" si="12"/>
        <v>INSERT INTO supes  VALUES(109, '02col', 03col, 04col, 05col, 06col, 07col, '08col', '09col', '10col', '11col');</v>
      </c>
      <c r="P62" t="str">
        <f t="shared" si="14"/>
        <v>INSERT INTO supes  VALUES(109, 'Black Widow II', 03col, 04col, 05col, 06col, 07col, '08col', '09col', '10col', '11col');</v>
      </c>
      <c r="Q62" t="str">
        <f t="shared" si="15"/>
        <v>INSERT INTO supes  VALUES(109, 'Black Widow II', 90, 04col, 05col, 06col, 07col, '08col', '09col', '10col', '11col');</v>
      </c>
      <c r="R62" t="str">
        <f t="shared" si="16"/>
        <v>INSERT INTO supes  VALUES(109, 'Black Widow II', 90, 60, 05col, 06col, 07col, '08col', '09col', '10col', '11col');</v>
      </c>
      <c r="S62" t="str">
        <f t="shared" si="25"/>
        <v>INSERT INTO supes  VALUES(109, 'Black Widow II', 90, 60, 80, 06col, 07col, '08col', '09col', '10col', '11col');</v>
      </c>
      <c r="T62" t="str">
        <f t="shared" si="26"/>
        <v>INSERT INTO supes  VALUES(109, 'Black Widow II', 90, 60, 80, 70, 07col, '08col', '09col', '10col', '11col');</v>
      </c>
      <c r="U62" t="str">
        <f t="shared" si="27"/>
        <v>INSERT INTO supes  VALUES(109, 'Black Widow II', 90, 60, 80, 70, 95, '08col', '09col', '10col', '11col');</v>
      </c>
      <c r="V62" t="str">
        <f t="shared" si="28"/>
        <v>INSERT INTO supes  VALUES(109, 'Black Widow II', 90, 60, 80, 70, 95, 'Yelena Belova', '09col', '10col', '11col');</v>
      </c>
      <c r="W62" t="str">
        <f t="shared" si="29"/>
        <v>INSERT INTO supes  VALUES(109, 'Black Widow II', 90, 60, 80, 70, 95, 'Yelena Belova', 'Marvel', '10col', '11col');</v>
      </c>
      <c r="X62" t="str">
        <f t="shared" si="30"/>
        <v>INSERT INTO supes  VALUES(109, 'Black Widow II', 90, 60, 80, 70, 95, 'Yelena Belova', 'Marvel', 'good', '11col');</v>
      </c>
      <c r="Y62" s="13" t="str">
        <f t="shared" si="31"/>
        <v>INSERT INTO supes  VALUES(109, 'Black Widow II', 90, 60, 80, 70, 95, 'Yelena Belova', 'Marvel', 'good', 'F');</v>
      </c>
      <c r="Z62">
        <f t="shared" si="32"/>
        <v>109</v>
      </c>
    </row>
    <row r="63" spans="2:26" x14ac:dyDescent="0.3">
      <c r="B63">
        <v>110</v>
      </c>
      <c r="C63" t="s">
        <v>133</v>
      </c>
      <c r="D63">
        <v>85</v>
      </c>
      <c r="E63">
        <v>35</v>
      </c>
      <c r="F63">
        <v>45</v>
      </c>
      <c r="G63">
        <v>45</v>
      </c>
      <c r="H63">
        <v>65</v>
      </c>
      <c r="I63" t="s">
        <v>35</v>
      </c>
      <c r="J63" t="s">
        <v>868</v>
      </c>
      <c r="K63" t="s">
        <v>39</v>
      </c>
      <c r="L63" t="s">
        <v>870</v>
      </c>
      <c r="O63" t="str">
        <f t="shared" si="12"/>
        <v>INSERT INTO supes  VALUES(110, '02col', 03col, 04col, 05col, 06col, 07col, '08col', '09col', '10col', '11col');</v>
      </c>
      <c r="P63" t="str">
        <f t="shared" si="14"/>
        <v>INSERT INTO supes  VALUES(110, 'Blackout', 03col, 04col, 05col, 06col, 07col, '08col', '09col', '10col', '11col');</v>
      </c>
      <c r="Q63" t="str">
        <f t="shared" si="15"/>
        <v>INSERT INTO supes  VALUES(110, 'Blackout', 85, 04col, 05col, 06col, 07col, '08col', '09col', '10col', '11col');</v>
      </c>
      <c r="R63" t="str">
        <f t="shared" si="16"/>
        <v>INSERT INTO supes  VALUES(110, 'Blackout', 85, 35, 05col, 06col, 07col, '08col', '09col', '10col', '11col');</v>
      </c>
      <c r="S63" t="str">
        <f t="shared" si="25"/>
        <v>INSERT INTO supes  VALUES(110, 'Blackout', 85, 35, 45, 06col, 07col, '08col', '09col', '10col', '11col');</v>
      </c>
      <c r="T63" t="str">
        <f t="shared" si="26"/>
        <v>INSERT INTO supes  VALUES(110, 'Blackout', 85, 35, 45, 45, 07col, '08col', '09col', '10col', '11col');</v>
      </c>
      <c r="U63" t="str">
        <f t="shared" si="27"/>
        <v>INSERT INTO supes  VALUES(110, 'Blackout', 85, 35, 45, 45, 65, '08col', '09col', '10col', '11col');</v>
      </c>
      <c r="V63" t="str">
        <f t="shared" si="28"/>
        <v>INSERT INTO supes  VALUES(110, 'Blackout', 85, 35, 45, 45, 65, '-', '09col', '10col', '11col');</v>
      </c>
      <c r="W63" t="str">
        <f t="shared" si="29"/>
        <v>INSERT INTO supes  VALUES(110, 'Blackout', 85, 35, 45, 45, 65, '-', 'Marvel', '10col', '11col');</v>
      </c>
      <c r="X63" t="str">
        <f t="shared" si="30"/>
        <v>INSERT INTO supes  VALUES(110, 'Blackout', 85, 35, 45, 45, 65, '-', 'Marvel', 'bad', '11col');</v>
      </c>
      <c r="Y63" s="13" t="str">
        <f t="shared" si="31"/>
        <v>INSERT INTO supes  VALUES(110, 'Blackout', 85, 35, 45, 45, 65, '-', 'Marvel', 'bad', 'M');</v>
      </c>
      <c r="Z63">
        <f t="shared" si="32"/>
        <v>90</v>
      </c>
    </row>
    <row r="64" spans="2:26" x14ac:dyDescent="0.3">
      <c r="B64">
        <v>111</v>
      </c>
      <c r="C64" t="s">
        <v>100</v>
      </c>
      <c r="D64">
        <v>75</v>
      </c>
      <c r="E64">
        <v>10</v>
      </c>
      <c r="F64">
        <v>35</v>
      </c>
      <c r="G64">
        <v>20</v>
      </c>
      <c r="H64">
        <v>60</v>
      </c>
      <c r="I64" t="s">
        <v>134</v>
      </c>
      <c r="J64" t="s">
        <v>868</v>
      </c>
      <c r="K64" t="s">
        <v>39</v>
      </c>
      <c r="L64" t="s">
        <v>870</v>
      </c>
      <c r="O64" t="str">
        <f t="shared" si="12"/>
        <v>INSERT INTO supes  VALUES(111, '02col', 03col, 04col, 05col, 06col, 07col, '08col', '09col', '10col', '11col');</v>
      </c>
      <c r="P64" t="str">
        <f t="shared" si="14"/>
        <v>INSERT INTO supes  VALUES(111, 'Blackwing', 03col, 04col, 05col, 06col, 07col, '08col', '09col', '10col', '11col');</v>
      </c>
      <c r="Q64" t="str">
        <f t="shared" si="15"/>
        <v>INSERT INTO supes  VALUES(111, 'Blackwing', 75, 04col, 05col, 06col, 07col, '08col', '09col', '10col', '11col');</v>
      </c>
      <c r="R64" t="str">
        <f t="shared" si="16"/>
        <v>INSERT INTO supes  VALUES(111, 'Blackwing', 75, 10, 05col, 06col, 07col, '08col', '09col', '10col', '11col');</v>
      </c>
      <c r="S64" t="str">
        <f t="shared" si="25"/>
        <v>INSERT INTO supes  VALUES(111, 'Blackwing', 75, 10, 35, 06col, 07col, '08col', '09col', '10col', '11col');</v>
      </c>
      <c r="T64" t="str">
        <f t="shared" si="26"/>
        <v>INSERT INTO supes  VALUES(111, 'Blackwing', 75, 10, 35, 20, 07col, '08col', '09col', '10col', '11col');</v>
      </c>
      <c r="U64" t="str">
        <f t="shared" si="27"/>
        <v>INSERT INTO supes  VALUES(111, 'Blackwing', 75, 10, 35, 20, 60, '08col', '09col', '10col', '11col');</v>
      </c>
      <c r="V64" t="str">
        <f t="shared" si="28"/>
        <v>INSERT INTO supes  VALUES(111, 'Blackwing', 75, 10, 35, 20, 60, 'Joseph Manfredi', '09col', '10col', '11col');</v>
      </c>
      <c r="W64" t="str">
        <f t="shared" si="29"/>
        <v>INSERT INTO supes  VALUES(111, 'Blackwing', 75, 10, 35, 20, 60, 'Joseph Manfredi', 'Marvel', '10col', '11col');</v>
      </c>
      <c r="X64" t="str">
        <f t="shared" si="30"/>
        <v>INSERT INTO supes  VALUES(111, 'Blackwing', 75, 10, 35, 20, 60, 'Joseph Manfredi', 'Marvel', 'bad', '11col');</v>
      </c>
      <c r="Y64" s="13" t="str">
        <f t="shared" si="31"/>
        <v>INSERT INTO supes  VALUES(111, 'Blackwing', 75, 10, 35, 20, 60, 'Joseph Manfredi', 'Marvel', 'bad', 'M');</v>
      </c>
      <c r="Z64">
        <f t="shared" si="32"/>
        <v>105</v>
      </c>
    </row>
    <row r="65" spans="2:26" x14ac:dyDescent="0.3">
      <c r="B65">
        <v>112</v>
      </c>
      <c r="C65" t="s">
        <v>135</v>
      </c>
      <c r="D65">
        <v>80</v>
      </c>
      <c r="E65">
        <v>30</v>
      </c>
      <c r="F65">
        <v>10</v>
      </c>
      <c r="G65">
        <v>70</v>
      </c>
      <c r="H65">
        <v>25</v>
      </c>
      <c r="I65" t="s">
        <v>136</v>
      </c>
      <c r="J65" t="s">
        <v>868</v>
      </c>
      <c r="K65" t="s">
        <v>35</v>
      </c>
      <c r="L65" t="s">
        <v>870</v>
      </c>
      <c r="O65" t="str">
        <f t="shared" si="12"/>
        <v>INSERT INTO supes  VALUES(112, '02col', 03col, 04col, 05col, 06col, 07col, '08col', '09col', '10col', '11col');</v>
      </c>
      <c r="P65" t="str">
        <f t="shared" si="14"/>
        <v>INSERT INTO supes  VALUES(112, 'Blackwulf', 03col, 04col, 05col, 06col, 07col, '08col', '09col', '10col', '11col');</v>
      </c>
      <c r="Q65" t="str">
        <f t="shared" si="15"/>
        <v>INSERT INTO supes  VALUES(112, 'Blackwulf', 80, 04col, 05col, 06col, 07col, '08col', '09col', '10col', '11col');</v>
      </c>
      <c r="R65" t="str">
        <f t="shared" si="16"/>
        <v>INSERT INTO supes  VALUES(112, 'Blackwulf', 80, 30, 05col, 06col, 07col, '08col', '09col', '10col', '11col');</v>
      </c>
      <c r="S65" t="str">
        <f t="shared" si="25"/>
        <v>INSERT INTO supes  VALUES(112, 'Blackwulf', 80, 30, 10, 06col, 07col, '08col', '09col', '10col', '11col');</v>
      </c>
      <c r="T65" t="str">
        <f t="shared" si="26"/>
        <v>INSERT INTO supes  VALUES(112, 'Blackwulf', 80, 30, 10, 70, 07col, '08col', '09col', '10col', '11col');</v>
      </c>
      <c r="U65" t="str">
        <f t="shared" si="27"/>
        <v>INSERT INTO supes  VALUES(112, 'Blackwulf', 80, 30, 10, 70, 25, '08col', '09col', '10col', '11col');</v>
      </c>
      <c r="V65" t="str">
        <f t="shared" si="28"/>
        <v>INSERT INTO supes  VALUES(112, 'Blackwulf', 80, 30, 10, 70, 25, 'Lucian', '09col', '10col', '11col');</v>
      </c>
      <c r="W65" t="str">
        <f t="shared" si="29"/>
        <v>INSERT INTO supes  VALUES(112, 'Blackwulf', 80, 30, 10, 70, 25, 'Lucian', 'Marvel', '10col', '11col');</v>
      </c>
      <c r="X65" t="str">
        <f t="shared" si="30"/>
        <v>INSERT INTO supes  VALUES(112, 'Blackwulf', 80, 30, 10, 70, 25, 'Lucian', 'Marvel', '-', '11col');</v>
      </c>
      <c r="Y65" s="13" t="str">
        <f t="shared" si="31"/>
        <v>INSERT INTO supes  VALUES(112, 'Blackwulf', 80, 30, 10, 70, 25, 'Lucian', 'Marvel', '-', 'M');</v>
      </c>
      <c r="Z65">
        <f t="shared" si="32"/>
        <v>94</v>
      </c>
    </row>
    <row r="66" spans="2:26" x14ac:dyDescent="0.3">
      <c r="B66">
        <v>113</v>
      </c>
      <c r="C66" t="s">
        <v>137</v>
      </c>
      <c r="D66">
        <v>85</v>
      </c>
      <c r="E66">
        <v>30</v>
      </c>
      <c r="F66">
        <v>40</v>
      </c>
      <c r="G66">
        <v>40</v>
      </c>
      <c r="H66">
        <v>90</v>
      </c>
      <c r="I66" t="s">
        <v>138</v>
      </c>
      <c r="J66" t="s">
        <v>868</v>
      </c>
      <c r="K66" t="s">
        <v>36</v>
      </c>
      <c r="L66" t="s">
        <v>870</v>
      </c>
      <c r="O66" t="str">
        <f t="shared" si="12"/>
        <v>INSERT INTO supes  VALUES(113, '02col', 03col, 04col, 05col, 06col, 07col, '08col', '09col', '10col', '11col');</v>
      </c>
      <c r="P66" t="str">
        <f t="shared" si="14"/>
        <v>INSERT INTO supes  VALUES(113, 'Blade', 03col, 04col, 05col, 06col, 07col, '08col', '09col', '10col', '11col');</v>
      </c>
      <c r="Q66" t="str">
        <f t="shared" si="15"/>
        <v>INSERT INTO supes  VALUES(113, 'Blade', 85, 04col, 05col, 06col, 07col, '08col', '09col', '10col', '11col');</v>
      </c>
      <c r="R66" t="str">
        <f t="shared" si="16"/>
        <v>INSERT INTO supes  VALUES(113, 'Blade', 85, 30, 05col, 06col, 07col, '08col', '09col', '10col', '11col');</v>
      </c>
      <c r="S66" t="str">
        <f t="shared" si="25"/>
        <v>INSERT INTO supes  VALUES(113, 'Blade', 85, 30, 40, 06col, 07col, '08col', '09col', '10col', '11col');</v>
      </c>
      <c r="T66" t="str">
        <f t="shared" si="26"/>
        <v>INSERT INTO supes  VALUES(113, 'Blade', 85, 30, 40, 40, 07col, '08col', '09col', '10col', '11col');</v>
      </c>
      <c r="U66" t="str">
        <f t="shared" si="27"/>
        <v>INSERT INTO supes  VALUES(113, 'Blade', 85, 30, 40, 40, 90, '08col', '09col', '10col', '11col');</v>
      </c>
      <c r="V66" t="str">
        <f t="shared" si="28"/>
        <v>INSERT INTO supes  VALUES(113, 'Blade', 85, 30, 40, 40, 90, 'Eric Brooks', '09col', '10col', '11col');</v>
      </c>
      <c r="W66" t="str">
        <f t="shared" si="29"/>
        <v>INSERT INTO supes  VALUES(113, 'Blade', 85, 30, 40, 40, 90, 'Eric Brooks', 'Marvel', '10col', '11col');</v>
      </c>
      <c r="X66" t="str">
        <f t="shared" si="30"/>
        <v>INSERT INTO supes  VALUES(113, 'Blade', 85, 30, 40, 40, 90, 'Eric Brooks', 'Marvel', 'good', '11col');</v>
      </c>
      <c r="Y66" s="13" t="str">
        <f t="shared" si="31"/>
        <v>INSERT INTO supes  VALUES(113, 'Blade', 85, 30, 40, 40, 90, 'Eric Brooks', 'Marvel', 'good', 'M');</v>
      </c>
      <c r="Z66">
        <f t="shared" si="32"/>
        <v>98</v>
      </c>
    </row>
    <row r="67" spans="2:26" x14ac:dyDescent="0.3">
      <c r="B67">
        <v>114</v>
      </c>
      <c r="C67" t="s">
        <v>139</v>
      </c>
      <c r="D67" s="17" t="s">
        <v>871</v>
      </c>
      <c r="E67" s="17" t="s">
        <v>871</v>
      </c>
      <c r="F67" s="17" t="s">
        <v>871</v>
      </c>
      <c r="G67" s="17" t="s">
        <v>871</v>
      </c>
      <c r="H67" s="17" t="s">
        <v>871</v>
      </c>
      <c r="I67" t="s">
        <v>35</v>
      </c>
      <c r="J67" t="s">
        <v>868</v>
      </c>
      <c r="K67" t="s">
        <v>36</v>
      </c>
      <c r="L67" t="s">
        <v>35</v>
      </c>
      <c r="O67" t="str">
        <f t="shared" si="12"/>
        <v>INSERT INTO supes  VALUES(114, '02col', 03col, 04col, 05col, 06col, 07col, '08col', '09col', '10col', '11col');</v>
      </c>
      <c r="P67" t="str">
        <f t="shared" si="14"/>
        <v>INSERT INTO supes  VALUES(114, 'Blaquesmith', 03col, 04col, 05col, 06col, 07col, '08col', '09col', '10col', '11col');</v>
      </c>
      <c r="Q67" t="str">
        <f t="shared" si="15"/>
        <v>INSERT INTO supes  VALUES(114, 'Blaquesmith', '', 04col, 05col, 06col, 07col, '08col', '09col', '10col', '11col');</v>
      </c>
      <c r="R67" t="str">
        <f t="shared" si="16"/>
        <v>INSERT INTO supes  VALUES(114, 'Blaquesmith', '', '', 05col, 06col, 07col, '08col', '09col', '10col', '11col');</v>
      </c>
      <c r="S67" t="str">
        <f t="shared" si="25"/>
        <v>INSERT INTO supes  VALUES(114, 'Blaquesmith', '', '', '', 06col, 07col, '08col', '09col', '10col', '11col');</v>
      </c>
      <c r="T67" t="str">
        <f t="shared" si="26"/>
        <v>INSERT INTO supes  VALUES(114, 'Blaquesmith', '', '', '', '', 07col, '08col', '09col', '10col', '11col');</v>
      </c>
      <c r="U67" t="str">
        <f t="shared" si="27"/>
        <v>INSERT INTO supes  VALUES(114, 'Blaquesmith', '', '', '', '', '', '08col', '09col', '10col', '11col');</v>
      </c>
      <c r="V67" t="str">
        <f t="shared" si="28"/>
        <v>INSERT INTO supes  VALUES(114, 'Blaquesmith', '', '', '', '', '', '-', '09col', '10col', '11col');</v>
      </c>
      <c r="W67" t="str">
        <f t="shared" si="29"/>
        <v>INSERT INTO supes  VALUES(114, 'Blaquesmith', '', '', '', '', '', '-', 'Marvel', '10col', '11col');</v>
      </c>
      <c r="X67" t="str">
        <f t="shared" si="30"/>
        <v>INSERT INTO supes  VALUES(114, 'Blaquesmith', '', '', '', '', '', '-', 'Marvel', 'good', '11col');</v>
      </c>
      <c r="Y67" s="13" t="str">
        <f t="shared" si="31"/>
        <v>INSERT INTO supes  VALUES(114, 'Blaquesmith', '', '', '', '', '', '-', 'Marvel', 'good', '-');</v>
      </c>
      <c r="Z67">
        <f t="shared" si="32"/>
        <v>94</v>
      </c>
    </row>
    <row r="68" spans="2:26" x14ac:dyDescent="0.3">
      <c r="B68">
        <v>115</v>
      </c>
      <c r="C68" t="s">
        <v>140</v>
      </c>
      <c r="D68">
        <v>85</v>
      </c>
      <c r="E68">
        <v>15</v>
      </c>
      <c r="F68">
        <v>15</v>
      </c>
      <c r="G68">
        <v>55</v>
      </c>
      <c r="H68">
        <v>30</v>
      </c>
      <c r="I68" t="s">
        <v>141</v>
      </c>
      <c r="J68" t="s">
        <v>868</v>
      </c>
      <c r="K68" t="s">
        <v>36</v>
      </c>
      <c r="L68" t="s">
        <v>869</v>
      </c>
      <c r="O68" t="str">
        <f t="shared" si="12"/>
        <v>INSERT INTO supes  VALUES(115, '02col', 03col, 04col, 05col, 06col, 07col, '08col', '09col', '10col', '11col');</v>
      </c>
      <c r="P68" t="str">
        <f t="shared" si="14"/>
        <v>INSERT INTO supes  VALUES(115, 'Bling!', 03col, 04col, 05col, 06col, 07col, '08col', '09col', '10col', '11col');</v>
      </c>
      <c r="Q68" t="str">
        <f t="shared" si="15"/>
        <v>INSERT INTO supes  VALUES(115, 'Bling!', 85, 04col, 05col, 06col, 07col, '08col', '09col', '10col', '11col');</v>
      </c>
      <c r="R68" t="str">
        <f t="shared" si="16"/>
        <v>INSERT INTO supes  VALUES(115, 'Bling!', 85, 15, 05col, 06col, 07col, '08col', '09col', '10col', '11col');</v>
      </c>
      <c r="S68" t="str">
        <f t="shared" si="25"/>
        <v>INSERT INTO supes  VALUES(115, 'Bling!', 85, 15, 15, 06col, 07col, '08col', '09col', '10col', '11col');</v>
      </c>
      <c r="T68" t="str">
        <f t="shared" si="26"/>
        <v>INSERT INTO supes  VALUES(115, 'Bling!', 85, 15, 15, 55, 07col, '08col', '09col', '10col', '11col');</v>
      </c>
      <c r="U68" t="str">
        <f t="shared" si="27"/>
        <v>INSERT INTO supes  VALUES(115, 'Bling!', 85, 15, 15, 55, 30, '08col', '09col', '10col', '11col');</v>
      </c>
      <c r="V68" t="str">
        <f t="shared" si="28"/>
        <v>INSERT INTO supes  VALUES(115, 'Bling!', 85, 15, 15, 55, 30, 'Roxanne Washington', '09col', '10col', '11col');</v>
      </c>
      <c r="W68" t="str">
        <f t="shared" si="29"/>
        <v>INSERT INTO supes  VALUES(115, 'Bling!', 85, 15, 15, 55, 30, 'Roxanne Washington', 'Marvel', '10col', '11col');</v>
      </c>
      <c r="X68" t="str">
        <f t="shared" si="30"/>
        <v>INSERT INTO supes  VALUES(115, 'Bling!', 85, 15, 15, 55, 30, 'Roxanne Washington', 'Marvel', 'good', '11col');</v>
      </c>
      <c r="Y68" s="13" t="str">
        <f t="shared" si="31"/>
        <v>INSERT INTO supes  VALUES(115, 'Bling!', 85, 15, 15, 55, 30, 'Roxanne Washington', 'Marvel', 'good', 'F');</v>
      </c>
      <c r="Z68">
        <f t="shared" si="32"/>
        <v>106</v>
      </c>
    </row>
    <row r="69" spans="2:26" x14ac:dyDescent="0.3">
      <c r="B69">
        <v>116</v>
      </c>
      <c r="C69" t="s">
        <v>142</v>
      </c>
      <c r="D69">
        <v>80</v>
      </c>
      <c r="E69">
        <v>10</v>
      </c>
      <c r="F69">
        <v>20</v>
      </c>
      <c r="G69">
        <v>80</v>
      </c>
      <c r="H69">
        <v>65</v>
      </c>
      <c r="I69" t="s">
        <v>143</v>
      </c>
      <c r="J69" t="s">
        <v>868</v>
      </c>
      <c r="K69" t="s">
        <v>36</v>
      </c>
      <c r="L69" t="s">
        <v>869</v>
      </c>
      <c r="O69" t="str">
        <f t="shared" si="12"/>
        <v>INSERT INTO supes  VALUES(116, '02col', 03col, 04col, 05col, 06col, 07col, '08col', '09col', '10col', '11col');</v>
      </c>
      <c r="P69" t="str">
        <f t="shared" si="14"/>
        <v>INSERT INTO supes  VALUES(116, 'Blink', 03col, 04col, 05col, 06col, 07col, '08col', '09col', '10col', '11col');</v>
      </c>
      <c r="Q69" t="str">
        <f t="shared" si="15"/>
        <v>INSERT INTO supes  VALUES(116, 'Blink', 80, 04col, 05col, 06col, 07col, '08col', '09col', '10col', '11col');</v>
      </c>
      <c r="R69" t="str">
        <f t="shared" si="16"/>
        <v>INSERT INTO supes  VALUES(116, 'Blink', 80, 10, 05col, 06col, 07col, '08col', '09col', '10col', '11col');</v>
      </c>
      <c r="S69" t="str">
        <f t="shared" si="25"/>
        <v>INSERT INTO supes  VALUES(116, 'Blink', 80, 10, 20, 06col, 07col, '08col', '09col', '10col', '11col');</v>
      </c>
      <c r="T69" t="str">
        <f t="shared" si="26"/>
        <v>INSERT INTO supes  VALUES(116, 'Blink', 80, 10, 20, 80, 07col, '08col', '09col', '10col', '11col');</v>
      </c>
      <c r="U69" t="str">
        <f t="shared" si="27"/>
        <v>INSERT INTO supes  VALUES(116, 'Blink', 80, 10, 20, 80, 65, '08col', '09col', '10col', '11col');</v>
      </c>
      <c r="V69" t="str">
        <f t="shared" si="28"/>
        <v>INSERT INTO supes  VALUES(116, 'Blink', 80, 10, 20, 80, 65, 'Clarice Ferguson', '09col', '10col', '11col');</v>
      </c>
      <c r="W69" t="str">
        <f t="shared" si="29"/>
        <v>INSERT INTO supes  VALUES(116, 'Blink', 80, 10, 20, 80, 65, 'Clarice Ferguson', 'Marvel', '10col', '11col');</v>
      </c>
      <c r="X69" t="str">
        <f t="shared" si="30"/>
        <v>INSERT INTO supes  VALUES(116, 'Blink', 80, 10, 20, 80, 65, 'Clarice Ferguson', 'Marvel', 'good', '11col');</v>
      </c>
      <c r="Y69" s="13" t="str">
        <f t="shared" si="31"/>
        <v>INSERT INTO supes  VALUES(116, 'Blink', 80, 10, 20, 80, 65, 'Clarice Ferguson', 'Marvel', 'good', 'F');</v>
      </c>
      <c r="Z69">
        <f t="shared" si="32"/>
        <v>103</v>
      </c>
    </row>
    <row r="70" spans="2:26" x14ac:dyDescent="0.3">
      <c r="B70">
        <v>117</v>
      </c>
      <c r="C70" t="s">
        <v>144</v>
      </c>
      <c r="D70">
        <v>75</v>
      </c>
      <c r="E70">
        <v>75</v>
      </c>
      <c r="F70">
        <v>60</v>
      </c>
      <c r="G70">
        <v>85</v>
      </c>
      <c r="H70">
        <v>65</v>
      </c>
      <c r="I70" t="s">
        <v>35</v>
      </c>
      <c r="J70" t="s">
        <v>868</v>
      </c>
      <c r="K70" t="s">
        <v>39</v>
      </c>
      <c r="L70" t="s">
        <v>870</v>
      </c>
      <c r="O70" t="str">
        <f t="shared" si="12"/>
        <v>INSERT INTO supes  VALUES(117, '02col', 03col, 04col, 05col, 06col, 07col, '08col', '09col', '10col', '11col');</v>
      </c>
      <c r="P70" t="str">
        <f t="shared" si="14"/>
        <v>INSERT INTO supes  VALUES(117, 'Blizzard', 03col, 04col, 05col, 06col, 07col, '08col', '09col', '10col', '11col');</v>
      </c>
      <c r="Q70" t="str">
        <f t="shared" si="15"/>
        <v>INSERT INTO supes  VALUES(117, 'Blizzard', 75, 04col, 05col, 06col, 07col, '08col', '09col', '10col', '11col');</v>
      </c>
      <c r="R70" t="str">
        <f t="shared" si="16"/>
        <v>INSERT INTO supes  VALUES(117, 'Blizzard', 75, 75, 05col, 06col, 07col, '08col', '09col', '10col', '11col');</v>
      </c>
      <c r="S70" t="str">
        <f t="shared" si="25"/>
        <v>INSERT INTO supes  VALUES(117, 'Blizzard', 75, 75, 60, 06col, 07col, '08col', '09col', '10col', '11col');</v>
      </c>
      <c r="T70" t="str">
        <f t="shared" si="26"/>
        <v>INSERT INTO supes  VALUES(117, 'Blizzard', 75, 75, 60, 85, 07col, '08col', '09col', '10col', '11col');</v>
      </c>
      <c r="U70" t="str">
        <f t="shared" si="27"/>
        <v>INSERT INTO supes  VALUES(117, 'Blizzard', 75, 75, 60, 85, 65, '08col', '09col', '10col', '11col');</v>
      </c>
      <c r="V70" t="str">
        <f t="shared" si="28"/>
        <v>INSERT INTO supes  VALUES(117, 'Blizzard', 75, 75, 60, 85, 65, '-', '09col', '10col', '11col');</v>
      </c>
      <c r="W70" t="str">
        <f t="shared" si="29"/>
        <v>INSERT INTO supes  VALUES(117, 'Blizzard', 75, 75, 60, 85, 65, '-', 'Marvel', '10col', '11col');</v>
      </c>
      <c r="X70" t="str">
        <f t="shared" si="30"/>
        <v>INSERT INTO supes  VALUES(117, 'Blizzard', 75, 75, 60, 85, 65, '-', 'Marvel', 'bad', '11col');</v>
      </c>
      <c r="Y70" s="13" t="str">
        <f t="shared" si="31"/>
        <v>INSERT INTO supes  VALUES(117, 'Blizzard', 75, 75, 60, 85, 65, '-', 'Marvel', 'bad', 'M');</v>
      </c>
      <c r="Z70">
        <f t="shared" si="32"/>
        <v>90</v>
      </c>
    </row>
    <row r="71" spans="2:26" x14ac:dyDescent="0.3">
      <c r="B71">
        <v>118</v>
      </c>
      <c r="C71" t="s">
        <v>144</v>
      </c>
      <c r="D71" s="17" t="s">
        <v>871</v>
      </c>
      <c r="E71" s="17" t="s">
        <v>871</v>
      </c>
      <c r="F71" s="17" t="s">
        <v>871</v>
      </c>
      <c r="G71" s="17" t="s">
        <v>871</v>
      </c>
      <c r="H71" s="17" t="s">
        <v>871</v>
      </c>
      <c r="I71" t="s">
        <v>145</v>
      </c>
      <c r="J71" t="s">
        <v>868</v>
      </c>
      <c r="K71" t="s">
        <v>39</v>
      </c>
      <c r="L71" t="s">
        <v>870</v>
      </c>
      <c r="O71" t="str">
        <f t="shared" si="12"/>
        <v>INSERT INTO supes  VALUES(118, '02col', 03col, 04col, 05col, 06col, 07col, '08col', '09col', '10col', '11col');</v>
      </c>
      <c r="P71" t="str">
        <f t="shared" si="14"/>
        <v>INSERT INTO supes  VALUES(118, 'Blizzard', 03col, 04col, 05col, 06col, 07col, '08col', '09col', '10col', '11col');</v>
      </c>
      <c r="Q71" t="str">
        <f t="shared" si="15"/>
        <v>INSERT INTO supes  VALUES(118, 'Blizzard', '', 04col, 05col, 06col, 07col, '08col', '09col', '10col', '11col');</v>
      </c>
      <c r="R71" t="str">
        <f t="shared" si="16"/>
        <v>INSERT INTO supes  VALUES(118, 'Blizzard', '', '', 05col, 06col, 07col, '08col', '09col', '10col', '11col');</v>
      </c>
      <c r="S71" t="str">
        <f t="shared" si="25"/>
        <v>INSERT INTO supes  VALUES(118, 'Blizzard', '', '', '', 06col, 07col, '08col', '09col', '10col', '11col');</v>
      </c>
      <c r="T71" t="str">
        <f t="shared" si="26"/>
        <v>INSERT INTO supes  VALUES(118, 'Blizzard', '', '', '', '', 07col, '08col', '09col', '10col', '11col');</v>
      </c>
      <c r="U71" t="str">
        <f t="shared" si="27"/>
        <v>INSERT INTO supes  VALUES(118, 'Blizzard', '', '', '', '', '', '08col', '09col', '10col', '11col');</v>
      </c>
      <c r="V71" t="str">
        <f t="shared" si="28"/>
        <v>INSERT INTO supes  VALUES(118, 'Blizzard', '', '', '', '', '', 'Gregor Shapanka', '09col', '10col', '11col');</v>
      </c>
      <c r="W71" t="str">
        <f t="shared" si="29"/>
        <v>INSERT INTO supes  VALUES(118, 'Blizzard', '', '', '', '', '', 'Gregor Shapanka', 'Marvel', '10col', '11col');</v>
      </c>
      <c r="X71" t="str">
        <f t="shared" si="30"/>
        <v>INSERT INTO supes  VALUES(118, 'Blizzard', '', '', '', '', '', 'Gregor Shapanka', 'Marvel', 'bad', '11col');</v>
      </c>
      <c r="Y71" s="13" t="str">
        <f t="shared" si="31"/>
        <v>INSERT INTO supes  VALUES(118, 'Blizzard', '', '', '', '', '', 'Gregor Shapanka', 'Marvel', 'bad', 'M');</v>
      </c>
      <c r="Z71">
        <f t="shared" si="32"/>
        <v>104</v>
      </c>
    </row>
    <row r="72" spans="2:26" x14ac:dyDescent="0.3">
      <c r="B72">
        <v>119</v>
      </c>
      <c r="C72" t="s">
        <v>146</v>
      </c>
      <c r="D72">
        <v>75</v>
      </c>
      <c r="E72">
        <v>10</v>
      </c>
      <c r="F72">
        <v>30</v>
      </c>
      <c r="G72">
        <v>50</v>
      </c>
      <c r="H72">
        <v>60</v>
      </c>
      <c r="I72" t="s">
        <v>147</v>
      </c>
      <c r="J72" t="s">
        <v>868</v>
      </c>
      <c r="K72" t="s">
        <v>39</v>
      </c>
      <c r="L72" t="s">
        <v>870</v>
      </c>
      <c r="O72" t="str">
        <f t="shared" si="12"/>
        <v>INSERT INTO supes  VALUES(119, '02col', 03col, 04col, 05col, 06col, 07col, '08col', '09col', '10col', '11col');</v>
      </c>
      <c r="P72" t="str">
        <f t="shared" si="14"/>
        <v>INSERT INTO supes  VALUES(119, 'Blizzard II', 03col, 04col, 05col, 06col, 07col, '08col', '09col', '10col', '11col');</v>
      </c>
      <c r="Q72" t="str">
        <f t="shared" si="15"/>
        <v>INSERT INTO supes  VALUES(119, 'Blizzard II', 75, 04col, 05col, 06col, 07col, '08col', '09col', '10col', '11col');</v>
      </c>
      <c r="R72" t="str">
        <f t="shared" si="16"/>
        <v>INSERT INTO supes  VALUES(119, 'Blizzard II', 75, 10, 05col, 06col, 07col, '08col', '09col', '10col', '11col');</v>
      </c>
      <c r="S72" t="str">
        <f t="shared" si="25"/>
        <v>INSERT INTO supes  VALUES(119, 'Blizzard II', 75, 10, 30, 06col, 07col, '08col', '09col', '10col', '11col');</v>
      </c>
      <c r="T72" t="str">
        <f t="shared" si="26"/>
        <v>INSERT INTO supes  VALUES(119, 'Blizzard II', 75, 10, 30, 50, 07col, '08col', '09col', '10col', '11col');</v>
      </c>
      <c r="U72" t="str">
        <f t="shared" si="27"/>
        <v>INSERT INTO supes  VALUES(119, 'Blizzard II', 75, 10, 30, 50, 60, '08col', '09col', '10col', '11col');</v>
      </c>
      <c r="V72" t="str">
        <f t="shared" si="28"/>
        <v>INSERT INTO supes  VALUES(119, 'Blizzard II', 75, 10, 30, 50, 60, 'Donald Gill', '09col', '10col', '11col');</v>
      </c>
      <c r="W72" t="str">
        <f t="shared" si="29"/>
        <v>INSERT INTO supes  VALUES(119, 'Blizzard II', 75, 10, 30, 50, 60, 'Donald Gill', 'Marvel', '10col', '11col');</v>
      </c>
      <c r="X72" t="str">
        <f t="shared" si="30"/>
        <v>INSERT INTO supes  VALUES(119, 'Blizzard II', 75, 10, 30, 50, 60, 'Donald Gill', 'Marvel', 'bad', '11col');</v>
      </c>
      <c r="Y72" s="13" t="str">
        <f t="shared" si="31"/>
        <v>INSERT INTO supes  VALUES(119, 'Blizzard II', 75, 10, 30, 50, 60, 'Donald Gill', 'Marvel', 'bad', 'M');</v>
      </c>
      <c r="Z72">
        <f t="shared" si="32"/>
        <v>103</v>
      </c>
    </row>
    <row r="73" spans="2:26" x14ac:dyDescent="0.3">
      <c r="B73">
        <v>120</v>
      </c>
      <c r="C73" t="s">
        <v>148</v>
      </c>
      <c r="D73">
        <v>60</v>
      </c>
      <c r="E73">
        <v>85</v>
      </c>
      <c r="F73">
        <v>25</v>
      </c>
      <c r="G73">
        <v>30</v>
      </c>
      <c r="H73">
        <v>75</v>
      </c>
      <c r="I73" t="s">
        <v>149</v>
      </c>
      <c r="J73" t="s">
        <v>868</v>
      </c>
      <c r="K73" t="s">
        <v>39</v>
      </c>
      <c r="L73" t="s">
        <v>870</v>
      </c>
      <c r="O73" t="str">
        <f t="shared" si="12"/>
        <v>INSERT INTO supes  VALUES(120, '02col', 03col, 04col, 05col, 06col, 07col, '08col', '09col', '10col', '11col');</v>
      </c>
      <c r="P73" t="str">
        <f t="shared" si="14"/>
        <v>INSERT INTO supes  VALUES(120, 'Blob', 03col, 04col, 05col, 06col, 07col, '08col', '09col', '10col', '11col');</v>
      </c>
      <c r="Q73" t="str">
        <f t="shared" si="15"/>
        <v>INSERT INTO supes  VALUES(120, 'Blob', 60, 04col, 05col, 06col, 07col, '08col', '09col', '10col', '11col');</v>
      </c>
      <c r="R73" t="str">
        <f t="shared" si="16"/>
        <v>INSERT INTO supes  VALUES(120, 'Blob', 60, 85, 05col, 06col, 07col, '08col', '09col', '10col', '11col');</v>
      </c>
      <c r="S73" t="str">
        <f t="shared" si="25"/>
        <v>INSERT INTO supes  VALUES(120, 'Blob', 60, 85, 25, 06col, 07col, '08col', '09col', '10col', '11col');</v>
      </c>
      <c r="T73" t="str">
        <f t="shared" si="26"/>
        <v>INSERT INTO supes  VALUES(120, 'Blob', 60, 85, 25, 30, 07col, '08col', '09col', '10col', '11col');</v>
      </c>
      <c r="U73" t="str">
        <f t="shared" si="27"/>
        <v>INSERT INTO supes  VALUES(120, 'Blob', 60, 85, 25, 30, 75, '08col', '09col', '10col', '11col');</v>
      </c>
      <c r="V73" t="str">
        <f t="shared" si="28"/>
        <v>INSERT INTO supes  VALUES(120, 'Blob', 60, 85, 25, 30, 75, 'Frederick J. Dukes', '09col', '10col', '11col');</v>
      </c>
      <c r="W73" t="str">
        <f t="shared" si="29"/>
        <v>INSERT INTO supes  VALUES(120, 'Blob', 60, 85, 25, 30, 75, 'Frederick J. Dukes', 'Marvel', '10col', '11col');</v>
      </c>
      <c r="X73" t="str">
        <f t="shared" si="30"/>
        <v>INSERT INTO supes  VALUES(120, 'Blob', 60, 85, 25, 30, 75, 'Frederick J. Dukes', 'Marvel', 'bad', '11col');</v>
      </c>
      <c r="Y73" s="13" t="str">
        <f t="shared" si="31"/>
        <v>INSERT INTO supes  VALUES(120, 'Blob', 60, 85, 25, 30, 75, 'Frederick J. Dukes', 'Marvel', 'bad', 'M');</v>
      </c>
      <c r="Z73">
        <f t="shared" si="32"/>
        <v>103</v>
      </c>
    </row>
    <row r="74" spans="2:26" x14ac:dyDescent="0.3">
      <c r="B74">
        <v>121</v>
      </c>
      <c r="C74" t="s">
        <v>150</v>
      </c>
      <c r="D74">
        <v>85</v>
      </c>
      <c r="E74">
        <v>80</v>
      </c>
      <c r="F74">
        <v>35</v>
      </c>
      <c r="G74">
        <v>100</v>
      </c>
      <c r="H74">
        <v>85</v>
      </c>
      <c r="I74" t="s">
        <v>151</v>
      </c>
      <c r="J74" t="s">
        <v>868</v>
      </c>
      <c r="K74" t="s">
        <v>39</v>
      </c>
      <c r="L74" t="s">
        <v>869</v>
      </c>
      <c r="O74" t="str">
        <f t="shared" ref="O74:O137" si="33">SUBSTITUTE(O$8,O$9,B74)</f>
        <v>INSERT INTO supes  VALUES(121, '02col', 03col, 04col, 05col, 06col, 07col, '08col', '09col', '10col', '11col');</v>
      </c>
      <c r="P74" t="str">
        <f t="shared" si="14"/>
        <v>INSERT INTO supes  VALUES(121, 'Bloodaxe', 03col, 04col, 05col, 06col, 07col, '08col', '09col', '10col', '11col');</v>
      </c>
      <c r="Q74" t="str">
        <f t="shared" si="15"/>
        <v>INSERT INTO supes  VALUES(121, 'Bloodaxe', 85, 04col, 05col, 06col, 07col, '08col', '09col', '10col', '11col');</v>
      </c>
      <c r="R74" t="str">
        <f t="shared" si="16"/>
        <v>INSERT INTO supes  VALUES(121, 'Bloodaxe', 85, 80, 05col, 06col, 07col, '08col', '09col', '10col', '11col');</v>
      </c>
      <c r="S74" t="str">
        <f t="shared" si="25"/>
        <v>INSERT INTO supes  VALUES(121, 'Bloodaxe', 85, 80, 35, 06col, 07col, '08col', '09col', '10col', '11col');</v>
      </c>
      <c r="T74" t="str">
        <f t="shared" si="26"/>
        <v>INSERT INTO supes  VALUES(121, 'Bloodaxe', 85, 80, 35, 100, 07col, '08col', '09col', '10col', '11col');</v>
      </c>
      <c r="U74" t="str">
        <f t="shared" si="27"/>
        <v>INSERT INTO supes  VALUES(121, 'Bloodaxe', 85, 80, 35, 100, 85, '08col', '09col', '10col', '11col');</v>
      </c>
      <c r="V74" t="str">
        <f t="shared" si="28"/>
        <v>INSERT INTO supes  VALUES(121, 'Bloodaxe', 85, 80, 35, 100, 85, 'Jackie Lukus', '09col', '10col', '11col');</v>
      </c>
      <c r="W74" t="str">
        <f t="shared" si="29"/>
        <v>INSERT INTO supes  VALUES(121, 'Bloodaxe', 85, 80, 35, 100, 85, 'Jackie Lukus', 'Marvel', '10col', '11col');</v>
      </c>
      <c r="X74" t="str">
        <f t="shared" si="30"/>
        <v>INSERT INTO supes  VALUES(121, 'Bloodaxe', 85, 80, 35, 100, 85, 'Jackie Lukus', 'Marvel', 'bad', '11col');</v>
      </c>
      <c r="Y74" s="13" t="str">
        <f t="shared" si="31"/>
        <v>INSERT INTO supes  VALUES(121, 'Bloodaxe', 85, 80, 35, 100, 85, 'Jackie Lukus', 'Marvel', 'bad', 'F');</v>
      </c>
      <c r="Z74">
        <f t="shared" si="32"/>
        <v>102</v>
      </c>
    </row>
    <row r="75" spans="2:26" x14ac:dyDescent="0.3">
      <c r="B75">
        <v>122</v>
      </c>
      <c r="C75" t="s">
        <v>152</v>
      </c>
      <c r="D75">
        <v>80</v>
      </c>
      <c r="E75">
        <v>10</v>
      </c>
      <c r="F75">
        <v>50</v>
      </c>
      <c r="G75">
        <v>80</v>
      </c>
      <c r="H75">
        <v>65</v>
      </c>
      <c r="I75" t="s">
        <v>153</v>
      </c>
      <c r="J75" t="s">
        <v>868</v>
      </c>
      <c r="K75" t="s">
        <v>36</v>
      </c>
      <c r="L75" t="s">
        <v>870</v>
      </c>
      <c r="O75" t="str">
        <f t="shared" si="33"/>
        <v>INSERT INTO supes  VALUES(122, '02col', 03col, 04col, 05col, 06col, 07col, '08col', '09col', '10col', '11col');</v>
      </c>
      <c r="P75" t="str">
        <f t="shared" ref="P75:P138" si="34">SUBSTITUTE(O75,P$9,C75)</f>
        <v>INSERT INTO supes  VALUES(122, 'Bloodhawk', 03col, 04col, 05col, 06col, 07col, '08col', '09col', '10col', '11col');</v>
      </c>
      <c r="Q75" t="str">
        <f t="shared" ref="Q75:Q138" si="35">SUBSTITUTE(P75,Q$9,D75)</f>
        <v>INSERT INTO supes  VALUES(122, 'Bloodhawk', 80, 04col, 05col, 06col, 07col, '08col', '09col', '10col', '11col');</v>
      </c>
      <c r="R75" t="str">
        <f t="shared" ref="R75:R138" si="36">SUBSTITUTE(Q75,R$9,E75)</f>
        <v>INSERT INTO supes  VALUES(122, 'Bloodhawk', 80, 10, 05col, 06col, 07col, '08col', '09col', '10col', '11col');</v>
      </c>
      <c r="S75" t="str">
        <f t="shared" si="25"/>
        <v>INSERT INTO supes  VALUES(122, 'Bloodhawk', 80, 10, 50, 06col, 07col, '08col', '09col', '10col', '11col');</v>
      </c>
      <c r="T75" t="str">
        <f t="shared" si="26"/>
        <v>INSERT INTO supes  VALUES(122, 'Bloodhawk', 80, 10, 50, 80, 07col, '08col', '09col', '10col', '11col');</v>
      </c>
      <c r="U75" t="str">
        <f t="shared" si="27"/>
        <v>INSERT INTO supes  VALUES(122, 'Bloodhawk', 80, 10, 50, 80, 65, '08col', '09col', '10col', '11col');</v>
      </c>
      <c r="V75" t="str">
        <f t="shared" si="28"/>
        <v>INSERT INTO supes  VALUES(122, 'Bloodhawk', 80, 10, 50, 80, 65, 'Lemuel Krug', '09col', '10col', '11col');</v>
      </c>
      <c r="W75" t="str">
        <f t="shared" si="29"/>
        <v>INSERT INTO supes  VALUES(122, 'Bloodhawk', 80, 10, 50, 80, 65, 'Lemuel Krug', 'Marvel', '10col', '11col');</v>
      </c>
      <c r="X75" t="str">
        <f t="shared" si="30"/>
        <v>INSERT INTO supes  VALUES(122, 'Bloodhawk', 80, 10, 50, 80, 65, 'Lemuel Krug', 'Marvel', 'good', '11col');</v>
      </c>
      <c r="Y75" s="13" t="str">
        <f t="shared" si="31"/>
        <v>INSERT INTO supes  VALUES(122, 'Bloodhawk', 80, 10, 50, 80, 65, 'Lemuel Krug', 'Marvel', 'good', 'M');</v>
      </c>
      <c r="Z75">
        <f t="shared" si="32"/>
        <v>102</v>
      </c>
    </row>
    <row r="76" spans="2:26" x14ac:dyDescent="0.3">
      <c r="B76">
        <v>123</v>
      </c>
      <c r="C76" t="s">
        <v>154</v>
      </c>
      <c r="D76">
        <v>65</v>
      </c>
      <c r="E76">
        <v>75</v>
      </c>
      <c r="F76">
        <v>65</v>
      </c>
      <c r="G76">
        <v>70</v>
      </c>
      <c r="H76">
        <v>90</v>
      </c>
      <c r="I76" t="s">
        <v>155</v>
      </c>
      <c r="J76" t="s">
        <v>868</v>
      </c>
      <c r="K76" t="s">
        <v>39</v>
      </c>
      <c r="L76" t="s">
        <v>870</v>
      </c>
      <c r="O76" t="str">
        <f t="shared" si="33"/>
        <v>INSERT INTO supes  VALUES(123, '02col', 03col, 04col, 05col, 06col, 07col, '08col', '09col', '10col', '11col');</v>
      </c>
      <c r="P76" t="str">
        <f t="shared" si="34"/>
        <v>INSERT INTO supes  VALUES(123, 'Bloodwraith', 03col, 04col, 05col, 06col, 07col, '08col', '09col', '10col', '11col');</v>
      </c>
      <c r="Q76" t="str">
        <f t="shared" si="35"/>
        <v>INSERT INTO supes  VALUES(123, 'Bloodwraith', 65, 04col, 05col, 06col, 07col, '08col', '09col', '10col', '11col');</v>
      </c>
      <c r="R76" t="str">
        <f t="shared" si="36"/>
        <v>INSERT INTO supes  VALUES(123, 'Bloodwraith', 65, 75, 05col, 06col, 07col, '08col', '09col', '10col', '11col');</v>
      </c>
      <c r="S76" t="str">
        <f t="shared" si="25"/>
        <v>INSERT INTO supes  VALUES(123, 'Bloodwraith', 65, 75, 65, 06col, 07col, '08col', '09col', '10col', '11col');</v>
      </c>
      <c r="T76" t="str">
        <f t="shared" si="26"/>
        <v>INSERT INTO supes  VALUES(123, 'Bloodwraith', 65, 75, 65, 70, 07col, '08col', '09col', '10col', '11col');</v>
      </c>
      <c r="U76" t="str">
        <f t="shared" si="27"/>
        <v>INSERT INTO supes  VALUES(123, 'Bloodwraith', 65, 75, 65, 70, 90, '08col', '09col', '10col', '11col');</v>
      </c>
      <c r="V76" t="str">
        <f t="shared" si="28"/>
        <v>INSERT INTO supes  VALUES(123, 'Bloodwraith', 65, 75, 65, 70, 90, 'Sean Dolan', '09col', '10col', '11col');</v>
      </c>
      <c r="W76" t="str">
        <f t="shared" si="29"/>
        <v>INSERT INTO supes  VALUES(123, 'Bloodwraith', 65, 75, 65, 70, 90, 'Sean Dolan', 'Marvel', '10col', '11col');</v>
      </c>
      <c r="X76" t="str">
        <f t="shared" si="30"/>
        <v>INSERT INTO supes  VALUES(123, 'Bloodwraith', 65, 75, 65, 70, 90, 'Sean Dolan', 'Marvel', 'bad', '11col');</v>
      </c>
      <c r="Y76" s="13" t="str">
        <f t="shared" si="31"/>
        <v>INSERT INTO supes  VALUES(123, 'Bloodwraith', 65, 75, 65, 70, 90, 'Sean Dolan', 'Marvel', 'bad', 'M');</v>
      </c>
      <c r="Z76">
        <f t="shared" si="32"/>
        <v>102</v>
      </c>
    </row>
    <row r="77" spans="2:26" x14ac:dyDescent="0.3">
      <c r="B77">
        <v>124</v>
      </c>
      <c r="C77" t="s">
        <v>156</v>
      </c>
      <c r="D77">
        <v>85</v>
      </c>
      <c r="E77">
        <v>80</v>
      </c>
      <c r="F77">
        <v>80</v>
      </c>
      <c r="G77">
        <v>90</v>
      </c>
      <c r="H77">
        <v>85</v>
      </c>
      <c r="I77" t="s">
        <v>157</v>
      </c>
      <c r="J77" t="s">
        <v>867</v>
      </c>
      <c r="K77" t="s">
        <v>36</v>
      </c>
      <c r="L77" t="s">
        <v>870</v>
      </c>
      <c r="O77" t="str">
        <f t="shared" si="33"/>
        <v>INSERT INTO supes  VALUES(124, '02col', 03col, 04col, 05col, 06col, 07col, '08col', '09col', '10col', '11col');</v>
      </c>
      <c r="P77" t="str">
        <f t="shared" si="34"/>
        <v>INSERT INTO supes  VALUES(124, 'Blue Beetle', 03col, 04col, 05col, 06col, 07col, '08col', '09col', '10col', '11col');</v>
      </c>
      <c r="Q77" t="str">
        <f t="shared" si="35"/>
        <v>INSERT INTO supes  VALUES(124, 'Blue Beetle', 85, 04col, 05col, 06col, 07col, '08col', '09col', '10col', '11col');</v>
      </c>
      <c r="R77" t="str">
        <f t="shared" si="36"/>
        <v>INSERT INTO supes  VALUES(124, 'Blue Beetle', 85, 80, 05col, 06col, 07col, '08col', '09col', '10col', '11col');</v>
      </c>
      <c r="S77" t="str">
        <f t="shared" si="25"/>
        <v>INSERT INTO supes  VALUES(124, 'Blue Beetle', 85, 80, 80, 06col, 07col, '08col', '09col', '10col', '11col');</v>
      </c>
      <c r="T77" t="str">
        <f t="shared" si="26"/>
        <v>INSERT INTO supes  VALUES(124, 'Blue Beetle', 85, 80, 80, 90, 07col, '08col', '09col', '10col', '11col');</v>
      </c>
      <c r="U77" t="str">
        <f t="shared" si="27"/>
        <v>INSERT INTO supes  VALUES(124, 'Blue Beetle', 85, 80, 80, 90, 85, '08col', '09col', '10col', '11col');</v>
      </c>
      <c r="V77" t="str">
        <f t="shared" si="28"/>
        <v>INSERT INTO supes  VALUES(124, 'Blue Beetle', 85, 80, 80, 90, 85, 'Daniel Garrett', '09col', '10col', '11col');</v>
      </c>
      <c r="W77" t="str">
        <f t="shared" si="29"/>
        <v>INSERT INTO supes  VALUES(124, 'Blue Beetle', 85, 80, 80, 90, 85, 'Daniel Garrett', 'DC', '10col', '11col');</v>
      </c>
      <c r="X77" t="str">
        <f t="shared" si="30"/>
        <v>INSERT INTO supes  VALUES(124, 'Blue Beetle', 85, 80, 80, 90, 85, 'Daniel Garrett', 'DC', 'good', '11col');</v>
      </c>
      <c r="Y77" s="13" t="str">
        <f t="shared" si="31"/>
        <v>INSERT INTO supes  VALUES(124, 'Blue Beetle', 85, 80, 80, 90, 85, 'Daniel Garrett', 'DC', 'good', 'M');</v>
      </c>
      <c r="Z77">
        <f t="shared" si="32"/>
        <v>103</v>
      </c>
    </row>
    <row r="78" spans="2:26" x14ac:dyDescent="0.3">
      <c r="B78">
        <v>125</v>
      </c>
      <c r="C78" t="s">
        <v>156</v>
      </c>
      <c r="D78" s="17" t="s">
        <v>871</v>
      </c>
      <c r="E78" s="17" t="s">
        <v>871</v>
      </c>
      <c r="F78" s="17" t="s">
        <v>871</v>
      </c>
      <c r="G78" s="17" t="s">
        <v>871</v>
      </c>
      <c r="H78" s="17" t="s">
        <v>871</v>
      </c>
      <c r="I78" t="s">
        <v>35</v>
      </c>
      <c r="J78" t="s">
        <v>867</v>
      </c>
      <c r="K78" t="s">
        <v>36</v>
      </c>
      <c r="L78" t="s">
        <v>870</v>
      </c>
      <c r="O78" t="str">
        <f t="shared" si="33"/>
        <v>INSERT INTO supes  VALUES(125, '02col', 03col, 04col, 05col, 06col, 07col, '08col', '09col', '10col', '11col');</v>
      </c>
      <c r="P78" t="str">
        <f t="shared" si="34"/>
        <v>INSERT INTO supes  VALUES(125, 'Blue Beetle', 03col, 04col, 05col, 06col, 07col, '08col', '09col', '10col', '11col');</v>
      </c>
      <c r="Q78" t="str">
        <f t="shared" si="35"/>
        <v>INSERT INTO supes  VALUES(125, 'Blue Beetle', '', 04col, 05col, 06col, 07col, '08col', '09col', '10col', '11col');</v>
      </c>
      <c r="R78" t="str">
        <f t="shared" si="36"/>
        <v>INSERT INTO supes  VALUES(125, 'Blue Beetle', '', '', 05col, 06col, 07col, '08col', '09col', '10col', '11col');</v>
      </c>
      <c r="S78" t="str">
        <f t="shared" si="25"/>
        <v>INSERT INTO supes  VALUES(125, 'Blue Beetle', '', '', '', 06col, 07col, '08col', '09col', '10col', '11col');</v>
      </c>
      <c r="T78" t="str">
        <f t="shared" si="26"/>
        <v>INSERT INTO supes  VALUES(125, 'Blue Beetle', '', '', '', '', 07col, '08col', '09col', '10col', '11col');</v>
      </c>
      <c r="U78" t="str">
        <f t="shared" si="27"/>
        <v>INSERT INTO supes  VALUES(125, 'Blue Beetle', '', '', '', '', '', '08col', '09col', '10col', '11col');</v>
      </c>
      <c r="V78" t="str">
        <f t="shared" si="28"/>
        <v>INSERT INTO supes  VALUES(125, 'Blue Beetle', '', '', '', '', '', '-', '09col', '10col', '11col');</v>
      </c>
      <c r="W78" t="str">
        <f t="shared" si="29"/>
        <v>INSERT INTO supes  VALUES(125, 'Blue Beetle', '', '', '', '', '', '-', 'DC', '10col', '11col');</v>
      </c>
      <c r="X78" t="str">
        <f t="shared" si="30"/>
        <v>INSERT INTO supes  VALUES(125, 'Blue Beetle', '', '', '', '', '', '-', 'DC', 'good', '11col');</v>
      </c>
      <c r="Y78" s="13" t="str">
        <f t="shared" si="31"/>
        <v>INSERT INTO supes  VALUES(125, 'Blue Beetle', '', '', '', '', '', '-', 'DC', 'good', 'M');</v>
      </c>
      <c r="Z78">
        <f t="shared" si="32"/>
        <v>90</v>
      </c>
    </row>
    <row r="79" spans="2:26" x14ac:dyDescent="0.3">
      <c r="B79">
        <v>126</v>
      </c>
      <c r="C79" t="s">
        <v>158</v>
      </c>
      <c r="D79">
        <v>85</v>
      </c>
      <c r="E79">
        <v>45</v>
      </c>
      <c r="F79">
        <v>55</v>
      </c>
      <c r="G79">
        <v>60</v>
      </c>
      <c r="H79">
        <v>80</v>
      </c>
      <c r="I79" t="s">
        <v>159</v>
      </c>
      <c r="J79" t="s">
        <v>867</v>
      </c>
      <c r="K79" t="s">
        <v>36</v>
      </c>
      <c r="L79" t="s">
        <v>870</v>
      </c>
      <c r="O79" t="str">
        <f t="shared" si="33"/>
        <v>INSERT INTO supes  VALUES(126, '02col', 03col, 04col, 05col, 06col, 07col, '08col', '09col', '10col', '11col');</v>
      </c>
      <c r="P79" t="str">
        <f t="shared" si="34"/>
        <v>INSERT INTO supes  VALUES(126, 'Blue Beetle II', 03col, 04col, 05col, 06col, 07col, '08col', '09col', '10col', '11col');</v>
      </c>
      <c r="Q79" t="str">
        <f t="shared" si="35"/>
        <v>INSERT INTO supes  VALUES(126, 'Blue Beetle II', 85, 04col, 05col, 06col, 07col, '08col', '09col', '10col', '11col');</v>
      </c>
      <c r="R79" t="str">
        <f t="shared" si="36"/>
        <v>INSERT INTO supes  VALUES(126, 'Blue Beetle II', 85, 45, 05col, 06col, 07col, '08col', '09col', '10col', '11col');</v>
      </c>
      <c r="S79" t="str">
        <f t="shared" si="25"/>
        <v>INSERT INTO supes  VALUES(126, 'Blue Beetle II', 85, 45, 55, 06col, 07col, '08col', '09col', '10col', '11col');</v>
      </c>
      <c r="T79" t="str">
        <f t="shared" si="26"/>
        <v>INSERT INTO supes  VALUES(126, 'Blue Beetle II', 85, 45, 55, 60, 07col, '08col', '09col', '10col', '11col');</v>
      </c>
      <c r="U79" t="str">
        <f t="shared" si="27"/>
        <v>INSERT INTO supes  VALUES(126, 'Blue Beetle II', 85, 45, 55, 60, 80, '08col', '09col', '10col', '11col');</v>
      </c>
      <c r="V79" t="str">
        <f t="shared" si="28"/>
        <v>INSERT INTO supes  VALUES(126, 'Blue Beetle II', 85, 45, 55, 60, 80, 'Theodore Kord', '09col', '10col', '11col');</v>
      </c>
      <c r="W79" t="str">
        <f t="shared" si="29"/>
        <v>INSERT INTO supes  VALUES(126, 'Blue Beetle II', 85, 45, 55, 60, 80, 'Theodore Kord', 'DC', '10col', '11col');</v>
      </c>
      <c r="X79" t="str">
        <f t="shared" si="30"/>
        <v>INSERT INTO supes  VALUES(126, 'Blue Beetle II', 85, 45, 55, 60, 80, 'Theodore Kord', 'DC', 'good', '11col');</v>
      </c>
      <c r="Y79" s="13" t="str">
        <f t="shared" si="31"/>
        <v>INSERT INTO supes  VALUES(126, 'Blue Beetle II', 85, 45, 55, 60, 80, 'Theodore Kord', 'DC', 'good', 'M');</v>
      </c>
      <c r="Z79">
        <f t="shared" si="32"/>
        <v>105</v>
      </c>
    </row>
    <row r="80" spans="2:26" x14ac:dyDescent="0.3">
      <c r="B80">
        <v>127</v>
      </c>
      <c r="C80" t="s">
        <v>160</v>
      </c>
      <c r="D80">
        <v>80</v>
      </c>
      <c r="E80">
        <v>35</v>
      </c>
      <c r="F80">
        <v>60</v>
      </c>
      <c r="G80">
        <v>100</v>
      </c>
      <c r="H80">
        <v>30</v>
      </c>
      <c r="I80" t="s">
        <v>161</v>
      </c>
      <c r="J80" t="s">
        <v>867</v>
      </c>
      <c r="K80" t="s">
        <v>36</v>
      </c>
      <c r="L80" t="s">
        <v>870</v>
      </c>
      <c r="O80" t="str">
        <f t="shared" si="33"/>
        <v>INSERT INTO supes  VALUES(127, '02col', 03col, 04col, 05col, 06col, 07col, '08col', '09col', '10col', '11col');</v>
      </c>
      <c r="P80" t="str">
        <f t="shared" si="34"/>
        <v>INSERT INTO supes  VALUES(127, 'Blue Beetle III', 03col, 04col, 05col, 06col, 07col, '08col', '09col', '10col', '11col');</v>
      </c>
      <c r="Q80" t="str">
        <f t="shared" si="35"/>
        <v>INSERT INTO supes  VALUES(127, 'Blue Beetle III', 80, 04col, 05col, 06col, 07col, '08col', '09col', '10col', '11col');</v>
      </c>
      <c r="R80" t="str">
        <f t="shared" si="36"/>
        <v>INSERT INTO supes  VALUES(127, 'Blue Beetle III', 80, 35, 05col, 06col, 07col, '08col', '09col', '10col', '11col');</v>
      </c>
      <c r="S80" t="str">
        <f t="shared" si="25"/>
        <v>INSERT INTO supes  VALUES(127, 'Blue Beetle III', 80, 35, 60, 06col, 07col, '08col', '09col', '10col', '11col');</v>
      </c>
      <c r="T80" t="str">
        <f t="shared" si="26"/>
        <v>INSERT INTO supes  VALUES(127, 'Blue Beetle III', 80, 35, 60, 100, 07col, '08col', '09col', '10col', '11col');</v>
      </c>
      <c r="U80" t="str">
        <f t="shared" si="27"/>
        <v>INSERT INTO supes  VALUES(127, 'Blue Beetle III', 80, 35, 60, 100, 30, '08col', '09col', '10col', '11col');</v>
      </c>
      <c r="V80" t="str">
        <f t="shared" si="28"/>
        <v>INSERT INTO supes  VALUES(127, 'Blue Beetle III', 80, 35, 60, 100, 30, 'Jaime Reyes', '09col', '10col', '11col');</v>
      </c>
      <c r="W80" t="str">
        <f t="shared" si="29"/>
        <v>INSERT INTO supes  VALUES(127, 'Blue Beetle III', 80, 35, 60, 100, 30, 'Jaime Reyes', 'DC', '10col', '11col');</v>
      </c>
      <c r="X80" t="str">
        <f t="shared" si="30"/>
        <v>INSERT INTO supes  VALUES(127, 'Blue Beetle III', 80, 35, 60, 100, 30, 'Jaime Reyes', 'DC', 'good', '11col');</v>
      </c>
      <c r="Y80" s="13" t="str">
        <f t="shared" si="31"/>
        <v>INSERT INTO supes  VALUES(127, 'Blue Beetle III', 80, 35, 60, 100, 30, 'Jaime Reyes', 'DC', 'good', 'M');</v>
      </c>
      <c r="Z80">
        <f t="shared" si="32"/>
        <v>105</v>
      </c>
    </row>
    <row r="81" spans="2:26" x14ac:dyDescent="0.3">
      <c r="B81">
        <v>129</v>
      </c>
      <c r="C81" t="s">
        <v>162</v>
      </c>
      <c r="D81" s="17" t="s">
        <v>871</v>
      </c>
      <c r="E81" s="17" t="s">
        <v>871</v>
      </c>
      <c r="F81" s="17" t="s">
        <v>871</v>
      </c>
      <c r="G81" s="17" t="s">
        <v>871</v>
      </c>
      <c r="H81" s="17" t="s">
        <v>871</v>
      </c>
      <c r="I81" t="s">
        <v>35</v>
      </c>
      <c r="J81" t="s">
        <v>868</v>
      </c>
      <c r="K81" t="s">
        <v>36</v>
      </c>
      <c r="L81" t="s">
        <v>870</v>
      </c>
      <c r="O81" t="str">
        <f t="shared" si="33"/>
        <v>INSERT INTO supes  VALUES(129, '02col', 03col, 04col, 05col, 06col, 07col, '08col', '09col', '10col', '11col');</v>
      </c>
      <c r="P81" t="str">
        <f t="shared" si="34"/>
        <v>INSERT INTO supes  VALUES(129, 'Bolt', 03col, 04col, 05col, 06col, 07col, '08col', '09col', '10col', '11col');</v>
      </c>
      <c r="Q81" t="str">
        <f t="shared" si="35"/>
        <v>INSERT INTO supes  VALUES(129, 'Bolt', '', 04col, 05col, 06col, 07col, '08col', '09col', '10col', '11col');</v>
      </c>
      <c r="R81" t="str">
        <f t="shared" si="36"/>
        <v>INSERT INTO supes  VALUES(129, 'Bolt', '', '', 05col, 06col, 07col, '08col', '09col', '10col', '11col');</v>
      </c>
      <c r="S81" t="str">
        <f t="shared" si="25"/>
        <v>INSERT INTO supes  VALUES(129, 'Bolt', '', '', '', 06col, 07col, '08col', '09col', '10col', '11col');</v>
      </c>
      <c r="T81" t="str">
        <f t="shared" si="26"/>
        <v>INSERT INTO supes  VALUES(129, 'Bolt', '', '', '', '', 07col, '08col', '09col', '10col', '11col');</v>
      </c>
      <c r="U81" t="str">
        <f t="shared" si="27"/>
        <v>INSERT INTO supes  VALUES(129, 'Bolt', '', '', '', '', '', '08col', '09col', '10col', '11col');</v>
      </c>
      <c r="V81" t="str">
        <f t="shared" si="28"/>
        <v>INSERT INTO supes  VALUES(129, 'Bolt', '', '', '', '', '', '-', '09col', '10col', '11col');</v>
      </c>
      <c r="W81" t="str">
        <f t="shared" si="29"/>
        <v>INSERT INTO supes  VALUES(129, 'Bolt', '', '', '', '', '', '-', 'Marvel', '10col', '11col');</v>
      </c>
      <c r="X81" t="str">
        <f t="shared" si="30"/>
        <v>INSERT INTO supes  VALUES(129, 'Bolt', '', '', '', '', '', '-', 'Marvel', 'good', '11col');</v>
      </c>
      <c r="Y81" s="13" t="str">
        <f t="shared" si="31"/>
        <v>INSERT INTO supes  VALUES(129, 'Bolt', '', '', '', '', '', '-', 'Marvel', 'good', 'M');</v>
      </c>
      <c r="Z81">
        <f t="shared" si="32"/>
        <v>87</v>
      </c>
    </row>
    <row r="82" spans="2:26" x14ac:dyDescent="0.3">
      <c r="B82">
        <v>131</v>
      </c>
      <c r="C82" t="s">
        <v>163</v>
      </c>
      <c r="D82">
        <v>75</v>
      </c>
      <c r="E82">
        <v>10</v>
      </c>
      <c r="F82">
        <v>15</v>
      </c>
      <c r="G82">
        <v>60</v>
      </c>
      <c r="H82">
        <v>65</v>
      </c>
      <c r="I82" t="s">
        <v>164</v>
      </c>
      <c r="J82" t="s">
        <v>868</v>
      </c>
      <c r="K82" t="s">
        <v>36</v>
      </c>
      <c r="L82" t="s">
        <v>869</v>
      </c>
      <c r="O82" t="str">
        <f t="shared" si="33"/>
        <v>INSERT INTO supes  VALUES(131, '02col', 03col, 04col, 05col, 06col, 07col, '08col', '09col', '10col', '11col');</v>
      </c>
      <c r="P82" t="str">
        <f t="shared" si="34"/>
        <v>INSERT INTO supes  VALUES(131, 'Boom-Boom', 03col, 04col, 05col, 06col, 07col, '08col', '09col', '10col', '11col');</v>
      </c>
      <c r="Q82" t="str">
        <f t="shared" si="35"/>
        <v>INSERT INTO supes  VALUES(131, 'Boom-Boom', 75, 04col, 05col, 06col, 07col, '08col', '09col', '10col', '11col');</v>
      </c>
      <c r="R82" t="str">
        <f t="shared" si="36"/>
        <v>INSERT INTO supes  VALUES(131, 'Boom-Boom', 75, 10, 05col, 06col, 07col, '08col', '09col', '10col', '11col');</v>
      </c>
      <c r="S82" t="str">
        <f t="shared" si="25"/>
        <v>INSERT INTO supes  VALUES(131, 'Boom-Boom', 75, 10, 15, 06col, 07col, '08col', '09col', '10col', '11col');</v>
      </c>
      <c r="T82" t="str">
        <f t="shared" si="26"/>
        <v>INSERT INTO supes  VALUES(131, 'Boom-Boom', 75, 10, 15, 60, 07col, '08col', '09col', '10col', '11col');</v>
      </c>
      <c r="U82" t="str">
        <f t="shared" si="27"/>
        <v>INSERT INTO supes  VALUES(131, 'Boom-Boom', 75, 10, 15, 60, 65, '08col', '09col', '10col', '11col');</v>
      </c>
      <c r="V82" t="str">
        <f t="shared" si="28"/>
        <v>INSERT INTO supes  VALUES(131, 'Boom-Boom', 75, 10, 15, 60, 65, 'Tabitha Smith', '09col', '10col', '11col');</v>
      </c>
      <c r="W82" t="str">
        <f t="shared" si="29"/>
        <v>INSERT INTO supes  VALUES(131, 'Boom-Boom', 75, 10, 15, 60, 65, 'Tabitha Smith', 'Marvel', '10col', '11col');</v>
      </c>
      <c r="X82" t="str">
        <f t="shared" si="30"/>
        <v>INSERT INTO supes  VALUES(131, 'Boom-Boom', 75, 10, 15, 60, 65, 'Tabitha Smith', 'Marvel', 'good', '11col');</v>
      </c>
      <c r="Y82" s="13" t="str">
        <f t="shared" si="31"/>
        <v>INSERT INTO supes  VALUES(131, 'Boom-Boom', 75, 10, 15, 60, 65, 'Tabitha Smith', 'Marvel', 'good', 'F');</v>
      </c>
      <c r="Z82">
        <f t="shared" si="32"/>
        <v>104</v>
      </c>
    </row>
    <row r="83" spans="2:26" x14ac:dyDescent="0.3">
      <c r="B83">
        <v>132</v>
      </c>
      <c r="C83" t="s">
        <v>165</v>
      </c>
      <c r="D83" s="17" t="s">
        <v>871</v>
      </c>
      <c r="E83" s="17" t="s">
        <v>871</v>
      </c>
      <c r="F83" s="17" t="s">
        <v>871</v>
      </c>
      <c r="G83" s="17" t="s">
        <v>871</v>
      </c>
      <c r="H83" s="17" t="s">
        <v>871</v>
      </c>
      <c r="I83" t="s">
        <v>35</v>
      </c>
      <c r="J83" t="s">
        <v>868</v>
      </c>
      <c r="K83" t="s">
        <v>36</v>
      </c>
      <c r="L83" t="s">
        <v>869</v>
      </c>
      <c r="O83" t="str">
        <f t="shared" si="33"/>
        <v>INSERT INTO supes  VALUES(132, '02col', 03col, 04col, 05col, 06col, 07col, '08col', '09col', '10col', '11col');</v>
      </c>
      <c r="P83" t="str">
        <f t="shared" si="34"/>
        <v>INSERT INTO supes  VALUES(132, 'Boomer', 03col, 04col, 05col, 06col, 07col, '08col', '09col', '10col', '11col');</v>
      </c>
      <c r="Q83" t="str">
        <f t="shared" si="35"/>
        <v>INSERT INTO supes  VALUES(132, 'Boomer', '', 04col, 05col, 06col, 07col, '08col', '09col', '10col', '11col');</v>
      </c>
      <c r="R83" t="str">
        <f t="shared" si="36"/>
        <v>INSERT INTO supes  VALUES(132, 'Boomer', '', '', 05col, 06col, 07col, '08col', '09col', '10col', '11col');</v>
      </c>
      <c r="S83" t="str">
        <f t="shared" si="25"/>
        <v>INSERT INTO supes  VALUES(132, 'Boomer', '', '', '', 06col, 07col, '08col', '09col', '10col', '11col');</v>
      </c>
      <c r="T83" t="str">
        <f t="shared" si="26"/>
        <v>INSERT INTO supes  VALUES(132, 'Boomer', '', '', '', '', 07col, '08col', '09col', '10col', '11col');</v>
      </c>
      <c r="U83" t="str">
        <f t="shared" si="27"/>
        <v>INSERT INTO supes  VALUES(132, 'Boomer', '', '', '', '', '', '08col', '09col', '10col', '11col');</v>
      </c>
      <c r="V83" t="str">
        <f t="shared" si="28"/>
        <v>INSERT INTO supes  VALUES(132, 'Boomer', '', '', '', '', '', '-', '09col', '10col', '11col');</v>
      </c>
      <c r="W83" t="str">
        <f t="shared" si="29"/>
        <v>INSERT INTO supes  VALUES(132, 'Boomer', '', '', '', '', '', '-', 'Marvel', '10col', '11col');</v>
      </c>
      <c r="X83" t="str">
        <f t="shared" si="30"/>
        <v>INSERT INTO supes  VALUES(132, 'Boomer', '', '', '', '', '', '-', 'Marvel', 'good', '11col');</v>
      </c>
      <c r="Y83" s="13" t="str">
        <f t="shared" si="31"/>
        <v>INSERT INTO supes  VALUES(132, 'Boomer', '', '', '', '', '', '-', 'Marvel', 'good', 'F');</v>
      </c>
      <c r="Z83">
        <f t="shared" si="32"/>
        <v>89</v>
      </c>
    </row>
    <row r="84" spans="2:26" x14ac:dyDescent="0.3">
      <c r="B84">
        <v>133</v>
      </c>
      <c r="C84" t="s">
        <v>166</v>
      </c>
      <c r="D84">
        <v>85</v>
      </c>
      <c r="E84">
        <v>85</v>
      </c>
      <c r="F84">
        <v>45</v>
      </c>
      <c r="G84">
        <v>100</v>
      </c>
      <c r="H84">
        <v>40</v>
      </c>
      <c r="I84" t="s">
        <v>167</v>
      </c>
      <c r="J84" t="s">
        <v>867</v>
      </c>
      <c r="K84" t="s">
        <v>36</v>
      </c>
      <c r="L84" t="s">
        <v>870</v>
      </c>
      <c r="O84" t="str">
        <f t="shared" si="33"/>
        <v>INSERT INTO supes  VALUES(133, '02col', 03col, 04col, 05col, 06col, 07col, '08col', '09col', '10col', '11col');</v>
      </c>
      <c r="P84" t="str">
        <f t="shared" si="34"/>
        <v>INSERT INTO supes  VALUES(133, 'Booster Gold', 03col, 04col, 05col, 06col, 07col, '08col', '09col', '10col', '11col');</v>
      </c>
      <c r="Q84" t="str">
        <f t="shared" si="35"/>
        <v>INSERT INTO supes  VALUES(133, 'Booster Gold', 85, 04col, 05col, 06col, 07col, '08col', '09col', '10col', '11col');</v>
      </c>
      <c r="R84" t="str">
        <f t="shared" si="36"/>
        <v>INSERT INTO supes  VALUES(133, 'Booster Gold', 85, 85, 05col, 06col, 07col, '08col', '09col', '10col', '11col');</v>
      </c>
      <c r="S84" t="str">
        <f t="shared" si="25"/>
        <v>INSERT INTO supes  VALUES(133, 'Booster Gold', 85, 85, 45, 06col, 07col, '08col', '09col', '10col', '11col');</v>
      </c>
      <c r="T84" t="str">
        <f t="shared" si="26"/>
        <v>INSERT INTO supes  VALUES(133, 'Booster Gold', 85, 85, 45, 100, 07col, '08col', '09col', '10col', '11col');</v>
      </c>
      <c r="U84" t="str">
        <f t="shared" si="27"/>
        <v>INSERT INTO supes  VALUES(133, 'Booster Gold', 85, 85, 45, 100, 40, '08col', '09col', '10col', '11col');</v>
      </c>
      <c r="V84" t="str">
        <f t="shared" si="28"/>
        <v>INSERT INTO supes  VALUES(133, 'Booster Gold', 85, 85, 45, 100, 40, 'Michael Jon Carter', '09col', '10col', '11col');</v>
      </c>
      <c r="W84" t="str">
        <f t="shared" si="29"/>
        <v>INSERT INTO supes  VALUES(133, 'Booster Gold', 85, 85, 45, 100, 40, 'Michael Jon Carter', 'DC', '10col', '11col');</v>
      </c>
      <c r="X84" t="str">
        <f t="shared" si="30"/>
        <v>INSERT INTO supes  VALUES(133, 'Booster Gold', 85, 85, 45, 100, 40, 'Michael Jon Carter', 'DC', 'good', '11col');</v>
      </c>
      <c r="Y84" s="13" t="str">
        <f t="shared" si="31"/>
        <v>INSERT INTO supes  VALUES(133, 'Booster Gold', 85, 85, 45, 100, 40, 'Michael Jon Carter', 'DC', 'good', 'M');</v>
      </c>
      <c r="Z84">
        <f t="shared" si="32"/>
        <v>109</v>
      </c>
    </row>
    <row r="85" spans="2:26" x14ac:dyDescent="0.3">
      <c r="B85">
        <v>134</v>
      </c>
      <c r="C85" t="s">
        <v>168</v>
      </c>
      <c r="D85" s="17" t="s">
        <v>871</v>
      </c>
      <c r="E85" s="17" t="s">
        <v>871</v>
      </c>
      <c r="F85" s="17" t="s">
        <v>871</v>
      </c>
      <c r="G85" s="17" t="s">
        <v>871</v>
      </c>
      <c r="H85" s="17" t="s">
        <v>871</v>
      </c>
      <c r="I85" t="s">
        <v>169</v>
      </c>
      <c r="J85" t="s">
        <v>868</v>
      </c>
      <c r="K85" t="s">
        <v>36</v>
      </c>
      <c r="L85" t="s">
        <v>870</v>
      </c>
      <c r="O85" t="str">
        <f t="shared" si="33"/>
        <v>INSERT INTO supes  VALUES(134, '02col', 03col, 04col, 05col, 06col, 07col, '08col', '09col', '10col', '11col');</v>
      </c>
      <c r="P85" t="str">
        <f t="shared" si="34"/>
        <v>INSERT INTO supes  VALUES(134, 'Box', 03col, 04col, 05col, 06col, 07col, '08col', '09col', '10col', '11col');</v>
      </c>
      <c r="Q85" t="str">
        <f t="shared" si="35"/>
        <v>INSERT INTO supes  VALUES(134, 'Box', '', 04col, 05col, 06col, 07col, '08col', '09col', '10col', '11col');</v>
      </c>
      <c r="R85" t="str">
        <f t="shared" si="36"/>
        <v>INSERT INTO supes  VALUES(134, 'Box', '', '', 05col, 06col, 07col, '08col', '09col', '10col', '11col');</v>
      </c>
      <c r="S85" t="str">
        <f t="shared" si="25"/>
        <v>INSERT INTO supes  VALUES(134, 'Box', '', '', '', 06col, 07col, '08col', '09col', '10col', '11col');</v>
      </c>
      <c r="T85" t="str">
        <f t="shared" si="26"/>
        <v>INSERT INTO supes  VALUES(134, 'Box', '', '', '', '', 07col, '08col', '09col', '10col', '11col');</v>
      </c>
      <c r="U85" t="str">
        <f t="shared" si="27"/>
        <v>INSERT INTO supes  VALUES(134, 'Box', '', '', '', '', '', '08col', '09col', '10col', '11col');</v>
      </c>
      <c r="V85" t="str">
        <f t="shared" si="28"/>
        <v>INSERT INTO supes  VALUES(134, 'Box', '', '', '', '', '', 'Roger Bochs', '09col', '10col', '11col');</v>
      </c>
      <c r="W85" t="str">
        <f t="shared" si="29"/>
        <v>INSERT INTO supes  VALUES(134, 'Box', '', '', '', '', '', 'Roger Bochs', 'Marvel', '10col', '11col');</v>
      </c>
      <c r="X85" t="str">
        <f t="shared" si="30"/>
        <v>INSERT INTO supes  VALUES(134, 'Box', '', '', '', '', '', 'Roger Bochs', 'Marvel', 'good', '11col');</v>
      </c>
      <c r="Y85" s="13" t="str">
        <f t="shared" si="31"/>
        <v>INSERT INTO supes  VALUES(134, 'Box', '', '', '', '', '', 'Roger Bochs', 'Marvel', 'good', 'M');</v>
      </c>
      <c r="Z85">
        <f t="shared" si="32"/>
        <v>96</v>
      </c>
    </row>
    <row r="86" spans="2:26" x14ac:dyDescent="0.3">
      <c r="B86">
        <v>135</v>
      </c>
      <c r="C86" t="s">
        <v>170</v>
      </c>
      <c r="D86" s="17" t="s">
        <v>871</v>
      </c>
      <c r="E86" s="17" t="s">
        <v>871</v>
      </c>
      <c r="F86" s="17" t="s">
        <v>871</v>
      </c>
      <c r="G86" s="17" t="s">
        <v>871</v>
      </c>
      <c r="H86" s="17" t="s">
        <v>871</v>
      </c>
      <c r="I86" t="s">
        <v>171</v>
      </c>
      <c r="J86" t="s">
        <v>868</v>
      </c>
      <c r="K86" t="s">
        <v>36</v>
      </c>
      <c r="L86" t="s">
        <v>35</v>
      </c>
      <c r="O86" t="str">
        <f t="shared" si="33"/>
        <v>INSERT INTO supes  VALUES(135, '02col', 03col, 04col, 05col, 06col, 07col, '08col', '09col', '10col', '11col');</v>
      </c>
      <c r="P86" t="str">
        <f t="shared" si="34"/>
        <v>INSERT INTO supes  VALUES(135, 'Box III', 03col, 04col, 05col, 06col, 07col, '08col', '09col', '10col', '11col');</v>
      </c>
      <c r="Q86" t="str">
        <f t="shared" si="35"/>
        <v>INSERT INTO supes  VALUES(135, 'Box III', '', 04col, 05col, 06col, 07col, '08col', '09col', '10col', '11col');</v>
      </c>
      <c r="R86" t="str">
        <f t="shared" si="36"/>
        <v>INSERT INTO supes  VALUES(135, 'Box III', '', '', 05col, 06col, 07col, '08col', '09col', '10col', '11col');</v>
      </c>
      <c r="S86" t="str">
        <f t="shared" si="25"/>
        <v>INSERT INTO supes  VALUES(135, 'Box III', '', '', '', 06col, 07col, '08col', '09col', '10col', '11col');</v>
      </c>
      <c r="T86" t="str">
        <f t="shared" si="26"/>
        <v>INSERT INTO supes  VALUES(135, 'Box III', '', '', '', '', 07col, '08col', '09col', '10col', '11col');</v>
      </c>
      <c r="U86" t="str">
        <f t="shared" si="27"/>
        <v>INSERT INTO supes  VALUES(135, 'Box III', '', '', '', '', '', '08col', '09col', '10col', '11col');</v>
      </c>
      <c r="V86" t="str">
        <f t="shared" si="28"/>
        <v>INSERT INTO supes  VALUES(135, 'Box III', '', '', '', '', '', 'Dr. Walter Langowski', '09col', '10col', '11col');</v>
      </c>
      <c r="W86" t="str">
        <f t="shared" si="29"/>
        <v>INSERT INTO supes  VALUES(135, 'Box III', '', '', '', '', '', 'Dr. Walter Langowski', 'Marvel', '10col', '11col');</v>
      </c>
      <c r="X86" t="str">
        <f t="shared" si="30"/>
        <v>INSERT INTO supes  VALUES(135, 'Box III', '', '', '', '', '', 'Dr. Walter Langowski', 'Marvel', 'good', '11col');</v>
      </c>
      <c r="Y86" s="13" t="str">
        <f t="shared" si="31"/>
        <v>INSERT INTO supes  VALUES(135, 'Box III', '', '', '', '', '', 'Dr. Walter Langowski', 'Marvel', 'good', '-');</v>
      </c>
      <c r="Z86">
        <f t="shared" si="32"/>
        <v>109</v>
      </c>
    </row>
    <row r="87" spans="2:26" x14ac:dyDescent="0.3">
      <c r="B87">
        <v>136</v>
      </c>
      <c r="C87" t="s">
        <v>172</v>
      </c>
      <c r="D87">
        <v>80</v>
      </c>
      <c r="E87">
        <v>75</v>
      </c>
      <c r="F87">
        <v>25</v>
      </c>
      <c r="G87">
        <v>15</v>
      </c>
      <c r="H87">
        <v>60</v>
      </c>
      <c r="I87" t="s">
        <v>173</v>
      </c>
      <c r="J87" t="s">
        <v>868</v>
      </c>
      <c r="K87" t="s">
        <v>36</v>
      </c>
      <c r="L87" t="s">
        <v>35</v>
      </c>
      <c r="O87" t="str">
        <f t="shared" si="33"/>
        <v>INSERT INTO supes  VALUES(136, '02col', 03col, 04col, 05col, 06col, 07col, '08col', '09col', '10col', '11col');</v>
      </c>
      <c r="P87" t="str">
        <f t="shared" si="34"/>
        <v>INSERT INTO supes  VALUES(136, 'Box IV', 03col, 04col, 05col, 06col, 07col, '08col', '09col', '10col', '11col');</v>
      </c>
      <c r="Q87" t="str">
        <f t="shared" si="35"/>
        <v>INSERT INTO supes  VALUES(136, 'Box IV', 80, 04col, 05col, 06col, 07col, '08col', '09col', '10col', '11col');</v>
      </c>
      <c r="R87" t="str">
        <f t="shared" si="36"/>
        <v>INSERT INTO supes  VALUES(136, 'Box IV', 80, 75, 05col, 06col, 07col, '08col', '09col', '10col', '11col');</v>
      </c>
      <c r="S87" t="str">
        <f t="shared" si="25"/>
        <v>INSERT INTO supes  VALUES(136, 'Box IV', 80, 75, 25, 06col, 07col, '08col', '09col', '10col', '11col');</v>
      </c>
      <c r="T87" t="str">
        <f t="shared" si="26"/>
        <v>INSERT INTO supes  VALUES(136, 'Box IV', 80, 75, 25, 15, 07col, '08col', '09col', '10col', '11col');</v>
      </c>
      <c r="U87" t="str">
        <f t="shared" si="27"/>
        <v>INSERT INTO supes  VALUES(136, 'Box IV', 80, 75, 25, 15, 60, '08col', '09col', '10col', '11col');</v>
      </c>
      <c r="V87" t="str">
        <f t="shared" si="28"/>
        <v>INSERT INTO supes  VALUES(136, 'Box IV', 80, 75, 25, 15, 60, 'Madison Jeffries', '09col', '10col', '11col');</v>
      </c>
      <c r="W87" t="str">
        <f t="shared" si="29"/>
        <v>INSERT INTO supes  VALUES(136, 'Box IV', 80, 75, 25, 15, 60, 'Madison Jeffries', 'Marvel', '10col', '11col');</v>
      </c>
      <c r="X87" t="str">
        <f t="shared" si="30"/>
        <v>INSERT INTO supes  VALUES(136, 'Box IV', 80, 75, 25, 15, 60, 'Madison Jeffries', 'Marvel', 'good', '11col');</v>
      </c>
      <c r="Y87" s="13" t="str">
        <f t="shared" si="31"/>
        <v>INSERT INTO supes  VALUES(136, 'Box IV', 80, 75, 25, 15, 60, 'Madison Jeffries', 'Marvel', 'good', '-');</v>
      </c>
      <c r="Z87">
        <f t="shared" si="32"/>
        <v>104</v>
      </c>
    </row>
    <row r="88" spans="2:26" x14ac:dyDescent="0.3">
      <c r="B88">
        <v>137</v>
      </c>
      <c r="C88" t="s">
        <v>174</v>
      </c>
      <c r="D88">
        <v>100</v>
      </c>
      <c r="E88">
        <v>95</v>
      </c>
      <c r="F88">
        <v>65</v>
      </c>
      <c r="G88">
        <v>60</v>
      </c>
      <c r="H88">
        <v>75</v>
      </c>
      <c r="I88" t="s">
        <v>175</v>
      </c>
      <c r="J88" t="s">
        <v>867</v>
      </c>
      <c r="K88" t="s">
        <v>39</v>
      </c>
      <c r="L88" t="s">
        <v>870</v>
      </c>
      <c r="O88" t="str">
        <f t="shared" si="33"/>
        <v>INSERT INTO supes  VALUES(137, '02col', 03col, 04col, 05col, 06col, 07col, '08col', '09col', '10col', '11col');</v>
      </c>
      <c r="P88" t="str">
        <f t="shared" si="34"/>
        <v>INSERT INTO supes  VALUES(137, 'Brainiac', 03col, 04col, 05col, 06col, 07col, '08col', '09col', '10col', '11col');</v>
      </c>
      <c r="Q88" t="str">
        <f t="shared" si="35"/>
        <v>INSERT INTO supes  VALUES(137, 'Brainiac', 100, 04col, 05col, 06col, 07col, '08col', '09col', '10col', '11col');</v>
      </c>
      <c r="R88" t="str">
        <f t="shared" si="36"/>
        <v>INSERT INTO supes  VALUES(137, 'Brainiac', 100, 95, 05col, 06col, 07col, '08col', '09col', '10col', '11col');</v>
      </c>
      <c r="S88" t="str">
        <f t="shared" si="25"/>
        <v>INSERT INTO supes  VALUES(137, 'Brainiac', 100, 95, 65, 06col, 07col, '08col', '09col', '10col', '11col');</v>
      </c>
      <c r="T88" t="str">
        <f t="shared" si="26"/>
        <v>INSERT INTO supes  VALUES(137, 'Brainiac', 100, 95, 65, 60, 07col, '08col', '09col', '10col', '11col');</v>
      </c>
      <c r="U88" t="str">
        <f t="shared" si="27"/>
        <v>INSERT INTO supes  VALUES(137, 'Brainiac', 100, 95, 65, 60, 75, '08col', '09col', '10col', '11col');</v>
      </c>
      <c r="V88" t="str">
        <f t="shared" si="28"/>
        <v>INSERT INTO supes  VALUES(137, 'Brainiac', 100, 95, 65, 60, 75, 'Vril Dox', '09col', '10col', '11col');</v>
      </c>
      <c r="W88" t="str">
        <f t="shared" si="29"/>
        <v>INSERT INTO supes  VALUES(137, 'Brainiac', 100, 95, 65, 60, 75, 'Vril Dox', 'DC', '10col', '11col');</v>
      </c>
      <c r="X88" t="str">
        <f t="shared" si="30"/>
        <v>INSERT INTO supes  VALUES(137, 'Brainiac', 100, 95, 65, 60, 75, 'Vril Dox', 'DC', 'bad', '11col');</v>
      </c>
      <c r="Y88" s="13" t="str">
        <f t="shared" si="31"/>
        <v>INSERT INTO supes  VALUES(137, 'Brainiac', 100, 95, 65, 60, 75, 'Vril Dox', 'DC', 'bad', 'M');</v>
      </c>
      <c r="Z88">
        <f t="shared" si="32"/>
        <v>94</v>
      </c>
    </row>
    <row r="89" spans="2:26" x14ac:dyDescent="0.3">
      <c r="B89">
        <v>138</v>
      </c>
      <c r="C89" t="s">
        <v>176</v>
      </c>
      <c r="D89">
        <v>100</v>
      </c>
      <c r="E89">
        <v>10</v>
      </c>
      <c r="F89">
        <v>25</v>
      </c>
      <c r="G89">
        <v>60</v>
      </c>
      <c r="H89">
        <v>35</v>
      </c>
      <c r="I89" t="s">
        <v>177</v>
      </c>
      <c r="J89" t="s">
        <v>867</v>
      </c>
      <c r="K89" t="s">
        <v>36</v>
      </c>
      <c r="L89" t="s">
        <v>870</v>
      </c>
      <c r="O89" t="str">
        <f t="shared" si="33"/>
        <v>INSERT INTO supes  VALUES(138, '02col', 03col, 04col, 05col, 06col, 07col, '08col', '09col', '10col', '11col');</v>
      </c>
      <c r="P89" t="str">
        <f t="shared" si="34"/>
        <v>INSERT INTO supes  VALUES(138, 'Brainiac 5', 03col, 04col, 05col, 06col, 07col, '08col', '09col', '10col', '11col');</v>
      </c>
      <c r="Q89" t="str">
        <f t="shared" si="35"/>
        <v>INSERT INTO supes  VALUES(138, 'Brainiac 5', 100, 04col, 05col, 06col, 07col, '08col', '09col', '10col', '11col');</v>
      </c>
      <c r="R89" t="str">
        <f t="shared" si="36"/>
        <v>INSERT INTO supes  VALUES(138, 'Brainiac 5', 100, 10, 05col, 06col, 07col, '08col', '09col', '10col', '11col');</v>
      </c>
      <c r="S89" t="str">
        <f t="shared" si="25"/>
        <v>INSERT INTO supes  VALUES(138, 'Brainiac 5', 100, 10, 25, 06col, 07col, '08col', '09col', '10col', '11col');</v>
      </c>
      <c r="T89" t="str">
        <f t="shared" si="26"/>
        <v>INSERT INTO supes  VALUES(138, 'Brainiac 5', 100, 10, 25, 60, 07col, '08col', '09col', '10col', '11col');</v>
      </c>
      <c r="U89" t="str">
        <f t="shared" si="27"/>
        <v>INSERT INTO supes  VALUES(138, 'Brainiac 5', 100, 10, 25, 60, 35, '08col', '09col', '10col', '11col');</v>
      </c>
      <c r="V89" t="str">
        <f t="shared" si="28"/>
        <v>INSERT INTO supes  VALUES(138, 'Brainiac 5', 100, 10, 25, 60, 35, 'Querl Dox', '09col', '10col', '11col');</v>
      </c>
      <c r="W89" t="str">
        <f t="shared" si="29"/>
        <v>INSERT INTO supes  VALUES(138, 'Brainiac 5', 100, 10, 25, 60, 35, 'Querl Dox', 'DC', '10col', '11col');</v>
      </c>
      <c r="X89" t="str">
        <f t="shared" si="30"/>
        <v>INSERT INTO supes  VALUES(138, 'Brainiac 5', 100, 10, 25, 60, 35, 'Querl Dox', 'DC', 'good', '11col');</v>
      </c>
      <c r="Y89" s="13" t="str">
        <f t="shared" si="31"/>
        <v>INSERT INTO supes  VALUES(138, 'Brainiac 5', 100, 10, 25, 60, 35, 'Querl Dox', 'DC', 'good', 'M');</v>
      </c>
      <c r="Z89">
        <f t="shared" si="32"/>
        <v>98</v>
      </c>
    </row>
    <row r="90" spans="2:26" x14ac:dyDescent="0.3">
      <c r="B90">
        <v>139</v>
      </c>
      <c r="C90" t="s">
        <v>178</v>
      </c>
      <c r="D90">
        <v>90</v>
      </c>
      <c r="E90">
        <v>60</v>
      </c>
      <c r="F90">
        <v>50</v>
      </c>
      <c r="G90">
        <v>95</v>
      </c>
      <c r="H90">
        <v>60</v>
      </c>
      <c r="I90" t="s">
        <v>179</v>
      </c>
      <c r="J90" t="s">
        <v>868</v>
      </c>
      <c r="K90" t="s">
        <v>36</v>
      </c>
      <c r="L90" t="s">
        <v>870</v>
      </c>
      <c r="O90" t="str">
        <f t="shared" si="33"/>
        <v>INSERT INTO supes  VALUES(139, '02col', 03col, 04col, 05col, 06col, 07col, '08col', '09col', '10col', '11col');</v>
      </c>
      <c r="P90" t="str">
        <f t="shared" si="34"/>
        <v>INSERT INTO supes  VALUES(139, 'Brother Voodoo', 03col, 04col, 05col, 06col, 07col, '08col', '09col', '10col', '11col');</v>
      </c>
      <c r="Q90" t="str">
        <f t="shared" si="35"/>
        <v>INSERT INTO supes  VALUES(139, 'Brother Voodoo', 90, 04col, 05col, 06col, 07col, '08col', '09col', '10col', '11col');</v>
      </c>
      <c r="R90" t="str">
        <f t="shared" si="36"/>
        <v>INSERT INTO supes  VALUES(139, 'Brother Voodoo', 90, 60, 05col, 06col, 07col, '08col', '09col', '10col', '11col');</v>
      </c>
      <c r="S90" t="str">
        <f t="shared" si="25"/>
        <v>INSERT INTO supes  VALUES(139, 'Brother Voodoo', 90, 60, 50, 06col, 07col, '08col', '09col', '10col', '11col');</v>
      </c>
      <c r="T90" t="str">
        <f t="shared" si="26"/>
        <v>INSERT INTO supes  VALUES(139, 'Brother Voodoo', 90, 60, 50, 95, 07col, '08col', '09col', '10col', '11col');</v>
      </c>
      <c r="U90" t="str">
        <f t="shared" si="27"/>
        <v>INSERT INTO supes  VALUES(139, 'Brother Voodoo', 90, 60, 50, 95, 60, '08col', '09col', '10col', '11col');</v>
      </c>
      <c r="V90" t="str">
        <f t="shared" si="28"/>
        <v>INSERT INTO supes  VALUES(139, 'Brother Voodoo', 90, 60, 50, 95, 60, 'Jericho Drumm', '09col', '10col', '11col');</v>
      </c>
      <c r="W90" t="str">
        <f t="shared" si="29"/>
        <v>INSERT INTO supes  VALUES(139, 'Brother Voodoo', 90, 60, 50, 95, 60, 'Jericho Drumm', 'Marvel', '10col', '11col');</v>
      </c>
      <c r="X90" t="str">
        <f t="shared" si="30"/>
        <v>INSERT INTO supes  VALUES(139, 'Brother Voodoo', 90, 60, 50, 95, 60, 'Jericho Drumm', 'Marvel', 'good', '11col');</v>
      </c>
      <c r="Y90" s="13" t="str">
        <f t="shared" si="31"/>
        <v>INSERT INTO supes  VALUES(139, 'Brother Voodoo', 90, 60, 50, 95, 60, 'Jericho Drumm', 'Marvel', 'good', 'M');</v>
      </c>
      <c r="Z90">
        <f t="shared" si="32"/>
        <v>109</v>
      </c>
    </row>
    <row r="91" spans="2:26" x14ac:dyDescent="0.3">
      <c r="B91">
        <v>142</v>
      </c>
      <c r="C91" t="s">
        <v>180</v>
      </c>
      <c r="D91">
        <v>80</v>
      </c>
      <c r="E91">
        <v>15</v>
      </c>
      <c r="F91">
        <v>25</v>
      </c>
      <c r="G91">
        <v>20</v>
      </c>
      <c r="H91">
        <v>70</v>
      </c>
      <c r="I91" t="s">
        <v>181</v>
      </c>
      <c r="J91" t="s">
        <v>868</v>
      </c>
      <c r="K91" t="s">
        <v>39</v>
      </c>
      <c r="L91" t="s">
        <v>870</v>
      </c>
      <c r="O91" t="str">
        <f t="shared" si="33"/>
        <v>INSERT INTO supes  VALUES(142, '02col', 03col, 04col, 05col, 06col, 07col, '08col', '09col', '10col', '11col');</v>
      </c>
      <c r="P91" t="str">
        <f t="shared" si="34"/>
        <v>INSERT INTO supes  VALUES(142, 'Bullseye', 03col, 04col, 05col, 06col, 07col, '08col', '09col', '10col', '11col');</v>
      </c>
      <c r="Q91" t="str">
        <f t="shared" si="35"/>
        <v>INSERT INTO supes  VALUES(142, 'Bullseye', 80, 04col, 05col, 06col, 07col, '08col', '09col', '10col', '11col');</v>
      </c>
      <c r="R91" t="str">
        <f t="shared" si="36"/>
        <v>INSERT INTO supes  VALUES(142, 'Bullseye', 80, 15, 05col, 06col, 07col, '08col', '09col', '10col', '11col');</v>
      </c>
      <c r="S91" t="str">
        <f t="shared" si="25"/>
        <v>INSERT INTO supes  VALUES(142, 'Bullseye', 80, 15, 25, 06col, 07col, '08col', '09col', '10col', '11col');</v>
      </c>
      <c r="T91" t="str">
        <f t="shared" si="26"/>
        <v>INSERT INTO supes  VALUES(142, 'Bullseye', 80, 15, 25, 20, 07col, '08col', '09col', '10col', '11col');</v>
      </c>
      <c r="U91" t="str">
        <f t="shared" si="27"/>
        <v>INSERT INTO supes  VALUES(142, 'Bullseye', 80, 15, 25, 20, 70, '08col', '09col', '10col', '11col');</v>
      </c>
      <c r="V91" t="str">
        <f t="shared" si="28"/>
        <v>INSERT INTO supes  VALUES(142, 'Bullseye', 80, 15, 25, 20, 70, 'Lester', '09col', '10col', '11col');</v>
      </c>
      <c r="W91" t="str">
        <f t="shared" si="29"/>
        <v>INSERT INTO supes  VALUES(142, 'Bullseye', 80, 15, 25, 20, 70, 'Lester', 'Marvel', '10col', '11col');</v>
      </c>
      <c r="X91" t="str">
        <f t="shared" si="30"/>
        <v>INSERT INTO supes  VALUES(142, 'Bullseye', 80, 15, 25, 20, 70, 'Lester', 'Marvel', 'bad', '11col');</v>
      </c>
      <c r="Y91" s="13" t="str">
        <f t="shared" si="31"/>
        <v>INSERT INTO supes  VALUES(142, 'Bullseye', 80, 15, 25, 20, 70, 'Lester', 'Marvel', 'bad', 'M');</v>
      </c>
      <c r="Z91">
        <f t="shared" si="32"/>
        <v>95</v>
      </c>
    </row>
    <row r="92" spans="2:26" x14ac:dyDescent="0.3">
      <c r="B92">
        <v>143</v>
      </c>
      <c r="C92" t="s">
        <v>182</v>
      </c>
      <c r="D92">
        <v>85</v>
      </c>
      <c r="E92">
        <v>30</v>
      </c>
      <c r="F92">
        <v>25</v>
      </c>
      <c r="G92">
        <v>50</v>
      </c>
      <c r="H92">
        <v>35</v>
      </c>
      <c r="I92" t="s">
        <v>183</v>
      </c>
      <c r="J92" t="s">
        <v>867</v>
      </c>
      <c r="K92" t="s">
        <v>36</v>
      </c>
      <c r="L92" t="s">
        <v>869</v>
      </c>
      <c r="O92" t="str">
        <f t="shared" si="33"/>
        <v>INSERT INTO supes  VALUES(143, '02col', 03col, 04col, 05col, 06col, 07col, '08col', '09col', '10col', '11col');</v>
      </c>
      <c r="P92" t="str">
        <f t="shared" si="34"/>
        <v>INSERT INTO supes  VALUES(143, 'Bumblebee', 03col, 04col, 05col, 06col, 07col, '08col', '09col', '10col', '11col');</v>
      </c>
      <c r="Q92" t="str">
        <f t="shared" si="35"/>
        <v>INSERT INTO supes  VALUES(143, 'Bumblebee', 85, 04col, 05col, 06col, 07col, '08col', '09col', '10col', '11col');</v>
      </c>
      <c r="R92" t="str">
        <f t="shared" si="36"/>
        <v>INSERT INTO supes  VALUES(143, 'Bumblebee', 85, 30, 05col, 06col, 07col, '08col', '09col', '10col', '11col');</v>
      </c>
      <c r="S92" t="str">
        <f t="shared" si="25"/>
        <v>INSERT INTO supes  VALUES(143, 'Bumblebee', 85, 30, 25, 06col, 07col, '08col', '09col', '10col', '11col');</v>
      </c>
      <c r="T92" t="str">
        <f t="shared" si="26"/>
        <v>INSERT INTO supes  VALUES(143, 'Bumblebee', 85, 30, 25, 50, 07col, '08col', '09col', '10col', '11col');</v>
      </c>
      <c r="U92" t="str">
        <f t="shared" si="27"/>
        <v>INSERT INTO supes  VALUES(143, 'Bumblebee', 85, 30, 25, 50, 35, '08col', '09col', '10col', '11col');</v>
      </c>
      <c r="V92" t="str">
        <f t="shared" si="28"/>
        <v>INSERT INTO supes  VALUES(143, 'Bumblebee', 85, 30, 25, 50, 35, 'Karen Beecher-Duncan', '09col', '10col', '11col');</v>
      </c>
      <c r="W92" t="str">
        <f t="shared" si="29"/>
        <v>INSERT INTO supes  VALUES(143, 'Bumblebee', 85, 30, 25, 50, 35, 'Karen Beecher-Duncan', 'DC', '10col', '11col');</v>
      </c>
      <c r="X92" t="str">
        <f t="shared" si="30"/>
        <v>INSERT INTO supes  VALUES(143, 'Bumblebee', 85, 30, 25, 50, 35, 'Karen Beecher-Duncan', 'DC', 'good', '11col');</v>
      </c>
      <c r="Y92" s="13" t="str">
        <f t="shared" si="31"/>
        <v>INSERT INTO supes  VALUES(143, 'Bumblebee', 85, 30, 25, 50, 35, 'Karen Beecher-Duncan', 'DC', 'good', 'F');</v>
      </c>
      <c r="Z92">
        <f t="shared" si="32"/>
        <v>107</v>
      </c>
    </row>
    <row r="93" spans="2:26" x14ac:dyDescent="0.3">
      <c r="B93">
        <v>144</v>
      </c>
      <c r="C93" t="s">
        <v>184</v>
      </c>
      <c r="D93" s="17" t="s">
        <v>871</v>
      </c>
      <c r="E93" s="17" t="s">
        <v>871</v>
      </c>
      <c r="F93" s="17" t="s">
        <v>871</v>
      </c>
      <c r="G93" s="17" t="s">
        <v>871</v>
      </c>
      <c r="H93" s="17" t="s">
        <v>871</v>
      </c>
      <c r="I93" t="s">
        <v>35</v>
      </c>
      <c r="J93" t="s">
        <v>868</v>
      </c>
      <c r="K93" t="s">
        <v>36</v>
      </c>
      <c r="L93" t="s">
        <v>870</v>
      </c>
      <c r="O93" t="str">
        <f t="shared" si="33"/>
        <v>INSERT INTO supes  VALUES(144, '02col', 03col, 04col, 05col, 06col, 07col, '08col', '09col', '10col', '11col');</v>
      </c>
      <c r="P93" t="str">
        <f t="shared" si="34"/>
        <v>INSERT INTO supes  VALUES(144, 'Bumbleboy', 03col, 04col, 05col, 06col, 07col, '08col', '09col', '10col', '11col');</v>
      </c>
      <c r="Q93" t="str">
        <f t="shared" si="35"/>
        <v>INSERT INTO supes  VALUES(144, 'Bumbleboy', '', 04col, 05col, 06col, 07col, '08col', '09col', '10col', '11col');</v>
      </c>
      <c r="R93" t="str">
        <f t="shared" si="36"/>
        <v>INSERT INTO supes  VALUES(144, 'Bumbleboy', '', '', 05col, 06col, 07col, '08col', '09col', '10col', '11col');</v>
      </c>
      <c r="S93" t="str">
        <f t="shared" si="25"/>
        <v>INSERT INTO supes  VALUES(144, 'Bumbleboy', '', '', '', 06col, 07col, '08col', '09col', '10col', '11col');</v>
      </c>
      <c r="T93" t="str">
        <f t="shared" si="26"/>
        <v>INSERT INTO supes  VALUES(144, 'Bumbleboy', '', '', '', '', 07col, '08col', '09col', '10col', '11col');</v>
      </c>
      <c r="U93" t="str">
        <f t="shared" si="27"/>
        <v>INSERT INTO supes  VALUES(144, 'Bumbleboy', '', '', '', '', '', '08col', '09col', '10col', '11col');</v>
      </c>
      <c r="V93" t="str">
        <f t="shared" si="28"/>
        <v>INSERT INTO supes  VALUES(144, 'Bumbleboy', '', '', '', '', '', '-', '09col', '10col', '11col');</v>
      </c>
      <c r="W93" t="str">
        <f t="shared" si="29"/>
        <v>INSERT INTO supes  VALUES(144, 'Bumbleboy', '', '', '', '', '', '-', 'Marvel', '10col', '11col');</v>
      </c>
      <c r="X93" t="str">
        <f t="shared" si="30"/>
        <v>INSERT INTO supes  VALUES(144, 'Bumbleboy', '', '', '', '', '', '-', 'Marvel', 'good', '11col');</v>
      </c>
      <c r="Y93" s="13" t="str">
        <f t="shared" si="31"/>
        <v>INSERT INTO supes  VALUES(144, 'Bumbleboy', '', '', '', '', '', '-', 'Marvel', 'good', 'M');</v>
      </c>
      <c r="Z93">
        <f t="shared" si="32"/>
        <v>92</v>
      </c>
    </row>
    <row r="94" spans="2:26" x14ac:dyDescent="0.3">
      <c r="B94">
        <v>145</v>
      </c>
      <c r="C94" t="s">
        <v>185</v>
      </c>
      <c r="D94">
        <v>75</v>
      </c>
      <c r="E94">
        <v>10</v>
      </c>
      <c r="F94">
        <v>10</v>
      </c>
      <c r="G94">
        <v>20</v>
      </c>
      <c r="H94">
        <v>70</v>
      </c>
      <c r="I94" t="s">
        <v>186</v>
      </c>
      <c r="J94" t="s">
        <v>867</v>
      </c>
      <c r="K94" t="s">
        <v>36</v>
      </c>
      <c r="L94" t="s">
        <v>870</v>
      </c>
      <c r="O94" t="str">
        <f t="shared" si="33"/>
        <v>INSERT INTO supes  VALUES(145, '02col', 03col, 04col, 05col, 06col, 07col, '08col', '09col', '10col', '11col');</v>
      </c>
      <c r="P94" t="str">
        <f t="shared" si="34"/>
        <v>INSERT INTO supes  VALUES(145, 'Bushido', 03col, 04col, 05col, 06col, 07col, '08col', '09col', '10col', '11col');</v>
      </c>
      <c r="Q94" t="str">
        <f t="shared" si="35"/>
        <v>INSERT INTO supes  VALUES(145, 'Bushido', 75, 04col, 05col, 06col, 07col, '08col', '09col', '10col', '11col');</v>
      </c>
      <c r="R94" t="str">
        <f t="shared" si="36"/>
        <v>INSERT INTO supes  VALUES(145, 'Bushido', 75, 10, 05col, 06col, 07col, '08col', '09col', '10col', '11col');</v>
      </c>
      <c r="S94" t="str">
        <f t="shared" si="25"/>
        <v>INSERT INTO supes  VALUES(145, 'Bushido', 75, 10, 10, 06col, 07col, '08col', '09col', '10col', '11col');</v>
      </c>
      <c r="T94" t="str">
        <f t="shared" si="26"/>
        <v>INSERT INTO supes  VALUES(145, 'Bushido', 75, 10, 10, 20, 07col, '08col', '09col', '10col', '11col');</v>
      </c>
      <c r="U94" t="str">
        <f t="shared" si="27"/>
        <v>INSERT INTO supes  VALUES(145, 'Bushido', 75, 10, 10, 20, 70, '08col', '09col', '10col', '11col');</v>
      </c>
      <c r="V94" t="str">
        <f t="shared" si="28"/>
        <v>INSERT INTO supes  VALUES(145, 'Bushido', 75, 10, 10, 20, 70, 'Ryuko Orsono', '09col', '10col', '11col');</v>
      </c>
      <c r="W94" t="str">
        <f t="shared" si="29"/>
        <v>INSERT INTO supes  VALUES(145, 'Bushido', 75, 10, 10, 20, 70, 'Ryuko Orsono', 'DC', '10col', '11col');</v>
      </c>
      <c r="X94" t="str">
        <f t="shared" si="30"/>
        <v>INSERT INTO supes  VALUES(145, 'Bushido', 75, 10, 10, 20, 70, 'Ryuko Orsono', 'DC', 'good', '11col');</v>
      </c>
      <c r="Y94" s="13" t="str">
        <f t="shared" si="31"/>
        <v>INSERT INTO supes  VALUES(145, 'Bushido', 75, 10, 10, 20, 70, 'Ryuko Orsono', 'DC', 'good', 'M');</v>
      </c>
      <c r="Z94">
        <f t="shared" si="32"/>
        <v>97</v>
      </c>
    </row>
    <row r="95" spans="2:26" x14ac:dyDescent="0.3">
      <c r="B95">
        <v>146</v>
      </c>
      <c r="C95" t="s">
        <v>187</v>
      </c>
      <c r="D95">
        <v>95</v>
      </c>
      <c r="E95">
        <v>50</v>
      </c>
      <c r="F95">
        <v>25</v>
      </c>
      <c r="G95">
        <v>100</v>
      </c>
      <c r="H95">
        <v>80</v>
      </c>
      <c r="I95" t="s">
        <v>188</v>
      </c>
      <c r="J95" t="s">
        <v>868</v>
      </c>
      <c r="K95" t="s">
        <v>36</v>
      </c>
      <c r="L95" t="s">
        <v>870</v>
      </c>
      <c r="O95" t="str">
        <f t="shared" si="33"/>
        <v>INSERT INTO supes  VALUES(146, '02col', 03col, 04col, 05col, 06col, 07col, '08col', '09col', '10col', '11col');</v>
      </c>
      <c r="P95" t="str">
        <f t="shared" si="34"/>
        <v>INSERT INTO supes  VALUES(146, 'Cable', 03col, 04col, 05col, 06col, 07col, '08col', '09col', '10col', '11col');</v>
      </c>
      <c r="Q95" t="str">
        <f t="shared" si="35"/>
        <v>INSERT INTO supes  VALUES(146, 'Cable', 95, 04col, 05col, 06col, 07col, '08col', '09col', '10col', '11col');</v>
      </c>
      <c r="R95" t="str">
        <f t="shared" si="36"/>
        <v>INSERT INTO supes  VALUES(146, 'Cable', 95, 50, 05col, 06col, 07col, '08col', '09col', '10col', '11col');</v>
      </c>
      <c r="S95" t="str">
        <f t="shared" si="25"/>
        <v>INSERT INTO supes  VALUES(146, 'Cable', 95, 50, 25, 06col, 07col, '08col', '09col', '10col', '11col');</v>
      </c>
      <c r="T95" t="str">
        <f t="shared" si="26"/>
        <v>INSERT INTO supes  VALUES(146, 'Cable', 95, 50, 25, 100, 07col, '08col', '09col', '10col', '11col');</v>
      </c>
      <c r="U95" t="str">
        <f t="shared" si="27"/>
        <v>INSERT INTO supes  VALUES(146, 'Cable', 95, 50, 25, 100, 80, '08col', '09col', '10col', '11col');</v>
      </c>
      <c r="V95" t="str">
        <f t="shared" si="28"/>
        <v>INSERT INTO supes  VALUES(146, 'Cable', 95, 50, 25, 100, 80, 'Nathan Christopher Charles Summers Dayspring', '09col', '10col', '11col');</v>
      </c>
      <c r="W95" t="str">
        <f t="shared" si="29"/>
        <v>INSERT INTO supes  VALUES(146, 'Cable', 95, 50, 25, 100, 80, 'Nathan Christopher Charles Summers Dayspring', 'Marvel', '10col', '11col');</v>
      </c>
      <c r="X95" t="str">
        <f t="shared" si="30"/>
        <v>INSERT INTO supes  VALUES(146, 'Cable', 95, 50, 25, 100, 80, 'Nathan Christopher Charles Summers Dayspring', 'Marvel', 'good', '11col');</v>
      </c>
      <c r="Y95" s="13" t="str">
        <f t="shared" si="31"/>
        <v>INSERT INTO supes  VALUES(146, 'Cable', 95, 50, 25, 100, 80, 'Nathan Christopher Charles Summers Dayspring', 'Marvel', 'good', 'M');</v>
      </c>
      <c r="Z95">
        <f t="shared" si="32"/>
        <v>132</v>
      </c>
    </row>
    <row r="96" spans="2:26" x14ac:dyDescent="0.3">
      <c r="B96">
        <v>147</v>
      </c>
      <c r="C96" t="s">
        <v>189</v>
      </c>
      <c r="D96">
        <v>85</v>
      </c>
      <c r="E96">
        <v>55</v>
      </c>
      <c r="F96">
        <v>25</v>
      </c>
      <c r="G96">
        <v>55</v>
      </c>
      <c r="H96">
        <v>85</v>
      </c>
      <c r="I96" t="s">
        <v>189</v>
      </c>
      <c r="J96" t="s">
        <v>868</v>
      </c>
      <c r="K96" t="s">
        <v>39</v>
      </c>
      <c r="L96" t="s">
        <v>869</v>
      </c>
      <c r="O96" t="str">
        <f t="shared" si="33"/>
        <v>INSERT INTO supes  VALUES(147, '02col', 03col, 04col, 05col, 06col, 07col, '08col', '09col', '10col', '11col');</v>
      </c>
      <c r="P96" t="str">
        <f t="shared" si="34"/>
        <v>INSERT INTO supes  VALUES(147, 'Callisto', 03col, 04col, 05col, 06col, 07col, '08col', '09col', '10col', '11col');</v>
      </c>
      <c r="Q96" t="str">
        <f t="shared" si="35"/>
        <v>INSERT INTO supes  VALUES(147, 'Callisto', 85, 04col, 05col, 06col, 07col, '08col', '09col', '10col', '11col');</v>
      </c>
      <c r="R96" t="str">
        <f t="shared" si="36"/>
        <v>INSERT INTO supes  VALUES(147, 'Callisto', 85, 55, 05col, 06col, 07col, '08col', '09col', '10col', '11col');</v>
      </c>
      <c r="S96" t="str">
        <f t="shared" si="25"/>
        <v>INSERT INTO supes  VALUES(147, 'Callisto', 85, 55, 25, 06col, 07col, '08col', '09col', '10col', '11col');</v>
      </c>
      <c r="T96" t="str">
        <f t="shared" si="26"/>
        <v>INSERT INTO supes  VALUES(147, 'Callisto', 85, 55, 25, 55, 07col, '08col', '09col', '10col', '11col');</v>
      </c>
      <c r="U96" t="str">
        <f t="shared" si="27"/>
        <v>INSERT INTO supes  VALUES(147, 'Callisto', 85, 55, 25, 55, 85, '08col', '09col', '10col', '11col');</v>
      </c>
      <c r="V96" t="str">
        <f t="shared" si="28"/>
        <v>INSERT INTO supes  VALUES(147, 'Callisto', 85, 55, 25, 55, 85, 'Callisto', '09col', '10col', '11col');</v>
      </c>
      <c r="W96" t="str">
        <f t="shared" si="29"/>
        <v>INSERT INTO supes  VALUES(147, 'Callisto', 85, 55, 25, 55, 85, 'Callisto', 'Marvel', '10col', '11col');</v>
      </c>
      <c r="X96" t="str">
        <f t="shared" si="30"/>
        <v>INSERT INTO supes  VALUES(147, 'Callisto', 85, 55, 25, 55, 85, 'Callisto', 'Marvel', 'bad', '11col');</v>
      </c>
      <c r="Y96" s="13" t="str">
        <f t="shared" si="31"/>
        <v>INSERT INTO supes  VALUES(147, 'Callisto', 85, 55, 25, 55, 85, 'Callisto', 'Marvel', 'bad', 'F');</v>
      </c>
      <c r="Z96">
        <f t="shared" si="32"/>
        <v>97</v>
      </c>
    </row>
    <row r="97" spans="2:26" x14ac:dyDescent="0.3">
      <c r="B97">
        <v>149</v>
      </c>
      <c r="C97" t="s">
        <v>190</v>
      </c>
      <c r="D97">
        <v>80</v>
      </c>
      <c r="E97">
        <v>30</v>
      </c>
      <c r="F97">
        <v>70</v>
      </c>
      <c r="G97">
        <v>95</v>
      </c>
      <c r="H97">
        <v>60</v>
      </c>
      <c r="I97" t="s">
        <v>191</v>
      </c>
      <c r="J97" t="s">
        <v>868</v>
      </c>
      <c r="K97" t="s">
        <v>36</v>
      </c>
      <c r="L97" t="s">
        <v>870</v>
      </c>
      <c r="O97" t="str">
        <f t="shared" si="33"/>
        <v>INSERT INTO supes  VALUES(149, '02col', 03col, 04col, 05col, 06col, 07col, '08col', '09col', '10col', '11col');</v>
      </c>
      <c r="P97" t="str">
        <f t="shared" si="34"/>
        <v>INSERT INTO supes  VALUES(149, 'Cannonball', 03col, 04col, 05col, 06col, 07col, '08col', '09col', '10col', '11col');</v>
      </c>
      <c r="Q97" t="str">
        <f t="shared" si="35"/>
        <v>INSERT INTO supes  VALUES(149, 'Cannonball', 80, 04col, 05col, 06col, 07col, '08col', '09col', '10col', '11col');</v>
      </c>
      <c r="R97" t="str">
        <f t="shared" si="36"/>
        <v>INSERT INTO supes  VALUES(149, 'Cannonball', 80, 30, 05col, 06col, 07col, '08col', '09col', '10col', '11col');</v>
      </c>
      <c r="S97" t="str">
        <f t="shared" si="25"/>
        <v>INSERT INTO supes  VALUES(149, 'Cannonball', 80, 30, 70, 06col, 07col, '08col', '09col', '10col', '11col');</v>
      </c>
      <c r="T97" t="str">
        <f t="shared" si="26"/>
        <v>INSERT INTO supes  VALUES(149, 'Cannonball', 80, 30, 70, 95, 07col, '08col', '09col', '10col', '11col');</v>
      </c>
      <c r="U97" t="str">
        <f t="shared" si="27"/>
        <v>INSERT INTO supes  VALUES(149, 'Cannonball', 80, 30, 70, 95, 60, '08col', '09col', '10col', '11col');</v>
      </c>
      <c r="V97" t="str">
        <f t="shared" si="28"/>
        <v>INSERT INTO supes  VALUES(149, 'Cannonball', 80, 30, 70, 95, 60, 'Samuel Zachery Guthrie', '09col', '10col', '11col');</v>
      </c>
      <c r="W97" t="str">
        <f t="shared" si="29"/>
        <v>INSERT INTO supes  VALUES(149, 'Cannonball', 80, 30, 70, 95, 60, 'Samuel Zachery Guthrie', 'Marvel', '10col', '11col');</v>
      </c>
      <c r="X97" t="str">
        <f t="shared" si="30"/>
        <v>INSERT INTO supes  VALUES(149, 'Cannonball', 80, 30, 70, 95, 60, 'Samuel Zachery Guthrie', 'Marvel', 'good', '11col');</v>
      </c>
      <c r="Y97" s="13" t="str">
        <f t="shared" si="31"/>
        <v>INSERT INTO supes  VALUES(149, 'Cannonball', 80, 30, 70, 95, 60, 'Samuel Zachery Guthrie', 'Marvel', 'good', 'M');</v>
      </c>
      <c r="Z97">
        <f t="shared" si="32"/>
        <v>114</v>
      </c>
    </row>
    <row r="98" spans="2:26" x14ac:dyDescent="0.3">
      <c r="B98">
        <v>150</v>
      </c>
      <c r="C98" t="s">
        <v>192</v>
      </c>
      <c r="D98">
        <v>85</v>
      </c>
      <c r="E98">
        <v>20</v>
      </c>
      <c r="F98">
        <v>40</v>
      </c>
      <c r="G98">
        <v>60</v>
      </c>
      <c r="H98">
        <v>100</v>
      </c>
      <c r="I98" t="s">
        <v>193</v>
      </c>
      <c r="J98" t="s">
        <v>868</v>
      </c>
      <c r="K98" t="s">
        <v>36</v>
      </c>
      <c r="L98" t="s">
        <v>870</v>
      </c>
      <c r="O98" t="str">
        <f t="shared" si="33"/>
        <v>INSERT INTO supes  VALUES(150, '02col', 03col, 04col, 05col, 06col, 07col, '08col', '09col', '10col', '11col');</v>
      </c>
      <c r="P98" t="str">
        <f t="shared" si="34"/>
        <v>INSERT INTO supes  VALUES(150, 'Captain America', 03col, 04col, 05col, 06col, 07col, '08col', '09col', '10col', '11col');</v>
      </c>
      <c r="Q98" t="str">
        <f t="shared" si="35"/>
        <v>INSERT INTO supes  VALUES(150, 'Captain America', 85, 04col, 05col, 06col, 07col, '08col', '09col', '10col', '11col');</v>
      </c>
      <c r="R98" t="str">
        <f t="shared" si="36"/>
        <v>INSERT INTO supes  VALUES(150, 'Captain America', 85, 20, 05col, 06col, 07col, '08col', '09col', '10col', '11col');</v>
      </c>
      <c r="S98" t="str">
        <f t="shared" ref="S98:S161" si="37">SUBSTITUTE(R98,S$9,F98)</f>
        <v>INSERT INTO supes  VALUES(150, 'Captain America', 85, 20, 40, 06col, 07col, '08col', '09col', '10col', '11col');</v>
      </c>
      <c r="T98" t="str">
        <f t="shared" ref="T98:T161" si="38">SUBSTITUTE(S98,T$9,G98)</f>
        <v>INSERT INTO supes  VALUES(150, 'Captain America', 85, 20, 40, 60, 07col, '08col', '09col', '10col', '11col');</v>
      </c>
      <c r="U98" t="str">
        <f t="shared" ref="U98:U161" si="39">SUBSTITUTE(T98,U$9,H98)</f>
        <v>INSERT INTO supes  VALUES(150, 'Captain America', 85, 20, 40, 60, 100, '08col', '09col', '10col', '11col');</v>
      </c>
      <c r="V98" t="str">
        <f t="shared" ref="V98:V161" si="40">SUBSTITUTE(U98,V$9,I98)</f>
        <v>INSERT INTO supes  VALUES(150, 'Captain America', 85, 20, 40, 60, 100, 'Steven Grant Rogers', '09col', '10col', '11col');</v>
      </c>
      <c r="W98" t="str">
        <f t="shared" ref="W98:W161" si="41">SUBSTITUTE(V98,W$9,J98)</f>
        <v>INSERT INTO supes  VALUES(150, 'Captain America', 85, 20, 40, 60, 100, 'Steven Grant Rogers', 'Marvel', '10col', '11col');</v>
      </c>
      <c r="X98" t="str">
        <f t="shared" ref="X98:X161" si="42">SUBSTITUTE(W98,X$9,K98)</f>
        <v>INSERT INTO supes  VALUES(150, 'Captain America', 85, 20, 40, 60, 100, 'Steven Grant Rogers', 'Marvel', 'good', '11col');</v>
      </c>
      <c r="Y98" s="13" t="str">
        <f t="shared" ref="Y98:Y161" si="43">SUBSTITUTE(X98,Y$9,L98)</f>
        <v>INSERT INTO supes  VALUES(150, 'Captain America', 85, 20, 40, 60, 100, 'Steven Grant Rogers', 'Marvel', 'good', 'M');</v>
      </c>
      <c r="Z98">
        <f t="shared" ref="Z98:Z161" si="44">LEN(Y98)</f>
        <v>117</v>
      </c>
    </row>
    <row r="99" spans="2:26" x14ac:dyDescent="0.3">
      <c r="B99">
        <v>151</v>
      </c>
      <c r="C99" t="s">
        <v>194</v>
      </c>
      <c r="D99">
        <v>95</v>
      </c>
      <c r="E99">
        <v>95</v>
      </c>
      <c r="F99">
        <v>85</v>
      </c>
      <c r="G99">
        <v>100</v>
      </c>
      <c r="H99">
        <v>80</v>
      </c>
      <c r="I99" t="s">
        <v>195</v>
      </c>
      <c r="J99" t="s">
        <v>867</v>
      </c>
      <c r="K99" t="s">
        <v>36</v>
      </c>
      <c r="L99" t="s">
        <v>870</v>
      </c>
      <c r="O99" t="str">
        <f t="shared" si="33"/>
        <v>INSERT INTO supes  VALUES(151, '02col', 03col, 04col, 05col, 06col, 07col, '08col', '09col', '10col', '11col');</v>
      </c>
      <c r="P99" t="str">
        <f t="shared" si="34"/>
        <v>INSERT INTO supes  VALUES(151, 'Captain Atom', 03col, 04col, 05col, 06col, 07col, '08col', '09col', '10col', '11col');</v>
      </c>
      <c r="Q99" t="str">
        <f t="shared" si="35"/>
        <v>INSERT INTO supes  VALUES(151, 'Captain Atom', 95, 04col, 05col, 06col, 07col, '08col', '09col', '10col', '11col');</v>
      </c>
      <c r="R99" t="str">
        <f t="shared" si="36"/>
        <v>INSERT INTO supes  VALUES(151, 'Captain Atom', 95, 95, 05col, 06col, 07col, '08col', '09col', '10col', '11col');</v>
      </c>
      <c r="S99" t="str">
        <f t="shared" si="37"/>
        <v>INSERT INTO supes  VALUES(151, 'Captain Atom', 95, 95, 85, 06col, 07col, '08col', '09col', '10col', '11col');</v>
      </c>
      <c r="T99" t="str">
        <f t="shared" si="38"/>
        <v>INSERT INTO supes  VALUES(151, 'Captain Atom', 95, 95, 85, 100, 07col, '08col', '09col', '10col', '11col');</v>
      </c>
      <c r="U99" t="str">
        <f t="shared" si="39"/>
        <v>INSERT INTO supes  VALUES(151, 'Captain Atom', 95, 95, 85, 100, 80, '08col', '09col', '10col', '11col');</v>
      </c>
      <c r="V99" t="str">
        <f t="shared" si="40"/>
        <v>INSERT INTO supes  VALUES(151, 'Captain Atom', 95, 95, 85, 100, 80, 'Nathaniel Christopher Adam', '09col', '10col', '11col');</v>
      </c>
      <c r="W99" t="str">
        <f t="shared" si="41"/>
        <v>INSERT INTO supes  VALUES(151, 'Captain Atom', 95, 95, 85, 100, 80, 'Nathaniel Christopher Adam', 'DC', '10col', '11col');</v>
      </c>
      <c r="X99" t="str">
        <f t="shared" si="42"/>
        <v>INSERT INTO supes  VALUES(151, 'Captain Atom', 95, 95, 85, 100, 80, 'Nathaniel Christopher Adam', 'DC', 'good', '11col');</v>
      </c>
      <c r="Y99" s="13" t="str">
        <f t="shared" si="43"/>
        <v>INSERT INTO supes  VALUES(151, 'Captain Atom', 95, 95, 85, 100, 80, 'Nathaniel Christopher Adam', 'DC', 'good', 'M');</v>
      </c>
      <c r="Z99">
        <f t="shared" si="44"/>
        <v>117</v>
      </c>
    </row>
    <row r="100" spans="2:26" x14ac:dyDescent="0.3">
      <c r="B100">
        <v>152</v>
      </c>
      <c r="C100" t="s">
        <v>196</v>
      </c>
      <c r="D100">
        <v>90</v>
      </c>
      <c r="E100">
        <v>80</v>
      </c>
      <c r="F100">
        <v>50</v>
      </c>
      <c r="G100">
        <v>35</v>
      </c>
      <c r="H100">
        <v>80</v>
      </c>
      <c r="I100" t="s">
        <v>197</v>
      </c>
      <c r="J100" t="s">
        <v>868</v>
      </c>
      <c r="K100" t="s">
        <v>36</v>
      </c>
      <c r="L100" t="s">
        <v>870</v>
      </c>
      <c r="O100" t="str">
        <f t="shared" si="33"/>
        <v>INSERT INTO supes  VALUES(152, '02col', 03col, 04col, 05col, 06col, 07col, '08col', '09col', '10col', '11col');</v>
      </c>
      <c r="P100" t="str">
        <f t="shared" si="34"/>
        <v>INSERT INTO supes  VALUES(152, 'Captain Britain', 03col, 04col, 05col, 06col, 07col, '08col', '09col', '10col', '11col');</v>
      </c>
      <c r="Q100" t="str">
        <f t="shared" si="35"/>
        <v>INSERT INTO supes  VALUES(152, 'Captain Britain', 90, 04col, 05col, 06col, 07col, '08col', '09col', '10col', '11col');</v>
      </c>
      <c r="R100" t="str">
        <f t="shared" si="36"/>
        <v>INSERT INTO supes  VALUES(152, 'Captain Britain', 90, 80, 05col, 06col, 07col, '08col', '09col', '10col', '11col');</v>
      </c>
      <c r="S100" t="str">
        <f t="shared" si="37"/>
        <v>INSERT INTO supes  VALUES(152, 'Captain Britain', 90, 80, 50, 06col, 07col, '08col', '09col', '10col', '11col');</v>
      </c>
      <c r="T100" t="str">
        <f t="shared" si="38"/>
        <v>INSERT INTO supes  VALUES(152, 'Captain Britain', 90, 80, 50, 35, 07col, '08col', '09col', '10col', '11col');</v>
      </c>
      <c r="U100" t="str">
        <f t="shared" si="39"/>
        <v>INSERT INTO supes  VALUES(152, 'Captain Britain', 90, 80, 50, 35, 80, '08col', '09col', '10col', '11col');</v>
      </c>
      <c r="V100" t="str">
        <f t="shared" si="40"/>
        <v>INSERT INTO supes  VALUES(152, 'Captain Britain', 90, 80, 50, 35, 80, 'Brian Braddock', '09col', '10col', '11col');</v>
      </c>
      <c r="W100" t="str">
        <f t="shared" si="41"/>
        <v>INSERT INTO supes  VALUES(152, 'Captain Britain', 90, 80, 50, 35, 80, 'Brian Braddock', 'Marvel', '10col', '11col');</v>
      </c>
      <c r="X100" t="str">
        <f t="shared" si="42"/>
        <v>INSERT INTO supes  VALUES(152, 'Captain Britain', 90, 80, 50, 35, 80, 'Brian Braddock', 'Marvel', 'good', '11col');</v>
      </c>
      <c r="Y100" s="13" t="str">
        <f t="shared" si="43"/>
        <v>INSERT INTO supes  VALUES(152, 'Captain Britain', 90, 80, 50, 35, 80, 'Brian Braddock', 'Marvel', 'good', 'M');</v>
      </c>
      <c r="Z100">
        <f t="shared" si="44"/>
        <v>111</v>
      </c>
    </row>
    <row r="101" spans="2:26" x14ac:dyDescent="0.3">
      <c r="B101">
        <v>153</v>
      </c>
      <c r="C101" t="s">
        <v>198</v>
      </c>
      <c r="D101">
        <v>80</v>
      </c>
      <c r="E101">
        <v>10</v>
      </c>
      <c r="F101">
        <v>20</v>
      </c>
      <c r="G101">
        <v>30</v>
      </c>
      <c r="H101">
        <v>20</v>
      </c>
      <c r="I101" t="s">
        <v>199</v>
      </c>
      <c r="J101" t="s">
        <v>867</v>
      </c>
      <c r="K101" t="s">
        <v>59</v>
      </c>
      <c r="L101" t="s">
        <v>870</v>
      </c>
      <c r="O101" t="str">
        <f t="shared" si="33"/>
        <v>INSERT INTO supes  VALUES(153, '02col', 03col, 04col, 05col, 06col, 07col, '08col', '09col', '10col', '11col');</v>
      </c>
      <c r="P101" t="str">
        <f t="shared" si="34"/>
        <v>INSERT INTO supes  VALUES(153, 'Captain Cold', 03col, 04col, 05col, 06col, 07col, '08col', '09col', '10col', '11col');</v>
      </c>
      <c r="Q101" t="str">
        <f t="shared" si="35"/>
        <v>INSERT INTO supes  VALUES(153, 'Captain Cold', 80, 04col, 05col, 06col, 07col, '08col', '09col', '10col', '11col');</v>
      </c>
      <c r="R101" t="str">
        <f t="shared" si="36"/>
        <v>INSERT INTO supes  VALUES(153, 'Captain Cold', 80, 10, 05col, 06col, 07col, '08col', '09col', '10col', '11col');</v>
      </c>
      <c r="S101" t="str">
        <f t="shared" si="37"/>
        <v>INSERT INTO supes  VALUES(153, 'Captain Cold', 80, 10, 20, 06col, 07col, '08col', '09col', '10col', '11col');</v>
      </c>
      <c r="T101" t="str">
        <f t="shared" si="38"/>
        <v>INSERT INTO supes  VALUES(153, 'Captain Cold', 80, 10, 20, 30, 07col, '08col', '09col', '10col', '11col');</v>
      </c>
      <c r="U101" t="str">
        <f t="shared" si="39"/>
        <v>INSERT INTO supes  VALUES(153, 'Captain Cold', 80, 10, 20, 30, 20, '08col', '09col', '10col', '11col');</v>
      </c>
      <c r="V101" t="str">
        <f t="shared" si="40"/>
        <v>INSERT INTO supes  VALUES(153, 'Captain Cold', 80, 10, 20, 30, 20, 'Leonard Snart', '09col', '10col', '11col');</v>
      </c>
      <c r="W101" t="str">
        <f t="shared" si="41"/>
        <v>INSERT INTO supes  VALUES(153, 'Captain Cold', 80, 10, 20, 30, 20, 'Leonard Snart', 'DC', '10col', '11col');</v>
      </c>
      <c r="X101" t="str">
        <f t="shared" si="42"/>
        <v>INSERT INTO supes  VALUES(153, 'Captain Cold', 80, 10, 20, 30, 20, 'Leonard Snart', 'DC', 'neutral', '11col');</v>
      </c>
      <c r="Y101" s="13" t="str">
        <f t="shared" si="43"/>
        <v>INSERT INTO supes  VALUES(153, 'Captain Cold', 80, 10, 20, 30, 20, 'Leonard Snart', 'DC', 'neutral', 'M');</v>
      </c>
      <c r="Z101">
        <f t="shared" si="44"/>
        <v>106</v>
      </c>
    </row>
    <row r="102" spans="2:26" x14ac:dyDescent="0.3">
      <c r="B102">
        <v>156</v>
      </c>
      <c r="C102" t="s">
        <v>200</v>
      </c>
      <c r="D102">
        <v>85</v>
      </c>
      <c r="E102">
        <v>85</v>
      </c>
      <c r="F102">
        <v>85</v>
      </c>
      <c r="G102">
        <v>95</v>
      </c>
      <c r="H102">
        <v>85</v>
      </c>
      <c r="I102" t="s">
        <v>201</v>
      </c>
      <c r="J102" t="s">
        <v>868</v>
      </c>
      <c r="K102" t="s">
        <v>36</v>
      </c>
      <c r="L102" t="s">
        <v>870</v>
      </c>
      <c r="O102" t="str">
        <f t="shared" si="33"/>
        <v>INSERT INTO supes  VALUES(156, '02col', 03col, 04col, 05col, 06col, 07col, '08col', '09col', '10col', '11col');</v>
      </c>
      <c r="P102" t="str">
        <f t="shared" si="34"/>
        <v>INSERT INTO supes  VALUES(156, 'Captain Mar-vell', 03col, 04col, 05col, 06col, 07col, '08col', '09col', '10col', '11col');</v>
      </c>
      <c r="Q102" t="str">
        <f t="shared" si="35"/>
        <v>INSERT INTO supes  VALUES(156, 'Captain Mar-vell', 85, 04col, 05col, 06col, 07col, '08col', '09col', '10col', '11col');</v>
      </c>
      <c r="R102" t="str">
        <f t="shared" si="36"/>
        <v>INSERT INTO supes  VALUES(156, 'Captain Mar-vell', 85, 85, 05col, 06col, 07col, '08col', '09col', '10col', '11col');</v>
      </c>
      <c r="S102" t="str">
        <f t="shared" si="37"/>
        <v>INSERT INTO supes  VALUES(156, 'Captain Mar-vell', 85, 85, 85, 06col, 07col, '08col', '09col', '10col', '11col');</v>
      </c>
      <c r="T102" t="str">
        <f t="shared" si="38"/>
        <v>INSERT INTO supes  VALUES(156, 'Captain Mar-vell', 85, 85, 85, 95, 07col, '08col', '09col', '10col', '11col');</v>
      </c>
      <c r="U102" t="str">
        <f t="shared" si="39"/>
        <v>INSERT INTO supes  VALUES(156, 'Captain Mar-vell', 85, 85, 85, 95, 85, '08col', '09col', '10col', '11col');</v>
      </c>
      <c r="V102" t="str">
        <f t="shared" si="40"/>
        <v>INSERT INTO supes  VALUES(156, 'Captain Mar-vell', 85, 85, 85, 95, 85, 'Mar-Vell', '09col', '10col', '11col');</v>
      </c>
      <c r="W102" t="str">
        <f t="shared" si="41"/>
        <v>INSERT INTO supes  VALUES(156, 'Captain Mar-vell', 85, 85, 85, 95, 85, 'Mar-Vell', 'Marvel', '10col', '11col');</v>
      </c>
      <c r="X102" t="str">
        <f t="shared" si="42"/>
        <v>INSERT INTO supes  VALUES(156, 'Captain Mar-vell', 85, 85, 85, 95, 85, 'Mar-Vell', 'Marvel', 'good', '11col');</v>
      </c>
      <c r="Y102" s="13" t="str">
        <f t="shared" si="43"/>
        <v>INSERT INTO supes  VALUES(156, 'Captain Mar-vell', 85, 85, 85, 95, 85, 'Mar-Vell', 'Marvel', 'good', 'M');</v>
      </c>
      <c r="Z102">
        <f t="shared" si="44"/>
        <v>106</v>
      </c>
    </row>
    <row r="103" spans="2:26" x14ac:dyDescent="0.3">
      <c r="B103">
        <v>157</v>
      </c>
      <c r="C103" t="s">
        <v>202</v>
      </c>
      <c r="D103">
        <v>95</v>
      </c>
      <c r="E103">
        <v>90</v>
      </c>
      <c r="F103">
        <v>75</v>
      </c>
      <c r="G103">
        <v>100</v>
      </c>
      <c r="H103">
        <v>90</v>
      </c>
      <c r="I103" t="s">
        <v>101</v>
      </c>
      <c r="J103" t="s">
        <v>868</v>
      </c>
      <c r="K103" t="s">
        <v>36</v>
      </c>
      <c r="L103" t="s">
        <v>869</v>
      </c>
      <c r="O103" t="str">
        <f t="shared" si="33"/>
        <v>INSERT INTO supes  VALUES(157, '02col', 03col, 04col, 05col, 06col, 07col, '08col', '09col', '10col', '11col');</v>
      </c>
      <c r="P103" t="str">
        <f t="shared" si="34"/>
        <v>INSERT INTO supes  VALUES(157, 'Captain Marvel', 03col, 04col, 05col, 06col, 07col, '08col', '09col', '10col', '11col');</v>
      </c>
      <c r="Q103" t="str">
        <f t="shared" si="35"/>
        <v>INSERT INTO supes  VALUES(157, 'Captain Marvel', 95, 04col, 05col, 06col, 07col, '08col', '09col', '10col', '11col');</v>
      </c>
      <c r="R103" t="str">
        <f t="shared" si="36"/>
        <v>INSERT INTO supes  VALUES(157, 'Captain Marvel', 95, 90, 05col, 06col, 07col, '08col', '09col', '10col', '11col');</v>
      </c>
      <c r="S103" t="str">
        <f t="shared" si="37"/>
        <v>INSERT INTO supes  VALUES(157, 'Captain Marvel', 95, 90, 75, 06col, 07col, '08col', '09col', '10col', '11col');</v>
      </c>
      <c r="T103" t="str">
        <f t="shared" si="38"/>
        <v>INSERT INTO supes  VALUES(157, 'Captain Marvel', 95, 90, 75, 100, 07col, '08col', '09col', '10col', '11col');</v>
      </c>
      <c r="U103" t="str">
        <f t="shared" si="39"/>
        <v>INSERT INTO supes  VALUES(157, 'Captain Marvel', 95, 90, 75, 100, 90, '08col', '09col', '10col', '11col');</v>
      </c>
      <c r="V103" t="str">
        <f t="shared" si="40"/>
        <v>INSERT INTO supes  VALUES(157, 'Captain Marvel', 95, 90, 75, 100, 90, 'Carol Susan Jane Danvers', '09col', '10col', '11col');</v>
      </c>
      <c r="W103" t="str">
        <f t="shared" si="41"/>
        <v>INSERT INTO supes  VALUES(157, 'Captain Marvel', 95, 90, 75, 100, 90, 'Carol Susan Jane Danvers', 'Marvel', '10col', '11col');</v>
      </c>
      <c r="X103" t="str">
        <f t="shared" si="42"/>
        <v>INSERT INTO supes  VALUES(157, 'Captain Marvel', 95, 90, 75, 100, 90, 'Carol Susan Jane Danvers', 'Marvel', 'good', '11col');</v>
      </c>
      <c r="Y103" s="13" t="str">
        <f t="shared" si="43"/>
        <v>INSERT INTO supes  VALUES(157, 'Captain Marvel', 95, 90, 75, 100, 90, 'Carol Susan Jane Danvers', 'Marvel', 'good', 'F');</v>
      </c>
      <c r="Z103">
        <f t="shared" si="44"/>
        <v>121</v>
      </c>
    </row>
    <row r="104" spans="2:26" x14ac:dyDescent="0.3">
      <c r="B104">
        <v>158</v>
      </c>
      <c r="C104" t="s">
        <v>203</v>
      </c>
      <c r="D104">
        <v>90</v>
      </c>
      <c r="E104">
        <v>85</v>
      </c>
      <c r="F104">
        <v>30</v>
      </c>
      <c r="G104">
        <v>35</v>
      </c>
      <c r="H104">
        <v>60</v>
      </c>
      <c r="I104" t="s">
        <v>204</v>
      </c>
      <c r="J104" t="s">
        <v>867</v>
      </c>
      <c r="K104" t="s">
        <v>36</v>
      </c>
      <c r="L104" t="s">
        <v>870</v>
      </c>
      <c r="O104" t="str">
        <f t="shared" si="33"/>
        <v>INSERT INTO supes  VALUES(158, '02col', 03col, 04col, 05col, 06col, 07col, '08col', '09col', '10col', '11col');</v>
      </c>
      <c r="P104" t="str">
        <f t="shared" si="34"/>
        <v>INSERT INTO supes  VALUES(158, 'Captain Marvel II', 03col, 04col, 05col, 06col, 07col, '08col', '09col', '10col', '11col');</v>
      </c>
      <c r="Q104" t="str">
        <f t="shared" si="35"/>
        <v>INSERT INTO supes  VALUES(158, 'Captain Marvel II', 90, 04col, 05col, 06col, 07col, '08col', '09col', '10col', '11col');</v>
      </c>
      <c r="R104" t="str">
        <f t="shared" si="36"/>
        <v>INSERT INTO supes  VALUES(158, 'Captain Marvel II', 90, 85, 05col, 06col, 07col, '08col', '09col', '10col', '11col');</v>
      </c>
      <c r="S104" t="str">
        <f t="shared" si="37"/>
        <v>INSERT INTO supes  VALUES(158, 'Captain Marvel II', 90, 85, 30, 06col, 07col, '08col', '09col', '10col', '11col');</v>
      </c>
      <c r="T104" t="str">
        <f t="shared" si="38"/>
        <v>INSERT INTO supes  VALUES(158, 'Captain Marvel II', 90, 85, 30, 35, 07col, '08col', '09col', '10col', '11col');</v>
      </c>
      <c r="U104" t="str">
        <f t="shared" si="39"/>
        <v>INSERT INTO supes  VALUES(158, 'Captain Marvel II', 90, 85, 30, 35, 60, '08col', '09col', '10col', '11col');</v>
      </c>
      <c r="V104" t="str">
        <f t="shared" si="40"/>
        <v>INSERT INTO supes  VALUES(158, 'Captain Marvel II', 90, 85, 30, 35, 60, 'Frederick Christopher Freeman', '09col', '10col', '11col');</v>
      </c>
      <c r="W104" t="str">
        <f t="shared" si="41"/>
        <v>INSERT INTO supes  VALUES(158, 'Captain Marvel II', 90, 85, 30, 35, 60, 'Frederick Christopher Freeman', 'DC', '10col', '11col');</v>
      </c>
      <c r="X104" t="str">
        <f t="shared" si="42"/>
        <v>INSERT INTO supes  VALUES(158, 'Captain Marvel II', 90, 85, 30, 35, 60, 'Frederick Christopher Freeman', 'DC', 'good', '11col');</v>
      </c>
      <c r="Y104" s="13" t="str">
        <f t="shared" si="43"/>
        <v>INSERT INTO supes  VALUES(158, 'Captain Marvel II', 90, 85, 30, 35, 60, 'Frederick Christopher Freeman', 'DC', 'good', 'M');</v>
      </c>
      <c r="Z104">
        <f t="shared" si="44"/>
        <v>124</v>
      </c>
    </row>
    <row r="105" spans="2:26" x14ac:dyDescent="0.3">
      <c r="B105">
        <v>160</v>
      </c>
      <c r="C105" t="s">
        <v>205</v>
      </c>
      <c r="D105">
        <v>80</v>
      </c>
      <c r="E105">
        <v>90</v>
      </c>
      <c r="F105">
        <v>75</v>
      </c>
      <c r="G105">
        <v>100</v>
      </c>
      <c r="H105">
        <v>60</v>
      </c>
      <c r="I105" t="s">
        <v>35</v>
      </c>
      <c r="J105" t="s">
        <v>868</v>
      </c>
      <c r="K105" t="s">
        <v>36</v>
      </c>
      <c r="L105" t="s">
        <v>870</v>
      </c>
      <c r="O105" t="str">
        <f t="shared" si="33"/>
        <v>INSERT INTO supes  VALUES(160, '02col', 03col, 04col, 05col, 06col, 07col, '08col', '09col', '10col', '11col');</v>
      </c>
      <c r="P105" t="str">
        <f t="shared" si="34"/>
        <v>INSERT INTO supes  VALUES(160, 'Captain Planet', 03col, 04col, 05col, 06col, 07col, '08col', '09col', '10col', '11col');</v>
      </c>
      <c r="Q105" t="str">
        <f t="shared" si="35"/>
        <v>INSERT INTO supes  VALUES(160, 'Captain Planet', 80, 04col, 05col, 06col, 07col, '08col', '09col', '10col', '11col');</v>
      </c>
      <c r="R105" t="str">
        <f t="shared" si="36"/>
        <v>INSERT INTO supes  VALUES(160, 'Captain Planet', 80, 90, 05col, 06col, 07col, '08col', '09col', '10col', '11col');</v>
      </c>
      <c r="S105" t="str">
        <f t="shared" si="37"/>
        <v>INSERT INTO supes  VALUES(160, 'Captain Planet', 80, 90, 75, 06col, 07col, '08col', '09col', '10col', '11col');</v>
      </c>
      <c r="T105" t="str">
        <f t="shared" si="38"/>
        <v>INSERT INTO supes  VALUES(160, 'Captain Planet', 80, 90, 75, 100, 07col, '08col', '09col', '10col', '11col');</v>
      </c>
      <c r="U105" t="str">
        <f t="shared" si="39"/>
        <v>INSERT INTO supes  VALUES(160, 'Captain Planet', 80, 90, 75, 100, 60, '08col', '09col', '10col', '11col');</v>
      </c>
      <c r="V105" t="str">
        <f t="shared" si="40"/>
        <v>INSERT INTO supes  VALUES(160, 'Captain Planet', 80, 90, 75, 100, 60, '-', '09col', '10col', '11col');</v>
      </c>
      <c r="W105" t="str">
        <f t="shared" si="41"/>
        <v>INSERT INTO supes  VALUES(160, 'Captain Planet', 80, 90, 75, 100, 60, '-', 'Marvel', '10col', '11col');</v>
      </c>
      <c r="X105" t="str">
        <f t="shared" si="42"/>
        <v>INSERT INTO supes  VALUES(160, 'Captain Planet', 80, 90, 75, 100, 60, '-', 'Marvel', 'good', '11col');</v>
      </c>
      <c r="Y105" s="13" t="str">
        <f t="shared" si="43"/>
        <v>INSERT INTO supes  VALUES(160, 'Captain Planet', 80, 90, 75, 100, 60, '-', 'Marvel', 'good', 'M');</v>
      </c>
      <c r="Z105">
        <f t="shared" si="44"/>
        <v>98</v>
      </c>
    </row>
    <row r="106" spans="2:26" x14ac:dyDescent="0.3">
      <c r="B106">
        <v>161</v>
      </c>
      <c r="C106" t="s">
        <v>206</v>
      </c>
      <c r="D106">
        <v>95</v>
      </c>
      <c r="E106">
        <v>95</v>
      </c>
      <c r="F106">
        <v>95</v>
      </c>
      <c r="G106">
        <v>100</v>
      </c>
      <c r="H106">
        <v>85</v>
      </c>
      <c r="I106" t="s">
        <v>35</v>
      </c>
      <c r="J106" t="s">
        <v>868</v>
      </c>
      <c r="K106" t="s">
        <v>36</v>
      </c>
      <c r="L106" t="s">
        <v>35</v>
      </c>
      <c r="O106" t="str">
        <f t="shared" si="33"/>
        <v>INSERT INTO supes  VALUES(161, '02col', 03col, 04col, 05col, 06col, 07col, '08col', '09col', '10col', '11col');</v>
      </c>
      <c r="P106" t="str">
        <f t="shared" si="34"/>
        <v>INSERT INTO supes  VALUES(161, 'Captain Universe', 03col, 04col, 05col, 06col, 07col, '08col', '09col', '10col', '11col');</v>
      </c>
      <c r="Q106" t="str">
        <f t="shared" si="35"/>
        <v>INSERT INTO supes  VALUES(161, 'Captain Universe', 95, 04col, 05col, 06col, 07col, '08col', '09col', '10col', '11col');</v>
      </c>
      <c r="R106" t="str">
        <f t="shared" si="36"/>
        <v>INSERT INTO supes  VALUES(161, 'Captain Universe', 95, 95, 05col, 06col, 07col, '08col', '09col', '10col', '11col');</v>
      </c>
      <c r="S106" t="str">
        <f t="shared" si="37"/>
        <v>INSERT INTO supes  VALUES(161, 'Captain Universe', 95, 95, 95, 06col, 07col, '08col', '09col', '10col', '11col');</v>
      </c>
      <c r="T106" t="str">
        <f t="shared" si="38"/>
        <v>INSERT INTO supes  VALUES(161, 'Captain Universe', 95, 95, 95, 100, 07col, '08col', '09col', '10col', '11col');</v>
      </c>
      <c r="U106" t="str">
        <f t="shared" si="39"/>
        <v>INSERT INTO supes  VALUES(161, 'Captain Universe', 95, 95, 95, 100, 85, '08col', '09col', '10col', '11col');</v>
      </c>
      <c r="V106" t="str">
        <f t="shared" si="40"/>
        <v>INSERT INTO supes  VALUES(161, 'Captain Universe', 95, 95, 95, 100, 85, '-', '09col', '10col', '11col');</v>
      </c>
      <c r="W106" t="str">
        <f t="shared" si="41"/>
        <v>INSERT INTO supes  VALUES(161, 'Captain Universe', 95, 95, 95, 100, 85, '-', 'Marvel', '10col', '11col');</v>
      </c>
      <c r="X106" t="str">
        <f t="shared" si="42"/>
        <v>INSERT INTO supes  VALUES(161, 'Captain Universe', 95, 95, 95, 100, 85, '-', 'Marvel', 'good', '11col');</v>
      </c>
      <c r="Y106" s="13" t="str">
        <f t="shared" si="43"/>
        <v>INSERT INTO supes  VALUES(161, 'Captain Universe', 95, 95, 95, 100, 85, '-', 'Marvel', 'good', '-');</v>
      </c>
      <c r="Z106">
        <f t="shared" si="44"/>
        <v>100</v>
      </c>
    </row>
    <row r="107" spans="2:26" x14ac:dyDescent="0.3">
      <c r="B107">
        <v>162</v>
      </c>
      <c r="C107" t="s">
        <v>207</v>
      </c>
      <c r="D107">
        <v>85</v>
      </c>
      <c r="E107">
        <v>65</v>
      </c>
      <c r="F107">
        <v>70</v>
      </c>
      <c r="G107">
        <v>90</v>
      </c>
      <c r="H107">
        <v>90</v>
      </c>
      <c r="I107" t="s">
        <v>208</v>
      </c>
      <c r="J107" t="s">
        <v>868</v>
      </c>
      <c r="K107" t="s">
        <v>39</v>
      </c>
      <c r="L107" t="s">
        <v>870</v>
      </c>
      <c r="O107" t="str">
        <f t="shared" si="33"/>
        <v>INSERT INTO supes  VALUES(162, '02col', 03col, 04col, 05col, 06col, 07col, '08col', '09col', '10col', '11col');</v>
      </c>
      <c r="P107" t="str">
        <f t="shared" si="34"/>
        <v>INSERT INTO supes  VALUES(162, 'Carnage', 03col, 04col, 05col, 06col, 07col, '08col', '09col', '10col', '11col');</v>
      </c>
      <c r="Q107" t="str">
        <f t="shared" si="35"/>
        <v>INSERT INTO supes  VALUES(162, 'Carnage', 85, 04col, 05col, 06col, 07col, '08col', '09col', '10col', '11col');</v>
      </c>
      <c r="R107" t="str">
        <f t="shared" si="36"/>
        <v>INSERT INTO supes  VALUES(162, 'Carnage', 85, 65, 05col, 06col, 07col, '08col', '09col', '10col', '11col');</v>
      </c>
      <c r="S107" t="str">
        <f t="shared" si="37"/>
        <v>INSERT INTO supes  VALUES(162, 'Carnage', 85, 65, 70, 06col, 07col, '08col', '09col', '10col', '11col');</v>
      </c>
      <c r="T107" t="str">
        <f t="shared" si="38"/>
        <v>INSERT INTO supes  VALUES(162, 'Carnage', 85, 65, 70, 90, 07col, '08col', '09col', '10col', '11col');</v>
      </c>
      <c r="U107" t="str">
        <f t="shared" si="39"/>
        <v>INSERT INTO supes  VALUES(162, 'Carnage', 85, 65, 70, 90, 90, '08col', '09col', '10col', '11col');</v>
      </c>
      <c r="V107" t="str">
        <f t="shared" si="40"/>
        <v>INSERT INTO supes  VALUES(162, 'Carnage', 85, 65, 70, 90, 90, 'Cletus Kasady', '09col', '10col', '11col');</v>
      </c>
      <c r="W107" t="str">
        <f t="shared" si="41"/>
        <v>INSERT INTO supes  VALUES(162, 'Carnage', 85, 65, 70, 90, 90, 'Cletus Kasady', 'Marvel', '10col', '11col');</v>
      </c>
      <c r="X107" t="str">
        <f t="shared" si="42"/>
        <v>INSERT INTO supes  VALUES(162, 'Carnage', 85, 65, 70, 90, 90, 'Cletus Kasady', 'Marvel', 'bad', '11col');</v>
      </c>
      <c r="Y107" s="13" t="str">
        <f t="shared" si="43"/>
        <v>INSERT INTO supes  VALUES(162, 'Carnage', 85, 65, 70, 90, 90, 'Cletus Kasady', 'Marvel', 'bad', 'M');</v>
      </c>
      <c r="Z107">
        <f t="shared" si="44"/>
        <v>101</v>
      </c>
    </row>
    <row r="108" spans="2:26" x14ac:dyDescent="0.3">
      <c r="B108">
        <v>163</v>
      </c>
      <c r="C108" t="s">
        <v>209</v>
      </c>
      <c r="D108">
        <v>90</v>
      </c>
      <c r="E108">
        <v>85</v>
      </c>
      <c r="F108">
        <v>80</v>
      </c>
      <c r="G108">
        <v>85</v>
      </c>
      <c r="H108">
        <v>80</v>
      </c>
      <c r="I108" t="s">
        <v>210</v>
      </c>
      <c r="J108" t="s">
        <v>868</v>
      </c>
      <c r="K108" t="s">
        <v>36</v>
      </c>
      <c r="L108" t="s">
        <v>869</v>
      </c>
      <c r="O108" t="str">
        <f t="shared" si="33"/>
        <v>INSERT INTO supes  VALUES(163, '02col', 03col, 04col, 05col, 06col, 07col, '08col', '09col', '10col', '11col');</v>
      </c>
      <c r="P108" t="str">
        <f t="shared" si="34"/>
        <v>INSERT INTO supes  VALUES(163, 'Cat', 03col, 04col, 05col, 06col, 07col, '08col', '09col', '10col', '11col');</v>
      </c>
      <c r="Q108" t="str">
        <f t="shared" si="35"/>
        <v>INSERT INTO supes  VALUES(163, 'Cat', 90, 04col, 05col, 06col, 07col, '08col', '09col', '10col', '11col');</v>
      </c>
      <c r="R108" t="str">
        <f t="shared" si="36"/>
        <v>INSERT INTO supes  VALUES(163, 'Cat', 90, 85, 05col, 06col, 07col, '08col', '09col', '10col', '11col');</v>
      </c>
      <c r="S108" t="str">
        <f t="shared" si="37"/>
        <v>INSERT INTO supes  VALUES(163, 'Cat', 90, 85, 80, 06col, 07col, '08col', '09col', '10col', '11col');</v>
      </c>
      <c r="T108" t="str">
        <f t="shared" si="38"/>
        <v>INSERT INTO supes  VALUES(163, 'Cat', 90, 85, 80, 85, 07col, '08col', '09col', '10col', '11col');</v>
      </c>
      <c r="U108" t="str">
        <f t="shared" si="39"/>
        <v>INSERT INTO supes  VALUES(163, 'Cat', 90, 85, 80, 85, 80, '08col', '09col', '10col', '11col');</v>
      </c>
      <c r="V108" t="str">
        <f t="shared" si="40"/>
        <v>INSERT INTO supes  VALUES(163, 'Cat', 90, 85, 80, 85, 80, 'Shirlee Bryant', '09col', '10col', '11col');</v>
      </c>
      <c r="W108" t="str">
        <f t="shared" si="41"/>
        <v>INSERT INTO supes  VALUES(163, 'Cat', 90, 85, 80, 85, 80, 'Shirlee Bryant', 'Marvel', '10col', '11col');</v>
      </c>
      <c r="X108" t="str">
        <f t="shared" si="42"/>
        <v>INSERT INTO supes  VALUES(163, 'Cat', 90, 85, 80, 85, 80, 'Shirlee Bryant', 'Marvel', 'good', '11col');</v>
      </c>
      <c r="Y108" s="13" t="str">
        <f t="shared" si="43"/>
        <v>INSERT INTO supes  VALUES(163, 'Cat', 90, 85, 80, 85, 80, 'Shirlee Bryant', 'Marvel', 'good', 'F');</v>
      </c>
      <c r="Z108">
        <f t="shared" si="44"/>
        <v>99</v>
      </c>
    </row>
    <row r="109" spans="2:26" x14ac:dyDescent="0.3">
      <c r="B109">
        <v>164</v>
      </c>
      <c r="C109" t="s">
        <v>211</v>
      </c>
      <c r="D109" s="17" t="s">
        <v>871</v>
      </c>
      <c r="E109" s="17" t="s">
        <v>871</v>
      </c>
      <c r="F109" s="17" t="s">
        <v>871</v>
      </c>
      <c r="G109" s="17" t="s">
        <v>871</v>
      </c>
      <c r="H109" s="17" t="s">
        <v>871</v>
      </c>
      <c r="I109" t="s">
        <v>35</v>
      </c>
      <c r="J109" t="s">
        <v>868</v>
      </c>
      <c r="K109" t="s">
        <v>36</v>
      </c>
      <c r="L109" t="s">
        <v>869</v>
      </c>
      <c r="O109" t="str">
        <f t="shared" si="33"/>
        <v>INSERT INTO supes  VALUES(164, '02col', 03col, 04col, 05col, 06col, 07col, '08col', '09col', '10col', '11col');</v>
      </c>
      <c r="P109" t="str">
        <f t="shared" si="34"/>
        <v>INSERT INTO supes  VALUES(164, 'Cat II', 03col, 04col, 05col, 06col, 07col, '08col', '09col', '10col', '11col');</v>
      </c>
      <c r="Q109" t="str">
        <f t="shared" si="35"/>
        <v>INSERT INTO supes  VALUES(164, 'Cat II', '', 04col, 05col, 06col, 07col, '08col', '09col', '10col', '11col');</v>
      </c>
      <c r="R109" t="str">
        <f t="shared" si="36"/>
        <v>INSERT INTO supes  VALUES(164, 'Cat II', '', '', 05col, 06col, 07col, '08col', '09col', '10col', '11col');</v>
      </c>
      <c r="S109" t="str">
        <f t="shared" si="37"/>
        <v>INSERT INTO supes  VALUES(164, 'Cat II', '', '', '', 06col, 07col, '08col', '09col', '10col', '11col');</v>
      </c>
      <c r="T109" t="str">
        <f t="shared" si="38"/>
        <v>INSERT INTO supes  VALUES(164, 'Cat II', '', '', '', '', 07col, '08col', '09col', '10col', '11col');</v>
      </c>
      <c r="U109" t="str">
        <f t="shared" si="39"/>
        <v>INSERT INTO supes  VALUES(164, 'Cat II', '', '', '', '', '', '08col', '09col', '10col', '11col');</v>
      </c>
      <c r="V109" t="str">
        <f t="shared" si="40"/>
        <v>INSERT INTO supes  VALUES(164, 'Cat II', '', '', '', '', '', '-', '09col', '10col', '11col');</v>
      </c>
      <c r="W109" t="str">
        <f t="shared" si="41"/>
        <v>INSERT INTO supes  VALUES(164, 'Cat II', '', '', '', '', '', '-', 'Marvel', '10col', '11col');</v>
      </c>
      <c r="X109" t="str">
        <f t="shared" si="42"/>
        <v>INSERT INTO supes  VALUES(164, 'Cat II', '', '', '', '', '', '-', 'Marvel', 'good', '11col');</v>
      </c>
      <c r="Y109" s="13" t="str">
        <f t="shared" si="43"/>
        <v>INSERT INTO supes  VALUES(164, 'Cat II', '', '', '', '', '', '-', 'Marvel', 'good', 'F');</v>
      </c>
      <c r="Z109">
        <f t="shared" si="44"/>
        <v>89</v>
      </c>
    </row>
    <row r="110" spans="2:26" x14ac:dyDescent="0.3">
      <c r="B110">
        <v>165</v>
      </c>
      <c r="C110" t="s">
        <v>212</v>
      </c>
      <c r="D110">
        <v>85</v>
      </c>
      <c r="E110">
        <v>15</v>
      </c>
      <c r="F110">
        <v>35</v>
      </c>
      <c r="G110">
        <v>30</v>
      </c>
      <c r="H110">
        <v>85</v>
      </c>
      <c r="I110" t="s">
        <v>213</v>
      </c>
      <c r="J110" t="s">
        <v>867</v>
      </c>
      <c r="K110" t="s">
        <v>36</v>
      </c>
      <c r="L110" t="s">
        <v>869</v>
      </c>
      <c r="O110" t="str">
        <f t="shared" si="33"/>
        <v>INSERT INTO supes  VALUES(165, '02col', 03col, 04col, 05col, 06col, 07col, '08col', '09col', '10col', '11col');</v>
      </c>
      <c r="P110" t="str">
        <f t="shared" si="34"/>
        <v>INSERT INTO supes  VALUES(165, 'Catwoman', 03col, 04col, 05col, 06col, 07col, '08col', '09col', '10col', '11col');</v>
      </c>
      <c r="Q110" t="str">
        <f t="shared" si="35"/>
        <v>INSERT INTO supes  VALUES(165, 'Catwoman', 85, 04col, 05col, 06col, 07col, '08col', '09col', '10col', '11col');</v>
      </c>
      <c r="R110" t="str">
        <f t="shared" si="36"/>
        <v>INSERT INTO supes  VALUES(165, 'Catwoman', 85, 15, 05col, 06col, 07col, '08col', '09col', '10col', '11col');</v>
      </c>
      <c r="S110" t="str">
        <f t="shared" si="37"/>
        <v>INSERT INTO supes  VALUES(165, 'Catwoman', 85, 15, 35, 06col, 07col, '08col', '09col', '10col', '11col');</v>
      </c>
      <c r="T110" t="str">
        <f t="shared" si="38"/>
        <v>INSERT INTO supes  VALUES(165, 'Catwoman', 85, 15, 35, 30, 07col, '08col', '09col', '10col', '11col');</v>
      </c>
      <c r="U110" t="str">
        <f t="shared" si="39"/>
        <v>INSERT INTO supes  VALUES(165, 'Catwoman', 85, 15, 35, 30, 85, '08col', '09col', '10col', '11col');</v>
      </c>
      <c r="V110" t="str">
        <f t="shared" si="40"/>
        <v>INSERT INTO supes  VALUES(165, 'Catwoman', 85, 15, 35, 30, 85, 'Selina Kyle', '09col', '10col', '11col');</v>
      </c>
      <c r="W110" t="str">
        <f t="shared" si="41"/>
        <v>INSERT INTO supes  VALUES(165, 'Catwoman', 85, 15, 35, 30, 85, 'Selina Kyle', 'DC', '10col', '11col');</v>
      </c>
      <c r="X110" t="str">
        <f t="shared" si="42"/>
        <v>INSERT INTO supes  VALUES(165, 'Catwoman', 85, 15, 35, 30, 85, 'Selina Kyle', 'DC', 'good', '11col');</v>
      </c>
      <c r="Y110" s="13" t="str">
        <f t="shared" si="43"/>
        <v>INSERT INTO supes  VALUES(165, 'Catwoman', 85, 15, 35, 30, 85, 'Selina Kyle', 'DC', 'good', 'F');</v>
      </c>
      <c r="Z110">
        <f t="shared" si="44"/>
        <v>97</v>
      </c>
    </row>
    <row r="111" spans="2:26" x14ac:dyDescent="0.3">
      <c r="B111">
        <v>166</v>
      </c>
      <c r="C111" t="s">
        <v>214</v>
      </c>
      <c r="D111" s="17" t="s">
        <v>871</v>
      </c>
      <c r="E111" s="17" t="s">
        <v>871</v>
      </c>
      <c r="F111" s="17" t="s">
        <v>871</v>
      </c>
      <c r="G111" s="17" t="s">
        <v>871</v>
      </c>
      <c r="H111" s="17" t="s">
        <v>871</v>
      </c>
      <c r="I111" t="s">
        <v>215</v>
      </c>
      <c r="J111" t="s">
        <v>868</v>
      </c>
      <c r="K111" t="s">
        <v>36</v>
      </c>
      <c r="L111" t="s">
        <v>35</v>
      </c>
      <c r="O111" t="str">
        <f t="shared" si="33"/>
        <v>INSERT INTO supes  VALUES(166, '02col', 03col, 04col, 05col, 06col, 07col, '08col', '09col', '10col', '11col');</v>
      </c>
      <c r="P111" t="str">
        <f t="shared" si="34"/>
        <v>INSERT INTO supes  VALUES(166, 'Cecilia Reyes', 03col, 04col, 05col, 06col, 07col, '08col', '09col', '10col', '11col');</v>
      </c>
      <c r="Q111" t="str">
        <f t="shared" si="35"/>
        <v>INSERT INTO supes  VALUES(166, 'Cecilia Reyes', '', 04col, 05col, 06col, 07col, '08col', '09col', '10col', '11col');</v>
      </c>
      <c r="R111" t="str">
        <f t="shared" si="36"/>
        <v>INSERT INTO supes  VALUES(166, 'Cecilia Reyes', '', '', 05col, 06col, 07col, '08col', '09col', '10col', '11col');</v>
      </c>
      <c r="S111" t="str">
        <f t="shared" si="37"/>
        <v>INSERT INTO supes  VALUES(166, 'Cecilia Reyes', '', '', '', 06col, 07col, '08col', '09col', '10col', '11col');</v>
      </c>
      <c r="T111" t="str">
        <f t="shared" si="38"/>
        <v>INSERT INTO supes  VALUES(166, 'Cecilia Reyes', '', '', '', '', 07col, '08col', '09col', '10col', '11col');</v>
      </c>
      <c r="U111" t="str">
        <f t="shared" si="39"/>
        <v>INSERT INTO supes  VALUES(166, 'Cecilia Reyes', '', '', '', '', '', '08col', '09col', '10col', '11col');</v>
      </c>
      <c r="V111" t="str">
        <f t="shared" si="40"/>
        <v>INSERT INTO supes  VALUES(166, 'Cecilia Reyes', '', '', '', '', '', 'Dr. Cecilia Reyes', '09col', '10col', '11col');</v>
      </c>
      <c r="W111" t="str">
        <f t="shared" si="41"/>
        <v>INSERT INTO supes  VALUES(166, 'Cecilia Reyes', '', '', '', '', '', 'Dr. Cecilia Reyes', 'Marvel', '10col', '11col');</v>
      </c>
      <c r="X111" t="str">
        <f t="shared" si="42"/>
        <v>INSERT INTO supes  VALUES(166, 'Cecilia Reyes', '', '', '', '', '', 'Dr. Cecilia Reyes', 'Marvel', 'good', '11col');</v>
      </c>
      <c r="Y111" s="13" t="str">
        <f t="shared" si="43"/>
        <v>INSERT INTO supes  VALUES(166, 'Cecilia Reyes', '', '', '', '', '', 'Dr. Cecilia Reyes', 'Marvel', 'good', '-');</v>
      </c>
      <c r="Z111">
        <f t="shared" si="44"/>
        <v>112</v>
      </c>
    </row>
    <row r="112" spans="2:26" x14ac:dyDescent="0.3">
      <c r="B112">
        <v>167</v>
      </c>
      <c r="C112" t="s">
        <v>216</v>
      </c>
      <c r="D112">
        <v>95</v>
      </c>
      <c r="E112">
        <v>80</v>
      </c>
      <c r="F112">
        <v>55</v>
      </c>
      <c r="G112">
        <v>100</v>
      </c>
      <c r="H112">
        <v>100</v>
      </c>
      <c r="I112" t="s">
        <v>35</v>
      </c>
      <c r="J112" t="s">
        <v>868</v>
      </c>
      <c r="K112" t="s">
        <v>36</v>
      </c>
      <c r="L112" t="s">
        <v>870</v>
      </c>
      <c r="O112" t="str">
        <f t="shared" si="33"/>
        <v>INSERT INTO supes  VALUES(167, '02col', 03col, 04col, 05col, 06col, 07col, '08col', '09col', '10col', '11col');</v>
      </c>
      <c r="P112" t="str">
        <f t="shared" si="34"/>
        <v>INSERT INTO supes  VALUES(167, 'Century', 03col, 04col, 05col, 06col, 07col, '08col', '09col', '10col', '11col');</v>
      </c>
      <c r="Q112" t="str">
        <f t="shared" si="35"/>
        <v>INSERT INTO supes  VALUES(167, 'Century', 95, 04col, 05col, 06col, 07col, '08col', '09col', '10col', '11col');</v>
      </c>
      <c r="R112" t="str">
        <f t="shared" si="36"/>
        <v>INSERT INTO supes  VALUES(167, 'Century', 95, 80, 05col, 06col, 07col, '08col', '09col', '10col', '11col');</v>
      </c>
      <c r="S112" t="str">
        <f t="shared" si="37"/>
        <v>INSERT INTO supes  VALUES(167, 'Century', 95, 80, 55, 06col, 07col, '08col', '09col', '10col', '11col');</v>
      </c>
      <c r="T112" t="str">
        <f t="shared" si="38"/>
        <v>INSERT INTO supes  VALUES(167, 'Century', 95, 80, 55, 100, 07col, '08col', '09col', '10col', '11col');</v>
      </c>
      <c r="U112" t="str">
        <f t="shared" si="39"/>
        <v>INSERT INTO supes  VALUES(167, 'Century', 95, 80, 55, 100, 100, '08col', '09col', '10col', '11col');</v>
      </c>
      <c r="V112" t="str">
        <f t="shared" si="40"/>
        <v>INSERT INTO supes  VALUES(167, 'Century', 95, 80, 55, 100, 100, '-', '09col', '10col', '11col');</v>
      </c>
      <c r="W112" t="str">
        <f t="shared" si="41"/>
        <v>INSERT INTO supes  VALUES(167, 'Century', 95, 80, 55, 100, 100, '-', 'Marvel', '10col', '11col');</v>
      </c>
      <c r="X112" t="str">
        <f t="shared" si="42"/>
        <v>INSERT INTO supes  VALUES(167, 'Century', 95, 80, 55, 100, 100, '-', 'Marvel', 'good', '11col');</v>
      </c>
      <c r="Y112" s="13" t="str">
        <f t="shared" si="43"/>
        <v>INSERT INTO supes  VALUES(167, 'Century', 95, 80, 55, 100, 100, '-', 'Marvel', 'good', 'M');</v>
      </c>
      <c r="Z112">
        <f t="shared" si="44"/>
        <v>92</v>
      </c>
    </row>
    <row r="113" spans="2:26" x14ac:dyDescent="0.3">
      <c r="B113">
        <v>168</v>
      </c>
      <c r="C113" t="s">
        <v>217</v>
      </c>
      <c r="D113">
        <v>85</v>
      </c>
      <c r="E113">
        <v>70</v>
      </c>
      <c r="F113">
        <v>70</v>
      </c>
      <c r="G113">
        <v>80</v>
      </c>
      <c r="H113">
        <v>90</v>
      </c>
      <c r="I113" t="s">
        <v>218</v>
      </c>
      <c r="J113" t="s">
        <v>868</v>
      </c>
      <c r="K113" t="s">
        <v>36</v>
      </c>
      <c r="L113" t="s">
        <v>869</v>
      </c>
      <c r="O113" t="str">
        <f t="shared" si="33"/>
        <v>INSERT INTO supes  VALUES(168, '02col', 03col, 04col, 05col, 06col, 07col, '08col', '09col', '10col', '11col');</v>
      </c>
      <c r="P113" t="str">
        <f t="shared" si="34"/>
        <v>INSERT INTO supes  VALUES(168, 'Cerebra', 03col, 04col, 05col, 06col, 07col, '08col', '09col', '10col', '11col');</v>
      </c>
      <c r="Q113" t="str">
        <f t="shared" si="35"/>
        <v>INSERT INTO supes  VALUES(168, 'Cerebra', 85, 04col, 05col, 06col, 07col, '08col', '09col', '10col', '11col');</v>
      </c>
      <c r="R113" t="str">
        <f t="shared" si="36"/>
        <v>INSERT INTO supes  VALUES(168, 'Cerebra', 85, 70, 05col, 06col, 07col, '08col', '09col', '10col', '11col');</v>
      </c>
      <c r="S113" t="str">
        <f t="shared" si="37"/>
        <v>INSERT INTO supes  VALUES(168, 'Cerebra', 85, 70, 70, 06col, 07col, '08col', '09col', '10col', '11col');</v>
      </c>
      <c r="T113" t="str">
        <f t="shared" si="38"/>
        <v>INSERT INTO supes  VALUES(168, 'Cerebra', 85, 70, 70, 80, 07col, '08col', '09col', '10col', '11col');</v>
      </c>
      <c r="U113" t="str">
        <f t="shared" si="39"/>
        <v>INSERT INTO supes  VALUES(168, 'Cerebra', 85, 70, 70, 80, 90, '08col', '09col', '10col', '11col');</v>
      </c>
      <c r="V113" t="str">
        <f t="shared" si="40"/>
        <v>INSERT INTO supes  VALUES(168, 'Cerebra', 85, 70, 70, 80, 90, 'Shakti Haddad', '09col', '10col', '11col');</v>
      </c>
      <c r="W113" t="str">
        <f t="shared" si="41"/>
        <v>INSERT INTO supes  VALUES(168, 'Cerebra', 85, 70, 70, 80, 90, 'Shakti Haddad', 'Marvel', '10col', '11col');</v>
      </c>
      <c r="X113" t="str">
        <f t="shared" si="42"/>
        <v>INSERT INTO supes  VALUES(168, 'Cerebra', 85, 70, 70, 80, 90, 'Shakti Haddad', 'Marvel', 'good', '11col');</v>
      </c>
      <c r="Y113" s="13" t="str">
        <f t="shared" si="43"/>
        <v>INSERT INTO supes  VALUES(168, 'Cerebra', 85, 70, 70, 80, 90, 'Shakti Haddad', 'Marvel', 'good', 'F');</v>
      </c>
      <c r="Z113">
        <f t="shared" si="44"/>
        <v>102</v>
      </c>
    </row>
    <row r="114" spans="2:26" x14ac:dyDescent="0.3">
      <c r="B114">
        <v>169</v>
      </c>
      <c r="C114" t="s">
        <v>219</v>
      </c>
      <c r="D114">
        <v>80</v>
      </c>
      <c r="E114">
        <v>10</v>
      </c>
      <c r="F114">
        <v>20</v>
      </c>
      <c r="G114">
        <v>60</v>
      </c>
      <c r="H114">
        <v>65</v>
      </c>
      <c r="I114" t="s">
        <v>220</v>
      </c>
      <c r="J114" t="s">
        <v>868</v>
      </c>
      <c r="K114" t="s">
        <v>36</v>
      </c>
      <c r="L114" t="s">
        <v>870</v>
      </c>
      <c r="O114" t="str">
        <f t="shared" si="33"/>
        <v>INSERT INTO supes  VALUES(169, '02col', 03col, 04col, 05col, 06col, 07col, '08col', '09col', '10col', '11col');</v>
      </c>
      <c r="P114" t="str">
        <f t="shared" si="34"/>
        <v>INSERT INTO supes  VALUES(169, 'Chamber', 03col, 04col, 05col, 06col, 07col, '08col', '09col', '10col', '11col');</v>
      </c>
      <c r="Q114" t="str">
        <f t="shared" si="35"/>
        <v>INSERT INTO supes  VALUES(169, 'Chamber', 80, 04col, 05col, 06col, 07col, '08col', '09col', '10col', '11col');</v>
      </c>
      <c r="R114" t="str">
        <f t="shared" si="36"/>
        <v>INSERT INTO supes  VALUES(169, 'Chamber', 80, 10, 05col, 06col, 07col, '08col', '09col', '10col', '11col');</v>
      </c>
      <c r="S114" t="str">
        <f t="shared" si="37"/>
        <v>INSERT INTO supes  VALUES(169, 'Chamber', 80, 10, 20, 06col, 07col, '08col', '09col', '10col', '11col');</v>
      </c>
      <c r="T114" t="str">
        <f t="shared" si="38"/>
        <v>INSERT INTO supes  VALUES(169, 'Chamber', 80, 10, 20, 60, 07col, '08col', '09col', '10col', '11col');</v>
      </c>
      <c r="U114" t="str">
        <f t="shared" si="39"/>
        <v>INSERT INTO supes  VALUES(169, 'Chamber', 80, 10, 20, 60, 65, '08col', '09col', '10col', '11col');</v>
      </c>
      <c r="V114" t="str">
        <f t="shared" si="40"/>
        <v>INSERT INTO supes  VALUES(169, 'Chamber', 80, 10, 20, 60, 65, 'Jonothon Evan Starsmore', '09col', '10col', '11col');</v>
      </c>
      <c r="W114" t="str">
        <f t="shared" si="41"/>
        <v>INSERT INTO supes  VALUES(169, 'Chamber', 80, 10, 20, 60, 65, 'Jonothon Evan Starsmore', 'Marvel', '10col', '11col');</v>
      </c>
      <c r="X114" t="str">
        <f t="shared" si="42"/>
        <v>INSERT INTO supes  VALUES(169, 'Chamber', 80, 10, 20, 60, 65, 'Jonothon Evan Starsmore', 'Marvel', 'good', '11col');</v>
      </c>
      <c r="Y114" s="13" t="str">
        <f t="shared" si="43"/>
        <v>INSERT INTO supes  VALUES(169, 'Chamber', 80, 10, 20, 60, 65, 'Jonothon Evan Starsmore', 'Marvel', 'good', 'M');</v>
      </c>
      <c r="Z114">
        <f t="shared" si="44"/>
        <v>112</v>
      </c>
    </row>
    <row r="115" spans="2:26" x14ac:dyDescent="0.3">
      <c r="B115">
        <v>170</v>
      </c>
      <c r="C115" t="s">
        <v>221</v>
      </c>
      <c r="D115">
        <v>95</v>
      </c>
      <c r="E115">
        <v>10</v>
      </c>
      <c r="F115">
        <v>20</v>
      </c>
      <c r="G115">
        <v>50</v>
      </c>
      <c r="H115">
        <v>30</v>
      </c>
      <c r="I115" t="s">
        <v>222</v>
      </c>
      <c r="J115" t="s">
        <v>868</v>
      </c>
      <c r="K115" t="s">
        <v>39</v>
      </c>
      <c r="L115" t="s">
        <v>870</v>
      </c>
      <c r="O115" t="str">
        <f t="shared" si="33"/>
        <v>INSERT INTO supes  VALUES(170, '02col', 03col, 04col, 05col, 06col, 07col, '08col', '09col', '10col', '11col');</v>
      </c>
      <c r="P115" t="str">
        <f t="shared" si="34"/>
        <v>INSERT INTO supes  VALUES(170, 'Chameleon', 03col, 04col, 05col, 06col, 07col, '08col', '09col', '10col', '11col');</v>
      </c>
      <c r="Q115" t="str">
        <f t="shared" si="35"/>
        <v>INSERT INTO supes  VALUES(170, 'Chameleon', 95, 04col, 05col, 06col, 07col, '08col', '09col', '10col', '11col');</v>
      </c>
      <c r="R115" t="str">
        <f t="shared" si="36"/>
        <v>INSERT INTO supes  VALUES(170, 'Chameleon', 95, 10, 05col, 06col, 07col, '08col', '09col', '10col', '11col');</v>
      </c>
      <c r="S115" t="str">
        <f t="shared" si="37"/>
        <v>INSERT INTO supes  VALUES(170, 'Chameleon', 95, 10, 20, 06col, 07col, '08col', '09col', '10col', '11col');</v>
      </c>
      <c r="T115" t="str">
        <f t="shared" si="38"/>
        <v>INSERT INTO supes  VALUES(170, 'Chameleon', 95, 10, 20, 50, 07col, '08col', '09col', '10col', '11col');</v>
      </c>
      <c r="U115" t="str">
        <f t="shared" si="39"/>
        <v>INSERT INTO supes  VALUES(170, 'Chameleon', 95, 10, 20, 50, 30, '08col', '09col', '10col', '11col');</v>
      </c>
      <c r="V115" t="str">
        <f t="shared" si="40"/>
        <v>INSERT INTO supes  VALUES(170, 'Chameleon', 95, 10, 20, 50, 30, 'Dmitri Anatoly Nikolayevich Smerdyakov', '09col', '10col', '11col');</v>
      </c>
      <c r="W115" t="str">
        <f t="shared" si="41"/>
        <v>INSERT INTO supes  VALUES(170, 'Chameleon', 95, 10, 20, 50, 30, 'Dmitri Anatoly Nikolayevich Smerdyakov', 'Marvel', '10col', '11col');</v>
      </c>
      <c r="X115" t="str">
        <f t="shared" si="42"/>
        <v>INSERT INTO supes  VALUES(170, 'Chameleon', 95, 10, 20, 50, 30, 'Dmitri Anatoly Nikolayevich Smerdyakov', 'Marvel', 'bad', '11col');</v>
      </c>
      <c r="Y115" s="13" t="str">
        <f t="shared" si="43"/>
        <v>INSERT INTO supes  VALUES(170, 'Chameleon', 95, 10, 20, 50, 30, 'Dmitri Anatoly Nikolayevich Smerdyakov', 'Marvel', 'bad', 'M');</v>
      </c>
      <c r="Z115">
        <f t="shared" si="44"/>
        <v>128</v>
      </c>
    </row>
    <row r="116" spans="2:26" x14ac:dyDescent="0.3">
      <c r="B116">
        <v>171</v>
      </c>
      <c r="C116" t="s">
        <v>223</v>
      </c>
      <c r="D116">
        <v>85</v>
      </c>
      <c r="E116">
        <v>10</v>
      </c>
      <c r="F116">
        <v>25</v>
      </c>
      <c r="G116">
        <v>65</v>
      </c>
      <c r="H116">
        <v>65</v>
      </c>
      <c r="I116" t="s">
        <v>224</v>
      </c>
      <c r="J116" t="s">
        <v>868</v>
      </c>
      <c r="K116" t="s">
        <v>39</v>
      </c>
      <c r="L116" t="s">
        <v>870</v>
      </c>
      <c r="O116" t="str">
        <f t="shared" si="33"/>
        <v>INSERT INTO supes  VALUES(171, '02col', 03col, 04col, 05col, 06col, 07col, '08col', '09col', '10col', '11col');</v>
      </c>
      <c r="P116" t="str">
        <f t="shared" si="34"/>
        <v>INSERT INTO supes  VALUES(171, 'Changeling', 03col, 04col, 05col, 06col, 07col, '08col', '09col', '10col', '11col');</v>
      </c>
      <c r="Q116" t="str">
        <f t="shared" si="35"/>
        <v>INSERT INTO supes  VALUES(171, 'Changeling', 85, 04col, 05col, 06col, 07col, '08col', '09col', '10col', '11col');</v>
      </c>
      <c r="R116" t="str">
        <f t="shared" si="36"/>
        <v>INSERT INTO supes  VALUES(171, 'Changeling', 85, 10, 05col, 06col, 07col, '08col', '09col', '10col', '11col');</v>
      </c>
      <c r="S116" t="str">
        <f t="shared" si="37"/>
        <v>INSERT INTO supes  VALUES(171, 'Changeling', 85, 10, 25, 06col, 07col, '08col', '09col', '10col', '11col');</v>
      </c>
      <c r="T116" t="str">
        <f t="shared" si="38"/>
        <v>INSERT INTO supes  VALUES(171, 'Changeling', 85, 10, 25, 65, 07col, '08col', '09col', '10col', '11col');</v>
      </c>
      <c r="U116" t="str">
        <f t="shared" si="39"/>
        <v>INSERT INTO supes  VALUES(171, 'Changeling', 85, 10, 25, 65, 65, '08col', '09col', '10col', '11col');</v>
      </c>
      <c r="V116" t="str">
        <f t="shared" si="40"/>
        <v>INSERT INTO supes  VALUES(171, 'Changeling', 85, 10, 25, 65, 65, 'Kevin Sidney', '09col', '10col', '11col');</v>
      </c>
      <c r="W116" t="str">
        <f t="shared" si="41"/>
        <v>INSERT INTO supes  VALUES(171, 'Changeling', 85, 10, 25, 65, 65, 'Kevin Sidney', 'Marvel', '10col', '11col');</v>
      </c>
      <c r="X116" t="str">
        <f t="shared" si="42"/>
        <v>INSERT INTO supes  VALUES(171, 'Changeling', 85, 10, 25, 65, 65, 'Kevin Sidney', 'Marvel', 'bad', '11col');</v>
      </c>
      <c r="Y116" s="13" t="str">
        <f t="shared" si="43"/>
        <v>INSERT INTO supes  VALUES(171, 'Changeling', 85, 10, 25, 65, 65, 'Kevin Sidney', 'Marvel', 'bad', 'M');</v>
      </c>
      <c r="Z116">
        <f t="shared" si="44"/>
        <v>103</v>
      </c>
    </row>
    <row r="117" spans="2:26" x14ac:dyDescent="0.3">
      <c r="B117">
        <v>172</v>
      </c>
      <c r="C117" t="s">
        <v>225</v>
      </c>
      <c r="D117">
        <v>75</v>
      </c>
      <c r="E117">
        <v>10</v>
      </c>
      <c r="F117">
        <v>45</v>
      </c>
      <c r="G117">
        <v>35</v>
      </c>
      <c r="H117">
        <v>70</v>
      </c>
      <c r="I117" t="s">
        <v>226</v>
      </c>
      <c r="J117" t="s">
        <v>867</v>
      </c>
      <c r="K117" t="s">
        <v>39</v>
      </c>
      <c r="L117" t="s">
        <v>869</v>
      </c>
      <c r="O117" t="str">
        <f t="shared" si="33"/>
        <v>INSERT INTO supes  VALUES(172, '02col', 03col, 04col, 05col, 06col, 07col, '08col', '09col', '10col', '11col');</v>
      </c>
      <c r="P117" t="str">
        <f t="shared" si="34"/>
        <v>INSERT INTO supes  VALUES(172, 'Cheetah', 03col, 04col, 05col, 06col, 07col, '08col', '09col', '10col', '11col');</v>
      </c>
      <c r="Q117" t="str">
        <f t="shared" si="35"/>
        <v>INSERT INTO supes  VALUES(172, 'Cheetah', 75, 04col, 05col, 06col, 07col, '08col', '09col', '10col', '11col');</v>
      </c>
      <c r="R117" t="str">
        <f t="shared" si="36"/>
        <v>INSERT INTO supes  VALUES(172, 'Cheetah', 75, 10, 05col, 06col, 07col, '08col', '09col', '10col', '11col');</v>
      </c>
      <c r="S117" t="str">
        <f t="shared" si="37"/>
        <v>INSERT INTO supes  VALUES(172, 'Cheetah', 75, 10, 45, 06col, 07col, '08col', '09col', '10col', '11col');</v>
      </c>
      <c r="T117" t="str">
        <f t="shared" si="38"/>
        <v>INSERT INTO supes  VALUES(172, 'Cheetah', 75, 10, 45, 35, 07col, '08col', '09col', '10col', '11col');</v>
      </c>
      <c r="U117" t="str">
        <f t="shared" si="39"/>
        <v>INSERT INTO supes  VALUES(172, 'Cheetah', 75, 10, 45, 35, 70, '08col', '09col', '10col', '11col');</v>
      </c>
      <c r="V117" t="str">
        <f t="shared" si="40"/>
        <v>INSERT INTO supes  VALUES(172, 'Cheetah', 75, 10, 45, 35, 70, 'Priscilla Rich', '09col', '10col', '11col');</v>
      </c>
      <c r="W117" t="str">
        <f t="shared" si="41"/>
        <v>INSERT INTO supes  VALUES(172, 'Cheetah', 75, 10, 45, 35, 70, 'Priscilla Rich', 'DC', '10col', '11col');</v>
      </c>
      <c r="X117" t="str">
        <f t="shared" si="42"/>
        <v>INSERT INTO supes  VALUES(172, 'Cheetah', 75, 10, 45, 35, 70, 'Priscilla Rich', 'DC', 'bad', '11col');</v>
      </c>
      <c r="Y117" s="13" t="str">
        <f t="shared" si="43"/>
        <v>INSERT INTO supes  VALUES(172, 'Cheetah', 75, 10, 45, 35, 70, 'Priscilla Rich', 'DC', 'bad', 'F');</v>
      </c>
      <c r="Z117">
        <f t="shared" si="44"/>
        <v>98</v>
      </c>
    </row>
    <row r="118" spans="2:26" x14ac:dyDescent="0.3">
      <c r="B118">
        <v>173</v>
      </c>
      <c r="C118" t="s">
        <v>227</v>
      </c>
      <c r="D118">
        <v>75</v>
      </c>
      <c r="E118">
        <v>20</v>
      </c>
      <c r="F118">
        <v>45</v>
      </c>
      <c r="G118">
        <v>40</v>
      </c>
      <c r="H118">
        <v>60</v>
      </c>
      <c r="I118" t="s">
        <v>228</v>
      </c>
      <c r="J118" t="s">
        <v>867</v>
      </c>
      <c r="K118" t="s">
        <v>39</v>
      </c>
      <c r="L118" t="s">
        <v>869</v>
      </c>
      <c r="O118" t="str">
        <f t="shared" si="33"/>
        <v>INSERT INTO supes  VALUES(173, '02col', 03col, 04col, 05col, 06col, 07col, '08col', '09col', '10col', '11col');</v>
      </c>
      <c r="P118" t="str">
        <f t="shared" si="34"/>
        <v>INSERT INTO supes  VALUES(173, 'Cheetah II', 03col, 04col, 05col, 06col, 07col, '08col', '09col', '10col', '11col');</v>
      </c>
      <c r="Q118" t="str">
        <f t="shared" si="35"/>
        <v>INSERT INTO supes  VALUES(173, 'Cheetah II', 75, 04col, 05col, 06col, 07col, '08col', '09col', '10col', '11col');</v>
      </c>
      <c r="R118" t="str">
        <f t="shared" si="36"/>
        <v>INSERT INTO supes  VALUES(173, 'Cheetah II', 75, 20, 05col, 06col, 07col, '08col', '09col', '10col', '11col');</v>
      </c>
      <c r="S118" t="str">
        <f t="shared" si="37"/>
        <v>INSERT INTO supes  VALUES(173, 'Cheetah II', 75, 20, 45, 06col, 07col, '08col', '09col', '10col', '11col');</v>
      </c>
      <c r="T118" t="str">
        <f t="shared" si="38"/>
        <v>INSERT INTO supes  VALUES(173, 'Cheetah II', 75, 20, 45, 40, 07col, '08col', '09col', '10col', '11col');</v>
      </c>
      <c r="U118" t="str">
        <f t="shared" si="39"/>
        <v>INSERT INTO supes  VALUES(173, 'Cheetah II', 75, 20, 45, 40, 60, '08col', '09col', '10col', '11col');</v>
      </c>
      <c r="V118" t="str">
        <f t="shared" si="40"/>
        <v>INSERT INTO supes  VALUES(173, 'Cheetah II', 75, 20, 45, 40, 60, 'Deborah Domaine', '09col', '10col', '11col');</v>
      </c>
      <c r="W118" t="str">
        <f t="shared" si="41"/>
        <v>INSERT INTO supes  VALUES(173, 'Cheetah II', 75, 20, 45, 40, 60, 'Deborah Domaine', 'DC', '10col', '11col');</v>
      </c>
      <c r="X118" t="str">
        <f t="shared" si="42"/>
        <v>INSERT INTO supes  VALUES(173, 'Cheetah II', 75, 20, 45, 40, 60, 'Deborah Domaine', 'DC', 'bad', '11col');</v>
      </c>
      <c r="Y118" s="13" t="str">
        <f t="shared" si="43"/>
        <v>INSERT INTO supes  VALUES(173, 'Cheetah II', 75, 20, 45, 40, 60, 'Deborah Domaine', 'DC', 'bad', 'F');</v>
      </c>
      <c r="Z118">
        <f t="shared" si="44"/>
        <v>102</v>
      </c>
    </row>
    <row r="119" spans="2:26" x14ac:dyDescent="0.3">
      <c r="B119">
        <v>174</v>
      </c>
      <c r="C119" t="s">
        <v>229</v>
      </c>
      <c r="D119">
        <v>95</v>
      </c>
      <c r="E119">
        <v>100</v>
      </c>
      <c r="F119">
        <v>90</v>
      </c>
      <c r="G119">
        <v>80</v>
      </c>
      <c r="H119">
        <v>95</v>
      </c>
      <c r="I119" t="s">
        <v>230</v>
      </c>
      <c r="J119" t="s">
        <v>867</v>
      </c>
      <c r="K119" t="s">
        <v>39</v>
      </c>
      <c r="L119" t="s">
        <v>869</v>
      </c>
      <c r="O119" t="str">
        <f t="shared" si="33"/>
        <v>INSERT INTO supes  VALUES(174, '02col', 03col, 04col, 05col, 06col, 07col, '08col', '09col', '10col', '11col');</v>
      </c>
      <c r="P119" t="str">
        <f t="shared" si="34"/>
        <v>INSERT INTO supes  VALUES(174, 'Cheetah III', 03col, 04col, 05col, 06col, 07col, '08col', '09col', '10col', '11col');</v>
      </c>
      <c r="Q119" t="str">
        <f t="shared" si="35"/>
        <v>INSERT INTO supes  VALUES(174, 'Cheetah III', 95, 04col, 05col, 06col, 07col, '08col', '09col', '10col', '11col');</v>
      </c>
      <c r="R119" t="str">
        <f t="shared" si="36"/>
        <v>INSERT INTO supes  VALUES(174, 'Cheetah III', 95, 100, 05col, 06col, 07col, '08col', '09col', '10col', '11col');</v>
      </c>
      <c r="S119" t="str">
        <f t="shared" si="37"/>
        <v>INSERT INTO supes  VALUES(174, 'Cheetah III', 95, 100, 90, 06col, 07col, '08col', '09col', '10col', '11col');</v>
      </c>
      <c r="T119" t="str">
        <f t="shared" si="38"/>
        <v>INSERT INTO supes  VALUES(174, 'Cheetah III', 95, 100, 90, 80, 07col, '08col', '09col', '10col', '11col');</v>
      </c>
      <c r="U119" t="str">
        <f t="shared" si="39"/>
        <v>INSERT INTO supes  VALUES(174, 'Cheetah III', 95, 100, 90, 80, 95, '08col', '09col', '10col', '11col');</v>
      </c>
      <c r="V119" t="str">
        <f t="shared" si="40"/>
        <v>INSERT INTO supes  VALUES(174, 'Cheetah III', 95, 100, 90, 80, 95, 'Barbara Ann Minerva', '09col', '10col', '11col');</v>
      </c>
      <c r="W119" t="str">
        <f t="shared" si="41"/>
        <v>INSERT INTO supes  VALUES(174, 'Cheetah III', 95, 100, 90, 80, 95, 'Barbara Ann Minerva', 'DC', '10col', '11col');</v>
      </c>
      <c r="X119" t="str">
        <f t="shared" si="42"/>
        <v>INSERT INTO supes  VALUES(174, 'Cheetah III', 95, 100, 90, 80, 95, 'Barbara Ann Minerva', 'DC', 'bad', '11col');</v>
      </c>
      <c r="Y119" s="13" t="str">
        <f t="shared" si="43"/>
        <v>INSERT INTO supes  VALUES(174, 'Cheetah III', 95, 100, 90, 80, 95, 'Barbara Ann Minerva', 'DC', 'bad', 'F');</v>
      </c>
      <c r="Z119">
        <f t="shared" si="44"/>
        <v>108</v>
      </c>
    </row>
    <row r="120" spans="2:26" x14ac:dyDescent="0.3">
      <c r="B120">
        <v>177</v>
      </c>
      <c r="C120" t="s">
        <v>231</v>
      </c>
      <c r="D120">
        <v>80</v>
      </c>
      <c r="E120">
        <v>95</v>
      </c>
      <c r="F120">
        <v>35</v>
      </c>
      <c r="G120">
        <v>25</v>
      </c>
      <c r="H120">
        <v>60</v>
      </c>
      <c r="I120" t="s">
        <v>232</v>
      </c>
      <c r="J120" t="s">
        <v>867</v>
      </c>
      <c r="K120" t="s">
        <v>36</v>
      </c>
      <c r="L120" t="s">
        <v>870</v>
      </c>
      <c r="O120" t="str">
        <f t="shared" si="33"/>
        <v>INSERT INTO supes  VALUES(177, '02col', 03col, 04col, 05col, 06col, 07col, '08col', '09col', '10col', '11col');</v>
      </c>
      <c r="P120" t="str">
        <f t="shared" si="34"/>
        <v>INSERT INTO supes  VALUES(177, 'Citizen Steel', 03col, 04col, 05col, 06col, 07col, '08col', '09col', '10col', '11col');</v>
      </c>
      <c r="Q120" t="str">
        <f t="shared" si="35"/>
        <v>INSERT INTO supes  VALUES(177, 'Citizen Steel', 80, 04col, 05col, 06col, 07col, '08col', '09col', '10col', '11col');</v>
      </c>
      <c r="R120" t="str">
        <f t="shared" si="36"/>
        <v>INSERT INTO supes  VALUES(177, 'Citizen Steel', 80, 95, 05col, 06col, 07col, '08col', '09col', '10col', '11col');</v>
      </c>
      <c r="S120" t="str">
        <f t="shared" si="37"/>
        <v>INSERT INTO supes  VALUES(177, 'Citizen Steel', 80, 95, 35, 06col, 07col, '08col', '09col', '10col', '11col');</v>
      </c>
      <c r="T120" t="str">
        <f t="shared" si="38"/>
        <v>INSERT INTO supes  VALUES(177, 'Citizen Steel', 80, 95, 35, 25, 07col, '08col', '09col', '10col', '11col');</v>
      </c>
      <c r="U120" t="str">
        <f t="shared" si="39"/>
        <v>INSERT INTO supes  VALUES(177, 'Citizen Steel', 80, 95, 35, 25, 60, '08col', '09col', '10col', '11col');</v>
      </c>
      <c r="V120" t="str">
        <f t="shared" si="40"/>
        <v>INSERT INTO supes  VALUES(177, 'Citizen Steel', 80, 95, 35, 25, 60, 'Nathaniel Heywood', '09col', '10col', '11col');</v>
      </c>
      <c r="W120" t="str">
        <f t="shared" si="41"/>
        <v>INSERT INTO supes  VALUES(177, 'Citizen Steel', 80, 95, 35, 25, 60, 'Nathaniel Heywood', 'DC', '10col', '11col');</v>
      </c>
      <c r="X120" t="str">
        <f t="shared" si="42"/>
        <v>INSERT INTO supes  VALUES(177, 'Citizen Steel', 80, 95, 35, 25, 60, 'Nathaniel Heywood', 'DC', 'good', '11col');</v>
      </c>
      <c r="Y120" s="13" t="str">
        <f t="shared" si="43"/>
        <v>INSERT INTO supes  VALUES(177, 'Citizen Steel', 80, 95, 35, 25, 60, 'Nathaniel Heywood', 'DC', 'good', 'M');</v>
      </c>
      <c r="Z120">
        <f t="shared" si="44"/>
        <v>108</v>
      </c>
    </row>
    <row r="121" spans="2:26" x14ac:dyDescent="0.3">
      <c r="B121">
        <v>179</v>
      </c>
      <c r="C121" t="s">
        <v>233</v>
      </c>
      <c r="D121">
        <v>70</v>
      </c>
      <c r="E121">
        <v>40</v>
      </c>
      <c r="F121">
        <v>45</v>
      </c>
      <c r="G121">
        <v>75</v>
      </c>
      <c r="H121">
        <v>35</v>
      </c>
      <c r="I121" t="s">
        <v>233</v>
      </c>
      <c r="J121" t="s">
        <v>868</v>
      </c>
      <c r="K121" t="s">
        <v>36</v>
      </c>
      <c r="L121" t="s">
        <v>35</v>
      </c>
      <c r="O121" t="str">
        <f t="shared" si="33"/>
        <v>INSERT INTO supes  VALUES(179, '02col', 03col, 04col, 05col, 06col, 07col, '08col', '09col', '10col', '11col');</v>
      </c>
      <c r="P121" t="str">
        <f t="shared" si="34"/>
        <v>INSERT INTO supes  VALUES(179, 'Clea', 03col, 04col, 05col, 06col, 07col, '08col', '09col', '10col', '11col');</v>
      </c>
      <c r="Q121" t="str">
        <f t="shared" si="35"/>
        <v>INSERT INTO supes  VALUES(179, 'Clea', 70, 04col, 05col, 06col, 07col, '08col', '09col', '10col', '11col');</v>
      </c>
      <c r="R121" t="str">
        <f t="shared" si="36"/>
        <v>INSERT INTO supes  VALUES(179, 'Clea', 70, 40, 05col, 06col, 07col, '08col', '09col', '10col', '11col');</v>
      </c>
      <c r="S121" t="str">
        <f t="shared" si="37"/>
        <v>INSERT INTO supes  VALUES(179, 'Clea', 70, 40, 45, 06col, 07col, '08col', '09col', '10col', '11col');</v>
      </c>
      <c r="T121" t="str">
        <f t="shared" si="38"/>
        <v>INSERT INTO supes  VALUES(179, 'Clea', 70, 40, 45, 75, 07col, '08col', '09col', '10col', '11col');</v>
      </c>
      <c r="U121" t="str">
        <f t="shared" si="39"/>
        <v>INSERT INTO supes  VALUES(179, 'Clea', 70, 40, 45, 75, 35, '08col', '09col', '10col', '11col');</v>
      </c>
      <c r="V121" t="str">
        <f t="shared" si="40"/>
        <v>INSERT INTO supes  VALUES(179, 'Clea', 70, 40, 45, 75, 35, 'Clea', '09col', '10col', '11col');</v>
      </c>
      <c r="W121" t="str">
        <f t="shared" si="41"/>
        <v>INSERT INTO supes  VALUES(179, 'Clea', 70, 40, 45, 75, 35, 'Clea', 'Marvel', '10col', '11col');</v>
      </c>
      <c r="X121" t="str">
        <f t="shared" si="42"/>
        <v>INSERT INTO supes  VALUES(179, 'Clea', 70, 40, 45, 75, 35, 'Clea', 'Marvel', 'good', '11col');</v>
      </c>
      <c r="Y121" s="13" t="str">
        <f t="shared" si="43"/>
        <v>INSERT INTO supes  VALUES(179, 'Clea', 70, 40, 45, 75, 35, 'Clea', 'Marvel', 'good', '-');</v>
      </c>
      <c r="Z121">
        <f t="shared" si="44"/>
        <v>90</v>
      </c>
    </row>
    <row r="122" spans="2:26" x14ac:dyDescent="0.3">
      <c r="B122">
        <v>180</v>
      </c>
      <c r="C122" t="s">
        <v>234</v>
      </c>
      <c r="D122">
        <v>85</v>
      </c>
      <c r="E122">
        <v>10</v>
      </c>
      <c r="F122">
        <v>50</v>
      </c>
      <c r="G122">
        <v>100</v>
      </c>
      <c r="H122">
        <v>60</v>
      </c>
      <c r="I122" t="s">
        <v>235</v>
      </c>
      <c r="J122" t="s">
        <v>868</v>
      </c>
      <c r="K122" t="s">
        <v>36</v>
      </c>
      <c r="L122" t="s">
        <v>870</v>
      </c>
      <c r="O122" t="str">
        <f t="shared" si="33"/>
        <v>INSERT INTO supes  VALUES(180, '02col', 03col, 04col, 05col, 06col, 07col, '08col', '09col', '10col', '11col');</v>
      </c>
      <c r="P122" t="str">
        <f t="shared" si="34"/>
        <v>INSERT INTO supes  VALUES(180, 'Cloak', 03col, 04col, 05col, 06col, 07col, '08col', '09col', '10col', '11col');</v>
      </c>
      <c r="Q122" t="str">
        <f t="shared" si="35"/>
        <v>INSERT INTO supes  VALUES(180, 'Cloak', 85, 04col, 05col, 06col, 07col, '08col', '09col', '10col', '11col');</v>
      </c>
      <c r="R122" t="str">
        <f t="shared" si="36"/>
        <v>INSERT INTO supes  VALUES(180, 'Cloak', 85, 10, 05col, 06col, 07col, '08col', '09col', '10col', '11col');</v>
      </c>
      <c r="S122" t="str">
        <f t="shared" si="37"/>
        <v>INSERT INTO supes  VALUES(180, 'Cloak', 85, 10, 50, 06col, 07col, '08col', '09col', '10col', '11col');</v>
      </c>
      <c r="T122" t="str">
        <f t="shared" si="38"/>
        <v>INSERT INTO supes  VALUES(180, 'Cloak', 85, 10, 50, 100, 07col, '08col', '09col', '10col', '11col');</v>
      </c>
      <c r="U122" t="str">
        <f t="shared" si="39"/>
        <v>INSERT INTO supes  VALUES(180, 'Cloak', 85, 10, 50, 100, 60, '08col', '09col', '10col', '11col');</v>
      </c>
      <c r="V122" t="str">
        <f t="shared" si="40"/>
        <v>INSERT INTO supes  VALUES(180, 'Cloak', 85, 10, 50, 100, 60, 'Tyrone Johnson', '09col', '10col', '11col');</v>
      </c>
      <c r="W122" t="str">
        <f t="shared" si="41"/>
        <v>INSERT INTO supes  VALUES(180, 'Cloak', 85, 10, 50, 100, 60, 'Tyrone Johnson', 'Marvel', '10col', '11col');</v>
      </c>
      <c r="X122" t="str">
        <f t="shared" si="42"/>
        <v>INSERT INTO supes  VALUES(180, 'Cloak', 85, 10, 50, 100, 60, 'Tyrone Johnson', 'Marvel', 'good', '11col');</v>
      </c>
      <c r="Y122" s="13" t="str">
        <f t="shared" si="43"/>
        <v>INSERT INTO supes  VALUES(180, 'Cloak', 85, 10, 50, 100, 60, 'Tyrone Johnson', 'Marvel', 'good', 'M');</v>
      </c>
      <c r="Z122">
        <f t="shared" si="44"/>
        <v>102</v>
      </c>
    </row>
    <row r="123" spans="2:26" x14ac:dyDescent="0.3">
      <c r="B123">
        <v>181</v>
      </c>
      <c r="C123" t="s">
        <v>236</v>
      </c>
      <c r="D123">
        <v>90</v>
      </c>
      <c r="E123">
        <v>10</v>
      </c>
      <c r="F123">
        <v>20</v>
      </c>
      <c r="G123">
        <v>10</v>
      </c>
      <c r="H123">
        <v>40</v>
      </c>
      <c r="I123" t="s">
        <v>237</v>
      </c>
      <c r="J123" t="s">
        <v>867</v>
      </c>
      <c r="K123" t="s">
        <v>39</v>
      </c>
      <c r="L123" t="s">
        <v>870</v>
      </c>
      <c r="O123" t="str">
        <f t="shared" si="33"/>
        <v>INSERT INTO supes  VALUES(181, '02col', 03col, 04col, 05col, 06col, 07col, '08col', '09col', '10col', '11col');</v>
      </c>
      <c r="P123" t="str">
        <f t="shared" si="34"/>
        <v>INSERT INTO supes  VALUES(181, 'Clock King', 03col, 04col, 05col, 06col, 07col, '08col', '09col', '10col', '11col');</v>
      </c>
      <c r="Q123" t="str">
        <f t="shared" si="35"/>
        <v>INSERT INTO supes  VALUES(181, 'Clock King', 90, 04col, 05col, 06col, 07col, '08col', '09col', '10col', '11col');</v>
      </c>
      <c r="R123" t="str">
        <f t="shared" si="36"/>
        <v>INSERT INTO supes  VALUES(181, 'Clock King', 90, 10, 05col, 06col, 07col, '08col', '09col', '10col', '11col');</v>
      </c>
      <c r="S123" t="str">
        <f t="shared" si="37"/>
        <v>INSERT INTO supes  VALUES(181, 'Clock King', 90, 10, 20, 06col, 07col, '08col', '09col', '10col', '11col');</v>
      </c>
      <c r="T123" t="str">
        <f t="shared" si="38"/>
        <v>INSERT INTO supes  VALUES(181, 'Clock King', 90, 10, 20, 10, 07col, '08col', '09col', '10col', '11col');</v>
      </c>
      <c r="U123" t="str">
        <f t="shared" si="39"/>
        <v>INSERT INTO supes  VALUES(181, 'Clock King', 90, 10, 20, 10, 40, '08col', '09col', '10col', '11col');</v>
      </c>
      <c r="V123" t="str">
        <f t="shared" si="40"/>
        <v>INSERT INTO supes  VALUES(181, 'Clock King', 90, 10, 20, 10, 40, 'William Tockman', '09col', '10col', '11col');</v>
      </c>
      <c r="W123" t="str">
        <f t="shared" si="41"/>
        <v>INSERT INTO supes  VALUES(181, 'Clock King', 90, 10, 20, 10, 40, 'William Tockman', 'DC', '10col', '11col');</v>
      </c>
      <c r="X123" t="str">
        <f t="shared" si="42"/>
        <v>INSERT INTO supes  VALUES(181, 'Clock King', 90, 10, 20, 10, 40, 'William Tockman', 'DC', 'bad', '11col');</v>
      </c>
      <c r="Y123" s="13" t="str">
        <f t="shared" si="43"/>
        <v>INSERT INTO supes  VALUES(181, 'Clock King', 90, 10, 20, 10, 40, 'William Tockman', 'DC', 'bad', 'M');</v>
      </c>
      <c r="Z123">
        <f t="shared" si="44"/>
        <v>102</v>
      </c>
    </row>
    <row r="124" spans="2:26" x14ac:dyDescent="0.3">
      <c r="B124">
        <v>184</v>
      </c>
      <c r="C124" t="s">
        <v>238</v>
      </c>
      <c r="D124" s="17" t="s">
        <v>871</v>
      </c>
      <c r="E124" s="17" t="s">
        <v>871</v>
      </c>
      <c r="F124" s="17" t="s">
        <v>871</v>
      </c>
      <c r="G124" s="17" t="s">
        <v>871</v>
      </c>
      <c r="H124" s="17" t="s">
        <v>871</v>
      </c>
      <c r="I124" t="s">
        <v>35</v>
      </c>
      <c r="J124" t="s">
        <v>867</v>
      </c>
      <c r="K124" t="s">
        <v>36</v>
      </c>
      <c r="L124" t="s">
        <v>870</v>
      </c>
      <c r="O124" t="str">
        <f t="shared" si="33"/>
        <v>INSERT INTO supes  VALUES(184, '02col', 03col, 04col, 05col, 06col, 07col, '08col', '09col', '10col', '11col');</v>
      </c>
      <c r="P124" t="str">
        <f t="shared" si="34"/>
        <v>INSERT INTO supes  VALUES(184, 'Colossal Boy', 03col, 04col, 05col, 06col, 07col, '08col', '09col', '10col', '11col');</v>
      </c>
      <c r="Q124" t="str">
        <f t="shared" si="35"/>
        <v>INSERT INTO supes  VALUES(184, 'Colossal Boy', '', 04col, 05col, 06col, 07col, '08col', '09col', '10col', '11col');</v>
      </c>
      <c r="R124" t="str">
        <f t="shared" si="36"/>
        <v>INSERT INTO supes  VALUES(184, 'Colossal Boy', '', '', 05col, 06col, 07col, '08col', '09col', '10col', '11col');</v>
      </c>
      <c r="S124" t="str">
        <f t="shared" si="37"/>
        <v>INSERT INTO supes  VALUES(184, 'Colossal Boy', '', '', '', 06col, 07col, '08col', '09col', '10col', '11col');</v>
      </c>
      <c r="T124" t="str">
        <f t="shared" si="38"/>
        <v>INSERT INTO supes  VALUES(184, 'Colossal Boy', '', '', '', '', 07col, '08col', '09col', '10col', '11col');</v>
      </c>
      <c r="U124" t="str">
        <f t="shared" si="39"/>
        <v>INSERT INTO supes  VALUES(184, 'Colossal Boy', '', '', '', '', '', '08col', '09col', '10col', '11col');</v>
      </c>
      <c r="V124" t="str">
        <f t="shared" si="40"/>
        <v>INSERT INTO supes  VALUES(184, 'Colossal Boy', '', '', '', '', '', '-', '09col', '10col', '11col');</v>
      </c>
      <c r="W124" t="str">
        <f t="shared" si="41"/>
        <v>INSERT INTO supes  VALUES(184, 'Colossal Boy', '', '', '', '', '', '-', 'DC', '10col', '11col');</v>
      </c>
      <c r="X124" t="str">
        <f t="shared" si="42"/>
        <v>INSERT INTO supes  VALUES(184, 'Colossal Boy', '', '', '', '', '', '-', 'DC', 'good', '11col');</v>
      </c>
      <c r="Y124" s="13" t="str">
        <f t="shared" si="43"/>
        <v>INSERT INTO supes  VALUES(184, 'Colossal Boy', '', '', '', '', '', '-', 'DC', 'good', 'M');</v>
      </c>
      <c r="Z124">
        <f t="shared" si="44"/>
        <v>91</v>
      </c>
    </row>
    <row r="125" spans="2:26" x14ac:dyDescent="0.3">
      <c r="B125">
        <v>185</v>
      </c>
      <c r="C125" t="s">
        <v>239</v>
      </c>
      <c r="D125">
        <v>85</v>
      </c>
      <c r="E125">
        <v>85</v>
      </c>
      <c r="F125">
        <v>35</v>
      </c>
      <c r="G125">
        <v>45</v>
      </c>
      <c r="H125">
        <v>80</v>
      </c>
      <c r="I125" t="s">
        <v>240</v>
      </c>
      <c r="J125" t="s">
        <v>868</v>
      </c>
      <c r="K125" t="s">
        <v>36</v>
      </c>
      <c r="L125" t="s">
        <v>870</v>
      </c>
      <c r="O125" t="str">
        <f t="shared" si="33"/>
        <v>INSERT INTO supes  VALUES(185, '02col', 03col, 04col, 05col, 06col, 07col, '08col', '09col', '10col', '11col');</v>
      </c>
      <c r="P125" t="str">
        <f t="shared" si="34"/>
        <v>INSERT INTO supes  VALUES(185, 'Colossus', 03col, 04col, 05col, 06col, 07col, '08col', '09col', '10col', '11col');</v>
      </c>
      <c r="Q125" t="str">
        <f t="shared" si="35"/>
        <v>INSERT INTO supes  VALUES(185, 'Colossus', 85, 04col, 05col, 06col, 07col, '08col', '09col', '10col', '11col');</v>
      </c>
      <c r="R125" t="str">
        <f t="shared" si="36"/>
        <v>INSERT INTO supes  VALUES(185, 'Colossus', 85, 85, 05col, 06col, 07col, '08col', '09col', '10col', '11col');</v>
      </c>
      <c r="S125" t="str">
        <f t="shared" si="37"/>
        <v>INSERT INTO supes  VALUES(185, 'Colossus', 85, 85, 35, 06col, 07col, '08col', '09col', '10col', '11col');</v>
      </c>
      <c r="T125" t="str">
        <f t="shared" si="38"/>
        <v>INSERT INTO supes  VALUES(185, 'Colossus', 85, 85, 35, 45, 07col, '08col', '09col', '10col', '11col');</v>
      </c>
      <c r="U125" t="str">
        <f t="shared" si="39"/>
        <v>INSERT INTO supes  VALUES(185, 'Colossus', 85, 85, 35, 45, 80, '08col', '09col', '10col', '11col');</v>
      </c>
      <c r="V125" t="str">
        <f t="shared" si="40"/>
        <v>INSERT INTO supes  VALUES(185, 'Colossus', 85, 85, 35, 45, 80, 'Piotr Nikolaievitch Rasputin', '09col', '10col', '11col');</v>
      </c>
      <c r="W125" t="str">
        <f t="shared" si="41"/>
        <v>INSERT INTO supes  VALUES(185, 'Colossus', 85, 85, 35, 45, 80, 'Piotr Nikolaievitch Rasputin', 'Marvel', '10col', '11col');</v>
      </c>
      <c r="X125" t="str">
        <f t="shared" si="42"/>
        <v>INSERT INTO supes  VALUES(185, 'Colossus', 85, 85, 35, 45, 80, 'Piotr Nikolaievitch Rasputin', 'Marvel', 'good', '11col');</v>
      </c>
      <c r="Y125" s="13" t="str">
        <f t="shared" si="43"/>
        <v>INSERT INTO supes  VALUES(185, 'Colossus', 85, 85, 35, 45, 80, 'Piotr Nikolaievitch Rasputin', 'Marvel', 'good', 'M');</v>
      </c>
      <c r="Z125">
        <f t="shared" si="44"/>
        <v>118</v>
      </c>
    </row>
    <row r="126" spans="2:26" x14ac:dyDescent="0.3">
      <c r="B126">
        <v>186</v>
      </c>
      <c r="C126" t="s">
        <v>241</v>
      </c>
      <c r="D126">
        <v>80</v>
      </c>
      <c r="E126">
        <v>10</v>
      </c>
      <c r="F126">
        <v>25</v>
      </c>
      <c r="G126">
        <v>55</v>
      </c>
      <c r="H126">
        <v>60</v>
      </c>
      <c r="I126" t="s">
        <v>242</v>
      </c>
      <c r="J126" t="s">
        <v>868</v>
      </c>
      <c r="K126" t="s">
        <v>59</v>
      </c>
      <c r="L126" t="s">
        <v>869</v>
      </c>
      <c r="O126" t="str">
        <f t="shared" si="33"/>
        <v>INSERT INTO supes  VALUES(186, '02col', 03col, 04col, 05col, 06col, 07col, '08col', '09col', '10col', '11col');</v>
      </c>
      <c r="P126" t="str">
        <f t="shared" si="34"/>
        <v>INSERT INTO supes  VALUES(186, 'Copycat', 03col, 04col, 05col, 06col, 07col, '08col', '09col', '10col', '11col');</v>
      </c>
      <c r="Q126" t="str">
        <f t="shared" si="35"/>
        <v>INSERT INTO supes  VALUES(186, 'Copycat', 80, 04col, 05col, 06col, 07col, '08col', '09col', '10col', '11col');</v>
      </c>
      <c r="R126" t="str">
        <f t="shared" si="36"/>
        <v>INSERT INTO supes  VALUES(186, 'Copycat', 80, 10, 05col, 06col, 07col, '08col', '09col', '10col', '11col');</v>
      </c>
      <c r="S126" t="str">
        <f t="shared" si="37"/>
        <v>INSERT INTO supes  VALUES(186, 'Copycat', 80, 10, 25, 06col, 07col, '08col', '09col', '10col', '11col');</v>
      </c>
      <c r="T126" t="str">
        <f t="shared" si="38"/>
        <v>INSERT INTO supes  VALUES(186, 'Copycat', 80, 10, 25, 55, 07col, '08col', '09col', '10col', '11col');</v>
      </c>
      <c r="U126" t="str">
        <f t="shared" si="39"/>
        <v>INSERT INTO supes  VALUES(186, 'Copycat', 80, 10, 25, 55, 60, '08col', '09col', '10col', '11col');</v>
      </c>
      <c r="V126" t="str">
        <f t="shared" si="40"/>
        <v>INSERT INTO supes  VALUES(186, 'Copycat', 80, 10, 25, 55, 60, 'Vanessa Carlysle', '09col', '10col', '11col');</v>
      </c>
      <c r="W126" t="str">
        <f t="shared" si="41"/>
        <v>INSERT INTO supes  VALUES(186, 'Copycat', 80, 10, 25, 55, 60, 'Vanessa Carlysle', 'Marvel', '10col', '11col');</v>
      </c>
      <c r="X126" t="str">
        <f t="shared" si="42"/>
        <v>INSERT INTO supes  VALUES(186, 'Copycat', 80, 10, 25, 55, 60, 'Vanessa Carlysle', 'Marvel', 'neutral', '11col');</v>
      </c>
      <c r="Y126" s="13" t="str">
        <f t="shared" si="43"/>
        <v>INSERT INTO supes  VALUES(186, 'Copycat', 80, 10, 25, 55, 60, 'Vanessa Carlysle', 'Marvel', 'neutral', 'F');</v>
      </c>
      <c r="Z126">
        <f t="shared" si="44"/>
        <v>108</v>
      </c>
    </row>
    <row r="127" spans="2:26" x14ac:dyDescent="0.3">
      <c r="B127">
        <v>187</v>
      </c>
      <c r="C127" t="s">
        <v>243</v>
      </c>
      <c r="D127">
        <v>70</v>
      </c>
      <c r="E127">
        <v>35</v>
      </c>
      <c r="F127">
        <v>45</v>
      </c>
      <c r="G127">
        <v>45</v>
      </c>
      <c r="H127">
        <v>75</v>
      </c>
      <c r="I127" t="s">
        <v>244</v>
      </c>
      <c r="J127" t="s">
        <v>868</v>
      </c>
      <c r="K127" t="s">
        <v>36</v>
      </c>
      <c r="L127" t="s">
        <v>870</v>
      </c>
      <c r="O127" t="str">
        <f t="shared" si="33"/>
        <v>INSERT INTO supes  VALUES(187, '02col', 03col, 04col, 05col, 06col, 07col, '08col', '09col', '10col', '11col');</v>
      </c>
      <c r="P127" t="str">
        <f t="shared" si="34"/>
        <v>INSERT INTO supes  VALUES(187, 'Corsair', 03col, 04col, 05col, 06col, 07col, '08col', '09col', '10col', '11col');</v>
      </c>
      <c r="Q127" t="str">
        <f t="shared" si="35"/>
        <v>INSERT INTO supes  VALUES(187, 'Corsair', 70, 04col, 05col, 06col, 07col, '08col', '09col', '10col', '11col');</v>
      </c>
      <c r="R127" t="str">
        <f t="shared" si="36"/>
        <v>INSERT INTO supes  VALUES(187, 'Corsair', 70, 35, 05col, 06col, 07col, '08col', '09col', '10col', '11col');</v>
      </c>
      <c r="S127" t="str">
        <f t="shared" si="37"/>
        <v>INSERT INTO supes  VALUES(187, 'Corsair', 70, 35, 45, 06col, 07col, '08col', '09col', '10col', '11col');</v>
      </c>
      <c r="T127" t="str">
        <f t="shared" si="38"/>
        <v>INSERT INTO supes  VALUES(187, 'Corsair', 70, 35, 45, 45, 07col, '08col', '09col', '10col', '11col');</v>
      </c>
      <c r="U127" t="str">
        <f t="shared" si="39"/>
        <v>INSERT INTO supes  VALUES(187, 'Corsair', 70, 35, 45, 45, 75, '08col', '09col', '10col', '11col');</v>
      </c>
      <c r="V127" t="str">
        <f t="shared" si="40"/>
        <v>INSERT INTO supes  VALUES(187, 'Corsair', 70, 35, 45, 45, 75, 'Christopher Summers', '09col', '10col', '11col');</v>
      </c>
      <c r="W127" t="str">
        <f t="shared" si="41"/>
        <v>INSERT INTO supes  VALUES(187, 'Corsair', 70, 35, 45, 45, 75, 'Christopher Summers', 'Marvel', '10col', '11col');</v>
      </c>
      <c r="X127" t="str">
        <f t="shared" si="42"/>
        <v>INSERT INTO supes  VALUES(187, 'Corsair', 70, 35, 45, 45, 75, 'Christopher Summers', 'Marvel', 'good', '11col');</v>
      </c>
      <c r="Y127" s="13" t="str">
        <f t="shared" si="43"/>
        <v>INSERT INTO supes  VALUES(187, 'Corsair', 70, 35, 45, 45, 75, 'Christopher Summers', 'Marvel', 'good', 'M');</v>
      </c>
      <c r="Z127">
        <f t="shared" si="44"/>
        <v>108</v>
      </c>
    </row>
    <row r="128" spans="2:26" x14ac:dyDescent="0.3">
      <c r="B128">
        <v>188</v>
      </c>
      <c r="C128" t="s">
        <v>245</v>
      </c>
      <c r="D128">
        <v>80</v>
      </c>
      <c r="E128">
        <v>10</v>
      </c>
      <c r="F128">
        <v>10</v>
      </c>
      <c r="G128">
        <v>30</v>
      </c>
      <c r="H128">
        <v>25</v>
      </c>
      <c r="I128" t="s">
        <v>246</v>
      </c>
      <c r="J128" t="s">
        <v>868</v>
      </c>
      <c r="K128" t="s">
        <v>39</v>
      </c>
      <c r="L128" t="s">
        <v>870</v>
      </c>
      <c r="O128" t="str">
        <f t="shared" si="33"/>
        <v>INSERT INTO supes  VALUES(188, '02col', 03col, 04col, 05col, 06col, 07col, '08col', '09col', '10col', '11col');</v>
      </c>
      <c r="P128" t="str">
        <f t="shared" si="34"/>
        <v>INSERT INTO supes  VALUES(188, 'Cottonmouth', 03col, 04col, 05col, 06col, 07col, '08col', '09col', '10col', '11col');</v>
      </c>
      <c r="Q128" t="str">
        <f t="shared" si="35"/>
        <v>INSERT INTO supes  VALUES(188, 'Cottonmouth', 80, 04col, 05col, 06col, 07col, '08col', '09col', '10col', '11col');</v>
      </c>
      <c r="R128" t="str">
        <f t="shared" si="36"/>
        <v>INSERT INTO supes  VALUES(188, 'Cottonmouth', 80, 10, 05col, 06col, 07col, '08col', '09col', '10col', '11col');</v>
      </c>
      <c r="S128" t="str">
        <f t="shared" si="37"/>
        <v>INSERT INTO supes  VALUES(188, 'Cottonmouth', 80, 10, 10, 06col, 07col, '08col', '09col', '10col', '11col');</v>
      </c>
      <c r="T128" t="str">
        <f t="shared" si="38"/>
        <v>INSERT INTO supes  VALUES(188, 'Cottonmouth', 80, 10, 10, 30, 07col, '08col', '09col', '10col', '11col');</v>
      </c>
      <c r="U128" t="str">
        <f t="shared" si="39"/>
        <v>INSERT INTO supes  VALUES(188, 'Cottonmouth', 80, 10, 10, 30, 25, '08col', '09col', '10col', '11col');</v>
      </c>
      <c r="V128" t="str">
        <f t="shared" si="40"/>
        <v>INSERT INTO supes  VALUES(188, 'Cottonmouth', 80, 10, 10, 30, 25, 'Burchell Clemens', '09col', '10col', '11col');</v>
      </c>
      <c r="W128" t="str">
        <f t="shared" si="41"/>
        <v>INSERT INTO supes  VALUES(188, 'Cottonmouth', 80, 10, 10, 30, 25, 'Burchell Clemens', 'Marvel', '10col', '11col');</v>
      </c>
      <c r="X128" t="str">
        <f t="shared" si="42"/>
        <v>INSERT INTO supes  VALUES(188, 'Cottonmouth', 80, 10, 10, 30, 25, 'Burchell Clemens', 'Marvel', 'bad', '11col');</v>
      </c>
      <c r="Y128" s="13" t="str">
        <f t="shared" si="43"/>
        <v>INSERT INTO supes  VALUES(188, 'Cottonmouth', 80, 10, 10, 30, 25, 'Burchell Clemens', 'Marvel', 'bad', 'M');</v>
      </c>
      <c r="Z128">
        <f t="shared" si="44"/>
        <v>108</v>
      </c>
    </row>
    <row r="129" spans="2:26" x14ac:dyDescent="0.3">
      <c r="B129">
        <v>189</v>
      </c>
      <c r="C129" t="s">
        <v>247</v>
      </c>
      <c r="D129">
        <v>60</v>
      </c>
      <c r="E129">
        <v>60</v>
      </c>
      <c r="F129">
        <v>40</v>
      </c>
      <c r="G129">
        <v>85</v>
      </c>
      <c r="H129">
        <v>65</v>
      </c>
      <c r="I129" t="s">
        <v>248</v>
      </c>
      <c r="J129" t="s">
        <v>868</v>
      </c>
      <c r="K129" t="s">
        <v>36</v>
      </c>
      <c r="L129" t="s">
        <v>870</v>
      </c>
      <c r="O129" t="str">
        <f t="shared" si="33"/>
        <v>INSERT INTO supes  VALUES(189, '02col', 03col, 04col, 05col, 06col, 07col, '08col', '09col', '10col', '11col');</v>
      </c>
      <c r="P129" t="str">
        <f t="shared" si="34"/>
        <v>INSERT INTO supes  VALUES(189, 'Crimson Crusader', 03col, 04col, 05col, 06col, 07col, '08col', '09col', '10col', '11col');</v>
      </c>
      <c r="Q129" t="str">
        <f t="shared" si="35"/>
        <v>INSERT INTO supes  VALUES(189, 'Crimson Crusader', 60, 04col, 05col, 06col, 07col, '08col', '09col', '10col', '11col');</v>
      </c>
      <c r="R129" t="str">
        <f t="shared" si="36"/>
        <v>INSERT INTO supes  VALUES(189, 'Crimson Crusader', 60, 60, 05col, 06col, 07col, '08col', '09col', '10col', '11col');</v>
      </c>
      <c r="S129" t="str">
        <f t="shared" si="37"/>
        <v>INSERT INTO supes  VALUES(189, 'Crimson Crusader', 60, 60, 40, 06col, 07col, '08col', '09col', '10col', '11col');</v>
      </c>
      <c r="T129" t="str">
        <f t="shared" si="38"/>
        <v>INSERT INTO supes  VALUES(189, 'Crimson Crusader', 60, 60, 40, 85, 07col, '08col', '09col', '10col', '11col');</v>
      </c>
      <c r="U129" t="str">
        <f t="shared" si="39"/>
        <v>INSERT INTO supes  VALUES(189, 'Crimson Crusader', 60, 60, 40, 85, 65, '08col', '09col', '10col', '11col');</v>
      </c>
      <c r="V129" t="str">
        <f t="shared" si="40"/>
        <v>INSERT INTO supes  VALUES(189, 'Crimson Crusader', 60, 60, 40, 85, 65, 'Rory Destine', '09col', '10col', '11col');</v>
      </c>
      <c r="W129" t="str">
        <f t="shared" si="41"/>
        <v>INSERT INTO supes  VALUES(189, 'Crimson Crusader', 60, 60, 40, 85, 65, 'Rory Destine', 'Marvel', '10col', '11col');</v>
      </c>
      <c r="X129" t="str">
        <f t="shared" si="42"/>
        <v>INSERT INTO supes  VALUES(189, 'Crimson Crusader', 60, 60, 40, 85, 65, 'Rory Destine', 'Marvel', 'good', '11col');</v>
      </c>
      <c r="Y129" s="13" t="str">
        <f t="shared" si="43"/>
        <v>INSERT INTO supes  VALUES(189, 'Crimson Crusader', 60, 60, 40, 85, 65, 'Rory Destine', 'Marvel', 'good', 'M');</v>
      </c>
      <c r="Z129">
        <f t="shared" si="44"/>
        <v>110</v>
      </c>
    </row>
    <row r="130" spans="2:26" x14ac:dyDescent="0.3">
      <c r="B130">
        <v>190</v>
      </c>
      <c r="C130" t="s">
        <v>249</v>
      </c>
      <c r="D130">
        <v>85</v>
      </c>
      <c r="E130">
        <v>70</v>
      </c>
      <c r="F130">
        <v>60</v>
      </c>
      <c r="G130">
        <v>80</v>
      </c>
      <c r="H130">
        <v>65</v>
      </c>
      <c r="I130" t="s">
        <v>250</v>
      </c>
      <c r="J130" t="s">
        <v>868</v>
      </c>
      <c r="K130" t="s">
        <v>36</v>
      </c>
      <c r="L130" t="s">
        <v>870</v>
      </c>
      <c r="O130" t="str">
        <f t="shared" si="33"/>
        <v>INSERT INTO supes  VALUES(190, '02col', 03col, 04col, 05col, 06col, 07col, '08col', '09col', '10col', '11col');</v>
      </c>
      <c r="P130" t="str">
        <f t="shared" si="34"/>
        <v>INSERT INTO supes  VALUES(190, 'Crimson Dynamo', 03col, 04col, 05col, 06col, 07col, '08col', '09col', '10col', '11col');</v>
      </c>
      <c r="Q130" t="str">
        <f t="shared" si="35"/>
        <v>INSERT INTO supes  VALUES(190, 'Crimson Dynamo', 85, 04col, 05col, 06col, 07col, '08col', '09col', '10col', '11col');</v>
      </c>
      <c r="R130" t="str">
        <f t="shared" si="36"/>
        <v>INSERT INTO supes  VALUES(190, 'Crimson Dynamo', 85, 70, 05col, 06col, 07col, '08col', '09col', '10col', '11col');</v>
      </c>
      <c r="S130" t="str">
        <f t="shared" si="37"/>
        <v>INSERT INTO supes  VALUES(190, 'Crimson Dynamo', 85, 70, 60, 06col, 07col, '08col', '09col', '10col', '11col');</v>
      </c>
      <c r="T130" t="str">
        <f t="shared" si="38"/>
        <v>INSERT INTO supes  VALUES(190, 'Crimson Dynamo', 85, 70, 60, 80, 07col, '08col', '09col', '10col', '11col');</v>
      </c>
      <c r="U130" t="str">
        <f t="shared" si="39"/>
        <v>INSERT INTO supes  VALUES(190, 'Crimson Dynamo', 85, 70, 60, 80, 65, '08col', '09col', '10col', '11col');</v>
      </c>
      <c r="V130" t="str">
        <f t="shared" si="40"/>
        <v>INSERT INTO supes  VALUES(190, 'Crimson Dynamo', 85, 70, 60, 80, 65, 'Anton Vanko', '09col', '10col', '11col');</v>
      </c>
      <c r="W130" t="str">
        <f t="shared" si="41"/>
        <v>INSERT INTO supes  VALUES(190, 'Crimson Dynamo', 85, 70, 60, 80, 65, 'Anton Vanko', 'Marvel', '10col', '11col');</v>
      </c>
      <c r="X130" t="str">
        <f t="shared" si="42"/>
        <v>INSERT INTO supes  VALUES(190, 'Crimson Dynamo', 85, 70, 60, 80, 65, 'Anton Vanko', 'Marvel', 'good', '11col');</v>
      </c>
      <c r="Y130" s="13" t="str">
        <f t="shared" si="43"/>
        <v>INSERT INTO supes  VALUES(190, 'Crimson Dynamo', 85, 70, 60, 80, 65, 'Anton Vanko', 'Marvel', 'good', 'M');</v>
      </c>
      <c r="Z130">
        <f t="shared" si="44"/>
        <v>107</v>
      </c>
    </row>
    <row r="131" spans="2:26" x14ac:dyDescent="0.3">
      <c r="B131">
        <v>191</v>
      </c>
      <c r="C131" t="s">
        <v>251</v>
      </c>
      <c r="D131">
        <v>85</v>
      </c>
      <c r="E131">
        <v>20</v>
      </c>
      <c r="F131">
        <v>15</v>
      </c>
      <c r="G131">
        <v>65</v>
      </c>
      <c r="H131">
        <v>60</v>
      </c>
      <c r="I131" t="s">
        <v>252</v>
      </c>
      <c r="J131" t="s">
        <v>868</v>
      </c>
      <c r="K131" t="s">
        <v>36</v>
      </c>
      <c r="L131" t="s">
        <v>869</v>
      </c>
      <c r="O131" t="str">
        <f t="shared" si="33"/>
        <v>INSERT INTO supes  VALUES(191, '02col', 03col, 04col, 05col, 06col, 07col, '08col', '09col', '10col', '11col');</v>
      </c>
      <c r="P131" t="str">
        <f t="shared" si="34"/>
        <v>INSERT INTO supes  VALUES(191, 'Crystal', 03col, 04col, 05col, 06col, 07col, '08col', '09col', '10col', '11col');</v>
      </c>
      <c r="Q131" t="str">
        <f t="shared" si="35"/>
        <v>INSERT INTO supes  VALUES(191, 'Crystal', 85, 04col, 05col, 06col, 07col, '08col', '09col', '10col', '11col');</v>
      </c>
      <c r="R131" t="str">
        <f t="shared" si="36"/>
        <v>INSERT INTO supes  VALUES(191, 'Crystal', 85, 20, 05col, 06col, 07col, '08col', '09col', '10col', '11col');</v>
      </c>
      <c r="S131" t="str">
        <f t="shared" si="37"/>
        <v>INSERT INTO supes  VALUES(191, 'Crystal', 85, 20, 15, 06col, 07col, '08col', '09col', '10col', '11col');</v>
      </c>
      <c r="T131" t="str">
        <f t="shared" si="38"/>
        <v>INSERT INTO supes  VALUES(191, 'Crystal', 85, 20, 15, 65, 07col, '08col', '09col', '10col', '11col');</v>
      </c>
      <c r="U131" t="str">
        <f t="shared" si="39"/>
        <v>INSERT INTO supes  VALUES(191, 'Crystal', 85, 20, 15, 65, 60, '08col', '09col', '10col', '11col');</v>
      </c>
      <c r="V131" t="str">
        <f t="shared" si="40"/>
        <v>INSERT INTO supes  VALUES(191, 'Crystal', 85, 20, 15, 65, 60, 'Crystallia Amaquelin Maximoff', '09col', '10col', '11col');</v>
      </c>
      <c r="W131" t="str">
        <f t="shared" si="41"/>
        <v>INSERT INTO supes  VALUES(191, 'Crystal', 85, 20, 15, 65, 60, 'Crystallia Amaquelin Maximoff', 'Marvel', '10col', '11col');</v>
      </c>
      <c r="X131" t="str">
        <f t="shared" si="42"/>
        <v>INSERT INTO supes  VALUES(191, 'Crystal', 85, 20, 15, 65, 60, 'Crystallia Amaquelin Maximoff', 'Marvel', 'good', '11col');</v>
      </c>
      <c r="Y131" s="13" t="str">
        <f t="shared" si="43"/>
        <v>INSERT INTO supes  VALUES(191, 'Crystal', 85, 20, 15, 65, 60, 'Crystallia Amaquelin Maximoff', 'Marvel', 'good', 'F');</v>
      </c>
      <c r="Z131">
        <f t="shared" si="44"/>
        <v>118</v>
      </c>
    </row>
    <row r="132" spans="2:26" x14ac:dyDescent="0.3">
      <c r="B132">
        <v>194</v>
      </c>
      <c r="C132" t="s">
        <v>40</v>
      </c>
      <c r="D132">
        <v>90</v>
      </c>
      <c r="E132">
        <v>55</v>
      </c>
      <c r="F132">
        <v>45</v>
      </c>
      <c r="G132">
        <v>75</v>
      </c>
      <c r="H132">
        <v>65</v>
      </c>
      <c r="I132" t="s">
        <v>253</v>
      </c>
      <c r="J132" t="s">
        <v>867</v>
      </c>
      <c r="K132" t="s">
        <v>36</v>
      </c>
      <c r="L132" t="s">
        <v>870</v>
      </c>
      <c r="O132" t="str">
        <f t="shared" si="33"/>
        <v>INSERT INTO supes  VALUES(194, '02col', 03col, 04col, 05col, 06col, 07col, '08col', '09col', '10col', '11col');</v>
      </c>
      <c r="P132" t="str">
        <f t="shared" si="34"/>
        <v>INSERT INTO supes  VALUES(194, 'Cyborg', 03col, 04col, 05col, 06col, 07col, '08col', '09col', '10col', '11col');</v>
      </c>
      <c r="Q132" t="str">
        <f t="shared" si="35"/>
        <v>INSERT INTO supes  VALUES(194, 'Cyborg', 90, 04col, 05col, 06col, 07col, '08col', '09col', '10col', '11col');</v>
      </c>
      <c r="R132" t="str">
        <f t="shared" si="36"/>
        <v>INSERT INTO supes  VALUES(194, 'Cyborg', 90, 55, 05col, 06col, 07col, '08col', '09col', '10col', '11col');</v>
      </c>
      <c r="S132" t="str">
        <f t="shared" si="37"/>
        <v>INSERT INTO supes  VALUES(194, 'Cyborg', 90, 55, 45, 06col, 07col, '08col', '09col', '10col', '11col');</v>
      </c>
      <c r="T132" t="str">
        <f t="shared" si="38"/>
        <v>INSERT INTO supes  VALUES(194, 'Cyborg', 90, 55, 45, 75, 07col, '08col', '09col', '10col', '11col');</v>
      </c>
      <c r="U132" t="str">
        <f t="shared" si="39"/>
        <v>INSERT INTO supes  VALUES(194, 'Cyborg', 90, 55, 45, 75, 65, '08col', '09col', '10col', '11col');</v>
      </c>
      <c r="V132" t="str">
        <f t="shared" si="40"/>
        <v>INSERT INTO supes  VALUES(194, 'Cyborg', 90, 55, 45, 75, 65, 'Victor Stone', '09col', '10col', '11col');</v>
      </c>
      <c r="W132" t="str">
        <f t="shared" si="41"/>
        <v>INSERT INTO supes  VALUES(194, 'Cyborg', 90, 55, 45, 75, 65, 'Victor Stone', 'DC', '10col', '11col');</v>
      </c>
      <c r="X132" t="str">
        <f t="shared" si="42"/>
        <v>INSERT INTO supes  VALUES(194, 'Cyborg', 90, 55, 45, 75, 65, 'Victor Stone', 'DC', 'good', '11col');</v>
      </c>
      <c r="Y132" s="13" t="str">
        <f t="shared" si="43"/>
        <v>INSERT INTO supes  VALUES(194, 'Cyborg', 90, 55, 45, 75, 65, 'Victor Stone', 'DC', 'good', 'M');</v>
      </c>
      <c r="Z132">
        <f t="shared" si="44"/>
        <v>96</v>
      </c>
    </row>
    <row r="133" spans="2:26" x14ac:dyDescent="0.3">
      <c r="B133">
        <v>195</v>
      </c>
      <c r="C133" t="s">
        <v>254</v>
      </c>
      <c r="D133">
        <v>90</v>
      </c>
      <c r="E133">
        <v>95</v>
      </c>
      <c r="F133">
        <v>95</v>
      </c>
      <c r="G133">
        <v>100</v>
      </c>
      <c r="H133">
        <v>80</v>
      </c>
      <c r="I133" t="s">
        <v>255</v>
      </c>
      <c r="J133" t="s">
        <v>867</v>
      </c>
      <c r="K133" t="s">
        <v>39</v>
      </c>
      <c r="L133" t="s">
        <v>870</v>
      </c>
      <c r="O133" t="str">
        <f t="shared" si="33"/>
        <v>INSERT INTO supes  VALUES(195, '02col', 03col, 04col, 05col, 06col, 07col, '08col', '09col', '10col', '11col');</v>
      </c>
      <c r="P133" t="str">
        <f t="shared" si="34"/>
        <v>INSERT INTO supes  VALUES(195, 'Cyborg Superman', 03col, 04col, 05col, 06col, 07col, '08col', '09col', '10col', '11col');</v>
      </c>
      <c r="Q133" t="str">
        <f t="shared" si="35"/>
        <v>INSERT INTO supes  VALUES(195, 'Cyborg Superman', 90, 04col, 05col, 06col, 07col, '08col', '09col', '10col', '11col');</v>
      </c>
      <c r="R133" t="str">
        <f t="shared" si="36"/>
        <v>INSERT INTO supes  VALUES(195, 'Cyborg Superman', 90, 95, 05col, 06col, 07col, '08col', '09col', '10col', '11col');</v>
      </c>
      <c r="S133" t="str">
        <f t="shared" si="37"/>
        <v>INSERT INTO supes  VALUES(195, 'Cyborg Superman', 90, 95, 95, 06col, 07col, '08col', '09col', '10col', '11col');</v>
      </c>
      <c r="T133" t="str">
        <f t="shared" si="38"/>
        <v>INSERT INTO supes  VALUES(195, 'Cyborg Superman', 90, 95, 95, 100, 07col, '08col', '09col', '10col', '11col');</v>
      </c>
      <c r="U133" t="str">
        <f t="shared" si="39"/>
        <v>INSERT INTO supes  VALUES(195, 'Cyborg Superman', 90, 95, 95, 100, 80, '08col', '09col', '10col', '11col');</v>
      </c>
      <c r="V133" t="str">
        <f t="shared" si="40"/>
        <v>INSERT INTO supes  VALUES(195, 'Cyborg Superman', 90, 95, 95, 100, 80, 'Henry Henshaw', '09col', '10col', '11col');</v>
      </c>
      <c r="W133" t="str">
        <f t="shared" si="41"/>
        <v>INSERT INTO supes  VALUES(195, 'Cyborg Superman', 90, 95, 95, 100, 80, 'Henry Henshaw', 'DC', '10col', '11col');</v>
      </c>
      <c r="X133" t="str">
        <f t="shared" si="42"/>
        <v>INSERT INTO supes  VALUES(195, 'Cyborg Superman', 90, 95, 95, 100, 80, 'Henry Henshaw', 'DC', 'bad', '11col');</v>
      </c>
      <c r="Y133" s="13" t="str">
        <f t="shared" si="43"/>
        <v>INSERT INTO supes  VALUES(195, 'Cyborg Superman', 90, 95, 95, 100, 80, 'Henry Henshaw', 'DC', 'bad', 'M');</v>
      </c>
      <c r="Z133">
        <f t="shared" si="44"/>
        <v>106</v>
      </c>
    </row>
    <row r="134" spans="2:26" x14ac:dyDescent="0.3">
      <c r="B134">
        <v>196</v>
      </c>
      <c r="C134" t="s">
        <v>256</v>
      </c>
      <c r="D134">
        <v>90</v>
      </c>
      <c r="E134">
        <v>10</v>
      </c>
      <c r="F134">
        <v>25</v>
      </c>
      <c r="G134">
        <v>80</v>
      </c>
      <c r="H134">
        <v>80</v>
      </c>
      <c r="I134" t="s">
        <v>257</v>
      </c>
      <c r="J134" t="s">
        <v>868</v>
      </c>
      <c r="K134" t="s">
        <v>36</v>
      </c>
      <c r="L134" t="s">
        <v>870</v>
      </c>
      <c r="O134" t="str">
        <f t="shared" si="33"/>
        <v>INSERT INTO supes  VALUES(196, '02col', 03col, 04col, 05col, 06col, 07col, '08col', '09col', '10col', '11col');</v>
      </c>
      <c r="P134" t="str">
        <f t="shared" si="34"/>
        <v>INSERT INTO supes  VALUES(196, 'Cyclops', 03col, 04col, 05col, 06col, 07col, '08col', '09col', '10col', '11col');</v>
      </c>
      <c r="Q134" t="str">
        <f t="shared" si="35"/>
        <v>INSERT INTO supes  VALUES(196, 'Cyclops', 90, 04col, 05col, 06col, 07col, '08col', '09col', '10col', '11col');</v>
      </c>
      <c r="R134" t="str">
        <f t="shared" si="36"/>
        <v>INSERT INTO supes  VALUES(196, 'Cyclops', 90, 10, 05col, 06col, 07col, '08col', '09col', '10col', '11col');</v>
      </c>
      <c r="S134" t="str">
        <f t="shared" si="37"/>
        <v>INSERT INTO supes  VALUES(196, 'Cyclops', 90, 10, 25, 06col, 07col, '08col', '09col', '10col', '11col');</v>
      </c>
      <c r="T134" t="str">
        <f t="shared" si="38"/>
        <v>INSERT INTO supes  VALUES(196, 'Cyclops', 90, 10, 25, 80, 07col, '08col', '09col', '10col', '11col');</v>
      </c>
      <c r="U134" t="str">
        <f t="shared" si="39"/>
        <v>INSERT INTO supes  VALUES(196, 'Cyclops', 90, 10, 25, 80, 80, '08col', '09col', '10col', '11col');</v>
      </c>
      <c r="V134" t="str">
        <f t="shared" si="40"/>
        <v>INSERT INTO supes  VALUES(196, 'Cyclops', 90, 10, 25, 80, 80, 'Scott Summers', '09col', '10col', '11col');</v>
      </c>
      <c r="W134" t="str">
        <f t="shared" si="41"/>
        <v>INSERT INTO supes  VALUES(196, 'Cyclops', 90, 10, 25, 80, 80, 'Scott Summers', 'Marvel', '10col', '11col');</v>
      </c>
      <c r="X134" t="str">
        <f t="shared" si="42"/>
        <v>INSERT INTO supes  VALUES(196, 'Cyclops', 90, 10, 25, 80, 80, 'Scott Summers', 'Marvel', 'good', '11col');</v>
      </c>
      <c r="Y134" s="13" t="str">
        <f t="shared" si="43"/>
        <v>INSERT INTO supes  VALUES(196, 'Cyclops', 90, 10, 25, 80, 80, 'Scott Summers', 'Marvel', 'good', 'M');</v>
      </c>
      <c r="Z134">
        <f t="shared" si="44"/>
        <v>102</v>
      </c>
    </row>
    <row r="135" spans="2:26" x14ac:dyDescent="0.3">
      <c r="B135">
        <v>197</v>
      </c>
      <c r="C135" t="s">
        <v>258</v>
      </c>
      <c r="D135">
        <v>75</v>
      </c>
      <c r="E135">
        <v>35</v>
      </c>
      <c r="F135">
        <v>40</v>
      </c>
      <c r="G135">
        <v>50</v>
      </c>
      <c r="H135">
        <v>35</v>
      </c>
      <c r="I135" t="s">
        <v>259</v>
      </c>
      <c r="J135" t="s">
        <v>868</v>
      </c>
      <c r="K135" t="s">
        <v>36</v>
      </c>
      <c r="L135" t="s">
        <v>35</v>
      </c>
      <c r="O135" t="str">
        <f t="shared" si="33"/>
        <v>INSERT INTO supes  VALUES(197, '02col', 03col, 04col, 05col, 06col, 07col, '08col', '09col', '10col', '11col');</v>
      </c>
      <c r="P135" t="str">
        <f t="shared" si="34"/>
        <v>INSERT INTO supes  VALUES(197, 'Cypher', 03col, 04col, 05col, 06col, 07col, '08col', '09col', '10col', '11col');</v>
      </c>
      <c r="Q135" t="str">
        <f t="shared" si="35"/>
        <v>INSERT INTO supes  VALUES(197, 'Cypher', 75, 04col, 05col, 06col, 07col, '08col', '09col', '10col', '11col');</v>
      </c>
      <c r="R135" t="str">
        <f t="shared" si="36"/>
        <v>INSERT INTO supes  VALUES(197, 'Cypher', 75, 35, 05col, 06col, 07col, '08col', '09col', '10col', '11col');</v>
      </c>
      <c r="S135" t="str">
        <f t="shared" si="37"/>
        <v>INSERT INTO supes  VALUES(197, 'Cypher', 75, 35, 40, 06col, 07col, '08col', '09col', '10col', '11col');</v>
      </c>
      <c r="T135" t="str">
        <f t="shared" si="38"/>
        <v>INSERT INTO supes  VALUES(197, 'Cypher', 75, 35, 40, 50, 07col, '08col', '09col', '10col', '11col');</v>
      </c>
      <c r="U135" t="str">
        <f t="shared" si="39"/>
        <v>INSERT INTO supes  VALUES(197, 'Cypher', 75, 35, 40, 50, 35, '08col', '09col', '10col', '11col');</v>
      </c>
      <c r="V135" t="str">
        <f t="shared" si="40"/>
        <v>INSERT INTO supes  VALUES(197, 'Cypher', 75, 35, 40, 50, 35, 'Douglas Aaron Ramsey', '09col', '10col', '11col');</v>
      </c>
      <c r="W135" t="str">
        <f t="shared" si="41"/>
        <v>INSERT INTO supes  VALUES(197, 'Cypher', 75, 35, 40, 50, 35, 'Douglas Aaron Ramsey', 'Marvel', '10col', '11col');</v>
      </c>
      <c r="X135" t="str">
        <f t="shared" si="42"/>
        <v>INSERT INTO supes  VALUES(197, 'Cypher', 75, 35, 40, 50, 35, 'Douglas Aaron Ramsey', 'Marvel', 'good', '11col');</v>
      </c>
      <c r="Y135" s="13" t="str">
        <f t="shared" si="43"/>
        <v>INSERT INTO supes  VALUES(197, 'Cypher', 75, 35, 40, 50, 35, 'Douglas Aaron Ramsey', 'Marvel', 'good', '-');</v>
      </c>
      <c r="Z135">
        <f t="shared" si="44"/>
        <v>108</v>
      </c>
    </row>
    <row r="136" spans="2:26" x14ac:dyDescent="0.3">
      <c r="B136">
        <v>198</v>
      </c>
      <c r="C136" t="s">
        <v>260</v>
      </c>
      <c r="D136">
        <v>85</v>
      </c>
      <c r="E136">
        <v>10</v>
      </c>
      <c r="F136">
        <v>35</v>
      </c>
      <c r="G136">
        <v>55</v>
      </c>
      <c r="H136">
        <v>70</v>
      </c>
      <c r="I136" t="s">
        <v>261</v>
      </c>
      <c r="J136" t="s">
        <v>868</v>
      </c>
      <c r="K136" t="s">
        <v>36</v>
      </c>
      <c r="L136" t="s">
        <v>869</v>
      </c>
      <c r="O136" t="str">
        <f t="shared" si="33"/>
        <v>INSERT INTO supes  VALUES(198, '02col', 03col, 04col, 05col, 06col, 07col, '08col', '09col', '10col', '11col');</v>
      </c>
      <c r="P136" t="str">
        <f t="shared" si="34"/>
        <v>INSERT INTO supes  VALUES(198, 'Dagger', 03col, 04col, 05col, 06col, 07col, '08col', '09col', '10col', '11col');</v>
      </c>
      <c r="Q136" t="str">
        <f t="shared" si="35"/>
        <v>INSERT INTO supes  VALUES(198, 'Dagger', 85, 04col, 05col, 06col, 07col, '08col', '09col', '10col', '11col');</v>
      </c>
      <c r="R136" t="str">
        <f t="shared" si="36"/>
        <v>INSERT INTO supes  VALUES(198, 'Dagger', 85, 10, 05col, 06col, 07col, '08col', '09col', '10col', '11col');</v>
      </c>
      <c r="S136" t="str">
        <f t="shared" si="37"/>
        <v>INSERT INTO supes  VALUES(198, 'Dagger', 85, 10, 35, 06col, 07col, '08col', '09col', '10col', '11col');</v>
      </c>
      <c r="T136" t="str">
        <f t="shared" si="38"/>
        <v>INSERT INTO supes  VALUES(198, 'Dagger', 85, 10, 35, 55, 07col, '08col', '09col', '10col', '11col');</v>
      </c>
      <c r="U136" t="str">
        <f t="shared" si="39"/>
        <v>INSERT INTO supes  VALUES(198, 'Dagger', 85, 10, 35, 55, 70, '08col', '09col', '10col', '11col');</v>
      </c>
      <c r="V136" t="str">
        <f t="shared" si="40"/>
        <v>INSERT INTO supes  VALUES(198, 'Dagger', 85, 10, 35, 55, 70, 'Tandy Bowen', '09col', '10col', '11col');</v>
      </c>
      <c r="W136" t="str">
        <f t="shared" si="41"/>
        <v>INSERT INTO supes  VALUES(198, 'Dagger', 85, 10, 35, 55, 70, 'Tandy Bowen', 'Marvel', '10col', '11col');</v>
      </c>
      <c r="X136" t="str">
        <f t="shared" si="42"/>
        <v>INSERT INTO supes  VALUES(198, 'Dagger', 85, 10, 35, 55, 70, 'Tandy Bowen', 'Marvel', 'good', '11col');</v>
      </c>
      <c r="Y136" s="13" t="str">
        <f t="shared" si="43"/>
        <v>INSERT INTO supes  VALUES(198, 'Dagger', 85, 10, 35, 55, 70, 'Tandy Bowen', 'Marvel', 'good', 'F');</v>
      </c>
      <c r="Z136">
        <f t="shared" si="44"/>
        <v>99</v>
      </c>
    </row>
    <row r="137" spans="2:26" x14ac:dyDescent="0.3">
      <c r="B137">
        <v>201</v>
      </c>
      <c r="C137" t="s">
        <v>262</v>
      </c>
      <c r="D137">
        <v>90</v>
      </c>
      <c r="E137">
        <v>15</v>
      </c>
      <c r="F137">
        <v>35</v>
      </c>
      <c r="G137">
        <v>65</v>
      </c>
      <c r="H137">
        <v>100</v>
      </c>
      <c r="I137" t="s">
        <v>263</v>
      </c>
      <c r="J137" t="s">
        <v>868</v>
      </c>
      <c r="K137" t="s">
        <v>36</v>
      </c>
      <c r="L137" t="s">
        <v>870</v>
      </c>
      <c r="O137" t="str">
        <f t="shared" si="33"/>
        <v>INSERT INTO supes  VALUES(201, '02col', 03col, 04col, 05col, 06col, 07col, '08col', '09col', '10col', '11col');</v>
      </c>
      <c r="P137" t="str">
        <f t="shared" si="34"/>
        <v>INSERT INTO supes  VALUES(201, 'Daredevil', 03col, 04col, 05col, 06col, 07col, '08col', '09col', '10col', '11col');</v>
      </c>
      <c r="Q137" t="str">
        <f t="shared" si="35"/>
        <v>INSERT INTO supes  VALUES(201, 'Daredevil', 90, 04col, 05col, 06col, 07col, '08col', '09col', '10col', '11col');</v>
      </c>
      <c r="R137" t="str">
        <f t="shared" si="36"/>
        <v>INSERT INTO supes  VALUES(201, 'Daredevil', 90, 15, 05col, 06col, 07col, '08col', '09col', '10col', '11col');</v>
      </c>
      <c r="S137" t="str">
        <f t="shared" si="37"/>
        <v>INSERT INTO supes  VALUES(201, 'Daredevil', 90, 15, 35, 06col, 07col, '08col', '09col', '10col', '11col');</v>
      </c>
      <c r="T137" t="str">
        <f t="shared" si="38"/>
        <v>INSERT INTO supes  VALUES(201, 'Daredevil', 90, 15, 35, 65, 07col, '08col', '09col', '10col', '11col');</v>
      </c>
      <c r="U137" t="str">
        <f t="shared" si="39"/>
        <v>INSERT INTO supes  VALUES(201, 'Daredevil', 90, 15, 35, 65, 100, '08col', '09col', '10col', '11col');</v>
      </c>
      <c r="V137" t="str">
        <f t="shared" si="40"/>
        <v>INSERT INTO supes  VALUES(201, 'Daredevil', 90, 15, 35, 65, 100, 'Matthew Michael Murdock', '09col', '10col', '11col');</v>
      </c>
      <c r="W137" t="str">
        <f t="shared" si="41"/>
        <v>INSERT INTO supes  VALUES(201, 'Daredevil', 90, 15, 35, 65, 100, 'Matthew Michael Murdock', 'Marvel', '10col', '11col');</v>
      </c>
      <c r="X137" t="str">
        <f t="shared" si="42"/>
        <v>INSERT INTO supes  VALUES(201, 'Daredevil', 90, 15, 35, 65, 100, 'Matthew Michael Murdock', 'Marvel', 'good', '11col');</v>
      </c>
      <c r="Y137" s="13" t="str">
        <f t="shared" si="43"/>
        <v>INSERT INTO supes  VALUES(201, 'Daredevil', 90, 15, 35, 65, 100, 'Matthew Michael Murdock', 'Marvel', 'good', 'M');</v>
      </c>
      <c r="Z137">
        <f t="shared" si="44"/>
        <v>115</v>
      </c>
    </row>
    <row r="138" spans="2:26" x14ac:dyDescent="0.3">
      <c r="B138">
        <v>202</v>
      </c>
      <c r="C138" t="s">
        <v>264</v>
      </c>
      <c r="D138">
        <v>80</v>
      </c>
      <c r="E138">
        <v>35</v>
      </c>
      <c r="F138">
        <v>35</v>
      </c>
      <c r="G138">
        <v>75</v>
      </c>
      <c r="H138">
        <v>65</v>
      </c>
      <c r="I138" t="s">
        <v>265</v>
      </c>
      <c r="J138" t="s">
        <v>868</v>
      </c>
      <c r="K138" t="s">
        <v>36</v>
      </c>
      <c r="L138" t="s">
        <v>870</v>
      </c>
      <c r="O138" t="str">
        <f t="shared" ref="O138:O201" si="45">SUBSTITUTE(O$8,O$9,B138)</f>
        <v>INSERT INTO supes  VALUES(202, '02col', 03col, 04col, 05col, 06col, 07col, '08col', '09col', '10col', '11col');</v>
      </c>
      <c r="P138" t="str">
        <f t="shared" si="34"/>
        <v>INSERT INTO supes  VALUES(202, 'Darkhawk', 03col, 04col, 05col, 06col, 07col, '08col', '09col', '10col', '11col');</v>
      </c>
      <c r="Q138" t="str">
        <f t="shared" si="35"/>
        <v>INSERT INTO supes  VALUES(202, 'Darkhawk', 80, 04col, 05col, 06col, 07col, '08col', '09col', '10col', '11col');</v>
      </c>
      <c r="R138" t="str">
        <f t="shared" si="36"/>
        <v>INSERT INTO supes  VALUES(202, 'Darkhawk', 80, 35, 05col, 06col, 07col, '08col', '09col', '10col', '11col');</v>
      </c>
      <c r="S138" t="str">
        <f t="shared" si="37"/>
        <v>INSERT INTO supes  VALUES(202, 'Darkhawk', 80, 35, 35, 06col, 07col, '08col', '09col', '10col', '11col');</v>
      </c>
      <c r="T138" t="str">
        <f t="shared" si="38"/>
        <v>INSERT INTO supes  VALUES(202, 'Darkhawk', 80, 35, 35, 75, 07col, '08col', '09col', '10col', '11col');</v>
      </c>
      <c r="U138" t="str">
        <f t="shared" si="39"/>
        <v>INSERT INTO supes  VALUES(202, 'Darkhawk', 80, 35, 35, 75, 65, '08col', '09col', '10col', '11col');</v>
      </c>
      <c r="V138" t="str">
        <f t="shared" si="40"/>
        <v>INSERT INTO supes  VALUES(202, 'Darkhawk', 80, 35, 35, 75, 65, 'Christopher Powell', '09col', '10col', '11col');</v>
      </c>
      <c r="W138" t="str">
        <f t="shared" si="41"/>
        <v>INSERT INTO supes  VALUES(202, 'Darkhawk', 80, 35, 35, 75, 65, 'Christopher Powell', 'Marvel', '10col', '11col');</v>
      </c>
      <c r="X138" t="str">
        <f t="shared" si="42"/>
        <v>INSERT INTO supes  VALUES(202, 'Darkhawk', 80, 35, 35, 75, 65, 'Christopher Powell', 'Marvel', 'good', '11col');</v>
      </c>
      <c r="Y138" s="13" t="str">
        <f t="shared" si="43"/>
        <v>INSERT INTO supes  VALUES(202, 'Darkhawk', 80, 35, 35, 75, 65, 'Christopher Powell', 'Marvel', 'good', 'M');</v>
      </c>
      <c r="Z138">
        <f t="shared" si="44"/>
        <v>108</v>
      </c>
    </row>
    <row r="139" spans="2:26" x14ac:dyDescent="0.3">
      <c r="B139">
        <v>204</v>
      </c>
      <c r="C139" t="s">
        <v>266</v>
      </c>
      <c r="D139">
        <v>95</v>
      </c>
      <c r="E139">
        <v>100</v>
      </c>
      <c r="F139">
        <v>85</v>
      </c>
      <c r="G139">
        <v>100</v>
      </c>
      <c r="H139">
        <v>95</v>
      </c>
      <c r="I139" t="s">
        <v>267</v>
      </c>
      <c r="J139" t="s">
        <v>867</v>
      </c>
      <c r="K139" t="s">
        <v>39</v>
      </c>
      <c r="L139" t="s">
        <v>870</v>
      </c>
      <c r="O139" t="str">
        <f t="shared" si="45"/>
        <v>INSERT INTO supes  VALUES(204, '02col', 03col, 04col, 05col, 06col, 07col, '08col', '09col', '10col', '11col');</v>
      </c>
      <c r="P139" t="str">
        <f t="shared" ref="P139:P202" si="46">SUBSTITUTE(O139,P$9,C139)</f>
        <v>INSERT INTO supes  VALUES(204, 'Darkseid', 03col, 04col, 05col, 06col, 07col, '08col', '09col', '10col', '11col');</v>
      </c>
      <c r="Q139" t="str">
        <f t="shared" ref="Q139:Q202" si="47">SUBSTITUTE(P139,Q$9,D139)</f>
        <v>INSERT INTO supes  VALUES(204, 'Darkseid', 95, 04col, 05col, 06col, 07col, '08col', '09col', '10col', '11col');</v>
      </c>
      <c r="R139" t="str">
        <f t="shared" ref="R139:R202" si="48">SUBSTITUTE(Q139,R$9,E139)</f>
        <v>INSERT INTO supes  VALUES(204, 'Darkseid', 95, 100, 05col, 06col, 07col, '08col', '09col', '10col', '11col');</v>
      </c>
      <c r="S139" t="str">
        <f t="shared" si="37"/>
        <v>INSERT INTO supes  VALUES(204, 'Darkseid', 95, 100, 85, 06col, 07col, '08col', '09col', '10col', '11col');</v>
      </c>
      <c r="T139" t="str">
        <f t="shared" si="38"/>
        <v>INSERT INTO supes  VALUES(204, 'Darkseid', 95, 100, 85, 100, 07col, '08col', '09col', '10col', '11col');</v>
      </c>
      <c r="U139" t="str">
        <f t="shared" si="39"/>
        <v>INSERT INTO supes  VALUES(204, 'Darkseid', 95, 100, 85, 100, 95, '08col', '09col', '10col', '11col');</v>
      </c>
      <c r="V139" t="str">
        <f t="shared" si="40"/>
        <v>INSERT INTO supes  VALUES(204, 'Darkseid', 95, 100, 85, 100, 95, 'Uxas', '09col', '10col', '11col');</v>
      </c>
      <c r="W139" t="str">
        <f t="shared" si="41"/>
        <v>INSERT INTO supes  VALUES(204, 'Darkseid', 95, 100, 85, 100, 95, 'Uxas', 'DC', '10col', '11col');</v>
      </c>
      <c r="X139" t="str">
        <f t="shared" si="42"/>
        <v>INSERT INTO supes  VALUES(204, 'Darkseid', 95, 100, 85, 100, 95, 'Uxas', 'DC', 'bad', '11col');</v>
      </c>
      <c r="Y139" s="13" t="str">
        <f t="shared" si="43"/>
        <v>INSERT INTO supes  VALUES(204, 'Darkseid', 95, 100, 85, 100, 95, 'Uxas', 'DC', 'bad', 'M');</v>
      </c>
      <c r="Z139">
        <f t="shared" si="44"/>
        <v>91</v>
      </c>
    </row>
    <row r="140" spans="2:26" x14ac:dyDescent="0.3">
      <c r="B140">
        <v>205</v>
      </c>
      <c r="C140" t="s">
        <v>268</v>
      </c>
      <c r="D140">
        <v>75</v>
      </c>
      <c r="E140">
        <v>10</v>
      </c>
      <c r="F140">
        <v>35</v>
      </c>
      <c r="G140">
        <v>80</v>
      </c>
      <c r="H140">
        <v>65</v>
      </c>
      <c r="I140" t="s">
        <v>269</v>
      </c>
      <c r="J140" t="s">
        <v>868</v>
      </c>
      <c r="K140" t="s">
        <v>36</v>
      </c>
      <c r="L140" t="s">
        <v>869</v>
      </c>
      <c r="O140" t="str">
        <f t="shared" si="45"/>
        <v>INSERT INTO supes  VALUES(205, '02col', 03col, 04col, 05col, 06col, 07col, '08col', '09col', '10col', '11col');</v>
      </c>
      <c r="P140" t="str">
        <f t="shared" si="46"/>
        <v>INSERT INTO supes  VALUES(205, 'Darkstar', 03col, 04col, 05col, 06col, 07col, '08col', '09col', '10col', '11col');</v>
      </c>
      <c r="Q140" t="str">
        <f t="shared" si="47"/>
        <v>INSERT INTO supes  VALUES(205, 'Darkstar', 75, 04col, 05col, 06col, 07col, '08col', '09col', '10col', '11col');</v>
      </c>
      <c r="R140" t="str">
        <f t="shared" si="48"/>
        <v>INSERT INTO supes  VALUES(205, 'Darkstar', 75, 10, 05col, 06col, 07col, '08col', '09col', '10col', '11col');</v>
      </c>
      <c r="S140" t="str">
        <f t="shared" si="37"/>
        <v>INSERT INTO supes  VALUES(205, 'Darkstar', 75, 10, 35, 06col, 07col, '08col', '09col', '10col', '11col');</v>
      </c>
      <c r="T140" t="str">
        <f t="shared" si="38"/>
        <v>INSERT INTO supes  VALUES(205, 'Darkstar', 75, 10, 35, 80, 07col, '08col', '09col', '10col', '11col');</v>
      </c>
      <c r="U140" t="str">
        <f t="shared" si="39"/>
        <v>INSERT INTO supes  VALUES(205, 'Darkstar', 75, 10, 35, 80, 65, '08col', '09col', '10col', '11col');</v>
      </c>
      <c r="V140" t="str">
        <f t="shared" si="40"/>
        <v>INSERT INTO supes  VALUES(205, 'Darkstar', 75, 10, 35, 80, 65, 'Laynia Petrovna', '09col', '10col', '11col');</v>
      </c>
      <c r="W140" t="str">
        <f t="shared" si="41"/>
        <v>INSERT INTO supes  VALUES(205, 'Darkstar', 75, 10, 35, 80, 65, 'Laynia Petrovna', 'Marvel', '10col', '11col');</v>
      </c>
      <c r="X140" t="str">
        <f t="shared" si="42"/>
        <v>INSERT INTO supes  VALUES(205, 'Darkstar', 75, 10, 35, 80, 65, 'Laynia Petrovna', 'Marvel', 'good', '11col');</v>
      </c>
      <c r="Y140" s="13" t="str">
        <f t="shared" si="43"/>
        <v>INSERT INTO supes  VALUES(205, 'Darkstar', 75, 10, 35, 80, 65, 'Laynia Petrovna', 'Marvel', 'good', 'F');</v>
      </c>
      <c r="Z140">
        <f t="shared" si="44"/>
        <v>105</v>
      </c>
    </row>
    <row r="141" spans="2:26" x14ac:dyDescent="0.3">
      <c r="B141">
        <v>210</v>
      </c>
      <c r="C141" t="s">
        <v>270</v>
      </c>
      <c r="D141">
        <v>85</v>
      </c>
      <c r="E141">
        <v>10</v>
      </c>
      <c r="F141">
        <v>35</v>
      </c>
      <c r="G141">
        <v>100</v>
      </c>
      <c r="H141">
        <v>55</v>
      </c>
      <c r="I141" t="s">
        <v>271</v>
      </c>
      <c r="J141" t="s">
        <v>868</v>
      </c>
      <c r="K141" t="s">
        <v>36</v>
      </c>
      <c r="L141" t="s">
        <v>869</v>
      </c>
      <c r="O141" t="str">
        <f t="shared" si="45"/>
        <v>INSERT INTO supes  VALUES(210, '02col', 03col, 04col, 05col, 06col, 07col, '08col', '09col', '10col', '11col');</v>
      </c>
      <c r="P141" t="str">
        <f t="shared" si="46"/>
        <v>INSERT INTO supes  VALUES(210, 'Dazzler', 03col, 04col, 05col, 06col, 07col, '08col', '09col', '10col', '11col');</v>
      </c>
      <c r="Q141" t="str">
        <f t="shared" si="47"/>
        <v>INSERT INTO supes  VALUES(210, 'Dazzler', 85, 04col, 05col, 06col, 07col, '08col', '09col', '10col', '11col');</v>
      </c>
      <c r="R141" t="str">
        <f t="shared" si="48"/>
        <v>INSERT INTO supes  VALUES(210, 'Dazzler', 85, 10, 05col, 06col, 07col, '08col', '09col', '10col', '11col');</v>
      </c>
      <c r="S141" t="str">
        <f t="shared" si="37"/>
        <v>INSERT INTO supes  VALUES(210, 'Dazzler', 85, 10, 35, 06col, 07col, '08col', '09col', '10col', '11col');</v>
      </c>
      <c r="T141" t="str">
        <f t="shared" si="38"/>
        <v>INSERT INTO supes  VALUES(210, 'Dazzler', 85, 10, 35, 100, 07col, '08col', '09col', '10col', '11col');</v>
      </c>
      <c r="U141" t="str">
        <f t="shared" si="39"/>
        <v>INSERT INTO supes  VALUES(210, 'Dazzler', 85, 10, 35, 100, 55, '08col', '09col', '10col', '11col');</v>
      </c>
      <c r="V141" t="str">
        <f t="shared" si="40"/>
        <v>INSERT INTO supes  VALUES(210, 'Dazzler', 85, 10, 35, 100, 55, 'Alison Blaire', '09col', '10col', '11col');</v>
      </c>
      <c r="W141" t="str">
        <f t="shared" si="41"/>
        <v>INSERT INTO supes  VALUES(210, 'Dazzler', 85, 10, 35, 100, 55, 'Alison Blaire', 'Marvel', '10col', '11col');</v>
      </c>
      <c r="X141" t="str">
        <f t="shared" si="42"/>
        <v>INSERT INTO supes  VALUES(210, 'Dazzler', 85, 10, 35, 100, 55, 'Alison Blaire', 'Marvel', 'good', '11col');</v>
      </c>
      <c r="Y141" s="13" t="str">
        <f t="shared" si="43"/>
        <v>INSERT INTO supes  VALUES(210, 'Dazzler', 85, 10, 35, 100, 55, 'Alison Blaire', 'Marvel', 'good', 'F');</v>
      </c>
      <c r="Z141">
        <f t="shared" si="44"/>
        <v>103</v>
      </c>
    </row>
    <row r="142" spans="2:26" x14ac:dyDescent="0.3">
      <c r="B142">
        <v>211</v>
      </c>
      <c r="C142" t="s">
        <v>272</v>
      </c>
      <c r="D142">
        <v>80</v>
      </c>
      <c r="E142">
        <v>10</v>
      </c>
      <c r="F142">
        <v>35</v>
      </c>
      <c r="G142">
        <v>100</v>
      </c>
      <c r="H142">
        <v>45</v>
      </c>
      <c r="I142" t="s">
        <v>273</v>
      </c>
      <c r="J142" t="s">
        <v>867</v>
      </c>
      <c r="K142" t="s">
        <v>36</v>
      </c>
      <c r="L142" t="s">
        <v>870</v>
      </c>
      <c r="O142" t="str">
        <f t="shared" si="45"/>
        <v>INSERT INTO supes  VALUES(211, '02col', 03col, 04col, 05col, 06col, 07col, '08col', '09col', '10col', '11col');</v>
      </c>
      <c r="P142" t="str">
        <f t="shared" si="46"/>
        <v>INSERT INTO supes  VALUES(211, 'Deadman', 03col, 04col, 05col, 06col, 07col, '08col', '09col', '10col', '11col');</v>
      </c>
      <c r="Q142" t="str">
        <f t="shared" si="47"/>
        <v>INSERT INTO supes  VALUES(211, 'Deadman', 80, 04col, 05col, 06col, 07col, '08col', '09col', '10col', '11col');</v>
      </c>
      <c r="R142" t="str">
        <f t="shared" si="48"/>
        <v>INSERT INTO supes  VALUES(211, 'Deadman', 80, 10, 05col, 06col, 07col, '08col', '09col', '10col', '11col');</v>
      </c>
      <c r="S142" t="str">
        <f t="shared" si="37"/>
        <v>INSERT INTO supes  VALUES(211, 'Deadman', 80, 10, 35, 06col, 07col, '08col', '09col', '10col', '11col');</v>
      </c>
      <c r="T142" t="str">
        <f t="shared" si="38"/>
        <v>INSERT INTO supes  VALUES(211, 'Deadman', 80, 10, 35, 100, 07col, '08col', '09col', '10col', '11col');</v>
      </c>
      <c r="U142" t="str">
        <f t="shared" si="39"/>
        <v>INSERT INTO supes  VALUES(211, 'Deadman', 80, 10, 35, 100, 45, '08col', '09col', '10col', '11col');</v>
      </c>
      <c r="V142" t="str">
        <f t="shared" si="40"/>
        <v>INSERT INTO supes  VALUES(211, 'Deadman', 80, 10, 35, 100, 45, 'Boston Brand', '09col', '10col', '11col');</v>
      </c>
      <c r="W142" t="str">
        <f t="shared" si="41"/>
        <v>INSERT INTO supes  VALUES(211, 'Deadman', 80, 10, 35, 100, 45, 'Boston Brand', 'DC', '10col', '11col');</v>
      </c>
      <c r="X142" t="str">
        <f t="shared" si="42"/>
        <v>INSERT INTO supes  VALUES(211, 'Deadman', 80, 10, 35, 100, 45, 'Boston Brand', 'DC', 'good', '11col');</v>
      </c>
      <c r="Y142" s="13" t="str">
        <f t="shared" si="43"/>
        <v>INSERT INTO supes  VALUES(211, 'Deadman', 80, 10, 35, 100, 45, 'Boston Brand', 'DC', 'good', 'M');</v>
      </c>
      <c r="Z142">
        <f t="shared" si="44"/>
        <v>98</v>
      </c>
    </row>
    <row r="143" spans="2:26" x14ac:dyDescent="0.3">
      <c r="B143">
        <v>212</v>
      </c>
      <c r="C143" t="s">
        <v>274</v>
      </c>
      <c r="D143">
        <v>85</v>
      </c>
      <c r="E143">
        <v>35</v>
      </c>
      <c r="F143">
        <v>50</v>
      </c>
      <c r="G143">
        <v>100</v>
      </c>
      <c r="H143">
        <v>100</v>
      </c>
      <c r="I143" t="s">
        <v>275</v>
      </c>
      <c r="J143" t="s">
        <v>868</v>
      </c>
      <c r="K143" t="s">
        <v>59</v>
      </c>
      <c r="L143" t="s">
        <v>870</v>
      </c>
      <c r="O143" t="str">
        <f t="shared" si="45"/>
        <v>INSERT INTO supes  VALUES(212, '02col', 03col, 04col, 05col, 06col, 07col, '08col', '09col', '10col', '11col');</v>
      </c>
      <c r="P143" t="str">
        <f t="shared" si="46"/>
        <v>INSERT INTO supes  VALUES(212, 'Deadpool', 03col, 04col, 05col, 06col, 07col, '08col', '09col', '10col', '11col');</v>
      </c>
      <c r="Q143" t="str">
        <f t="shared" si="47"/>
        <v>INSERT INTO supes  VALUES(212, 'Deadpool', 85, 04col, 05col, 06col, 07col, '08col', '09col', '10col', '11col');</v>
      </c>
      <c r="R143" t="str">
        <f t="shared" si="48"/>
        <v>INSERT INTO supes  VALUES(212, 'Deadpool', 85, 35, 05col, 06col, 07col, '08col', '09col', '10col', '11col');</v>
      </c>
      <c r="S143" t="str">
        <f t="shared" si="37"/>
        <v>INSERT INTO supes  VALUES(212, 'Deadpool', 85, 35, 50, 06col, 07col, '08col', '09col', '10col', '11col');</v>
      </c>
      <c r="T143" t="str">
        <f t="shared" si="38"/>
        <v>INSERT INTO supes  VALUES(212, 'Deadpool', 85, 35, 50, 100, 07col, '08col', '09col', '10col', '11col');</v>
      </c>
      <c r="U143" t="str">
        <f t="shared" si="39"/>
        <v>INSERT INTO supes  VALUES(212, 'Deadpool', 85, 35, 50, 100, 100, '08col', '09col', '10col', '11col');</v>
      </c>
      <c r="V143" t="str">
        <f t="shared" si="40"/>
        <v>INSERT INTO supes  VALUES(212, 'Deadpool', 85, 35, 50, 100, 100, 'Wade Winston Wilson', '09col', '10col', '11col');</v>
      </c>
      <c r="W143" t="str">
        <f t="shared" si="41"/>
        <v>INSERT INTO supes  VALUES(212, 'Deadpool', 85, 35, 50, 100, 100, 'Wade Winston Wilson', 'Marvel', '10col', '11col');</v>
      </c>
      <c r="X143" t="str">
        <f t="shared" si="42"/>
        <v>INSERT INTO supes  VALUES(212, 'Deadpool', 85, 35, 50, 100, 100, 'Wade Winston Wilson', 'Marvel', 'neutral', '11col');</v>
      </c>
      <c r="Y143" s="13" t="str">
        <f t="shared" si="43"/>
        <v>INSERT INTO supes  VALUES(212, 'Deadpool', 85, 35, 50, 100, 100, 'Wade Winston Wilson', 'Marvel', 'neutral', 'M');</v>
      </c>
      <c r="Z143">
        <f t="shared" si="44"/>
        <v>114</v>
      </c>
    </row>
    <row r="144" spans="2:26" x14ac:dyDescent="0.3">
      <c r="B144">
        <v>213</v>
      </c>
      <c r="C144" t="s">
        <v>276</v>
      </c>
      <c r="D144">
        <v>80</v>
      </c>
      <c r="E144">
        <v>10</v>
      </c>
      <c r="F144">
        <v>25</v>
      </c>
      <c r="G144">
        <v>55</v>
      </c>
      <c r="H144">
        <v>80</v>
      </c>
      <c r="I144" t="s">
        <v>277</v>
      </c>
      <c r="J144" t="s">
        <v>867</v>
      </c>
      <c r="K144" t="s">
        <v>39</v>
      </c>
      <c r="L144" t="s">
        <v>870</v>
      </c>
      <c r="O144" t="str">
        <f t="shared" si="45"/>
        <v>INSERT INTO supes  VALUES(213, '02col', 03col, 04col, 05col, 06col, 07col, '08col', '09col', '10col', '11col');</v>
      </c>
      <c r="P144" t="str">
        <f t="shared" si="46"/>
        <v>INSERT INTO supes  VALUES(213, 'Deadshot', 03col, 04col, 05col, 06col, 07col, '08col', '09col', '10col', '11col');</v>
      </c>
      <c r="Q144" t="str">
        <f t="shared" si="47"/>
        <v>INSERT INTO supes  VALUES(213, 'Deadshot', 80, 04col, 05col, 06col, 07col, '08col', '09col', '10col', '11col');</v>
      </c>
      <c r="R144" t="str">
        <f t="shared" si="48"/>
        <v>INSERT INTO supes  VALUES(213, 'Deadshot', 80, 10, 05col, 06col, 07col, '08col', '09col', '10col', '11col');</v>
      </c>
      <c r="S144" t="str">
        <f t="shared" si="37"/>
        <v>INSERT INTO supes  VALUES(213, 'Deadshot', 80, 10, 25, 06col, 07col, '08col', '09col', '10col', '11col');</v>
      </c>
      <c r="T144" t="str">
        <f t="shared" si="38"/>
        <v>INSERT INTO supes  VALUES(213, 'Deadshot', 80, 10, 25, 55, 07col, '08col', '09col', '10col', '11col');</v>
      </c>
      <c r="U144" t="str">
        <f t="shared" si="39"/>
        <v>INSERT INTO supes  VALUES(213, 'Deadshot', 80, 10, 25, 55, 80, '08col', '09col', '10col', '11col');</v>
      </c>
      <c r="V144" t="str">
        <f t="shared" si="40"/>
        <v>INSERT INTO supes  VALUES(213, 'Deadshot', 80, 10, 25, 55, 80, 'Floyd Lawton', '09col', '10col', '11col');</v>
      </c>
      <c r="W144" t="str">
        <f t="shared" si="41"/>
        <v>INSERT INTO supes  VALUES(213, 'Deadshot', 80, 10, 25, 55, 80, 'Floyd Lawton', 'DC', '10col', '11col');</v>
      </c>
      <c r="X144" t="str">
        <f t="shared" si="42"/>
        <v>INSERT INTO supes  VALUES(213, 'Deadshot', 80, 10, 25, 55, 80, 'Floyd Lawton', 'DC', 'bad', '11col');</v>
      </c>
      <c r="Y144" s="13" t="str">
        <f t="shared" si="43"/>
        <v>INSERT INTO supes  VALUES(213, 'Deadshot', 80, 10, 25, 55, 80, 'Floyd Lawton', 'DC', 'bad', 'M');</v>
      </c>
      <c r="Z144">
        <f t="shared" si="44"/>
        <v>97</v>
      </c>
    </row>
    <row r="145" spans="2:26" x14ac:dyDescent="0.3">
      <c r="B145">
        <v>214</v>
      </c>
      <c r="C145" t="s">
        <v>278</v>
      </c>
      <c r="D145">
        <v>85</v>
      </c>
      <c r="E145">
        <v>35</v>
      </c>
      <c r="F145">
        <v>30</v>
      </c>
      <c r="G145">
        <v>40</v>
      </c>
      <c r="H145">
        <v>60</v>
      </c>
      <c r="I145" t="s">
        <v>279</v>
      </c>
      <c r="J145" t="s">
        <v>868</v>
      </c>
      <c r="K145" t="s">
        <v>36</v>
      </c>
      <c r="L145" t="s">
        <v>870</v>
      </c>
      <c r="O145" t="str">
        <f t="shared" si="45"/>
        <v>INSERT INTO supes  VALUES(214, '02col', 03col, 04col, 05col, 06col, 07col, '08col', '09col', '10col', '11col');</v>
      </c>
      <c r="P145" t="str">
        <f t="shared" si="46"/>
        <v>INSERT INTO supes  VALUES(214, 'Deathlok', 03col, 04col, 05col, 06col, 07col, '08col', '09col', '10col', '11col');</v>
      </c>
      <c r="Q145" t="str">
        <f t="shared" si="47"/>
        <v>INSERT INTO supes  VALUES(214, 'Deathlok', 85, 04col, 05col, 06col, 07col, '08col', '09col', '10col', '11col');</v>
      </c>
      <c r="R145" t="str">
        <f t="shared" si="48"/>
        <v>INSERT INTO supes  VALUES(214, 'Deathlok', 85, 35, 05col, 06col, 07col, '08col', '09col', '10col', '11col');</v>
      </c>
      <c r="S145" t="str">
        <f t="shared" si="37"/>
        <v>INSERT INTO supes  VALUES(214, 'Deathlok', 85, 35, 30, 06col, 07col, '08col', '09col', '10col', '11col');</v>
      </c>
      <c r="T145" t="str">
        <f t="shared" si="38"/>
        <v>INSERT INTO supes  VALUES(214, 'Deathlok', 85, 35, 30, 40, 07col, '08col', '09col', '10col', '11col');</v>
      </c>
      <c r="U145" t="str">
        <f t="shared" si="39"/>
        <v>INSERT INTO supes  VALUES(214, 'Deathlok', 85, 35, 30, 40, 60, '08col', '09col', '10col', '11col');</v>
      </c>
      <c r="V145" t="str">
        <f t="shared" si="40"/>
        <v>INSERT INTO supes  VALUES(214, 'Deathlok', 85, 35, 30, 40, 60, 'Luther Manning', '09col', '10col', '11col');</v>
      </c>
      <c r="W145" t="str">
        <f t="shared" si="41"/>
        <v>INSERT INTO supes  VALUES(214, 'Deathlok', 85, 35, 30, 40, 60, 'Luther Manning', 'Marvel', '10col', '11col');</v>
      </c>
      <c r="X145" t="str">
        <f t="shared" si="42"/>
        <v>INSERT INTO supes  VALUES(214, 'Deathlok', 85, 35, 30, 40, 60, 'Luther Manning', 'Marvel', 'good', '11col');</v>
      </c>
      <c r="Y145" s="13" t="str">
        <f t="shared" si="43"/>
        <v>INSERT INTO supes  VALUES(214, 'Deathlok', 85, 35, 30, 40, 60, 'Luther Manning', 'Marvel', 'good', 'M');</v>
      </c>
      <c r="Z145">
        <f t="shared" si="44"/>
        <v>104</v>
      </c>
    </row>
    <row r="146" spans="2:26" x14ac:dyDescent="0.3">
      <c r="B146">
        <v>215</v>
      </c>
      <c r="C146" t="s">
        <v>280</v>
      </c>
      <c r="D146">
        <v>90</v>
      </c>
      <c r="E146">
        <v>30</v>
      </c>
      <c r="F146">
        <v>35</v>
      </c>
      <c r="G146">
        <v>50</v>
      </c>
      <c r="H146">
        <v>90</v>
      </c>
      <c r="I146" t="s">
        <v>281</v>
      </c>
      <c r="J146" t="s">
        <v>867</v>
      </c>
      <c r="K146" t="s">
        <v>59</v>
      </c>
      <c r="L146" t="s">
        <v>870</v>
      </c>
      <c r="O146" t="str">
        <f t="shared" si="45"/>
        <v>INSERT INTO supes  VALUES(215, '02col', 03col, 04col, 05col, 06col, 07col, '08col', '09col', '10col', '11col');</v>
      </c>
      <c r="P146" t="str">
        <f t="shared" si="46"/>
        <v>INSERT INTO supes  VALUES(215, 'Deathstroke', 03col, 04col, 05col, 06col, 07col, '08col', '09col', '10col', '11col');</v>
      </c>
      <c r="Q146" t="str">
        <f t="shared" si="47"/>
        <v>INSERT INTO supes  VALUES(215, 'Deathstroke', 90, 04col, 05col, 06col, 07col, '08col', '09col', '10col', '11col');</v>
      </c>
      <c r="R146" t="str">
        <f t="shared" si="48"/>
        <v>INSERT INTO supes  VALUES(215, 'Deathstroke', 90, 30, 05col, 06col, 07col, '08col', '09col', '10col', '11col');</v>
      </c>
      <c r="S146" t="str">
        <f t="shared" si="37"/>
        <v>INSERT INTO supes  VALUES(215, 'Deathstroke', 90, 30, 35, 06col, 07col, '08col', '09col', '10col', '11col');</v>
      </c>
      <c r="T146" t="str">
        <f t="shared" si="38"/>
        <v>INSERT INTO supes  VALUES(215, 'Deathstroke', 90, 30, 35, 50, 07col, '08col', '09col', '10col', '11col');</v>
      </c>
      <c r="U146" t="str">
        <f t="shared" si="39"/>
        <v>INSERT INTO supes  VALUES(215, 'Deathstroke', 90, 30, 35, 50, 90, '08col', '09col', '10col', '11col');</v>
      </c>
      <c r="V146" t="str">
        <f t="shared" si="40"/>
        <v>INSERT INTO supes  VALUES(215, 'Deathstroke', 90, 30, 35, 50, 90, 'Slade Joseph Wilson', '09col', '10col', '11col');</v>
      </c>
      <c r="W146" t="str">
        <f t="shared" si="41"/>
        <v>INSERT INTO supes  VALUES(215, 'Deathstroke', 90, 30, 35, 50, 90, 'Slade Joseph Wilson', 'DC', '10col', '11col');</v>
      </c>
      <c r="X146" t="str">
        <f t="shared" si="42"/>
        <v>INSERT INTO supes  VALUES(215, 'Deathstroke', 90, 30, 35, 50, 90, 'Slade Joseph Wilson', 'DC', 'neutral', '11col');</v>
      </c>
      <c r="Y146" s="13" t="str">
        <f t="shared" si="43"/>
        <v>INSERT INTO supes  VALUES(215, 'Deathstroke', 90, 30, 35, 50, 90, 'Slade Joseph Wilson', 'DC', 'neutral', 'M');</v>
      </c>
      <c r="Z146">
        <f t="shared" si="44"/>
        <v>111</v>
      </c>
    </row>
    <row r="147" spans="2:26" x14ac:dyDescent="0.3">
      <c r="B147">
        <v>216</v>
      </c>
      <c r="C147" t="s">
        <v>282</v>
      </c>
      <c r="D147">
        <v>80</v>
      </c>
      <c r="E147">
        <v>50</v>
      </c>
      <c r="F147">
        <v>45</v>
      </c>
      <c r="G147">
        <v>70</v>
      </c>
      <c r="H147">
        <v>60</v>
      </c>
      <c r="I147" t="s">
        <v>35</v>
      </c>
      <c r="J147" t="s">
        <v>868</v>
      </c>
      <c r="K147" t="s">
        <v>39</v>
      </c>
      <c r="L147" t="s">
        <v>870</v>
      </c>
      <c r="O147" t="str">
        <f t="shared" si="45"/>
        <v>INSERT INTO supes  VALUES(216, '02col', 03col, 04col, 05col, 06col, 07col, '08col', '09col', '10col', '11col');</v>
      </c>
      <c r="P147" t="str">
        <f t="shared" si="46"/>
        <v>INSERT INTO supes  VALUES(216, 'Demogoblin', 03col, 04col, 05col, 06col, 07col, '08col', '09col', '10col', '11col');</v>
      </c>
      <c r="Q147" t="str">
        <f t="shared" si="47"/>
        <v>INSERT INTO supes  VALUES(216, 'Demogoblin', 80, 04col, 05col, 06col, 07col, '08col', '09col', '10col', '11col');</v>
      </c>
      <c r="R147" t="str">
        <f t="shared" si="48"/>
        <v>INSERT INTO supes  VALUES(216, 'Demogoblin', 80, 50, 05col, 06col, 07col, '08col', '09col', '10col', '11col');</v>
      </c>
      <c r="S147" t="str">
        <f t="shared" si="37"/>
        <v>INSERT INTO supes  VALUES(216, 'Demogoblin', 80, 50, 45, 06col, 07col, '08col', '09col', '10col', '11col');</v>
      </c>
      <c r="T147" t="str">
        <f t="shared" si="38"/>
        <v>INSERT INTO supes  VALUES(216, 'Demogoblin', 80, 50, 45, 70, 07col, '08col', '09col', '10col', '11col');</v>
      </c>
      <c r="U147" t="str">
        <f t="shared" si="39"/>
        <v>INSERT INTO supes  VALUES(216, 'Demogoblin', 80, 50, 45, 70, 60, '08col', '09col', '10col', '11col');</v>
      </c>
      <c r="V147" t="str">
        <f t="shared" si="40"/>
        <v>INSERT INTO supes  VALUES(216, 'Demogoblin', 80, 50, 45, 70, 60, '-', '09col', '10col', '11col');</v>
      </c>
      <c r="W147" t="str">
        <f t="shared" si="41"/>
        <v>INSERT INTO supes  VALUES(216, 'Demogoblin', 80, 50, 45, 70, 60, '-', 'Marvel', '10col', '11col');</v>
      </c>
      <c r="X147" t="str">
        <f t="shared" si="42"/>
        <v>INSERT INTO supes  VALUES(216, 'Demogoblin', 80, 50, 45, 70, 60, '-', 'Marvel', 'bad', '11col');</v>
      </c>
      <c r="Y147" s="13" t="str">
        <f t="shared" si="43"/>
        <v>INSERT INTO supes  VALUES(216, 'Demogoblin', 80, 50, 45, 70, 60, '-', 'Marvel', 'bad', 'M');</v>
      </c>
      <c r="Z147">
        <f t="shared" si="44"/>
        <v>92</v>
      </c>
    </row>
    <row r="148" spans="2:26" x14ac:dyDescent="0.3">
      <c r="B148">
        <v>217</v>
      </c>
      <c r="C148" t="s">
        <v>283</v>
      </c>
      <c r="D148">
        <v>80</v>
      </c>
      <c r="E148">
        <v>95</v>
      </c>
      <c r="F148">
        <v>60</v>
      </c>
      <c r="G148">
        <v>85</v>
      </c>
      <c r="H148">
        <v>70</v>
      </c>
      <c r="I148" t="s">
        <v>35</v>
      </c>
      <c r="J148" t="s">
        <v>868</v>
      </c>
      <c r="K148" t="s">
        <v>39</v>
      </c>
      <c r="L148" t="s">
        <v>870</v>
      </c>
      <c r="O148" t="str">
        <f t="shared" si="45"/>
        <v>INSERT INTO supes  VALUES(217, '02col', 03col, 04col, 05col, 06col, 07col, '08col', '09col', '10col', '11col');</v>
      </c>
      <c r="P148" t="str">
        <f t="shared" si="46"/>
        <v>INSERT INTO supes  VALUES(217, 'Destroyer', 03col, 04col, 05col, 06col, 07col, '08col', '09col', '10col', '11col');</v>
      </c>
      <c r="Q148" t="str">
        <f t="shared" si="47"/>
        <v>INSERT INTO supes  VALUES(217, 'Destroyer', 80, 04col, 05col, 06col, 07col, '08col', '09col', '10col', '11col');</v>
      </c>
      <c r="R148" t="str">
        <f t="shared" si="48"/>
        <v>INSERT INTO supes  VALUES(217, 'Destroyer', 80, 95, 05col, 06col, 07col, '08col', '09col', '10col', '11col');</v>
      </c>
      <c r="S148" t="str">
        <f t="shared" si="37"/>
        <v>INSERT INTO supes  VALUES(217, 'Destroyer', 80, 95, 60, 06col, 07col, '08col', '09col', '10col', '11col');</v>
      </c>
      <c r="T148" t="str">
        <f t="shared" si="38"/>
        <v>INSERT INTO supes  VALUES(217, 'Destroyer', 80, 95, 60, 85, 07col, '08col', '09col', '10col', '11col');</v>
      </c>
      <c r="U148" t="str">
        <f t="shared" si="39"/>
        <v>INSERT INTO supes  VALUES(217, 'Destroyer', 80, 95, 60, 85, 70, '08col', '09col', '10col', '11col');</v>
      </c>
      <c r="V148" t="str">
        <f t="shared" si="40"/>
        <v>INSERT INTO supes  VALUES(217, 'Destroyer', 80, 95, 60, 85, 70, '-', '09col', '10col', '11col');</v>
      </c>
      <c r="W148" t="str">
        <f t="shared" si="41"/>
        <v>INSERT INTO supes  VALUES(217, 'Destroyer', 80, 95, 60, 85, 70, '-', 'Marvel', '10col', '11col');</v>
      </c>
      <c r="X148" t="str">
        <f t="shared" si="42"/>
        <v>INSERT INTO supes  VALUES(217, 'Destroyer', 80, 95, 60, 85, 70, '-', 'Marvel', 'bad', '11col');</v>
      </c>
      <c r="Y148" s="13" t="str">
        <f t="shared" si="43"/>
        <v>INSERT INTO supes  VALUES(217, 'Destroyer', 80, 95, 60, 85, 70, '-', 'Marvel', 'bad', 'M');</v>
      </c>
      <c r="Z148">
        <f t="shared" si="44"/>
        <v>91</v>
      </c>
    </row>
    <row r="149" spans="2:26" x14ac:dyDescent="0.3">
      <c r="B149">
        <v>218</v>
      </c>
      <c r="C149" t="s">
        <v>284</v>
      </c>
      <c r="D149">
        <v>75</v>
      </c>
      <c r="E149">
        <v>20</v>
      </c>
      <c r="F149">
        <v>25</v>
      </c>
      <c r="G149">
        <v>45</v>
      </c>
      <c r="H149">
        <v>60</v>
      </c>
      <c r="I149" t="s">
        <v>285</v>
      </c>
      <c r="J149" t="s">
        <v>868</v>
      </c>
      <c r="K149" t="s">
        <v>39</v>
      </c>
      <c r="L149" t="s">
        <v>870</v>
      </c>
      <c r="O149" t="str">
        <f t="shared" si="45"/>
        <v>INSERT INTO supes  VALUES(218, '02col', 03col, 04col, 05col, 06col, 07col, '08col', '09col', '10col', '11col');</v>
      </c>
      <c r="P149" t="str">
        <f t="shared" si="46"/>
        <v>INSERT INTO supes  VALUES(218, 'Diamondback', 03col, 04col, 05col, 06col, 07col, '08col', '09col', '10col', '11col');</v>
      </c>
      <c r="Q149" t="str">
        <f t="shared" si="47"/>
        <v>INSERT INTO supes  VALUES(218, 'Diamondback', 75, 04col, 05col, 06col, 07col, '08col', '09col', '10col', '11col');</v>
      </c>
      <c r="R149" t="str">
        <f t="shared" si="48"/>
        <v>INSERT INTO supes  VALUES(218, 'Diamondback', 75, 20, 05col, 06col, 07col, '08col', '09col', '10col', '11col');</v>
      </c>
      <c r="S149" t="str">
        <f t="shared" si="37"/>
        <v>INSERT INTO supes  VALUES(218, 'Diamondback', 75, 20, 25, 06col, 07col, '08col', '09col', '10col', '11col');</v>
      </c>
      <c r="T149" t="str">
        <f t="shared" si="38"/>
        <v>INSERT INTO supes  VALUES(218, 'Diamondback', 75, 20, 25, 45, 07col, '08col', '09col', '10col', '11col');</v>
      </c>
      <c r="U149" t="str">
        <f t="shared" si="39"/>
        <v>INSERT INTO supes  VALUES(218, 'Diamondback', 75, 20, 25, 45, 60, '08col', '09col', '10col', '11col');</v>
      </c>
      <c r="V149" t="str">
        <f t="shared" si="40"/>
        <v>INSERT INTO supes  VALUES(218, 'Diamondback', 75, 20, 25, 45, 60, 'Willis Stryker', '09col', '10col', '11col');</v>
      </c>
      <c r="W149" t="str">
        <f t="shared" si="41"/>
        <v>INSERT INTO supes  VALUES(218, 'Diamondback', 75, 20, 25, 45, 60, 'Willis Stryker', 'Marvel', '10col', '11col');</v>
      </c>
      <c r="X149" t="str">
        <f t="shared" si="42"/>
        <v>INSERT INTO supes  VALUES(218, 'Diamondback', 75, 20, 25, 45, 60, 'Willis Stryker', 'Marvel', 'bad', '11col');</v>
      </c>
      <c r="Y149" s="13" t="str">
        <f t="shared" si="43"/>
        <v>INSERT INTO supes  VALUES(218, 'Diamondback', 75, 20, 25, 45, 60, 'Willis Stryker', 'Marvel', 'bad', 'M');</v>
      </c>
      <c r="Z149">
        <f t="shared" si="44"/>
        <v>106</v>
      </c>
    </row>
    <row r="150" spans="2:26" x14ac:dyDescent="0.3">
      <c r="B150">
        <v>220</v>
      </c>
      <c r="C150" t="s">
        <v>286</v>
      </c>
      <c r="D150">
        <v>90</v>
      </c>
      <c r="E150">
        <v>80</v>
      </c>
      <c r="F150">
        <v>35</v>
      </c>
      <c r="G150">
        <v>40</v>
      </c>
      <c r="H150">
        <v>70</v>
      </c>
      <c r="I150" t="s">
        <v>287</v>
      </c>
      <c r="J150" t="s">
        <v>868</v>
      </c>
      <c r="K150" t="s">
        <v>36</v>
      </c>
      <c r="L150" t="s">
        <v>870</v>
      </c>
      <c r="O150" t="str">
        <f t="shared" si="45"/>
        <v>INSERT INTO supes  VALUES(220, '02col', 03col, 04col, 05col, 06col, 07col, '08col', '09col', '10col', '11col');</v>
      </c>
      <c r="P150" t="str">
        <f t="shared" si="46"/>
        <v>INSERT INTO supes  VALUES(220, 'Doc Samson', 03col, 04col, 05col, 06col, 07col, '08col', '09col', '10col', '11col');</v>
      </c>
      <c r="Q150" t="str">
        <f t="shared" si="47"/>
        <v>INSERT INTO supes  VALUES(220, 'Doc Samson', 90, 04col, 05col, 06col, 07col, '08col', '09col', '10col', '11col');</v>
      </c>
      <c r="R150" t="str">
        <f t="shared" si="48"/>
        <v>INSERT INTO supes  VALUES(220, 'Doc Samson', 90, 80, 05col, 06col, 07col, '08col', '09col', '10col', '11col');</v>
      </c>
      <c r="S150" t="str">
        <f t="shared" si="37"/>
        <v>INSERT INTO supes  VALUES(220, 'Doc Samson', 90, 80, 35, 06col, 07col, '08col', '09col', '10col', '11col');</v>
      </c>
      <c r="T150" t="str">
        <f t="shared" si="38"/>
        <v>INSERT INTO supes  VALUES(220, 'Doc Samson', 90, 80, 35, 40, 07col, '08col', '09col', '10col', '11col');</v>
      </c>
      <c r="U150" t="str">
        <f t="shared" si="39"/>
        <v>INSERT INTO supes  VALUES(220, 'Doc Samson', 90, 80, 35, 40, 70, '08col', '09col', '10col', '11col');</v>
      </c>
      <c r="V150" t="str">
        <f t="shared" si="40"/>
        <v>INSERT INTO supes  VALUES(220, 'Doc Samson', 90, 80, 35, 40, 70, 'Leonard Samson', '09col', '10col', '11col');</v>
      </c>
      <c r="W150" t="str">
        <f t="shared" si="41"/>
        <v>INSERT INTO supes  VALUES(220, 'Doc Samson', 90, 80, 35, 40, 70, 'Leonard Samson', 'Marvel', '10col', '11col');</v>
      </c>
      <c r="X150" t="str">
        <f t="shared" si="42"/>
        <v>INSERT INTO supes  VALUES(220, 'Doc Samson', 90, 80, 35, 40, 70, 'Leonard Samson', 'Marvel', 'good', '11col');</v>
      </c>
      <c r="Y150" s="13" t="str">
        <f t="shared" si="43"/>
        <v>INSERT INTO supes  VALUES(220, 'Doc Samson', 90, 80, 35, 40, 70, 'Leonard Samson', 'Marvel', 'good', 'M');</v>
      </c>
      <c r="Z150">
        <f t="shared" si="44"/>
        <v>106</v>
      </c>
    </row>
    <row r="151" spans="2:26" x14ac:dyDescent="0.3">
      <c r="B151">
        <v>221</v>
      </c>
      <c r="C151" t="s">
        <v>288</v>
      </c>
      <c r="D151">
        <v>100</v>
      </c>
      <c r="E151">
        <v>35</v>
      </c>
      <c r="F151">
        <v>20</v>
      </c>
      <c r="G151">
        <v>100</v>
      </c>
      <c r="H151">
        <v>85</v>
      </c>
      <c r="I151" t="s">
        <v>289</v>
      </c>
      <c r="J151" t="s">
        <v>868</v>
      </c>
      <c r="K151" t="s">
        <v>39</v>
      </c>
      <c r="L151" t="s">
        <v>870</v>
      </c>
      <c r="O151" t="str">
        <f t="shared" si="45"/>
        <v>INSERT INTO supes  VALUES(221, '02col', 03col, 04col, 05col, 06col, 07col, '08col', '09col', '10col', '11col');</v>
      </c>
      <c r="P151" t="str">
        <f t="shared" si="46"/>
        <v>INSERT INTO supes  VALUES(221, 'Doctor Doom', 03col, 04col, 05col, 06col, 07col, '08col', '09col', '10col', '11col');</v>
      </c>
      <c r="Q151" t="str">
        <f t="shared" si="47"/>
        <v>INSERT INTO supes  VALUES(221, 'Doctor Doom', 100, 04col, 05col, 06col, 07col, '08col', '09col', '10col', '11col');</v>
      </c>
      <c r="R151" t="str">
        <f t="shared" si="48"/>
        <v>INSERT INTO supes  VALUES(221, 'Doctor Doom', 100, 35, 05col, 06col, 07col, '08col', '09col', '10col', '11col');</v>
      </c>
      <c r="S151" t="str">
        <f t="shared" si="37"/>
        <v>INSERT INTO supes  VALUES(221, 'Doctor Doom', 100, 35, 20, 06col, 07col, '08col', '09col', '10col', '11col');</v>
      </c>
      <c r="T151" t="str">
        <f t="shared" si="38"/>
        <v>INSERT INTO supes  VALUES(221, 'Doctor Doom', 100, 35, 20, 100, 07col, '08col', '09col', '10col', '11col');</v>
      </c>
      <c r="U151" t="str">
        <f t="shared" si="39"/>
        <v>INSERT INTO supes  VALUES(221, 'Doctor Doom', 100, 35, 20, 100, 85, '08col', '09col', '10col', '11col');</v>
      </c>
      <c r="V151" t="str">
        <f t="shared" si="40"/>
        <v>INSERT INTO supes  VALUES(221, 'Doctor Doom', 100, 35, 20, 100, 85, 'Victor von Doom', '09col', '10col', '11col');</v>
      </c>
      <c r="W151" t="str">
        <f t="shared" si="41"/>
        <v>INSERT INTO supes  VALUES(221, 'Doctor Doom', 100, 35, 20, 100, 85, 'Victor von Doom', 'Marvel', '10col', '11col');</v>
      </c>
      <c r="X151" t="str">
        <f t="shared" si="42"/>
        <v>INSERT INTO supes  VALUES(221, 'Doctor Doom', 100, 35, 20, 100, 85, 'Victor von Doom', 'Marvel', 'bad', '11col');</v>
      </c>
      <c r="Y151" s="13" t="str">
        <f t="shared" si="43"/>
        <v>INSERT INTO supes  VALUES(221, 'Doctor Doom', 100, 35, 20, 100, 85, 'Victor von Doom', 'Marvel', 'bad', 'M');</v>
      </c>
      <c r="Z151">
        <f t="shared" si="44"/>
        <v>109</v>
      </c>
    </row>
    <row r="152" spans="2:26" x14ac:dyDescent="0.3">
      <c r="B152">
        <v>222</v>
      </c>
      <c r="C152" t="s">
        <v>290</v>
      </c>
      <c r="D152">
        <v>95</v>
      </c>
      <c r="E152">
        <v>75</v>
      </c>
      <c r="F152">
        <v>55</v>
      </c>
      <c r="G152">
        <v>80</v>
      </c>
      <c r="H152">
        <v>70</v>
      </c>
      <c r="I152" t="s">
        <v>291</v>
      </c>
      <c r="J152" t="s">
        <v>868</v>
      </c>
      <c r="K152" t="s">
        <v>39</v>
      </c>
      <c r="L152" t="s">
        <v>870</v>
      </c>
      <c r="O152" t="str">
        <f t="shared" si="45"/>
        <v>INSERT INTO supes  VALUES(222, '02col', 03col, 04col, 05col, 06col, 07col, '08col', '09col', '10col', '11col');</v>
      </c>
      <c r="P152" t="str">
        <f t="shared" si="46"/>
        <v>INSERT INTO supes  VALUES(222, 'Doctor Doom II', 03col, 04col, 05col, 06col, 07col, '08col', '09col', '10col', '11col');</v>
      </c>
      <c r="Q152" t="str">
        <f t="shared" si="47"/>
        <v>INSERT INTO supes  VALUES(222, 'Doctor Doom II', 95, 04col, 05col, 06col, 07col, '08col', '09col', '10col', '11col');</v>
      </c>
      <c r="R152" t="str">
        <f t="shared" si="48"/>
        <v>INSERT INTO supes  VALUES(222, 'Doctor Doom II', 95, 75, 05col, 06col, 07col, '08col', '09col', '10col', '11col');</v>
      </c>
      <c r="S152" t="str">
        <f t="shared" si="37"/>
        <v>INSERT INTO supes  VALUES(222, 'Doctor Doom II', 95, 75, 55, 06col, 07col, '08col', '09col', '10col', '11col');</v>
      </c>
      <c r="T152" t="str">
        <f t="shared" si="38"/>
        <v>INSERT INTO supes  VALUES(222, 'Doctor Doom II', 95, 75, 55, 80, 07col, '08col', '09col', '10col', '11col');</v>
      </c>
      <c r="U152" t="str">
        <f t="shared" si="39"/>
        <v>INSERT INTO supes  VALUES(222, 'Doctor Doom II', 95, 75, 55, 80, 70, '08col', '09col', '10col', '11col');</v>
      </c>
      <c r="V152" t="str">
        <f t="shared" si="40"/>
        <v>INSERT INTO supes  VALUES(222, 'Doctor Doom II', 95, 75, 55, 80, 70, 'Kristoff Vernard', '09col', '10col', '11col');</v>
      </c>
      <c r="W152" t="str">
        <f t="shared" si="41"/>
        <v>INSERT INTO supes  VALUES(222, 'Doctor Doom II', 95, 75, 55, 80, 70, 'Kristoff Vernard', 'Marvel', '10col', '11col');</v>
      </c>
      <c r="X152" t="str">
        <f t="shared" si="42"/>
        <v>INSERT INTO supes  VALUES(222, 'Doctor Doom II', 95, 75, 55, 80, 70, 'Kristoff Vernard', 'Marvel', 'bad', '11col');</v>
      </c>
      <c r="Y152" s="13" t="str">
        <f t="shared" si="43"/>
        <v>INSERT INTO supes  VALUES(222, 'Doctor Doom II', 95, 75, 55, 80, 70, 'Kristoff Vernard', 'Marvel', 'bad', 'M');</v>
      </c>
      <c r="Z152">
        <f t="shared" si="44"/>
        <v>111</v>
      </c>
    </row>
    <row r="153" spans="2:26" x14ac:dyDescent="0.3">
      <c r="B153">
        <v>223</v>
      </c>
      <c r="C153" t="s">
        <v>292</v>
      </c>
      <c r="D153">
        <v>95</v>
      </c>
      <c r="E153">
        <v>20</v>
      </c>
      <c r="F153">
        <v>25</v>
      </c>
      <c r="G153">
        <v>100</v>
      </c>
      <c r="H153">
        <v>50</v>
      </c>
      <c r="I153" t="s">
        <v>293</v>
      </c>
      <c r="J153" t="s">
        <v>867</v>
      </c>
      <c r="K153" t="s">
        <v>36</v>
      </c>
      <c r="L153" t="s">
        <v>870</v>
      </c>
      <c r="O153" t="str">
        <f t="shared" si="45"/>
        <v>INSERT INTO supes  VALUES(223, '02col', 03col, 04col, 05col, 06col, 07col, '08col', '09col', '10col', '11col');</v>
      </c>
      <c r="P153" t="str">
        <f t="shared" si="46"/>
        <v>INSERT INTO supes  VALUES(223, 'Doctor Fate', 03col, 04col, 05col, 06col, 07col, '08col', '09col', '10col', '11col');</v>
      </c>
      <c r="Q153" t="str">
        <f t="shared" si="47"/>
        <v>INSERT INTO supes  VALUES(223, 'Doctor Fate', 95, 04col, 05col, 06col, 07col, '08col', '09col', '10col', '11col');</v>
      </c>
      <c r="R153" t="str">
        <f t="shared" si="48"/>
        <v>INSERT INTO supes  VALUES(223, 'Doctor Fate', 95, 20, 05col, 06col, 07col, '08col', '09col', '10col', '11col');</v>
      </c>
      <c r="S153" t="str">
        <f t="shared" si="37"/>
        <v>INSERT INTO supes  VALUES(223, 'Doctor Fate', 95, 20, 25, 06col, 07col, '08col', '09col', '10col', '11col');</v>
      </c>
      <c r="T153" t="str">
        <f t="shared" si="38"/>
        <v>INSERT INTO supes  VALUES(223, 'Doctor Fate', 95, 20, 25, 100, 07col, '08col', '09col', '10col', '11col');</v>
      </c>
      <c r="U153" t="str">
        <f t="shared" si="39"/>
        <v>INSERT INTO supes  VALUES(223, 'Doctor Fate', 95, 20, 25, 100, 50, '08col', '09col', '10col', '11col');</v>
      </c>
      <c r="V153" t="str">
        <f t="shared" si="40"/>
        <v>INSERT INTO supes  VALUES(223, 'Doctor Fate', 95, 20, 25, 100, 50, 'Kent Nelson', '09col', '10col', '11col');</v>
      </c>
      <c r="W153" t="str">
        <f t="shared" si="41"/>
        <v>INSERT INTO supes  VALUES(223, 'Doctor Fate', 95, 20, 25, 100, 50, 'Kent Nelson', 'DC', '10col', '11col');</v>
      </c>
      <c r="X153" t="str">
        <f t="shared" si="42"/>
        <v>INSERT INTO supes  VALUES(223, 'Doctor Fate', 95, 20, 25, 100, 50, 'Kent Nelson', 'DC', 'good', '11col');</v>
      </c>
      <c r="Y153" s="13" t="str">
        <f t="shared" si="43"/>
        <v>INSERT INTO supes  VALUES(223, 'Doctor Fate', 95, 20, 25, 100, 50, 'Kent Nelson', 'DC', 'good', 'M');</v>
      </c>
      <c r="Z153">
        <f t="shared" si="44"/>
        <v>101</v>
      </c>
    </row>
    <row r="154" spans="2:26" x14ac:dyDescent="0.3">
      <c r="B154">
        <v>224</v>
      </c>
      <c r="C154" t="s">
        <v>294</v>
      </c>
      <c r="D154">
        <v>100</v>
      </c>
      <c r="E154">
        <v>50</v>
      </c>
      <c r="F154">
        <v>35</v>
      </c>
      <c r="G154">
        <v>55</v>
      </c>
      <c r="H154">
        <v>65</v>
      </c>
      <c r="I154" t="s">
        <v>295</v>
      </c>
      <c r="J154" t="s">
        <v>868</v>
      </c>
      <c r="K154" t="s">
        <v>39</v>
      </c>
      <c r="L154" t="s">
        <v>870</v>
      </c>
      <c r="O154" t="str">
        <f t="shared" si="45"/>
        <v>INSERT INTO supes  VALUES(224, '02col', 03col, 04col, 05col, 06col, 07col, '08col', '09col', '10col', '11col');</v>
      </c>
      <c r="P154" t="str">
        <f t="shared" si="46"/>
        <v>INSERT INTO supes  VALUES(224, 'Doctor Octopus', 03col, 04col, 05col, 06col, 07col, '08col', '09col', '10col', '11col');</v>
      </c>
      <c r="Q154" t="str">
        <f t="shared" si="47"/>
        <v>INSERT INTO supes  VALUES(224, 'Doctor Octopus', 100, 04col, 05col, 06col, 07col, '08col', '09col', '10col', '11col');</v>
      </c>
      <c r="R154" t="str">
        <f t="shared" si="48"/>
        <v>INSERT INTO supes  VALUES(224, 'Doctor Octopus', 100, 50, 05col, 06col, 07col, '08col', '09col', '10col', '11col');</v>
      </c>
      <c r="S154" t="str">
        <f t="shared" si="37"/>
        <v>INSERT INTO supes  VALUES(224, 'Doctor Octopus', 100, 50, 35, 06col, 07col, '08col', '09col', '10col', '11col');</v>
      </c>
      <c r="T154" t="str">
        <f t="shared" si="38"/>
        <v>INSERT INTO supes  VALUES(224, 'Doctor Octopus', 100, 50, 35, 55, 07col, '08col', '09col', '10col', '11col');</v>
      </c>
      <c r="U154" t="str">
        <f t="shared" si="39"/>
        <v>INSERT INTO supes  VALUES(224, 'Doctor Octopus', 100, 50, 35, 55, 65, '08col', '09col', '10col', '11col');</v>
      </c>
      <c r="V154" t="str">
        <f t="shared" si="40"/>
        <v>INSERT INTO supes  VALUES(224, 'Doctor Octopus', 100, 50, 35, 55, 65, 'Otto Octavius', '09col', '10col', '11col');</v>
      </c>
      <c r="W154" t="str">
        <f t="shared" si="41"/>
        <v>INSERT INTO supes  VALUES(224, 'Doctor Octopus', 100, 50, 35, 55, 65, 'Otto Octavius', 'Marvel', '10col', '11col');</v>
      </c>
      <c r="X154" t="str">
        <f t="shared" si="42"/>
        <v>INSERT INTO supes  VALUES(224, 'Doctor Octopus', 100, 50, 35, 55, 65, 'Otto Octavius', 'Marvel', 'bad', '11col');</v>
      </c>
      <c r="Y154" s="13" t="str">
        <f t="shared" si="43"/>
        <v>INSERT INTO supes  VALUES(224, 'Doctor Octopus', 100, 50, 35, 55, 65, 'Otto Octavius', 'Marvel', 'bad', 'M');</v>
      </c>
      <c r="Z154">
        <f t="shared" si="44"/>
        <v>109</v>
      </c>
    </row>
    <row r="155" spans="2:26" x14ac:dyDescent="0.3">
      <c r="B155">
        <v>225</v>
      </c>
      <c r="C155" t="s">
        <v>296</v>
      </c>
      <c r="D155">
        <v>100</v>
      </c>
      <c r="E155">
        <v>10</v>
      </c>
      <c r="F155">
        <v>15</v>
      </c>
      <c r="G155">
        <v>100</v>
      </c>
      <c r="H155">
        <v>60</v>
      </c>
      <c r="I155" t="s">
        <v>297</v>
      </c>
      <c r="J155" t="s">
        <v>868</v>
      </c>
      <c r="K155" t="s">
        <v>36</v>
      </c>
      <c r="L155" t="s">
        <v>870</v>
      </c>
      <c r="O155" t="str">
        <f t="shared" si="45"/>
        <v>INSERT INTO supes  VALUES(225, '02col', 03col, 04col, 05col, 06col, 07col, '08col', '09col', '10col', '11col');</v>
      </c>
      <c r="P155" t="str">
        <f t="shared" si="46"/>
        <v>INSERT INTO supes  VALUES(225, 'Doctor Strange', 03col, 04col, 05col, 06col, 07col, '08col', '09col', '10col', '11col');</v>
      </c>
      <c r="Q155" t="str">
        <f t="shared" si="47"/>
        <v>INSERT INTO supes  VALUES(225, 'Doctor Strange', 100, 04col, 05col, 06col, 07col, '08col', '09col', '10col', '11col');</v>
      </c>
      <c r="R155" t="str">
        <f t="shared" si="48"/>
        <v>INSERT INTO supes  VALUES(225, 'Doctor Strange', 100, 10, 05col, 06col, 07col, '08col', '09col', '10col', '11col');</v>
      </c>
      <c r="S155" t="str">
        <f t="shared" si="37"/>
        <v>INSERT INTO supes  VALUES(225, 'Doctor Strange', 100, 10, 15, 06col, 07col, '08col', '09col', '10col', '11col');</v>
      </c>
      <c r="T155" t="str">
        <f t="shared" si="38"/>
        <v>INSERT INTO supes  VALUES(225, 'Doctor Strange', 100, 10, 15, 100, 07col, '08col', '09col', '10col', '11col');</v>
      </c>
      <c r="U155" t="str">
        <f t="shared" si="39"/>
        <v>INSERT INTO supes  VALUES(225, 'Doctor Strange', 100, 10, 15, 100, 60, '08col', '09col', '10col', '11col');</v>
      </c>
      <c r="V155" t="str">
        <f t="shared" si="40"/>
        <v>INSERT INTO supes  VALUES(225, 'Doctor Strange', 100, 10, 15, 100, 60, 'Stephen Vincent Strange', '09col', '10col', '11col');</v>
      </c>
      <c r="W155" t="str">
        <f t="shared" si="41"/>
        <v>INSERT INTO supes  VALUES(225, 'Doctor Strange', 100, 10, 15, 100, 60, 'Stephen Vincent Strange', 'Marvel', '10col', '11col');</v>
      </c>
      <c r="X155" t="str">
        <f t="shared" si="42"/>
        <v>INSERT INTO supes  VALUES(225, 'Doctor Strange', 100, 10, 15, 100, 60, 'Stephen Vincent Strange', 'Marvel', 'good', '11col');</v>
      </c>
      <c r="Y155" s="13" t="str">
        <f t="shared" si="43"/>
        <v>INSERT INTO supes  VALUES(225, 'Doctor Strange', 100, 10, 15, 100, 60, 'Stephen Vincent Strange', 'Marvel', 'good', 'M');</v>
      </c>
      <c r="Z155">
        <f t="shared" si="44"/>
        <v>121</v>
      </c>
    </row>
    <row r="156" spans="2:26" x14ac:dyDescent="0.3">
      <c r="B156">
        <v>226</v>
      </c>
      <c r="C156" t="s">
        <v>298</v>
      </c>
      <c r="D156">
        <v>85</v>
      </c>
      <c r="E156">
        <v>10</v>
      </c>
      <c r="F156">
        <v>30</v>
      </c>
      <c r="G156">
        <v>50</v>
      </c>
      <c r="H156">
        <v>75</v>
      </c>
      <c r="I156" t="s">
        <v>299</v>
      </c>
      <c r="J156" t="s">
        <v>868</v>
      </c>
      <c r="K156" t="s">
        <v>36</v>
      </c>
      <c r="L156" t="s">
        <v>869</v>
      </c>
      <c r="O156" t="str">
        <f t="shared" si="45"/>
        <v>INSERT INTO supes  VALUES(226, '02col', 03col, 04col, 05col, 06col, 07col, '08col', '09col', '10col', '11col');</v>
      </c>
      <c r="P156" t="str">
        <f t="shared" si="46"/>
        <v>INSERT INTO supes  VALUES(226, 'Domino', 03col, 04col, 05col, 06col, 07col, '08col', '09col', '10col', '11col');</v>
      </c>
      <c r="Q156" t="str">
        <f t="shared" si="47"/>
        <v>INSERT INTO supes  VALUES(226, 'Domino', 85, 04col, 05col, 06col, 07col, '08col', '09col', '10col', '11col');</v>
      </c>
      <c r="R156" t="str">
        <f t="shared" si="48"/>
        <v>INSERT INTO supes  VALUES(226, 'Domino', 85, 10, 05col, 06col, 07col, '08col', '09col', '10col', '11col');</v>
      </c>
      <c r="S156" t="str">
        <f t="shared" si="37"/>
        <v>INSERT INTO supes  VALUES(226, 'Domino', 85, 10, 30, 06col, 07col, '08col', '09col', '10col', '11col');</v>
      </c>
      <c r="T156" t="str">
        <f t="shared" si="38"/>
        <v>INSERT INTO supes  VALUES(226, 'Domino', 85, 10, 30, 50, 07col, '08col', '09col', '10col', '11col');</v>
      </c>
      <c r="U156" t="str">
        <f t="shared" si="39"/>
        <v>INSERT INTO supes  VALUES(226, 'Domino', 85, 10, 30, 50, 75, '08col', '09col', '10col', '11col');</v>
      </c>
      <c r="V156" t="str">
        <f t="shared" si="40"/>
        <v>INSERT INTO supes  VALUES(226, 'Domino', 85, 10, 30, 50, 75, 'Neena Thurman', '09col', '10col', '11col');</v>
      </c>
      <c r="W156" t="str">
        <f t="shared" si="41"/>
        <v>INSERT INTO supes  VALUES(226, 'Domino', 85, 10, 30, 50, 75, 'Neena Thurman', 'Marvel', '10col', '11col');</v>
      </c>
      <c r="X156" t="str">
        <f t="shared" si="42"/>
        <v>INSERT INTO supes  VALUES(226, 'Domino', 85, 10, 30, 50, 75, 'Neena Thurman', 'Marvel', 'good', '11col');</v>
      </c>
      <c r="Y156" s="13" t="str">
        <f t="shared" si="43"/>
        <v>INSERT INTO supes  VALUES(226, 'Domino', 85, 10, 30, 50, 75, 'Neena Thurman', 'Marvel', 'good', 'F');</v>
      </c>
      <c r="Z156">
        <f t="shared" si="44"/>
        <v>101</v>
      </c>
    </row>
    <row r="157" spans="2:26" x14ac:dyDescent="0.3">
      <c r="B157">
        <v>228</v>
      </c>
      <c r="C157" t="s">
        <v>300</v>
      </c>
      <c r="D157">
        <v>90</v>
      </c>
      <c r="E157">
        <v>90</v>
      </c>
      <c r="F157">
        <v>85</v>
      </c>
      <c r="G157">
        <v>85</v>
      </c>
      <c r="H157">
        <v>95</v>
      </c>
      <c r="I157" t="s">
        <v>301</v>
      </c>
      <c r="J157" t="s">
        <v>867</v>
      </c>
      <c r="K157" t="s">
        <v>36</v>
      </c>
      <c r="L157" t="s">
        <v>869</v>
      </c>
      <c r="O157" t="str">
        <f t="shared" si="45"/>
        <v>INSERT INTO supes  VALUES(228, '02col', 03col, 04col, 05col, 06col, 07col, '08col', '09col', '10col', '11col');</v>
      </c>
      <c r="P157" t="str">
        <f t="shared" si="46"/>
        <v>INSERT INTO supes  VALUES(228, 'Donna Troy', 03col, 04col, 05col, 06col, 07col, '08col', '09col', '10col', '11col');</v>
      </c>
      <c r="Q157" t="str">
        <f t="shared" si="47"/>
        <v>INSERT INTO supes  VALUES(228, 'Donna Troy', 90, 04col, 05col, 06col, 07col, '08col', '09col', '10col', '11col');</v>
      </c>
      <c r="R157" t="str">
        <f t="shared" si="48"/>
        <v>INSERT INTO supes  VALUES(228, 'Donna Troy', 90, 90, 05col, 06col, 07col, '08col', '09col', '10col', '11col');</v>
      </c>
      <c r="S157" t="str">
        <f t="shared" si="37"/>
        <v>INSERT INTO supes  VALUES(228, 'Donna Troy', 90, 90, 85, 06col, 07col, '08col', '09col', '10col', '11col');</v>
      </c>
      <c r="T157" t="str">
        <f t="shared" si="38"/>
        <v>INSERT INTO supes  VALUES(228, 'Donna Troy', 90, 90, 85, 85, 07col, '08col', '09col', '10col', '11col');</v>
      </c>
      <c r="U157" t="str">
        <f t="shared" si="39"/>
        <v>INSERT INTO supes  VALUES(228, 'Donna Troy', 90, 90, 85, 85, 95, '08col', '09col', '10col', '11col');</v>
      </c>
      <c r="V157" t="str">
        <f t="shared" si="40"/>
        <v>INSERT INTO supes  VALUES(228, 'Donna Troy', 90, 90, 85, 85, 95, 'Donna Hinckley Stacey Troy', '09col', '10col', '11col');</v>
      </c>
      <c r="W157" t="str">
        <f t="shared" si="41"/>
        <v>INSERT INTO supes  VALUES(228, 'Donna Troy', 90, 90, 85, 85, 95, 'Donna Hinckley Stacey Troy', 'DC', '10col', '11col');</v>
      </c>
      <c r="X157" t="str">
        <f t="shared" si="42"/>
        <v>INSERT INTO supes  VALUES(228, 'Donna Troy', 90, 90, 85, 85, 95, 'Donna Hinckley Stacey Troy', 'DC', 'good', '11col');</v>
      </c>
      <c r="Y157" s="13" t="str">
        <f t="shared" si="43"/>
        <v>INSERT INTO supes  VALUES(228, 'Donna Troy', 90, 90, 85, 85, 95, 'Donna Hinckley Stacey Troy', 'DC', 'good', 'F');</v>
      </c>
      <c r="Z157">
        <f t="shared" si="44"/>
        <v>114</v>
      </c>
    </row>
    <row r="158" spans="2:26" x14ac:dyDescent="0.3">
      <c r="B158">
        <v>229</v>
      </c>
      <c r="C158" t="s">
        <v>302</v>
      </c>
      <c r="D158">
        <v>90</v>
      </c>
      <c r="E158">
        <v>100</v>
      </c>
      <c r="F158">
        <v>70</v>
      </c>
      <c r="G158">
        <v>100</v>
      </c>
      <c r="H158">
        <v>90</v>
      </c>
      <c r="I158" t="s">
        <v>302</v>
      </c>
      <c r="J158" t="s">
        <v>867</v>
      </c>
      <c r="K158" t="s">
        <v>39</v>
      </c>
      <c r="L158" t="s">
        <v>870</v>
      </c>
      <c r="O158" t="str">
        <f t="shared" si="45"/>
        <v>INSERT INTO supes  VALUES(229, '02col', 03col, 04col, 05col, 06col, 07col, '08col', '09col', '10col', '11col');</v>
      </c>
      <c r="P158" t="str">
        <f t="shared" si="46"/>
        <v>INSERT INTO supes  VALUES(229, 'Doomsday', 03col, 04col, 05col, 06col, 07col, '08col', '09col', '10col', '11col');</v>
      </c>
      <c r="Q158" t="str">
        <f t="shared" si="47"/>
        <v>INSERT INTO supes  VALUES(229, 'Doomsday', 90, 04col, 05col, 06col, 07col, '08col', '09col', '10col', '11col');</v>
      </c>
      <c r="R158" t="str">
        <f t="shared" si="48"/>
        <v>INSERT INTO supes  VALUES(229, 'Doomsday', 90, 100, 05col, 06col, 07col, '08col', '09col', '10col', '11col');</v>
      </c>
      <c r="S158" t="str">
        <f t="shared" si="37"/>
        <v>INSERT INTO supes  VALUES(229, 'Doomsday', 90, 100, 70, 06col, 07col, '08col', '09col', '10col', '11col');</v>
      </c>
      <c r="T158" t="str">
        <f t="shared" si="38"/>
        <v>INSERT INTO supes  VALUES(229, 'Doomsday', 90, 100, 70, 100, 07col, '08col', '09col', '10col', '11col');</v>
      </c>
      <c r="U158" t="str">
        <f t="shared" si="39"/>
        <v>INSERT INTO supes  VALUES(229, 'Doomsday', 90, 100, 70, 100, 90, '08col', '09col', '10col', '11col');</v>
      </c>
      <c r="V158" t="str">
        <f t="shared" si="40"/>
        <v>INSERT INTO supes  VALUES(229, 'Doomsday', 90, 100, 70, 100, 90, 'Doomsday', '09col', '10col', '11col');</v>
      </c>
      <c r="W158" t="str">
        <f t="shared" si="41"/>
        <v>INSERT INTO supes  VALUES(229, 'Doomsday', 90, 100, 70, 100, 90, 'Doomsday', 'DC', '10col', '11col');</v>
      </c>
      <c r="X158" t="str">
        <f t="shared" si="42"/>
        <v>INSERT INTO supes  VALUES(229, 'Doomsday', 90, 100, 70, 100, 90, 'Doomsday', 'DC', 'bad', '11col');</v>
      </c>
      <c r="Y158" s="13" t="str">
        <f t="shared" si="43"/>
        <v>INSERT INTO supes  VALUES(229, 'Doomsday', 90, 100, 70, 100, 90, 'Doomsday', 'DC', 'bad', 'M');</v>
      </c>
      <c r="Z158">
        <f t="shared" si="44"/>
        <v>95</v>
      </c>
    </row>
    <row r="159" spans="2:26" x14ac:dyDescent="0.3">
      <c r="B159">
        <v>230</v>
      </c>
      <c r="C159" t="s">
        <v>303</v>
      </c>
      <c r="D159">
        <v>50</v>
      </c>
      <c r="E159">
        <v>65</v>
      </c>
      <c r="F159">
        <v>60</v>
      </c>
      <c r="G159">
        <v>70</v>
      </c>
      <c r="H159">
        <v>85</v>
      </c>
      <c r="I159" t="s">
        <v>35</v>
      </c>
      <c r="J159" t="s">
        <v>868</v>
      </c>
      <c r="K159" t="s">
        <v>39</v>
      </c>
      <c r="L159" t="s">
        <v>870</v>
      </c>
      <c r="O159" t="str">
        <f t="shared" si="45"/>
        <v>INSERT INTO supes  VALUES(230, '02col', 03col, 04col, 05col, 06col, 07col, '08col', '09col', '10col', '11col');</v>
      </c>
      <c r="P159" t="str">
        <f t="shared" si="46"/>
        <v>INSERT INTO supes  VALUES(230, 'Doppelganger', 03col, 04col, 05col, 06col, 07col, '08col', '09col', '10col', '11col');</v>
      </c>
      <c r="Q159" t="str">
        <f t="shared" si="47"/>
        <v>INSERT INTO supes  VALUES(230, 'Doppelganger', 50, 04col, 05col, 06col, 07col, '08col', '09col', '10col', '11col');</v>
      </c>
      <c r="R159" t="str">
        <f t="shared" si="48"/>
        <v>INSERT INTO supes  VALUES(230, 'Doppelganger', 50, 65, 05col, 06col, 07col, '08col', '09col', '10col', '11col');</v>
      </c>
      <c r="S159" t="str">
        <f t="shared" si="37"/>
        <v>INSERT INTO supes  VALUES(230, 'Doppelganger', 50, 65, 60, 06col, 07col, '08col', '09col', '10col', '11col');</v>
      </c>
      <c r="T159" t="str">
        <f t="shared" si="38"/>
        <v>INSERT INTO supes  VALUES(230, 'Doppelganger', 50, 65, 60, 70, 07col, '08col', '09col', '10col', '11col');</v>
      </c>
      <c r="U159" t="str">
        <f t="shared" si="39"/>
        <v>INSERT INTO supes  VALUES(230, 'Doppelganger', 50, 65, 60, 70, 85, '08col', '09col', '10col', '11col');</v>
      </c>
      <c r="V159" t="str">
        <f t="shared" si="40"/>
        <v>INSERT INTO supes  VALUES(230, 'Doppelganger', 50, 65, 60, 70, 85, '-', '09col', '10col', '11col');</v>
      </c>
      <c r="W159" t="str">
        <f t="shared" si="41"/>
        <v>INSERT INTO supes  VALUES(230, 'Doppelganger', 50, 65, 60, 70, 85, '-', 'Marvel', '10col', '11col');</v>
      </c>
      <c r="X159" t="str">
        <f t="shared" si="42"/>
        <v>INSERT INTO supes  VALUES(230, 'Doppelganger', 50, 65, 60, 70, 85, '-', 'Marvel', 'bad', '11col');</v>
      </c>
      <c r="Y159" s="13" t="str">
        <f t="shared" si="43"/>
        <v>INSERT INTO supes  VALUES(230, 'Doppelganger', 50, 65, 60, 70, 85, '-', 'Marvel', 'bad', 'M');</v>
      </c>
      <c r="Z159">
        <f t="shared" si="44"/>
        <v>94</v>
      </c>
    </row>
    <row r="160" spans="2:26" x14ac:dyDescent="0.3">
      <c r="B160">
        <v>231</v>
      </c>
      <c r="C160" t="s">
        <v>304</v>
      </c>
      <c r="D160">
        <v>95</v>
      </c>
      <c r="E160">
        <v>95</v>
      </c>
      <c r="F160">
        <v>85</v>
      </c>
      <c r="G160">
        <v>100</v>
      </c>
      <c r="H160">
        <v>80</v>
      </c>
      <c r="I160" t="s">
        <v>304</v>
      </c>
      <c r="J160" t="s">
        <v>868</v>
      </c>
      <c r="K160" t="s">
        <v>39</v>
      </c>
      <c r="L160" t="s">
        <v>870</v>
      </c>
      <c r="O160" t="str">
        <f t="shared" si="45"/>
        <v>INSERT INTO supes  VALUES(231, '02col', 03col, 04col, 05col, 06col, 07col, '08col', '09col', '10col', '11col');</v>
      </c>
      <c r="P160" t="str">
        <f t="shared" si="46"/>
        <v>INSERT INTO supes  VALUES(231, 'Dormammu', 03col, 04col, 05col, 06col, 07col, '08col', '09col', '10col', '11col');</v>
      </c>
      <c r="Q160" t="str">
        <f t="shared" si="47"/>
        <v>INSERT INTO supes  VALUES(231, 'Dormammu', 95, 04col, 05col, 06col, 07col, '08col', '09col', '10col', '11col');</v>
      </c>
      <c r="R160" t="str">
        <f t="shared" si="48"/>
        <v>INSERT INTO supes  VALUES(231, 'Dormammu', 95, 95, 05col, 06col, 07col, '08col', '09col', '10col', '11col');</v>
      </c>
      <c r="S160" t="str">
        <f t="shared" si="37"/>
        <v>INSERT INTO supes  VALUES(231, 'Dormammu', 95, 95, 85, 06col, 07col, '08col', '09col', '10col', '11col');</v>
      </c>
      <c r="T160" t="str">
        <f t="shared" si="38"/>
        <v>INSERT INTO supes  VALUES(231, 'Dormammu', 95, 95, 85, 100, 07col, '08col', '09col', '10col', '11col');</v>
      </c>
      <c r="U160" t="str">
        <f t="shared" si="39"/>
        <v>INSERT INTO supes  VALUES(231, 'Dormammu', 95, 95, 85, 100, 80, '08col', '09col', '10col', '11col');</v>
      </c>
      <c r="V160" t="str">
        <f t="shared" si="40"/>
        <v>INSERT INTO supes  VALUES(231, 'Dormammu', 95, 95, 85, 100, 80, 'Dormammu', '09col', '10col', '11col');</v>
      </c>
      <c r="W160" t="str">
        <f t="shared" si="41"/>
        <v>INSERT INTO supes  VALUES(231, 'Dormammu', 95, 95, 85, 100, 80, 'Dormammu', 'Marvel', '10col', '11col');</v>
      </c>
      <c r="X160" t="str">
        <f t="shared" si="42"/>
        <v>INSERT INTO supes  VALUES(231, 'Dormammu', 95, 95, 85, 100, 80, 'Dormammu', 'Marvel', 'bad', '11col');</v>
      </c>
      <c r="Y160" s="13" t="str">
        <f t="shared" si="43"/>
        <v>INSERT INTO supes  VALUES(231, 'Dormammu', 95, 95, 85, 100, 80, 'Dormammu', 'Marvel', 'bad', 'M');</v>
      </c>
      <c r="Z160">
        <f t="shared" si="44"/>
        <v>98</v>
      </c>
    </row>
    <row r="161" spans="2:26" x14ac:dyDescent="0.3">
      <c r="B161">
        <v>232</v>
      </c>
      <c r="C161" t="s">
        <v>305</v>
      </c>
      <c r="D161">
        <v>100</v>
      </c>
      <c r="E161">
        <v>100</v>
      </c>
      <c r="F161">
        <v>45</v>
      </c>
      <c r="G161">
        <v>100</v>
      </c>
      <c r="H161">
        <v>45</v>
      </c>
      <c r="I161" t="s">
        <v>306</v>
      </c>
      <c r="J161" t="s">
        <v>867</v>
      </c>
      <c r="K161" t="s">
        <v>36</v>
      </c>
      <c r="L161" t="s">
        <v>870</v>
      </c>
      <c r="O161" t="str">
        <f t="shared" si="45"/>
        <v>INSERT INTO supes  VALUES(232, '02col', 03col, 04col, 05col, 06col, 07col, '08col', '09col', '10col', '11col');</v>
      </c>
      <c r="P161" t="str">
        <f t="shared" si="46"/>
        <v>INSERT INTO supes  VALUES(232, 'Dr Manhattan', 03col, 04col, 05col, 06col, 07col, '08col', '09col', '10col', '11col');</v>
      </c>
      <c r="Q161" t="str">
        <f t="shared" si="47"/>
        <v>INSERT INTO supes  VALUES(232, 'Dr Manhattan', 100, 04col, 05col, 06col, 07col, '08col', '09col', '10col', '11col');</v>
      </c>
      <c r="R161" t="str">
        <f t="shared" si="48"/>
        <v>INSERT INTO supes  VALUES(232, 'Dr Manhattan', 100, 100, 05col, 06col, 07col, '08col', '09col', '10col', '11col');</v>
      </c>
      <c r="S161" t="str">
        <f t="shared" si="37"/>
        <v>INSERT INTO supes  VALUES(232, 'Dr Manhattan', 100, 100, 45, 06col, 07col, '08col', '09col', '10col', '11col');</v>
      </c>
      <c r="T161" t="str">
        <f t="shared" si="38"/>
        <v>INSERT INTO supes  VALUES(232, 'Dr Manhattan', 100, 100, 45, 100, 07col, '08col', '09col', '10col', '11col');</v>
      </c>
      <c r="U161" t="str">
        <f t="shared" si="39"/>
        <v>INSERT INTO supes  VALUES(232, 'Dr Manhattan', 100, 100, 45, 100, 45, '08col', '09col', '10col', '11col');</v>
      </c>
      <c r="V161" t="str">
        <f t="shared" si="40"/>
        <v>INSERT INTO supes  VALUES(232, 'Dr Manhattan', 100, 100, 45, 100, 45, 'Jonathan Osterman', '09col', '10col', '11col');</v>
      </c>
      <c r="W161" t="str">
        <f t="shared" si="41"/>
        <v>INSERT INTO supes  VALUES(232, 'Dr Manhattan', 100, 100, 45, 100, 45, 'Jonathan Osterman', 'DC', '10col', '11col');</v>
      </c>
      <c r="X161" t="str">
        <f t="shared" si="42"/>
        <v>INSERT INTO supes  VALUES(232, 'Dr Manhattan', 100, 100, 45, 100, 45, 'Jonathan Osterman', 'DC', 'good', '11col');</v>
      </c>
      <c r="Y161" s="13" t="str">
        <f t="shared" si="43"/>
        <v>INSERT INTO supes  VALUES(232, 'Dr Manhattan', 100, 100, 45, 100, 45, 'Jonathan Osterman', 'DC', 'good', 'M');</v>
      </c>
      <c r="Z161">
        <f t="shared" si="44"/>
        <v>110</v>
      </c>
    </row>
    <row r="162" spans="2:26" x14ac:dyDescent="0.3">
      <c r="B162">
        <v>233</v>
      </c>
      <c r="C162" t="s">
        <v>307</v>
      </c>
      <c r="D162">
        <v>80</v>
      </c>
      <c r="E162">
        <v>80</v>
      </c>
      <c r="F162">
        <v>25</v>
      </c>
      <c r="G162">
        <v>50</v>
      </c>
      <c r="H162">
        <v>65</v>
      </c>
      <c r="I162" t="s">
        <v>308</v>
      </c>
      <c r="J162" t="s">
        <v>868</v>
      </c>
      <c r="K162" t="s">
        <v>36</v>
      </c>
      <c r="L162" t="s">
        <v>870</v>
      </c>
      <c r="O162" t="str">
        <f t="shared" si="45"/>
        <v>INSERT INTO supes  VALUES(233, '02col', 03col, 04col, 05col, 06col, 07col, '08col', '09col', '10col', '11col');</v>
      </c>
      <c r="P162" t="str">
        <f t="shared" si="46"/>
        <v>INSERT INTO supes  VALUES(233, 'Drax the Destroyer', 03col, 04col, 05col, 06col, 07col, '08col', '09col', '10col', '11col');</v>
      </c>
      <c r="Q162" t="str">
        <f t="shared" si="47"/>
        <v>INSERT INTO supes  VALUES(233, 'Drax the Destroyer', 80, 04col, 05col, 06col, 07col, '08col', '09col', '10col', '11col');</v>
      </c>
      <c r="R162" t="str">
        <f t="shared" si="48"/>
        <v>INSERT INTO supes  VALUES(233, 'Drax the Destroyer', 80, 80, 05col, 06col, 07col, '08col', '09col', '10col', '11col');</v>
      </c>
      <c r="S162" t="str">
        <f t="shared" ref="S162:S225" si="49">SUBSTITUTE(R162,S$9,F162)</f>
        <v>INSERT INTO supes  VALUES(233, 'Drax the Destroyer', 80, 80, 25, 06col, 07col, '08col', '09col', '10col', '11col');</v>
      </c>
      <c r="T162" t="str">
        <f t="shared" ref="T162:T225" si="50">SUBSTITUTE(S162,T$9,G162)</f>
        <v>INSERT INTO supes  VALUES(233, 'Drax the Destroyer', 80, 80, 25, 50, 07col, '08col', '09col', '10col', '11col');</v>
      </c>
      <c r="U162" t="str">
        <f t="shared" ref="U162:U225" si="51">SUBSTITUTE(T162,U$9,H162)</f>
        <v>INSERT INTO supes  VALUES(233, 'Drax the Destroyer', 80, 80, 25, 50, 65, '08col', '09col', '10col', '11col');</v>
      </c>
      <c r="V162" t="str">
        <f t="shared" ref="V162:V225" si="52">SUBSTITUTE(U162,V$9,I162)</f>
        <v>INSERT INTO supes  VALUES(233, 'Drax the Destroyer', 80, 80, 25, 50, 65, 'Arthur Sampson Douglas', '09col', '10col', '11col');</v>
      </c>
      <c r="W162" t="str">
        <f t="shared" ref="W162:W225" si="53">SUBSTITUTE(V162,W$9,J162)</f>
        <v>INSERT INTO supes  VALUES(233, 'Drax the Destroyer', 80, 80, 25, 50, 65, 'Arthur Sampson Douglas', 'Marvel', '10col', '11col');</v>
      </c>
      <c r="X162" t="str">
        <f t="shared" ref="X162:X225" si="54">SUBSTITUTE(W162,X$9,K162)</f>
        <v>INSERT INTO supes  VALUES(233, 'Drax the Destroyer', 80, 80, 25, 50, 65, 'Arthur Sampson Douglas', 'Marvel', 'good', '11col');</v>
      </c>
      <c r="Y162" s="13" t="str">
        <f t="shared" ref="Y162:Y225" si="55">SUBSTITUTE(X162,Y$9,L162)</f>
        <v>INSERT INTO supes  VALUES(233, 'Drax the Destroyer', 80, 80, 25, 50, 65, 'Arthur Sampson Douglas', 'Marvel', 'good', 'M');</v>
      </c>
      <c r="Z162">
        <f t="shared" ref="Z162:Z225" si="56">LEN(Y162)</f>
        <v>122</v>
      </c>
    </row>
    <row r="163" spans="2:26" x14ac:dyDescent="0.3">
      <c r="B163">
        <v>234</v>
      </c>
      <c r="C163" t="s">
        <v>309</v>
      </c>
      <c r="D163">
        <v>95</v>
      </c>
      <c r="E163">
        <v>80</v>
      </c>
      <c r="F163">
        <v>85</v>
      </c>
      <c r="G163">
        <v>75</v>
      </c>
      <c r="H163">
        <v>30</v>
      </c>
      <c r="I163" t="s">
        <v>309</v>
      </c>
      <c r="J163" t="s">
        <v>868</v>
      </c>
      <c r="K163" t="s">
        <v>39</v>
      </c>
      <c r="L163" t="s">
        <v>35</v>
      </c>
      <c r="O163" t="str">
        <f t="shared" si="45"/>
        <v>INSERT INTO supes  VALUES(234, '02col', 03col, 04col, 05col, 06col, 07col, '08col', '09col', '10col', '11col');</v>
      </c>
      <c r="P163" t="str">
        <f t="shared" si="46"/>
        <v>INSERT INTO supes  VALUES(234, 'Ego', 03col, 04col, 05col, 06col, 07col, '08col', '09col', '10col', '11col');</v>
      </c>
      <c r="Q163" t="str">
        <f t="shared" si="47"/>
        <v>INSERT INTO supes  VALUES(234, 'Ego', 95, 04col, 05col, 06col, 07col, '08col', '09col', '10col', '11col');</v>
      </c>
      <c r="R163" t="str">
        <f t="shared" si="48"/>
        <v>INSERT INTO supes  VALUES(234, 'Ego', 95, 80, 05col, 06col, 07col, '08col', '09col', '10col', '11col');</v>
      </c>
      <c r="S163" t="str">
        <f t="shared" si="49"/>
        <v>INSERT INTO supes  VALUES(234, 'Ego', 95, 80, 85, 06col, 07col, '08col', '09col', '10col', '11col');</v>
      </c>
      <c r="T163" t="str">
        <f t="shared" si="50"/>
        <v>INSERT INTO supes  VALUES(234, 'Ego', 95, 80, 85, 75, 07col, '08col', '09col', '10col', '11col');</v>
      </c>
      <c r="U163" t="str">
        <f t="shared" si="51"/>
        <v>INSERT INTO supes  VALUES(234, 'Ego', 95, 80, 85, 75, 30, '08col', '09col', '10col', '11col');</v>
      </c>
      <c r="V163" t="str">
        <f t="shared" si="52"/>
        <v>INSERT INTO supes  VALUES(234, 'Ego', 95, 80, 85, 75, 30, 'Ego', '09col', '10col', '11col');</v>
      </c>
      <c r="W163" t="str">
        <f t="shared" si="53"/>
        <v>INSERT INTO supes  VALUES(234, 'Ego', 95, 80, 85, 75, 30, 'Ego', 'Marvel', '10col', '11col');</v>
      </c>
      <c r="X163" t="str">
        <f t="shared" si="54"/>
        <v>INSERT INTO supes  VALUES(234, 'Ego', 95, 80, 85, 75, 30, 'Ego', 'Marvel', 'bad', '11col');</v>
      </c>
      <c r="Y163" s="13" t="str">
        <f t="shared" si="55"/>
        <v>INSERT INTO supes  VALUES(234, 'Ego', 95, 80, 85, 75, 30, 'Ego', 'Marvel', 'bad', '-');</v>
      </c>
      <c r="Z163">
        <f t="shared" si="56"/>
        <v>87</v>
      </c>
    </row>
    <row r="164" spans="2:26" x14ac:dyDescent="0.3">
      <c r="B164">
        <v>236</v>
      </c>
      <c r="C164" t="s">
        <v>310</v>
      </c>
      <c r="D164">
        <v>85</v>
      </c>
      <c r="E164">
        <v>10</v>
      </c>
      <c r="F164">
        <v>50</v>
      </c>
      <c r="G164">
        <v>70</v>
      </c>
      <c r="H164">
        <v>65</v>
      </c>
      <c r="I164" t="s">
        <v>311</v>
      </c>
      <c r="J164" t="s">
        <v>868</v>
      </c>
      <c r="K164" t="s">
        <v>39</v>
      </c>
      <c r="L164" t="s">
        <v>870</v>
      </c>
      <c r="O164" t="str">
        <f t="shared" si="45"/>
        <v>INSERT INTO supes  VALUES(236, '02col', 03col, 04col, 05col, 06col, 07col, '08col', '09col', '10col', '11col');</v>
      </c>
      <c r="P164" t="str">
        <f t="shared" si="46"/>
        <v>INSERT INTO supes  VALUES(236, 'Electro', 03col, 04col, 05col, 06col, 07col, '08col', '09col', '10col', '11col');</v>
      </c>
      <c r="Q164" t="str">
        <f t="shared" si="47"/>
        <v>INSERT INTO supes  VALUES(236, 'Electro', 85, 04col, 05col, 06col, 07col, '08col', '09col', '10col', '11col');</v>
      </c>
      <c r="R164" t="str">
        <f t="shared" si="48"/>
        <v>INSERT INTO supes  VALUES(236, 'Electro', 85, 10, 05col, 06col, 07col, '08col', '09col', '10col', '11col');</v>
      </c>
      <c r="S164" t="str">
        <f t="shared" si="49"/>
        <v>INSERT INTO supes  VALUES(236, 'Electro', 85, 10, 50, 06col, 07col, '08col', '09col', '10col', '11col');</v>
      </c>
      <c r="T164" t="str">
        <f t="shared" si="50"/>
        <v>INSERT INTO supes  VALUES(236, 'Electro', 85, 10, 50, 70, 07col, '08col', '09col', '10col', '11col');</v>
      </c>
      <c r="U164" t="str">
        <f t="shared" si="51"/>
        <v>INSERT INTO supes  VALUES(236, 'Electro', 85, 10, 50, 70, 65, '08col', '09col', '10col', '11col');</v>
      </c>
      <c r="V164" t="str">
        <f t="shared" si="52"/>
        <v>INSERT INTO supes  VALUES(236, 'Electro', 85, 10, 50, 70, 65, 'Maxwell Dillon', '09col', '10col', '11col');</v>
      </c>
      <c r="W164" t="str">
        <f t="shared" si="53"/>
        <v>INSERT INTO supes  VALUES(236, 'Electro', 85, 10, 50, 70, 65, 'Maxwell Dillon', 'Marvel', '10col', '11col');</v>
      </c>
      <c r="X164" t="str">
        <f t="shared" si="54"/>
        <v>INSERT INTO supes  VALUES(236, 'Electro', 85, 10, 50, 70, 65, 'Maxwell Dillon', 'Marvel', 'bad', '11col');</v>
      </c>
      <c r="Y164" s="13" t="str">
        <f t="shared" si="55"/>
        <v>INSERT INTO supes  VALUES(236, 'Electro', 85, 10, 50, 70, 65, 'Maxwell Dillon', 'Marvel', 'bad', 'M');</v>
      </c>
      <c r="Z164">
        <f t="shared" si="56"/>
        <v>102</v>
      </c>
    </row>
    <row r="165" spans="2:26" x14ac:dyDescent="0.3">
      <c r="B165">
        <v>237</v>
      </c>
      <c r="C165" t="s">
        <v>312</v>
      </c>
      <c r="D165">
        <v>85</v>
      </c>
      <c r="E165">
        <v>15</v>
      </c>
      <c r="F165">
        <v>30</v>
      </c>
      <c r="G165">
        <v>60</v>
      </c>
      <c r="H165">
        <v>100</v>
      </c>
      <c r="I165" t="s">
        <v>313</v>
      </c>
      <c r="J165" t="s">
        <v>868</v>
      </c>
      <c r="K165" t="s">
        <v>36</v>
      </c>
      <c r="L165" t="s">
        <v>869</v>
      </c>
      <c r="O165" t="str">
        <f t="shared" si="45"/>
        <v>INSERT INTO supes  VALUES(237, '02col', 03col, 04col, 05col, 06col, 07col, '08col', '09col', '10col', '11col');</v>
      </c>
      <c r="P165" t="str">
        <f t="shared" si="46"/>
        <v>INSERT INTO supes  VALUES(237, 'Elektra', 03col, 04col, 05col, 06col, 07col, '08col', '09col', '10col', '11col');</v>
      </c>
      <c r="Q165" t="str">
        <f t="shared" si="47"/>
        <v>INSERT INTO supes  VALUES(237, 'Elektra', 85, 04col, 05col, 06col, 07col, '08col', '09col', '10col', '11col');</v>
      </c>
      <c r="R165" t="str">
        <f t="shared" si="48"/>
        <v>INSERT INTO supes  VALUES(237, 'Elektra', 85, 15, 05col, 06col, 07col, '08col', '09col', '10col', '11col');</v>
      </c>
      <c r="S165" t="str">
        <f t="shared" si="49"/>
        <v>INSERT INTO supes  VALUES(237, 'Elektra', 85, 15, 30, 06col, 07col, '08col', '09col', '10col', '11col');</v>
      </c>
      <c r="T165" t="str">
        <f t="shared" si="50"/>
        <v>INSERT INTO supes  VALUES(237, 'Elektra', 85, 15, 30, 60, 07col, '08col', '09col', '10col', '11col');</v>
      </c>
      <c r="U165" t="str">
        <f t="shared" si="51"/>
        <v>INSERT INTO supes  VALUES(237, 'Elektra', 85, 15, 30, 60, 100, '08col', '09col', '10col', '11col');</v>
      </c>
      <c r="V165" t="str">
        <f t="shared" si="52"/>
        <v>INSERT INTO supes  VALUES(237, 'Elektra', 85, 15, 30, 60, 100, 'Elektra Natchios', '09col', '10col', '11col');</v>
      </c>
      <c r="W165" t="str">
        <f t="shared" si="53"/>
        <v>INSERT INTO supes  VALUES(237, 'Elektra', 85, 15, 30, 60, 100, 'Elektra Natchios', 'Marvel', '10col', '11col');</v>
      </c>
      <c r="X165" t="str">
        <f t="shared" si="54"/>
        <v>INSERT INTO supes  VALUES(237, 'Elektra', 85, 15, 30, 60, 100, 'Elektra Natchios', 'Marvel', 'good', '11col');</v>
      </c>
      <c r="Y165" s="13" t="str">
        <f t="shared" si="55"/>
        <v>INSERT INTO supes  VALUES(237, 'Elektra', 85, 15, 30, 60, 100, 'Elektra Natchios', 'Marvel', 'good', 'F');</v>
      </c>
      <c r="Z165">
        <f t="shared" si="56"/>
        <v>106</v>
      </c>
    </row>
    <row r="166" spans="2:26" x14ac:dyDescent="0.3">
      <c r="B166">
        <v>239</v>
      </c>
      <c r="C166" t="s">
        <v>314</v>
      </c>
      <c r="D166">
        <v>90</v>
      </c>
      <c r="E166">
        <v>10</v>
      </c>
      <c r="F166">
        <v>35</v>
      </c>
      <c r="G166">
        <v>45</v>
      </c>
      <c r="H166">
        <v>40</v>
      </c>
      <c r="I166" t="s">
        <v>315</v>
      </c>
      <c r="J166" t="s">
        <v>867</v>
      </c>
      <c r="K166" t="s">
        <v>36</v>
      </c>
      <c r="L166" t="s">
        <v>870</v>
      </c>
      <c r="O166" t="str">
        <f t="shared" si="45"/>
        <v>INSERT INTO supes  VALUES(239, '02col', 03col, 04col, 05col, 06col, 07col, '08col', '09col', '10col', '11col');</v>
      </c>
      <c r="P166" t="str">
        <f t="shared" si="46"/>
        <v>INSERT INTO supes  VALUES(239, 'Elongated Man', 03col, 04col, 05col, 06col, 07col, '08col', '09col', '10col', '11col');</v>
      </c>
      <c r="Q166" t="str">
        <f t="shared" si="47"/>
        <v>INSERT INTO supes  VALUES(239, 'Elongated Man', 90, 04col, 05col, 06col, 07col, '08col', '09col', '10col', '11col');</v>
      </c>
      <c r="R166" t="str">
        <f t="shared" si="48"/>
        <v>INSERT INTO supes  VALUES(239, 'Elongated Man', 90, 10, 05col, 06col, 07col, '08col', '09col', '10col', '11col');</v>
      </c>
      <c r="S166" t="str">
        <f t="shared" si="49"/>
        <v>INSERT INTO supes  VALUES(239, 'Elongated Man', 90, 10, 35, 06col, 07col, '08col', '09col', '10col', '11col');</v>
      </c>
      <c r="T166" t="str">
        <f t="shared" si="50"/>
        <v>INSERT INTO supes  VALUES(239, 'Elongated Man', 90, 10, 35, 45, 07col, '08col', '09col', '10col', '11col');</v>
      </c>
      <c r="U166" t="str">
        <f t="shared" si="51"/>
        <v>INSERT INTO supes  VALUES(239, 'Elongated Man', 90, 10, 35, 45, 40, '08col', '09col', '10col', '11col');</v>
      </c>
      <c r="V166" t="str">
        <f t="shared" si="52"/>
        <v>INSERT INTO supes  VALUES(239, 'Elongated Man', 90, 10, 35, 45, 40, 'Ralph Dibny', '09col', '10col', '11col');</v>
      </c>
      <c r="W166" t="str">
        <f t="shared" si="53"/>
        <v>INSERT INTO supes  VALUES(239, 'Elongated Man', 90, 10, 35, 45, 40, 'Ralph Dibny', 'DC', '10col', '11col');</v>
      </c>
      <c r="X166" t="str">
        <f t="shared" si="54"/>
        <v>INSERT INTO supes  VALUES(239, 'Elongated Man', 90, 10, 35, 45, 40, 'Ralph Dibny', 'DC', 'good', '11col');</v>
      </c>
      <c r="Y166" s="13" t="str">
        <f t="shared" si="55"/>
        <v>INSERT INTO supes  VALUES(239, 'Elongated Man', 90, 10, 35, 45, 40, 'Ralph Dibny', 'DC', 'good', 'M');</v>
      </c>
      <c r="Z166">
        <f t="shared" si="56"/>
        <v>102</v>
      </c>
    </row>
    <row r="167" spans="2:26" x14ac:dyDescent="0.3">
      <c r="B167">
        <v>240</v>
      </c>
      <c r="C167" t="s">
        <v>316</v>
      </c>
      <c r="D167">
        <v>90</v>
      </c>
      <c r="E167">
        <v>65</v>
      </c>
      <c r="F167">
        <v>35</v>
      </c>
      <c r="G167">
        <v>100</v>
      </c>
      <c r="H167">
        <v>45</v>
      </c>
      <c r="I167" t="s">
        <v>316</v>
      </c>
      <c r="J167" t="s">
        <v>868</v>
      </c>
      <c r="K167" t="s">
        <v>36</v>
      </c>
      <c r="L167" t="s">
        <v>869</v>
      </c>
      <c r="O167" t="str">
        <f t="shared" si="45"/>
        <v>INSERT INTO supes  VALUES(240, '02col', 03col, 04col, 05col, 06col, 07col, '08col', '09col', '10col', '11col');</v>
      </c>
      <c r="P167" t="str">
        <f t="shared" si="46"/>
        <v>INSERT INTO supes  VALUES(240, 'Emma Frost', 03col, 04col, 05col, 06col, 07col, '08col', '09col', '10col', '11col');</v>
      </c>
      <c r="Q167" t="str">
        <f t="shared" si="47"/>
        <v>INSERT INTO supes  VALUES(240, 'Emma Frost', 90, 04col, 05col, 06col, 07col, '08col', '09col', '10col', '11col');</v>
      </c>
      <c r="R167" t="str">
        <f t="shared" si="48"/>
        <v>INSERT INTO supes  VALUES(240, 'Emma Frost', 90, 65, 05col, 06col, 07col, '08col', '09col', '10col', '11col');</v>
      </c>
      <c r="S167" t="str">
        <f t="shared" si="49"/>
        <v>INSERT INTO supes  VALUES(240, 'Emma Frost', 90, 65, 35, 06col, 07col, '08col', '09col', '10col', '11col');</v>
      </c>
      <c r="T167" t="str">
        <f t="shared" si="50"/>
        <v>INSERT INTO supes  VALUES(240, 'Emma Frost', 90, 65, 35, 100, 07col, '08col', '09col', '10col', '11col');</v>
      </c>
      <c r="U167" t="str">
        <f t="shared" si="51"/>
        <v>INSERT INTO supes  VALUES(240, 'Emma Frost', 90, 65, 35, 100, 45, '08col', '09col', '10col', '11col');</v>
      </c>
      <c r="V167" t="str">
        <f t="shared" si="52"/>
        <v>INSERT INTO supes  VALUES(240, 'Emma Frost', 90, 65, 35, 100, 45, 'Emma Frost', '09col', '10col', '11col');</v>
      </c>
      <c r="W167" t="str">
        <f t="shared" si="53"/>
        <v>INSERT INTO supes  VALUES(240, 'Emma Frost', 90, 65, 35, 100, 45, 'Emma Frost', 'Marvel', '10col', '11col');</v>
      </c>
      <c r="X167" t="str">
        <f t="shared" si="54"/>
        <v>INSERT INTO supes  VALUES(240, 'Emma Frost', 90, 65, 35, 100, 45, 'Emma Frost', 'Marvel', 'good', '11col');</v>
      </c>
      <c r="Y167" s="13" t="str">
        <f t="shared" si="55"/>
        <v>INSERT INTO supes  VALUES(240, 'Emma Frost', 90, 65, 35, 100, 45, 'Emma Frost', 'Marvel', 'good', 'F');</v>
      </c>
      <c r="Z167">
        <f t="shared" si="56"/>
        <v>103</v>
      </c>
    </row>
    <row r="168" spans="2:26" x14ac:dyDescent="0.3">
      <c r="B168">
        <v>241</v>
      </c>
      <c r="C168" t="s">
        <v>317</v>
      </c>
      <c r="D168">
        <v>85</v>
      </c>
      <c r="E168">
        <v>15</v>
      </c>
      <c r="F168">
        <v>25</v>
      </c>
      <c r="G168">
        <v>100</v>
      </c>
      <c r="H168">
        <v>40</v>
      </c>
      <c r="I168" t="s">
        <v>35</v>
      </c>
      <c r="J168" t="s">
        <v>867</v>
      </c>
      <c r="K168" t="s">
        <v>36</v>
      </c>
      <c r="L168" t="s">
        <v>869</v>
      </c>
      <c r="O168" t="str">
        <f t="shared" si="45"/>
        <v>INSERT INTO supes  VALUES(241, '02col', 03col, 04col, 05col, 06col, 07col, '08col', '09col', '10col', '11col');</v>
      </c>
      <c r="P168" t="str">
        <f t="shared" si="46"/>
        <v>INSERT INTO supes  VALUES(241, 'Enchantress', 03col, 04col, 05col, 06col, 07col, '08col', '09col', '10col', '11col');</v>
      </c>
      <c r="Q168" t="str">
        <f t="shared" si="47"/>
        <v>INSERT INTO supes  VALUES(241, 'Enchantress', 85, 04col, 05col, 06col, 07col, '08col', '09col', '10col', '11col');</v>
      </c>
      <c r="R168" t="str">
        <f t="shared" si="48"/>
        <v>INSERT INTO supes  VALUES(241, 'Enchantress', 85, 15, 05col, 06col, 07col, '08col', '09col', '10col', '11col');</v>
      </c>
      <c r="S168" t="str">
        <f t="shared" si="49"/>
        <v>INSERT INTO supes  VALUES(241, 'Enchantress', 85, 15, 25, 06col, 07col, '08col', '09col', '10col', '11col');</v>
      </c>
      <c r="T168" t="str">
        <f t="shared" si="50"/>
        <v>INSERT INTO supes  VALUES(241, 'Enchantress', 85, 15, 25, 100, 07col, '08col', '09col', '10col', '11col');</v>
      </c>
      <c r="U168" t="str">
        <f t="shared" si="51"/>
        <v>INSERT INTO supes  VALUES(241, 'Enchantress', 85, 15, 25, 100, 40, '08col', '09col', '10col', '11col');</v>
      </c>
      <c r="V168" t="str">
        <f t="shared" si="52"/>
        <v>INSERT INTO supes  VALUES(241, 'Enchantress', 85, 15, 25, 100, 40, '-', '09col', '10col', '11col');</v>
      </c>
      <c r="W168" t="str">
        <f t="shared" si="53"/>
        <v>INSERT INTO supes  VALUES(241, 'Enchantress', 85, 15, 25, 100, 40, '-', 'DC', '10col', '11col');</v>
      </c>
      <c r="X168" t="str">
        <f t="shared" si="54"/>
        <v>INSERT INTO supes  VALUES(241, 'Enchantress', 85, 15, 25, 100, 40, '-', 'DC', 'good', '11col');</v>
      </c>
      <c r="Y168" s="13" t="str">
        <f t="shared" si="55"/>
        <v>INSERT INTO supes  VALUES(241, 'Enchantress', 85, 15, 25, 100, 40, '-', 'DC', 'good', 'F');</v>
      </c>
      <c r="Z168">
        <f t="shared" si="56"/>
        <v>91</v>
      </c>
    </row>
    <row r="169" spans="2:26" x14ac:dyDescent="0.3">
      <c r="B169">
        <v>243</v>
      </c>
      <c r="C169" t="s">
        <v>318</v>
      </c>
      <c r="D169" s="17" t="s">
        <v>871</v>
      </c>
      <c r="E169" s="17" t="s">
        <v>871</v>
      </c>
      <c r="F169" s="17" t="s">
        <v>871</v>
      </c>
      <c r="G169" s="17" t="s">
        <v>871</v>
      </c>
      <c r="H169" s="17" t="s">
        <v>871</v>
      </c>
      <c r="I169" t="s">
        <v>35</v>
      </c>
      <c r="J169" t="s">
        <v>867</v>
      </c>
      <c r="K169" t="s">
        <v>36</v>
      </c>
      <c r="L169" t="s">
        <v>870</v>
      </c>
      <c r="O169" t="str">
        <f t="shared" si="45"/>
        <v>INSERT INTO supes  VALUES(243, '02col', 03col, 04col, 05col, 06col, 07col, '08col', '09col', '10col', '11col');</v>
      </c>
      <c r="P169" t="str">
        <f t="shared" si="46"/>
        <v>INSERT INTO supes  VALUES(243, 'ERG-1', 03col, 04col, 05col, 06col, 07col, '08col', '09col', '10col', '11col');</v>
      </c>
      <c r="Q169" t="str">
        <f t="shared" si="47"/>
        <v>INSERT INTO supes  VALUES(243, 'ERG-1', '', 04col, 05col, 06col, 07col, '08col', '09col', '10col', '11col');</v>
      </c>
      <c r="R169" t="str">
        <f t="shared" si="48"/>
        <v>INSERT INTO supes  VALUES(243, 'ERG-1', '', '', 05col, 06col, 07col, '08col', '09col', '10col', '11col');</v>
      </c>
      <c r="S169" t="str">
        <f t="shared" si="49"/>
        <v>INSERT INTO supes  VALUES(243, 'ERG-1', '', '', '', 06col, 07col, '08col', '09col', '10col', '11col');</v>
      </c>
      <c r="T169" t="str">
        <f t="shared" si="50"/>
        <v>INSERT INTO supes  VALUES(243, 'ERG-1', '', '', '', '', 07col, '08col', '09col', '10col', '11col');</v>
      </c>
      <c r="U169" t="str">
        <f t="shared" si="51"/>
        <v>INSERT INTO supes  VALUES(243, 'ERG-1', '', '', '', '', '', '08col', '09col', '10col', '11col');</v>
      </c>
      <c r="V169" t="str">
        <f t="shared" si="52"/>
        <v>INSERT INTO supes  VALUES(243, 'ERG-1', '', '', '', '', '', '-', '09col', '10col', '11col');</v>
      </c>
      <c r="W169" t="str">
        <f t="shared" si="53"/>
        <v>INSERT INTO supes  VALUES(243, 'ERG-1', '', '', '', '', '', '-', 'DC', '10col', '11col');</v>
      </c>
      <c r="X169" t="str">
        <f t="shared" si="54"/>
        <v>INSERT INTO supes  VALUES(243, 'ERG-1', '', '', '', '', '', '-', 'DC', 'good', '11col');</v>
      </c>
      <c r="Y169" s="13" t="str">
        <f t="shared" si="55"/>
        <v>INSERT INTO supes  VALUES(243, 'ERG-1', '', '', '', '', '', '-', 'DC', 'good', 'M');</v>
      </c>
      <c r="Z169">
        <f t="shared" si="56"/>
        <v>84</v>
      </c>
    </row>
    <row r="170" spans="2:26" x14ac:dyDescent="0.3">
      <c r="B170">
        <v>244</v>
      </c>
      <c r="C170" t="s">
        <v>319</v>
      </c>
      <c r="D170">
        <v>80</v>
      </c>
      <c r="E170">
        <v>85</v>
      </c>
      <c r="F170">
        <v>20</v>
      </c>
      <c r="G170">
        <v>100</v>
      </c>
      <c r="H170">
        <v>50</v>
      </c>
      <c r="I170" t="s">
        <v>320</v>
      </c>
      <c r="J170" t="s">
        <v>867</v>
      </c>
      <c r="K170" t="s">
        <v>59</v>
      </c>
      <c r="L170" t="s">
        <v>870</v>
      </c>
      <c r="O170" t="str">
        <f t="shared" si="45"/>
        <v>INSERT INTO supes  VALUES(244, '02col', 03col, 04col, 05col, 06col, 07col, '08col', '09col', '10col', '11col');</v>
      </c>
      <c r="P170" t="str">
        <f t="shared" si="46"/>
        <v>INSERT INTO supes  VALUES(244, 'Etrigan', 03col, 04col, 05col, 06col, 07col, '08col', '09col', '10col', '11col');</v>
      </c>
      <c r="Q170" t="str">
        <f t="shared" si="47"/>
        <v>INSERT INTO supes  VALUES(244, 'Etrigan', 80, 04col, 05col, 06col, 07col, '08col', '09col', '10col', '11col');</v>
      </c>
      <c r="R170" t="str">
        <f t="shared" si="48"/>
        <v>INSERT INTO supes  VALUES(244, 'Etrigan', 80, 85, 05col, 06col, 07col, '08col', '09col', '10col', '11col');</v>
      </c>
      <c r="S170" t="str">
        <f t="shared" si="49"/>
        <v>INSERT INTO supes  VALUES(244, 'Etrigan', 80, 85, 20, 06col, 07col, '08col', '09col', '10col', '11col');</v>
      </c>
      <c r="T170" t="str">
        <f t="shared" si="50"/>
        <v>INSERT INTO supes  VALUES(244, 'Etrigan', 80, 85, 20, 100, 07col, '08col', '09col', '10col', '11col');</v>
      </c>
      <c r="U170" t="str">
        <f t="shared" si="51"/>
        <v>INSERT INTO supes  VALUES(244, 'Etrigan', 80, 85, 20, 100, 50, '08col', '09col', '10col', '11col');</v>
      </c>
      <c r="V170" t="str">
        <f t="shared" si="52"/>
        <v>INSERT INTO supes  VALUES(244, 'Etrigan', 80, 85, 20, 100, 50, 'Jason Blood', '09col', '10col', '11col');</v>
      </c>
      <c r="W170" t="str">
        <f t="shared" si="53"/>
        <v>INSERT INTO supes  VALUES(244, 'Etrigan', 80, 85, 20, 100, 50, 'Jason Blood', 'DC', '10col', '11col');</v>
      </c>
      <c r="X170" t="str">
        <f t="shared" si="54"/>
        <v>INSERT INTO supes  VALUES(244, 'Etrigan', 80, 85, 20, 100, 50, 'Jason Blood', 'DC', 'neutral', '11col');</v>
      </c>
      <c r="Y170" s="13" t="str">
        <f t="shared" si="55"/>
        <v>INSERT INTO supes  VALUES(244, 'Etrigan', 80, 85, 20, 100, 50, 'Jason Blood', 'DC', 'neutral', 'M');</v>
      </c>
      <c r="Z170">
        <f t="shared" si="56"/>
        <v>100</v>
      </c>
    </row>
    <row r="171" spans="2:26" x14ac:dyDescent="0.3">
      <c r="B171">
        <v>245</v>
      </c>
      <c r="C171" t="s">
        <v>321</v>
      </c>
      <c r="D171">
        <v>85</v>
      </c>
      <c r="E171">
        <v>35</v>
      </c>
      <c r="F171">
        <v>50</v>
      </c>
      <c r="G171">
        <v>100</v>
      </c>
      <c r="H171">
        <v>100</v>
      </c>
      <c r="I171" t="s">
        <v>35</v>
      </c>
      <c r="J171" t="s">
        <v>868</v>
      </c>
      <c r="K171" t="s">
        <v>39</v>
      </c>
      <c r="L171" t="s">
        <v>870</v>
      </c>
      <c r="O171" t="str">
        <f t="shared" si="45"/>
        <v>INSERT INTO supes  VALUES(245, '02col', 03col, 04col, 05col, 06col, 07col, '08col', '09col', '10col', '11col');</v>
      </c>
      <c r="P171" t="str">
        <f t="shared" si="46"/>
        <v>INSERT INTO supes  VALUES(245, 'Evil Deadpool', 03col, 04col, 05col, 06col, 07col, '08col', '09col', '10col', '11col');</v>
      </c>
      <c r="Q171" t="str">
        <f t="shared" si="47"/>
        <v>INSERT INTO supes  VALUES(245, 'Evil Deadpool', 85, 04col, 05col, 06col, 07col, '08col', '09col', '10col', '11col');</v>
      </c>
      <c r="R171" t="str">
        <f t="shared" si="48"/>
        <v>INSERT INTO supes  VALUES(245, 'Evil Deadpool', 85, 35, 05col, 06col, 07col, '08col', '09col', '10col', '11col');</v>
      </c>
      <c r="S171" t="str">
        <f t="shared" si="49"/>
        <v>INSERT INTO supes  VALUES(245, 'Evil Deadpool', 85, 35, 50, 06col, 07col, '08col', '09col', '10col', '11col');</v>
      </c>
      <c r="T171" t="str">
        <f t="shared" si="50"/>
        <v>INSERT INTO supes  VALUES(245, 'Evil Deadpool', 85, 35, 50, 100, 07col, '08col', '09col', '10col', '11col');</v>
      </c>
      <c r="U171" t="str">
        <f t="shared" si="51"/>
        <v>INSERT INTO supes  VALUES(245, 'Evil Deadpool', 85, 35, 50, 100, 100, '08col', '09col', '10col', '11col');</v>
      </c>
      <c r="V171" t="str">
        <f t="shared" si="52"/>
        <v>INSERT INTO supes  VALUES(245, 'Evil Deadpool', 85, 35, 50, 100, 100, '-', '09col', '10col', '11col');</v>
      </c>
      <c r="W171" t="str">
        <f t="shared" si="53"/>
        <v>INSERT INTO supes  VALUES(245, 'Evil Deadpool', 85, 35, 50, 100, 100, '-', 'Marvel', '10col', '11col');</v>
      </c>
      <c r="X171" t="str">
        <f t="shared" si="54"/>
        <v>INSERT INTO supes  VALUES(245, 'Evil Deadpool', 85, 35, 50, 100, 100, '-', 'Marvel', 'bad', '11col');</v>
      </c>
      <c r="Y171" s="13" t="str">
        <f t="shared" si="55"/>
        <v>INSERT INTO supes  VALUES(245, 'Evil Deadpool', 85, 35, 50, 100, 100, '-', 'Marvel', 'bad', 'M');</v>
      </c>
      <c r="Z171">
        <f t="shared" si="56"/>
        <v>97</v>
      </c>
    </row>
    <row r="172" spans="2:26" x14ac:dyDescent="0.3">
      <c r="B172">
        <v>246</v>
      </c>
      <c r="C172" t="s">
        <v>322</v>
      </c>
      <c r="D172">
        <v>80</v>
      </c>
      <c r="E172">
        <v>35</v>
      </c>
      <c r="F172">
        <v>35</v>
      </c>
      <c r="G172">
        <v>85</v>
      </c>
      <c r="H172">
        <v>65</v>
      </c>
      <c r="I172" t="s">
        <v>323</v>
      </c>
      <c r="J172" t="s">
        <v>868</v>
      </c>
      <c r="K172" t="s">
        <v>39</v>
      </c>
      <c r="L172" t="s">
        <v>870</v>
      </c>
      <c r="O172" t="str">
        <f t="shared" si="45"/>
        <v>INSERT INTO supes  VALUES(246, '02col', 03col, 04col, 05col, 06col, 07col, '08col', '09col', '10col', '11col');</v>
      </c>
      <c r="P172" t="str">
        <f t="shared" si="46"/>
        <v>INSERT INTO supes  VALUES(246, 'Evilhawk', 03col, 04col, 05col, 06col, 07col, '08col', '09col', '10col', '11col');</v>
      </c>
      <c r="Q172" t="str">
        <f t="shared" si="47"/>
        <v>INSERT INTO supes  VALUES(246, 'Evilhawk', 80, 04col, 05col, 06col, 07col, '08col', '09col', '10col', '11col');</v>
      </c>
      <c r="R172" t="str">
        <f t="shared" si="48"/>
        <v>INSERT INTO supes  VALUES(246, 'Evilhawk', 80, 35, 05col, 06col, 07col, '08col', '09col', '10col', '11col');</v>
      </c>
      <c r="S172" t="str">
        <f t="shared" si="49"/>
        <v>INSERT INTO supes  VALUES(246, 'Evilhawk', 80, 35, 35, 06col, 07col, '08col', '09col', '10col', '11col');</v>
      </c>
      <c r="T172" t="str">
        <f t="shared" si="50"/>
        <v>INSERT INTO supes  VALUES(246, 'Evilhawk', 80, 35, 35, 85, 07col, '08col', '09col', '10col', '11col');</v>
      </c>
      <c r="U172" t="str">
        <f t="shared" si="51"/>
        <v>INSERT INTO supes  VALUES(246, 'Evilhawk', 80, 35, 35, 85, 65, '08col', '09col', '10col', '11col');</v>
      </c>
      <c r="V172" t="str">
        <f t="shared" si="52"/>
        <v>INSERT INTO supes  VALUES(246, 'Evilhawk', 80, 35, 35, 85, 65, 'Dargin Bokk', '09col', '10col', '11col');</v>
      </c>
      <c r="W172" t="str">
        <f t="shared" si="53"/>
        <v>INSERT INTO supes  VALUES(246, 'Evilhawk', 80, 35, 35, 85, 65, 'Dargin Bokk', 'Marvel', '10col', '11col');</v>
      </c>
      <c r="X172" t="str">
        <f t="shared" si="54"/>
        <v>INSERT INTO supes  VALUES(246, 'Evilhawk', 80, 35, 35, 85, 65, 'Dargin Bokk', 'Marvel', 'bad', '11col');</v>
      </c>
      <c r="Y172" s="13" t="str">
        <f t="shared" si="55"/>
        <v>INSERT INTO supes  VALUES(246, 'Evilhawk', 80, 35, 35, 85, 65, 'Dargin Bokk', 'Marvel', 'bad', 'M');</v>
      </c>
      <c r="Z172">
        <f t="shared" si="56"/>
        <v>100</v>
      </c>
    </row>
    <row r="173" spans="2:26" x14ac:dyDescent="0.3">
      <c r="B173">
        <v>247</v>
      </c>
      <c r="C173" t="s">
        <v>324</v>
      </c>
      <c r="D173">
        <v>85</v>
      </c>
      <c r="E173">
        <v>85</v>
      </c>
      <c r="F173">
        <v>30</v>
      </c>
      <c r="G173">
        <v>100</v>
      </c>
      <c r="H173">
        <v>70</v>
      </c>
      <c r="I173" t="s">
        <v>325</v>
      </c>
      <c r="J173" t="s">
        <v>868</v>
      </c>
      <c r="K173" t="s">
        <v>39</v>
      </c>
      <c r="L173" t="s">
        <v>870</v>
      </c>
      <c r="O173" t="str">
        <f t="shared" si="45"/>
        <v>INSERT INTO supes  VALUES(247, '02col', 03col, 04col, 05col, 06col, 07col, '08col', '09col', '10col', '11col');</v>
      </c>
      <c r="P173" t="str">
        <f t="shared" si="46"/>
        <v>INSERT INTO supes  VALUES(247, 'Exodus', 03col, 04col, 05col, 06col, 07col, '08col', '09col', '10col', '11col');</v>
      </c>
      <c r="Q173" t="str">
        <f t="shared" si="47"/>
        <v>INSERT INTO supes  VALUES(247, 'Exodus', 85, 04col, 05col, 06col, 07col, '08col', '09col', '10col', '11col');</v>
      </c>
      <c r="R173" t="str">
        <f t="shared" si="48"/>
        <v>INSERT INTO supes  VALUES(247, 'Exodus', 85, 85, 05col, 06col, 07col, '08col', '09col', '10col', '11col');</v>
      </c>
      <c r="S173" t="str">
        <f t="shared" si="49"/>
        <v>INSERT INTO supes  VALUES(247, 'Exodus', 85, 85, 30, 06col, 07col, '08col', '09col', '10col', '11col');</v>
      </c>
      <c r="T173" t="str">
        <f t="shared" si="50"/>
        <v>INSERT INTO supes  VALUES(247, 'Exodus', 85, 85, 30, 100, 07col, '08col', '09col', '10col', '11col');</v>
      </c>
      <c r="U173" t="str">
        <f t="shared" si="51"/>
        <v>INSERT INTO supes  VALUES(247, 'Exodus', 85, 85, 30, 100, 70, '08col', '09col', '10col', '11col');</v>
      </c>
      <c r="V173" t="str">
        <f t="shared" si="52"/>
        <v>INSERT INTO supes  VALUES(247, 'Exodus', 85, 85, 30, 100, 70, 'Bennet du Paris', '09col', '10col', '11col');</v>
      </c>
      <c r="W173" t="str">
        <f t="shared" si="53"/>
        <v>INSERT INTO supes  VALUES(247, 'Exodus', 85, 85, 30, 100, 70, 'Bennet du Paris', 'Marvel', '10col', '11col');</v>
      </c>
      <c r="X173" t="str">
        <f t="shared" si="54"/>
        <v>INSERT INTO supes  VALUES(247, 'Exodus', 85, 85, 30, 100, 70, 'Bennet du Paris', 'Marvel', 'bad', '11col');</v>
      </c>
      <c r="Y173" s="13" t="str">
        <f t="shared" si="55"/>
        <v>INSERT INTO supes  VALUES(247, 'Exodus', 85, 85, 30, 100, 70, 'Bennet du Paris', 'Marvel', 'bad', 'M');</v>
      </c>
      <c r="Z173">
        <f t="shared" si="56"/>
        <v>103</v>
      </c>
    </row>
    <row r="174" spans="2:26" x14ac:dyDescent="0.3">
      <c r="B174">
        <v>248</v>
      </c>
      <c r="C174" t="s">
        <v>326</v>
      </c>
      <c r="D174" s="17" t="s">
        <v>871</v>
      </c>
      <c r="E174" s="17" t="s">
        <v>871</v>
      </c>
      <c r="F174" s="17" t="s">
        <v>871</v>
      </c>
      <c r="G174" s="17" t="s">
        <v>871</v>
      </c>
      <c r="H174" s="17" t="s">
        <v>871</v>
      </c>
      <c r="I174" t="s">
        <v>326</v>
      </c>
      <c r="J174" t="s">
        <v>868</v>
      </c>
      <c r="K174" t="s">
        <v>39</v>
      </c>
      <c r="L174" t="s">
        <v>35</v>
      </c>
      <c r="O174" t="str">
        <f t="shared" si="45"/>
        <v>INSERT INTO supes  VALUES(248, '02col', 03col, 04col, 05col, 06col, 07col, '08col', '09col', '10col', '11col');</v>
      </c>
      <c r="P174" t="str">
        <f t="shared" si="46"/>
        <v>INSERT INTO supes  VALUES(248, 'Fabian Cortez', 03col, 04col, 05col, 06col, 07col, '08col', '09col', '10col', '11col');</v>
      </c>
      <c r="Q174" t="str">
        <f t="shared" si="47"/>
        <v>INSERT INTO supes  VALUES(248, 'Fabian Cortez', '', 04col, 05col, 06col, 07col, '08col', '09col', '10col', '11col');</v>
      </c>
      <c r="R174" t="str">
        <f t="shared" si="48"/>
        <v>INSERT INTO supes  VALUES(248, 'Fabian Cortez', '', '', 05col, 06col, 07col, '08col', '09col', '10col', '11col');</v>
      </c>
      <c r="S174" t="str">
        <f t="shared" si="49"/>
        <v>INSERT INTO supes  VALUES(248, 'Fabian Cortez', '', '', '', 06col, 07col, '08col', '09col', '10col', '11col');</v>
      </c>
      <c r="T174" t="str">
        <f t="shared" si="50"/>
        <v>INSERT INTO supes  VALUES(248, 'Fabian Cortez', '', '', '', '', 07col, '08col', '09col', '10col', '11col');</v>
      </c>
      <c r="U174" t="str">
        <f t="shared" si="51"/>
        <v>INSERT INTO supes  VALUES(248, 'Fabian Cortez', '', '', '', '', '', '08col', '09col', '10col', '11col');</v>
      </c>
      <c r="V174" t="str">
        <f t="shared" si="52"/>
        <v>INSERT INTO supes  VALUES(248, 'Fabian Cortez', '', '', '', '', '', 'Fabian Cortez', '09col', '10col', '11col');</v>
      </c>
      <c r="W174" t="str">
        <f t="shared" si="53"/>
        <v>INSERT INTO supes  VALUES(248, 'Fabian Cortez', '', '', '', '', '', 'Fabian Cortez', 'Marvel', '10col', '11col');</v>
      </c>
      <c r="X174" t="str">
        <f t="shared" si="54"/>
        <v>INSERT INTO supes  VALUES(248, 'Fabian Cortez', '', '', '', '', '', 'Fabian Cortez', 'Marvel', 'bad', '11col');</v>
      </c>
      <c r="Y174" s="13" t="str">
        <f t="shared" si="55"/>
        <v>INSERT INTO supes  VALUES(248, 'Fabian Cortez', '', '', '', '', '', 'Fabian Cortez', 'Marvel', 'bad', '-');</v>
      </c>
      <c r="Z174">
        <f t="shared" si="56"/>
        <v>107</v>
      </c>
    </row>
    <row r="175" spans="2:26" x14ac:dyDescent="0.3">
      <c r="B175">
        <v>249</v>
      </c>
      <c r="C175" t="s">
        <v>327</v>
      </c>
      <c r="D175">
        <v>75</v>
      </c>
      <c r="E175">
        <v>15</v>
      </c>
      <c r="F175">
        <v>50</v>
      </c>
      <c r="G175">
        <v>25</v>
      </c>
      <c r="H175">
        <v>65</v>
      </c>
      <c r="I175" t="s">
        <v>328</v>
      </c>
      <c r="J175" t="s">
        <v>868</v>
      </c>
      <c r="K175" t="s">
        <v>36</v>
      </c>
      <c r="L175" t="s">
        <v>870</v>
      </c>
      <c r="O175" t="str">
        <f t="shared" si="45"/>
        <v>INSERT INTO supes  VALUES(249, '02col', 03col, 04col, 05col, 06col, 07col, '08col', '09col', '10col', '11col');</v>
      </c>
      <c r="P175" t="str">
        <f t="shared" si="46"/>
        <v>INSERT INTO supes  VALUES(249, 'Falcon', 03col, 04col, 05col, 06col, 07col, '08col', '09col', '10col', '11col');</v>
      </c>
      <c r="Q175" t="str">
        <f t="shared" si="47"/>
        <v>INSERT INTO supes  VALUES(249, 'Falcon', 75, 04col, 05col, 06col, 07col, '08col', '09col', '10col', '11col');</v>
      </c>
      <c r="R175" t="str">
        <f t="shared" si="48"/>
        <v>INSERT INTO supes  VALUES(249, 'Falcon', 75, 15, 05col, 06col, 07col, '08col', '09col', '10col', '11col');</v>
      </c>
      <c r="S175" t="str">
        <f t="shared" si="49"/>
        <v>INSERT INTO supes  VALUES(249, 'Falcon', 75, 15, 50, 06col, 07col, '08col', '09col', '10col', '11col');</v>
      </c>
      <c r="T175" t="str">
        <f t="shared" si="50"/>
        <v>INSERT INTO supes  VALUES(249, 'Falcon', 75, 15, 50, 25, 07col, '08col', '09col', '10col', '11col');</v>
      </c>
      <c r="U175" t="str">
        <f t="shared" si="51"/>
        <v>INSERT INTO supes  VALUES(249, 'Falcon', 75, 15, 50, 25, 65, '08col', '09col', '10col', '11col');</v>
      </c>
      <c r="V175" t="str">
        <f t="shared" si="52"/>
        <v>INSERT INTO supes  VALUES(249, 'Falcon', 75, 15, 50, 25, 65, 'Samuel Thomas Wilson', '09col', '10col', '11col');</v>
      </c>
      <c r="W175" t="str">
        <f t="shared" si="53"/>
        <v>INSERT INTO supes  VALUES(249, 'Falcon', 75, 15, 50, 25, 65, 'Samuel Thomas Wilson', 'Marvel', '10col', '11col');</v>
      </c>
      <c r="X175" t="str">
        <f t="shared" si="54"/>
        <v>INSERT INTO supes  VALUES(249, 'Falcon', 75, 15, 50, 25, 65, 'Samuel Thomas Wilson', 'Marvel', 'good', '11col');</v>
      </c>
      <c r="Y175" s="13" t="str">
        <f t="shared" si="55"/>
        <v>INSERT INTO supes  VALUES(249, 'Falcon', 75, 15, 50, 25, 65, 'Samuel Thomas Wilson', 'Marvel', 'good', 'M');</v>
      </c>
      <c r="Z175">
        <f t="shared" si="56"/>
        <v>108</v>
      </c>
    </row>
    <row r="176" spans="2:26" x14ac:dyDescent="0.3">
      <c r="B176">
        <v>250</v>
      </c>
      <c r="C176" t="s">
        <v>329</v>
      </c>
      <c r="D176">
        <v>95</v>
      </c>
      <c r="E176">
        <v>85</v>
      </c>
      <c r="F176">
        <v>85</v>
      </c>
      <c r="G176">
        <v>100</v>
      </c>
      <c r="H176">
        <v>60</v>
      </c>
      <c r="I176" t="s">
        <v>35</v>
      </c>
      <c r="J176" t="s">
        <v>868</v>
      </c>
      <c r="K176" t="s">
        <v>39</v>
      </c>
      <c r="L176" t="s">
        <v>870</v>
      </c>
      <c r="O176" t="str">
        <f t="shared" si="45"/>
        <v>INSERT INTO supes  VALUES(250, '02col', 03col, 04col, 05col, 06col, 07col, '08col', '09col', '10col', '11col');</v>
      </c>
      <c r="P176" t="str">
        <f t="shared" si="46"/>
        <v>INSERT INTO supes  VALUES(250, 'Fallen One II', 03col, 04col, 05col, 06col, 07col, '08col', '09col', '10col', '11col');</v>
      </c>
      <c r="Q176" t="str">
        <f t="shared" si="47"/>
        <v>INSERT INTO supes  VALUES(250, 'Fallen One II', 95, 04col, 05col, 06col, 07col, '08col', '09col', '10col', '11col');</v>
      </c>
      <c r="R176" t="str">
        <f t="shared" si="48"/>
        <v>INSERT INTO supes  VALUES(250, 'Fallen One II', 95, 85, 05col, 06col, 07col, '08col', '09col', '10col', '11col');</v>
      </c>
      <c r="S176" t="str">
        <f t="shared" si="49"/>
        <v>INSERT INTO supes  VALUES(250, 'Fallen One II', 95, 85, 85, 06col, 07col, '08col', '09col', '10col', '11col');</v>
      </c>
      <c r="T176" t="str">
        <f t="shared" si="50"/>
        <v>INSERT INTO supes  VALUES(250, 'Fallen One II', 95, 85, 85, 100, 07col, '08col', '09col', '10col', '11col');</v>
      </c>
      <c r="U176" t="str">
        <f t="shared" si="51"/>
        <v>INSERT INTO supes  VALUES(250, 'Fallen One II', 95, 85, 85, 100, 60, '08col', '09col', '10col', '11col');</v>
      </c>
      <c r="V176" t="str">
        <f t="shared" si="52"/>
        <v>INSERT INTO supes  VALUES(250, 'Fallen One II', 95, 85, 85, 100, 60, '-', '09col', '10col', '11col');</v>
      </c>
      <c r="W176" t="str">
        <f t="shared" si="53"/>
        <v>INSERT INTO supes  VALUES(250, 'Fallen One II', 95, 85, 85, 100, 60, '-', 'Marvel', '10col', '11col');</v>
      </c>
      <c r="X176" t="str">
        <f t="shared" si="54"/>
        <v>INSERT INTO supes  VALUES(250, 'Fallen One II', 95, 85, 85, 100, 60, '-', 'Marvel', 'bad', '11col');</v>
      </c>
      <c r="Y176" s="13" t="str">
        <f t="shared" si="55"/>
        <v>INSERT INTO supes  VALUES(250, 'Fallen One II', 95, 85, 85, 100, 60, '-', 'Marvel', 'bad', 'M');</v>
      </c>
      <c r="Z176">
        <f t="shared" si="56"/>
        <v>96</v>
      </c>
    </row>
    <row r="177" spans="2:26" x14ac:dyDescent="0.3">
      <c r="B177">
        <v>251</v>
      </c>
      <c r="C177" t="s">
        <v>330</v>
      </c>
      <c r="D177">
        <v>95</v>
      </c>
      <c r="E177">
        <v>95</v>
      </c>
      <c r="F177">
        <v>75</v>
      </c>
      <c r="G177">
        <v>100</v>
      </c>
      <c r="H177">
        <v>90</v>
      </c>
      <c r="I177" t="s">
        <v>331</v>
      </c>
      <c r="J177" t="s">
        <v>867</v>
      </c>
      <c r="K177" t="s">
        <v>39</v>
      </c>
      <c r="L177" t="s">
        <v>869</v>
      </c>
      <c r="O177" t="str">
        <f t="shared" si="45"/>
        <v>INSERT INTO supes  VALUES(251, '02col', 03col, 04col, 05col, 06col, 07col, '08col', '09col', '10col', '11col');</v>
      </c>
      <c r="P177" t="str">
        <f t="shared" si="46"/>
        <v>INSERT INTO supes  VALUES(251, 'Faora', 03col, 04col, 05col, 06col, 07col, '08col', '09col', '10col', '11col');</v>
      </c>
      <c r="Q177" t="str">
        <f t="shared" si="47"/>
        <v>INSERT INTO supes  VALUES(251, 'Faora', 95, 04col, 05col, 06col, 07col, '08col', '09col', '10col', '11col');</v>
      </c>
      <c r="R177" t="str">
        <f t="shared" si="48"/>
        <v>INSERT INTO supes  VALUES(251, 'Faora', 95, 95, 05col, 06col, 07col, '08col', '09col', '10col', '11col');</v>
      </c>
      <c r="S177" t="str">
        <f t="shared" si="49"/>
        <v>INSERT INTO supes  VALUES(251, 'Faora', 95, 95, 75, 06col, 07col, '08col', '09col', '10col', '11col');</v>
      </c>
      <c r="T177" t="str">
        <f t="shared" si="50"/>
        <v>INSERT INTO supes  VALUES(251, 'Faora', 95, 95, 75, 100, 07col, '08col', '09col', '10col', '11col');</v>
      </c>
      <c r="U177" t="str">
        <f t="shared" si="51"/>
        <v>INSERT INTO supes  VALUES(251, 'Faora', 95, 95, 75, 100, 90, '08col', '09col', '10col', '11col');</v>
      </c>
      <c r="V177" t="str">
        <f t="shared" si="52"/>
        <v>INSERT INTO supes  VALUES(251, 'Faora', 95, 95, 75, 100, 90, 'Faora Hu-Ul', '09col', '10col', '11col');</v>
      </c>
      <c r="W177" t="str">
        <f t="shared" si="53"/>
        <v>INSERT INTO supes  VALUES(251, 'Faora', 95, 95, 75, 100, 90, 'Faora Hu-Ul', 'DC', '10col', '11col');</v>
      </c>
      <c r="X177" t="str">
        <f t="shared" si="54"/>
        <v>INSERT INTO supes  VALUES(251, 'Faora', 95, 95, 75, 100, 90, 'Faora Hu-Ul', 'DC', 'bad', '11col');</v>
      </c>
      <c r="Y177" s="13" t="str">
        <f t="shared" si="55"/>
        <v>INSERT INTO supes  VALUES(251, 'Faora', 95, 95, 75, 100, 90, 'Faora Hu-Ul', 'DC', 'bad', 'F');</v>
      </c>
      <c r="Z177">
        <f t="shared" si="56"/>
        <v>94</v>
      </c>
    </row>
    <row r="178" spans="2:26" x14ac:dyDescent="0.3">
      <c r="B178">
        <v>252</v>
      </c>
      <c r="C178" t="s">
        <v>332</v>
      </c>
      <c r="D178">
        <v>75</v>
      </c>
      <c r="E178">
        <v>30</v>
      </c>
      <c r="F178">
        <v>45</v>
      </c>
      <c r="G178">
        <v>30</v>
      </c>
      <c r="H178">
        <v>70</v>
      </c>
      <c r="I178" t="s">
        <v>333</v>
      </c>
      <c r="J178" t="s">
        <v>868</v>
      </c>
      <c r="K178" t="s">
        <v>36</v>
      </c>
      <c r="L178" t="s">
        <v>35</v>
      </c>
      <c r="O178" t="str">
        <f t="shared" si="45"/>
        <v>INSERT INTO supes  VALUES(252, '02col', 03col, 04col, 05col, 06col, 07col, '08col', '09col', '10col', '11col');</v>
      </c>
      <c r="P178" t="str">
        <f t="shared" si="46"/>
        <v>INSERT INTO supes  VALUES(252, 'Feral', 03col, 04col, 05col, 06col, 07col, '08col', '09col', '10col', '11col');</v>
      </c>
      <c r="Q178" t="str">
        <f t="shared" si="47"/>
        <v>INSERT INTO supes  VALUES(252, 'Feral', 75, 04col, 05col, 06col, 07col, '08col', '09col', '10col', '11col');</v>
      </c>
      <c r="R178" t="str">
        <f t="shared" si="48"/>
        <v>INSERT INTO supes  VALUES(252, 'Feral', 75, 30, 05col, 06col, 07col, '08col', '09col', '10col', '11col');</v>
      </c>
      <c r="S178" t="str">
        <f t="shared" si="49"/>
        <v>INSERT INTO supes  VALUES(252, 'Feral', 75, 30, 45, 06col, 07col, '08col', '09col', '10col', '11col');</v>
      </c>
      <c r="T178" t="str">
        <f t="shared" si="50"/>
        <v>INSERT INTO supes  VALUES(252, 'Feral', 75, 30, 45, 30, 07col, '08col', '09col', '10col', '11col');</v>
      </c>
      <c r="U178" t="str">
        <f t="shared" si="51"/>
        <v>INSERT INTO supes  VALUES(252, 'Feral', 75, 30, 45, 30, 70, '08col', '09col', '10col', '11col');</v>
      </c>
      <c r="V178" t="str">
        <f t="shared" si="52"/>
        <v>INSERT INTO supes  VALUES(252, 'Feral', 75, 30, 45, 30, 70, 'Maria Callasantos', '09col', '10col', '11col');</v>
      </c>
      <c r="W178" t="str">
        <f t="shared" si="53"/>
        <v>INSERT INTO supes  VALUES(252, 'Feral', 75, 30, 45, 30, 70, 'Maria Callasantos', 'Marvel', '10col', '11col');</v>
      </c>
      <c r="X178" t="str">
        <f t="shared" si="54"/>
        <v>INSERT INTO supes  VALUES(252, 'Feral', 75, 30, 45, 30, 70, 'Maria Callasantos', 'Marvel', 'good', '11col');</v>
      </c>
      <c r="Y178" s="13" t="str">
        <f t="shared" si="55"/>
        <v>INSERT INTO supes  VALUES(252, 'Feral', 75, 30, 45, 30, 70, 'Maria Callasantos', 'Marvel', 'good', '-');</v>
      </c>
      <c r="Z178">
        <f t="shared" si="56"/>
        <v>104</v>
      </c>
    </row>
    <row r="179" spans="2:26" x14ac:dyDescent="0.3">
      <c r="B179">
        <v>253</v>
      </c>
      <c r="C179" t="s">
        <v>334</v>
      </c>
      <c r="D179" s="17" t="s">
        <v>871</v>
      </c>
      <c r="E179" s="17" t="s">
        <v>871</v>
      </c>
      <c r="F179" s="17" t="s">
        <v>871</v>
      </c>
      <c r="G179" s="17" t="s">
        <v>871</v>
      </c>
      <c r="H179" s="17" t="s">
        <v>871</v>
      </c>
      <c r="I179" t="s">
        <v>335</v>
      </c>
      <c r="J179" t="s">
        <v>867</v>
      </c>
      <c r="K179" t="s">
        <v>36</v>
      </c>
      <c r="L179" t="s">
        <v>869</v>
      </c>
      <c r="O179" t="str">
        <f t="shared" si="45"/>
        <v>INSERT INTO supes  VALUES(253, '02col', 03col, 04col, 05col, 06col, 07col, '08col', '09col', '10col', '11col');</v>
      </c>
      <c r="P179" t="str">
        <f t="shared" si="46"/>
        <v>INSERT INTO supes  VALUES(253, 'Fighting Spirit', 03col, 04col, 05col, 06col, 07col, '08col', '09col', '10col', '11col');</v>
      </c>
      <c r="Q179" t="str">
        <f t="shared" si="47"/>
        <v>INSERT INTO supes  VALUES(253, 'Fighting Spirit', '', 04col, 05col, 06col, 07col, '08col', '09col', '10col', '11col');</v>
      </c>
      <c r="R179" t="str">
        <f t="shared" si="48"/>
        <v>INSERT INTO supes  VALUES(253, 'Fighting Spirit', '', '', 05col, 06col, 07col, '08col', '09col', '10col', '11col');</v>
      </c>
      <c r="S179" t="str">
        <f t="shared" si="49"/>
        <v>INSERT INTO supes  VALUES(253, 'Fighting Spirit', '', '', '', 06col, 07col, '08col', '09col', '10col', '11col');</v>
      </c>
      <c r="T179" t="str">
        <f t="shared" si="50"/>
        <v>INSERT INTO supes  VALUES(253, 'Fighting Spirit', '', '', '', '', 07col, '08col', '09col', '10col', '11col');</v>
      </c>
      <c r="U179" t="str">
        <f t="shared" si="51"/>
        <v>INSERT INTO supes  VALUES(253, 'Fighting Spirit', '', '', '', '', '', '08col', '09col', '10col', '11col');</v>
      </c>
      <c r="V179" t="str">
        <f t="shared" si="52"/>
        <v>INSERT INTO supes  VALUES(253, 'Fighting Spirit', '', '', '', '', '', 'Carol Carter', '09col', '10col', '11col');</v>
      </c>
      <c r="W179" t="str">
        <f t="shared" si="53"/>
        <v>INSERT INTO supes  VALUES(253, 'Fighting Spirit', '', '', '', '', '', 'Carol Carter', 'DC', '10col', '11col');</v>
      </c>
      <c r="X179" t="str">
        <f t="shared" si="54"/>
        <v>INSERT INTO supes  VALUES(253, 'Fighting Spirit', '', '', '', '', '', 'Carol Carter', 'DC', 'good', '11col');</v>
      </c>
      <c r="Y179" s="13" t="str">
        <f t="shared" si="55"/>
        <v>INSERT INTO supes  VALUES(253, 'Fighting Spirit', '', '', '', '', '', 'Carol Carter', 'DC', 'good', 'F');</v>
      </c>
      <c r="Z179">
        <f t="shared" si="56"/>
        <v>105</v>
      </c>
    </row>
    <row r="180" spans="2:26" x14ac:dyDescent="0.3">
      <c r="B180">
        <v>254</v>
      </c>
      <c r="C180" t="s">
        <v>336</v>
      </c>
      <c r="D180">
        <v>80</v>
      </c>
      <c r="E180">
        <v>85</v>
      </c>
      <c r="F180">
        <v>25</v>
      </c>
      <c r="G180">
        <v>75</v>
      </c>
      <c r="H180">
        <v>70</v>
      </c>
      <c r="I180" t="s">
        <v>35</v>
      </c>
      <c r="J180" t="s">
        <v>868</v>
      </c>
      <c r="K180" t="s">
        <v>36</v>
      </c>
      <c r="L180" t="s">
        <v>870</v>
      </c>
      <c r="O180" t="str">
        <f t="shared" si="45"/>
        <v>INSERT INTO supes  VALUES(254, '02col', 03col, 04col, 05col, 06col, 07col, '08col', '09col', '10col', '11col');</v>
      </c>
      <c r="P180" t="str">
        <f t="shared" si="46"/>
        <v>INSERT INTO supes  VALUES(254, 'Fin Fang Foom', 03col, 04col, 05col, 06col, 07col, '08col', '09col', '10col', '11col');</v>
      </c>
      <c r="Q180" t="str">
        <f t="shared" si="47"/>
        <v>INSERT INTO supes  VALUES(254, 'Fin Fang Foom', 80, 04col, 05col, 06col, 07col, '08col', '09col', '10col', '11col');</v>
      </c>
      <c r="R180" t="str">
        <f t="shared" si="48"/>
        <v>INSERT INTO supes  VALUES(254, 'Fin Fang Foom', 80, 85, 05col, 06col, 07col, '08col', '09col', '10col', '11col');</v>
      </c>
      <c r="S180" t="str">
        <f t="shared" si="49"/>
        <v>INSERT INTO supes  VALUES(254, 'Fin Fang Foom', 80, 85, 25, 06col, 07col, '08col', '09col', '10col', '11col');</v>
      </c>
      <c r="T180" t="str">
        <f t="shared" si="50"/>
        <v>INSERT INTO supes  VALUES(254, 'Fin Fang Foom', 80, 85, 25, 75, 07col, '08col', '09col', '10col', '11col');</v>
      </c>
      <c r="U180" t="str">
        <f t="shared" si="51"/>
        <v>INSERT INTO supes  VALUES(254, 'Fin Fang Foom', 80, 85, 25, 75, 70, '08col', '09col', '10col', '11col');</v>
      </c>
      <c r="V180" t="str">
        <f t="shared" si="52"/>
        <v>INSERT INTO supes  VALUES(254, 'Fin Fang Foom', 80, 85, 25, 75, 70, '-', '09col', '10col', '11col');</v>
      </c>
      <c r="W180" t="str">
        <f t="shared" si="53"/>
        <v>INSERT INTO supes  VALUES(254, 'Fin Fang Foom', 80, 85, 25, 75, 70, '-', 'Marvel', '10col', '11col');</v>
      </c>
      <c r="X180" t="str">
        <f t="shared" si="54"/>
        <v>INSERT INTO supes  VALUES(254, 'Fin Fang Foom', 80, 85, 25, 75, 70, '-', 'Marvel', 'good', '11col');</v>
      </c>
      <c r="Y180" s="13" t="str">
        <f t="shared" si="55"/>
        <v>INSERT INTO supes  VALUES(254, 'Fin Fang Foom', 80, 85, 25, 75, 70, '-', 'Marvel', 'good', 'M');</v>
      </c>
      <c r="Z180">
        <f t="shared" si="56"/>
        <v>96</v>
      </c>
    </row>
    <row r="181" spans="2:26" x14ac:dyDescent="0.3">
      <c r="B181">
        <v>255</v>
      </c>
      <c r="C181" t="s">
        <v>337</v>
      </c>
      <c r="D181">
        <v>75</v>
      </c>
      <c r="E181">
        <v>10</v>
      </c>
      <c r="F181">
        <v>40</v>
      </c>
      <c r="G181">
        <v>100</v>
      </c>
      <c r="H181">
        <v>45</v>
      </c>
      <c r="I181" t="s">
        <v>338</v>
      </c>
      <c r="J181" t="s">
        <v>868</v>
      </c>
      <c r="K181" t="s">
        <v>36</v>
      </c>
      <c r="L181" t="s">
        <v>869</v>
      </c>
      <c r="O181" t="str">
        <f t="shared" si="45"/>
        <v>INSERT INTO supes  VALUES(255, '02col', 03col, 04col, 05col, 06col, 07col, '08col', '09col', '10col', '11col');</v>
      </c>
      <c r="P181" t="str">
        <f t="shared" si="46"/>
        <v>INSERT INTO supes  VALUES(255, 'Firebird', 03col, 04col, 05col, 06col, 07col, '08col', '09col', '10col', '11col');</v>
      </c>
      <c r="Q181" t="str">
        <f t="shared" si="47"/>
        <v>INSERT INTO supes  VALUES(255, 'Firebird', 75, 04col, 05col, 06col, 07col, '08col', '09col', '10col', '11col');</v>
      </c>
      <c r="R181" t="str">
        <f t="shared" si="48"/>
        <v>INSERT INTO supes  VALUES(255, 'Firebird', 75, 10, 05col, 06col, 07col, '08col', '09col', '10col', '11col');</v>
      </c>
      <c r="S181" t="str">
        <f t="shared" si="49"/>
        <v>INSERT INTO supes  VALUES(255, 'Firebird', 75, 10, 40, 06col, 07col, '08col', '09col', '10col', '11col');</v>
      </c>
      <c r="T181" t="str">
        <f t="shared" si="50"/>
        <v>INSERT INTO supes  VALUES(255, 'Firebird', 75, 10, 40, 100, 07col, '08col', '09col', '10col', '11col');</v>
      </c>
      <c r="U181" t="str">
        <f t="shared" si="51"/>
        <v>INSERT INTO supes  VALUES(255, 'Firebird', 75, 10, 40, 100, 45, '08col', '09col', '10col', '11col');</v>
      </c>
      <c r="V181" t="str">
        <f t="shared" si="52"/>
        <v>INSERT INTO supes  VALUES(255, 'Firebird', 75, 10, 40, 100, 45, 'Bonita Juarez', '09col', '10col', '11col');</v>
      </c>
      <c r="W181" t="str">
        <f t="shared" si="53"/>
        <v>INSERT INTO supes  VALUES(255, 'Firebird', 75, 10, 40, 100, 45, 'Bonita Juarez', 'Marvel', '10col', '11col');</v>
      </c>
      <c r="X181" t="str">
        <f t="shared" si="54"/>
        <v>INSERT INTO supes  VALUES(255, 'Firebird', 75, 10, 40, 100, 45, 'Bonita Juarez', 'Marvel', 'good', '11col');</v>
      </c>
      <c r="Y181" s="13" t="str">
        <f t="shared" si="55"/>
        <v>INSERT INTO supes  VALUES(255, 'Firebird', 75, 10, 40, 100, 45, 'Bonita Juarez', 'Marvel', 'good', 'F');</v>
      </c>
      <c r="Z181">
        <f t="shared" si="56"/>
        <v>104</v>
      </c>
    </row>
    <row r="182" spans="2:26" x14ac:dyDescent="0.3">
      <c r="B182">
        <v>256</v>
      </c>
      <c r="C182" t="s">
        <v>339</v>
      </c>
      <c r="D182">
        <v>75</v>
      </c>
      <c r="E182">
        <v>65</v>
      </c>
      <c r="F182">
        <v>75</v>
      </c>
      <c r="G182">
        <v>55</v>
      </c>
      <c r="H182">
        <v>30</v>
      </c>
      <c r="I182" t="s">
        <v>340</v>
      </c>
      <c r="J182" t="s">
        <v>868</v>
      </c>
      <c r="K182" t="s">
        <v>36</v>
      </c>
      <c r="L182" t="s">
        <v>35</v>
      </c>
      <c r="O182" t="str">
        <f t="shared" si="45"/>
        <v>INSERT INTO supes  VALUES(256, '02col', 03col, 04col, 05col, 06col, 07col, '08col', '09col', '10col', '11col');</v>
      </c>
      <c r="P182" t="str">
        <f t="shared" si="46"/>
        <v>INSERT INTO supes  VALUES(256, 'Firelord', 03col, 04col, 05col, 06col, 07col, '08col', '09col', '10col', '11col');</v>
      </c>
      <c r="Q182" t="str">
        <f t="shared" si="47"/>
        <v>INSERT INTO supes  VALUES(256, 'Firelord', 75, 04col, 05col, 06col, 07col, '08col', '09col', '10col', '11col');</v>
      </c>
      <c r="R182" t="str">
        <f t="shared" si="48"/>
        <v>INSERT INTO supes  VALUES(256, 'Firelord', 75, 65, 05col, 06col, 07col, '08col', '09col', '10col', '11col');</v>
      </c>
      <c r="S182" t="str">
        <f t="shared" si="49"/>
        <v>INSERT INTO supes  VALUES(256, 'Firelord', 75, 65, 75, 06col, 07col, '08col', '09col', '10col', '11col');</v>
      </c>
      <c r="T182" t="str">
        <f t="shared" si="50"/>
        <v>INSERT INTO supes  VALUES(256, 'Firelord', 75, 65, 75, 55, 07col, '08col', '09col', '10col', '11col');</v>
      </c>
      <c r="U182" t="str">
        <f t="shared" si="51"/>
        <v>INSERT INTO supes  VALUES(256, 'Firelord', 75, 65, 75, 55, 30, '08col', '09col', '10col', '11col');</v>
      </c>
      <c r="V182" t="str">
        <f t="shared" si="52"/>
        <v>INSERT INTO supes  VALUES(256, 'Firelord', 75, 65, 75, 55, 30, 'Pyreus Kril', '09col', '10col', '11col');</v>
      </c>
      <c r="W182" t="str">
        <f t="shared" si="53"/>
        <v>INSERT INTO supes  VALUES(256, 'Firelord', 75, 65, 75, 55, 30, 'Pyreus Kril', 'Marvel', '10col', '11col');</v>
      </c>
      <c r="X182" t="str">
        <f t="shared" si="54"/>
        <v>INSERT INTO supes  VALUES(256, 'Firelord', 75, 65, 75, 55, 30, 'Pyreus Kril', 'Marvel', 'good', '11col');</v>
      </c>
      <c r="Y182" s="13" t="str">
        <f t="shared" si="55"/>
        <v>INSERT INTO supes  VALUES(256, 'Firelord', 75, 65, 75, 55, 30, 'Pyreus Kril', 'Marvel', 'good', '-');</v>
      </c>
      <c r="Z182">
        <f t="shared" si="56"/>
        <v>101</v>
      </c>
    </row>
    <row r="183" spans="2:26" x14ac:dyDescent="0.3">
      <c r="B183">
        <v>257</v>
      </c>
      <c r="C183" t="s">
        <v>341</v>
      </c>
      <c r="D183">
        <v>80</v>
      </c>
      <c r="E183">
        <v>10</v>
      </c>
      <c r="F183">
        <v>55</v>
      </c>
      <c r="G183">
        <v>75</v>
      </c>
      <c r="H183">
        <v>35</v>
      </c>
      <c r="I183" t="s">
        <v>342</v>
      </c>
      <c r="J183" t="s">
        <v>868</v>
      </c>
      <c r="K183" t="s">
        <v>36</v>
      </c>
      <c r="L183" t="s">
        <v>869</v>
      </c>
      <c r="O183" t="str">
        <f t="shared" si="45"/>
        <v>INSERT INTO supes  VALUES(257, '02col', 03col, 04col, 05col, 06col, 07col, '08col', '09col', '10col', '11col');</v>
      </c>
      <c r="P183" t="str">
        <f t="shared" si="46"/>
        <v>INSERT INTO supes  VALUES(257, 'Firestar', 03col, 04col, 05col, 06col, 07col, '08col', '09col', '10col', '11col');</v>
      </c>
      <c r="Q183" t="str">
        <f t="shared" si="47"/>
        <v>INSERT INTO supes  VALUES(257, 'Firestar', 80, 04col, 05col, 06col, 07col, '08col', '09col', '10col', '11col');</v>
      </c>
      <c r="R183" t="str">
        <f t="shared" si="48"/>
        <v>INSERT INTO supes  VALUES(257, 'Firestar', 80, 10, 05col, 06col, 07col, '08col', '09col', '10col', '11col');</v>
      </c>
      <c r="S183" t="str">
        <f t="shared" si="49"/>
        <v>INSERT INTO supes  VALUES(257, 'Firestar', 80, 10, 55, 06col, 07col, '08col', '09col', '10col', '11col');</v>
      </c>
      <c r="T183" t="str">
        <f t="shared" si="50"/>
        <v>INSERT INTO supes  VALUES(257, 'Firestar', 80, 10, 55, 75, 07col, '08col', '09col', '10col', '11col');</v>
      </c>
      <c r="U183" t="str">
        <f t="shared" si="51"/>
        <v>INSERT INTO supes  VALUES(257, 'Firestar', 80, 10, 55, 75, 35, '08col', '09col', '10col', '11col');</v>
      </c>
      <c r="V183" t="str">
        <f t="shared" si="52"/>
        <v>INSERT INTO supes  VALUES(257, 'Firestar', 80, 10, 55, 75, 35, 'Angelica Jones', '09col', '10col', '11col');</v>
      </c>
      <c r="W183" t="str">
        <f t="shared" si="53"/>
        <v>INSERT INTO supes  VALUES(257, 'Firestar', 80, 10, 55, 75, 35, 'Angelica Jones', 'Marvel', '10col', '11col');</v>
      </c>
      <c r="X183" t="str">
        <f t="shared" si="54"/>
        <v>INSERT INTO supes  VALUES(257, 'Firestar', 80, 10, 55, 75, 35, 'Angelica Jones', 'Marvel', 'good', '11col');</v>
      </c>
      <c r="Y183" s="13" t="str">
        <f t="shared" si="55"/>
        <v>INSERT INTO supes  VALUES(257, 'Firestar', 80, 10, 55, 75, 35, 'Angelica Jones', 'Marvel', 'good', 'F');</v>
      </c>
      <c r="Z183">
        <f t="shared" si="56"/>
        <v>104</v>
      </c>
    </row>
    <row r="184" spans="2:26" x14ac:dyDescent="0.3">
      <c r="B184">
        <v>258</v>
      </c>
      <c r="C184" t="s">
        <v>343</v>
      </c>
      <c r="D184">
        <v>80</v>
      </c>
      <c r="E184">
        <v>55</v>
      </c>
      <c r="F184">
        <v>60</v>
      </c>
      <c r="G184">
        <v>100</v>
      </c>
      <c r="H184">
        <v>45</v>
      </c>
      <c r="I184" t="s">
        <v>344</v>
      </c>
      <c r="J184" t="s">
        <v>867</v>
      </c>
      <c r="K184" t="s">
        <v>36</v>
      </c>
      <c r="L184" t="s">
        <v>870</v>
      </c>
      <c r="O184" t="str">
        <f t="shared" si="45"/>
        <v>INSERT INTO supes  VALUES(258, '02col', 03col, 04col, 05col, 06col, 07col, '08col', '09col', '10col', '11col');</v>
      </c>
      <c r="P184" t="str">
        <f t="shared" si="46"/>
        <v>INSERT INTO supes  VALUES(258, 'Firestorm', 03col, 04col, 05col, 06col, 07col, '08col', '09col', '10col', '11col');</v>
      </c>
      <c r="Q184" t="str">
        <f t="shared" si="47"/>
        <v>INSERT INTO supes  VALUES(258, 'Firestorm', 80, 04col, 05col, 06col, 07col, '08col', '09col', '10col', '11col');</v>
      </c>
      <c r="R184" t="str">
        <f t="shared" si="48"/>
        <v>INSERT INTO supes  VALUES(258, 'Firestorm', 80, 55, 05col, 06col, 07col, '08col', '09col', '10col', '11col');</v>
      </c>
      <c r="S184" t="str">
        <f t="shared" si="49"/>
        <v>INSERT INTO supes  VALUES(258, 'Firestorm', 80, 55, 60, 06col, 07col, '08col', '09col', '10col', '11col');</v>
      </c>
      <c r="T184" t="str">
        <f t="shared" si="50"/>
        <v>INSERT INTO supes  VALUES(258, 'Firestorm', 80, 55, 60, 100, 07col, '08col', '09col', '10col', '11col');</v>
      </c>
      <c r="U184" t="str">
        <f t="shared" si="51"/>
        <v>INSERT INTO supes  VALUES(258, 'Firestorm', 80, 55, 60, 100, 45, '08col', '09col', '10col', '11col');</v>
      </c>
      <c r="V184" t="str">
        <f t="shared" si="52"/>
        <v>INSERT INTO supes  VALUES(258, 'Firestorm', 80, 55, 60, 100, 45, 'Jason Rusch', '09col', '10col', '11col');</v>
      </c>
      <c r="W184" t="str">
        <f t="shared" si="53"/>
        <v>INSERT INTO supes  VALUES(258, 'Firestorm', 80, 55, 60, 100, 45, 'Jason Rusch', 'DC', '10col', '11col');</v>
      </c>
      <c r="X184" t="str">
        <f t="shared" si="54"/>
        <v>INSERT INTO supes  VALUES(258, 'Firestorm', 80, 55, 60, 100, 45, 'Jason Rusch', 'DC', 'good', '11col');</v>
      </c>
      <c r="Y184" s="13" t="str">
        <f t="shared" si="55"/>
        <v>INSERT INTO supes  VALUES(258, 'Firestorm', 80, 55, 60, 100, 45, 'Jason Rusch', 'DC', 'good', 'M');</v>
      </c>
      <c r="Z184">
        <f t="shared" si="56"/>
        <v>99</v>
      </c>
    </row>
    <row r="185" spans="2:26" x14ac:dyDescent="0.3">
      <c r="B185">
        <v>259</v>
      </c>
      <c r="C185" t="s">
        <v>343</v>
      </c>
      <c r="D185">
        <v>75</v>
      </c>
      <c r="E185">
        <v>80</v>
      </c>
      <c r="F185">
        <v>60</v>
      </c>
      <c r="G185">
        <v>100</v>
      </c>
      <c r="H185">
        <v>40</v>
      </c>
      <c r="I185" t="s">
        <v>345</v>
      </c>
      <c r="J185" t="s">
        <v>867</v>
      </c>
      <c r="K185" t="s">
        <v>36</v>
      </c>
      <c r="L185" t="s">
        <v>870</v>
      </c>
      <c r="O185" t="str">
        <f t="shared" si="45"/>
        <v>INSERT INTO supes  VALUES(259, '02col', 03col, 04col, 05col, 06col, 07col, '08col', '09col', '10col', '11col');</v>
      </c>
      <c r="P185" t="str">
        <f t="shared" si="46"/>
        <v>INSERT INTO supes  VALUES(259, 'Firestorm', 03col, 04col, 05col, 06col, 07col, '08col', '09col', '10col', '11col');</v>
      </c>
      <c r="Q185" t="str">
        <f t="shared" si="47"/>
        <v>INSERT INTO supes  VALUES(259, 'Firestorm', 75, 04col, 05col, 06col, 07col, '08col', '09col', '10col', '11col');</v>
      </c>
      <c r="R185" t="str">
        <f t="shared" si="48"/>
        <v>INSERT INTO supes  VALUES(259, 'Firestorm', 75, 80, 05col, 06col, 07col, '08col', '09col', '10col', '11col');</v>
      </c>
      <c r="S185" t="str">
        <f t="shared" si="49"/>
        <v>INSERT INTO supes  VALUES(259, 'Firestorm', 75, 80, 60, 06col, 07col, '08col', '09col', '10col', '11col');</v>
      </c>
      <c r="T185" t="str">
        <f t="shared" si="50"/>
        <v>INSERT INTO supes  VALUES(259, 'Firestorm', 75, 80, 60, 100, 07col, '08col', '09col', '10col', '11col');</v>
      </c>
      <c r="U185" t="str">
        <f t="shared" si="51"/>
        <v>INSERT INTO supes  VALUES(259, 'Firestorm', 75, 80, 60, 100, 40, '08col', '09col', '10col', '11col');</v>
      </c>
      <c r="V185" t="str">
        <f t="shared" si="52"/>
        <v>INSERT INTO supes  VALUES(259, 'Firestorm', 75, 80, 60, 100, 40, 'Ronald Raymond', '09col', '10col', '11col');</v>
      </c>
      <c r="W185" t="str">
        <f t="shared" si="53"/>
        <v>INSERT INTO supes  VALUES(259, 'Firestorm', 75, 80, 60, 100, 40, 'Ronald Raymond', 'DC', '10col', '11col');</v>
      </c>
      <c r="X185" t="str">
        <f t="shared" si="54"/>
        <v>INSERT INTO supes  VALUES(259, 'Firestorm', 75, 80, 60, 100, 40, 'Ronald Raymond', 'DC', 'good', '11col');</v>
      </c>
      <c r="Y185" s="13" t="str">
        <f t="shared" si="55"/>
        <v>INSERT INTO supes  VALUES(259, 'Firestorm', 75, 80, 60, 100, 40, 'Ronald Raymond', 'DC', 'good', 'M');</v>
      </c>
      <c r="Z185">
        <f t="shared" si="56"/>
        <v>102</v>
      </c>
    </row>
    <row r="186" spans="2:26" x14ac:dyDescent="0.3">
      <c r="B186">
        <v>260</v>
      </c>
      <c r="C186" t="s">
        <v>346</v>
      </c>
      <c r="D186">
        <v>90</v>
      </c>
      <c r="E186">
        <v>70</v>
      </c>
      <c r="F186">
        <v>70</v>
      </c>
      <c r="G186">
        <v>70</v>
      </c>
      <c r="H186">
        <v>65</v>
      </c>
      <c r="I186" t="s">
        <v>347</v>
      </c>
      <c r="J186" t="s">
        <v>868</v>
      </c>
      <c r="K186" t="s">
        <v>39</v>
      </c>
      <c r="L186" t="s">
        <v>35</v>
      </c>
      <c r="O186" t="str">
        <f t="shared" si="45"/>
        <v>INSERT INTO supes  VALUES(260, '02col', 03col, 04col, 05col, 06col, 07col, '08col', '09col', '10col', '11col');</v>
      </c>
      <c r="P186" t="str">
        <f t="shared" si="46"/>
        <v>INSERT INTO supes  VALUES(260, 'Fixer', 03col, 04col, 05col, 06col, 07col, '08col', '09col', '10col', '11col');</v>
      </c>
      <c r="Q186" t="str">
        <f t="shared" si="47"/>
        <v>INSERT INTO supes  VALUES(260, 'Fixer', 90, 04col, 05col, 06col, 07col, '08col', '09col', '10col', '11col');</v>
      </c>
      <c r="R186" t="str">
        <f t="shared" si="48"/>
        <v>INSERT INTO supes  VALUES(260, 'Fixer', 90, 70, 05col, 06col, 07col, '08col', '09col', '10col', '11col');</v>
      </c>
      <c r="S186" t="str">
        <f t="shared" si="49"/>
        <v>INSERT INTO supes  VALUES(260, 'Fixer', 90, 70, 70, 06col, 07col, '08col', '09col', '10col', '11col');</v>
      </c>
      <c r="T186" t="str">
        <f t="shared" si="50"/>
        <v>INSERT INTO supes  VALUES(260, 'Fixer', 90, 70, 70, 70, 07col, '08col', '09col', '10col', '11col');</v>
      </c>
      <c r="U186" t="str">
        <f t="shared" si="51"/>
        <v>INSERT INTO supes  VALUES(260, 'Fixer', 90, 70, 70, 70, 65, '08col', '09col', '10col', '11col');</v>
      </c>
      <c r="V186" t="str">
        <f t="shared" si="52"/>
        <v>INSERT INTO supes  VALUES(260, 'Fixer', 90, 70, 70, 70, 65, 'Paul Norbert Ebersol', '09col', '10col', '11col');</v>
      </c>
      <c r="W186" t="str">
        <f t="shared" si="53"/>
        <v>INSERT INTO supes  VALUES(260, 'Fixer', 90, 70, 70, 70, 65, 'Paul Norbert Ebersol', 'Marvel', '10col', '11col');</v>
      </c>
      <c r="X186" t="str">
        <f t="shared" si="54"/>
        <v>INSERT INTO supes  VALUES(260, 'Fixer', 90, 70, 70, 70, 65, 'Paul Norbert Ebersol', 'Marvel', 'bad', '11col');</v>
      </c>
      <c r="Y186" s="13" t="str">
        <f t="shared" si="55"/>
        <v>INSERT INTO supes  VALUES(260, 'Fixer', 90, 70, 70, 70, 65, 'Paul Norbert Ebersol', 'Marvel', 'bad', '-');</v>
      </c>
      <c r="Z186">
        <f t="shared" si="56"/>
        <v>106</v>
      </c>
    </row>
    <row r="187" spans="2:26" x14ac:dyDescent="0.3">
      <c r="B187">
        <v>261</v>
      </c>
      <c r="C187" t="s">
        <v>348</v>
      </c>
      <c r="D187">
        <v>85</v>
      </c>
      <c r="E187">
        <v>10</v>
      </c>
      <c r="F187">
        <v>100</v>
      </c>
      <c r="G187">
        <v>70</v>
      </c>
      <c r="H187">
        <v>35</v>
      </c>
      <c r="I187" t="s">
        <v>349</v>
      </c>
      <c r="J187" t="s">
        <v>867</v>
      </c>
      <c r="K187" t="s">
        <v>36</v>
      </c>
      <c r="L187" t="s">
        <v>870</v>
      </c>
      <c r="O187" t="str">
        <f t="shared" si="45"/>
        <v>INSERT INTO supes  VALUES(261, '02col', 03col, 04col, 05col, 06col, 07col, '08col', '09col', '10col', '11col');</v>
      </c>
      <c r="P187" t="str">
        <f t="shared" si="46"/>
        <v>INSERT INTO supes  VALUES(261, 'Flash', 03col, 04col, 05col, 06col, 07col, '08col', '09col', '10col', '11col');</v>
      </c>
      <c r="Q187" t="str">
        <f t="shared" si="47"/>
        <v>INSERT INTO supes  VALUES(261, 'Flash', 85, 04col, 05col, 06col, 07col, '08col', '09col', '10col', '11col');</v>
      </c>
      <c r="R187" t="str">
        <f t="shared" si="48"/>
        <v>INSERT INTO supes  VALUES(261, 'Flash', 85, 10, 05col, 06col, 07col, '08col', '09col', '10col', '11col');</v>
      </c>
      <c r="S187" t="str">
        <f t="shared" si="49"/>
        <v>INSERT INTO supes  VALUES(261, 'Flash', 85, 10, 100, 06col, 07col, '08col', '09col', '10col', '11col');</v>
      </c>
      <c r="T187" t="str">
        <f t="shared" si="50"/>
        <v>INSERT INTO supes  VALUES(261, 'Flash', 85, 10, 100, 70, 07col, '08col', '09col', '10col', '11col');</v>
      </c>
      <c r="U187" t="str">
        <f t="shared" si="51"/>
        <v>INSERT INTO supes  VALUES(261, 'Flash', 85, 10, 100, 70, 35, '08col', '09col', '10col', '11col');</v>
      </c>
      <c r="V187" t="str">
        <f t="shared" si="52"/>
        <v>INSERT INTO supes  VALUES(261, 'Flash', 85, 10, 100, 70, 35, 'Jason Peter Garrick', '09col', '10col', '11col');</v>
      </c>
      <c r="W187" t="str">
        <f t="shared" si="53"/>
        <v>INSERT INTO supes  VALUES(261, 'Flash', 85, 10, 100, 70, 35, 'Jason Peter Garrick', 'DC', '10col', '11col');</v>
      </c>
      <c r="X187" t="str">
        <f t="shared" si="54"/>
        <v>INSERT INTO supes  VALUES(261, 'Flash', 85, 10, 100, 70, 35, 'Jason Peter Garrick', 'DC', 'good', '11col');</v>
      </c>
      <c r="Y187" s="13" t="str">
        <f t="shared" si="55"/>
        <v>INSERT INTO supes  VALUES(261, 'Flash', 85, 10, 100, 70, 35, 'Jason Peter Garrick', 'DC', 'good', 'M');</v>
      </c>
      <c r="Z187">
        <f t="shared" si="56"/>
        <v>103</v>
      </c>
    </row>
    <row r="188" spans="2:26" x14ac:dyDescent="0.3">
      <c r="B188">
        <v>262</v>
      </c>
      <c r="C188" t="s">
        <v>350</v>
      </c>
      <c r="D188">
        <v>95</v>
      </c>
      <c r="E188">
        <v>50</v>
      </c>
      <c r="F188">
        <v>100</v>
      </c>
      <c r="G188">
        <v>100</v>
      </c>
      <c r="H188">
        <v>60</v>
      </c>
      <c r="I188" t="s">
        <v>351</v>
      </c>
      <c r="J188" t="s">
        <v>867</v>
      </c>
      <c r="K188" t="s">
        <v>36</v>
      </c>
      <c r="L188" t="s">
        <v>870</v>
      </c>
      <c r="O188" t="str">
        <f t="shared" si="45"/>
        <v>INSERT INTO supes  VALUES(262, '02col', 03col, 04col, 05col, 06col, 07col, '08col', '09col', '10col', '11col');</v>
      </c>
      <c r="P188" t="str">
        <f t="shared" si="46"/>
        <v>INSERT INTO supes  VALUES(262, 'Flash II', 03col, 04col, 05col, 06col, 07col, '08col', '09col', '10col', '11col');</v>
      </c>
      <c r="Q188" t="str">
        <f t="shared" si="47"/>
        <v>INSERT INTO supes  VALUES(262, 'Flash II', 95, 04col, 05col, 06col, 07col, '08col', '09col', '10col', '11col');</v>
      </c>
      <c r="R188" t="str">
        <f t="shared" si="48"/>
        <v>INSERT INTO supes  VALUES(262, 'Flash II', 95, 50, 05col, 06col, 07col, '08col', '09col', '10col', '11col');</v>
      </c>
      <c r="S188" t="str">
        <f t="shared" si="49"/>
        <v>INSERT INTO supes  VALUES(262, 'Flash II', 95, 50, 100, 06col, 07col, '08col', '09col', '10col', '11col');</v>
      </c>
      <c r="T188" t="str">
        <f t="shared" si="50"/>
        <v>INSERT INTO supes  VALUES(262, 'Flash II', 95, 50, 100, 100, 07col, '08col', '09col', '10col', '11col');</v>
      </c>
      <c r="U188" t="str">
        <f t="shared" si="51"/>
        <v>INSERT INTO supes  VALUES(262, 'Flash II', 95, 50, 100, 100, 60, '08col', '09col', '10col', '11col');</v>
      </c>
      <c r="V188" t="str">
        <f t="shared" si="52"/>
        <v>INSERT INTO supes  VALUES(262, 'Flash II', 95, 50, 100, 100, 60, 'Bartholomew Henry Allen', '09col', '10col', '11col');</v>
      </c>
      <c r="W188" t="str">
        <f t="shared" si="53"/>
        <v>INSERT INTO supes  VALUES(262, 'Flash II', 95, 50, 100, 100, 60, 'Bartholomew Henry Allen', 'DC', '10col', '11col');</v>
      </c>
      <c r="X188" t="str">
        <f t="shared" si="54"/>
        <v>INSERT INTO supes  VALUES(262, 'Flash II', 95, 50, 100, 100, 60, 'Bartholomew Henry Allen', 'DC', 'good', '11col');</v>
      </c>
      <c r="Y188" s="13" t="str">
        <f t="shared" si="55"/>
        <v>INSERT INTO supes  VALUES(262, 'Flash II', 95, 50, 100, 100, 60, 'Bartholomew Henry Allen', 'DC', 'good', 'M');</v>
      </c>
      <c r="Z188">
        <f t="shared" si="56"/>
        <v>111</v>
      </c>
    </row>
    <row r="189" spans="2:26" x14ac:dyDescent="0.3">
      <c r="B189">
        <v>263</v>
      </c>
      <c r="C189" t="s">
        <v>352</v>
      </c>
      <c r="D189">
        <v>85</v>
      </c>
      <c r="E189">
        <v>10</v>
      </c>
      <c r="F189">
        <v>100</v>
      </c>
      <c r="G189">
        <v>100</v>
      </c>
      <c r="H189">
        <v>35</v>
      </c>
      <c r="I189" t="s">
        <v>353</v>
      </c>
      <c r="J189" t="s">
        <v>867</v>
      </c>
      <c r="K189" t="s">
        <v>36</v>
      </c>
      <c r="L189" t="s">
        <v>870</v>
      </c>
      <c r="O189" t="str">
        <f t="shared" si="45"/>
        <v>INSERT INTO supes  VALUES(263, '02col', 03col, 04col, 05col, 06col, 07col, '08col', '09col', '10col', '11col');</v>
      </c>
      <c r="P189" t="str">
        <f t="shared" si="46"/>
        <v>INSERT INTO supes  VALUES(263, 'Flash III', 03col, 04col, 05col, 06col, 07col, '08col', '09col', '10col', '11col');</v>
      </c>
      <c r="Q189" t="str">
        <f t="shared" si="47"/>
        <v>INSERT INTO supes  VALUES(263, 'Flash III', 85, 04col, 05col, 06col, 07col, '08col', '09col', '10col', '11col');</v>
      </c>
      <c r="R189" t="str">
        <f t="shared" si="48"/>
        <v>INSERT INTO supes  VALUES(263, 'Flash III', 85, 10, 05col, 06col, 07col, '08col', '09col', '10col', '11col');</v>
      </c>
      <c r="S189" t="str">
        <f t="shared" si="49"/>
        <v>INSERT INTO supes  VALUES(263, 'Flash III', 85, 10, 100, 06col, 07col, '08col', '09col', '10col', '11col');</v>
      </c>
      <c r="T189" t="str">
        <f t="shared" si="50"/>
        <v>INSERT INTO supes  VALUES(263, 'Flash III', 85, 10, 100, 100, 07col, '08col', '09col', '10col', '11col');</v>
      </c>
      <c r="U189" t="str">
        <f t="shared" si="51"/>
        <v>INSERT INTO supes  VALUES(263, 'Flash III', 85, 10, 100, 100, 35, '08col', '09col', '10col', '11col');</v>
      </c>
      <c r="V189" t="str">
        <f t="shared" si="52"/>
        <v>INSERT INTO supes  VALUES(263, 'Flash III', 85, 10, 100, 100, 35, 'Wallace Rudolph West', '09col', '10col', '11col');</v>
      </c>
      <c r="W189" t="str">
        <f t="shared" si="53"/>
        <v>INSERT INTO supes  VALUES(263, 'Flash III', 85, 10, 100, 100, 35, 'Wallace Rudolph West', 'DC', '10col', '11col');</v>
      </c>
      <c r="X189" t="str">
        <f t="shared" si="54"/>
        <v>INSERT INTO supes  VALUES(263, 'Flash III', 85, 10, 100, 100, 35, 'Wallace Rudolph West', 'DC', 'good', '11col');</v>
      </c>
      <c r="Y189" s="13" t="str">
        <f t="shared" si="55"/>
        <v>INSERT INTO supes  VALUES(263, 'Flash III', 85, 10, 100, 100, 35, 'Wallace Rudolph West', 'DC', 'good', 'M');</v>
      </c>
      <c r="Z189">
        <f t="shared" si="56"/>
        <v>109</v>
      </c>
    </row>
    <row r="190" spans="2:26" x14ac:dyDescent="0.3">
      <c r="B190">
        <v>264</v>
      </c>
      <c r="C190" t="s">
        <v>354</v>
      </c>
      <c r="D190">
        <v>85</v>
      </c>
      <c r="E190">
        <v>10</v>
      </c>
      <c r="F190">
        <v>100</v>
      </c>
      <c r="G190">
        <v>100</v>
      </c>
      <c r="H190">
        <v>50</v>
      </c>
      <c r="I190" t="s">
        <v>355</v>
      </c>
      <c r="J190" t="s">
        <v>867</v>
      </c>
      <c r="K190" t="s">
        <v>36</v>
      </c>
      <c r="L190" t="s">
        <v>870</v>
      </c>
      <c r="O190" t="str">
        <f t="shared" si="45"/>
        <v>INSERT INTO supes  VALUES(264, '02col', 03col, 04col, 05col, 06col, 07col, '08col', '09col', '10col', '11col');</v>
      </c>
      <c r="P190" t="str">
        <f t="shared" si="46"/>
        <v>INSERT INTO supes  VALUES(264, 'Flash IV', 03col, 04col, 05col, 06col, 07col, '08col', '09col', '10col', '11col');</v>
      </c>
      <c r="Q190" t="str">
        <f t="shared" si="47"/>
        <v>INSERT INTO supes  VALUES(264, 'Flash IV', 85, 04col, 05col, 06col, 07col, '08col', '09col', '10col', '11col');</v>
      </c>
      <c r="R190" t="str">
        <f t="shared" si="48"/>
        <v>INSERT INTO supes  VALUES(264, 'Flash IV', 85, 10, 05col, 06col, 07col, '08col', '09col', '10col', '11col');</v>
      </c>
      <c r="S190" t="str">
        <f t="shared" si="49"/>
        <v>INSERT INTO supes  VALUES(264, 'Flash IV', 85, 10, 100, 06col, 07col, '08col', '09col', '10col', '11col');</v>
      </c>
      <c r="T190" t="str">
        <f t="shared" si="50"/>
        <v>INSERT INTO supes  VALUES(264, 'Flash IV', 85, 10, 100, 100, 07col, '08col', '09col', '10col', '11col');</v>
      </c>
      <c r="U190" t="str">
        <f t="shared" si="51"/>
        <v>INSERT INTO supes  VALUES(264, 'Flash IV', 85, 10, 100, 100, 50, '08col', '09col', '10col', '11col');</v>
      </c>
      <c r="V190" t="str">
        <f t="shared" si="52"/>
        <v>INSERT INTO supes  VALUES(264, 'Flash IV', 85, 10, 100, 100, 50, 'Bartholomew Allen II', '09col', '10col', '11col');</v>
      </c>
      <c r="W190" t="str">
        <f t="shared" si="53"/>
        <v>INSERT INTO supes  VALUES(264, 'Flash IV', 85, 10, 100, 100, 50, 'Bartholomew Allen II', 'DC', '10col', '11col');</v>
      </c>
      <c r="X190" t="str">
        <f t="shared" si="54"/>
        <v>INSERT INTO supes  VALUES(264, 'Flash IV', 85, 10, 100, 100, 50, 'Bartholomew Allen II', 'DC', 'good', '11col');</v>
      </c>
      <c r="Y190" s="13" t="str">
        <f t="shared" si="55"/>
        <v>INSERT INTO supes  VALUES(264, 'Flash IV', 85, 10, 100, 100, 50, 'Bartholomew Allen II', 'DC', 'good', 'M');</v>
      </c>
      <c r="Z190">
        <f t="shared" si="56"/>
        <v>108</v>
      </c>
    </row>
    <row r="191" spans="2:26" x14ac:dyDescent="0.3">
      <c r="B191">
        <v>265</v>
      </c>
      <c r="C191" t="s">
        <v>356</v>
      </c>
      <c r="D191">
        <v>85</v>
      </c>
      <c r="E191">
        <v>10</v>
      </c>
      <c r="F191">
        <v>15</v>
      </c>
      <c r="G191">
        <v>25</v>
      </c>
      <c r="H191">
        <v>50</v>
      </c>
      <c r="I191" t="s">
        <v>35</v>
      </c>
      <c r="J191" t="s">
        <v>868</v>
      </c>
      <c r="K191" t="s">
        <v>36</v>
      </c>
      <c r="L191" t="s">
        <v>35</v>
      </c>
      <c r="O191" t="str">
        <f t="shared" si="45"/>
        <v>INSERT INTO supes  VALUES(265, '02col', 03col, 04col, 05col, 06col, 07col, '08col', '09col', '10col', '11col');</v>
      </c>
      <c r="P191" t="str">
        <f t="shared" si="46"/>
        <v>INSERT INTO supes  VALUES(265, 'Forge', 03col, 04col, 05col, 06col, 07col, '08col', '09col', '10col', '11col');</v>
      </c>
      <c r="Q191" t="str">
        <f t="shared" si="47"/>
        <v>INSERT INTO supes  VALUES(265, 'Forge', 85, 04col, 05col, 06col, 07col, '08col', '09col', '10col', '11col');</v>
      </c>
      <c r="R191" t="str">
        <f t="shared" si="48"/>
        <v>INSERT INTO supes  VALUES(265, 'Forge', 85, 10, 05col, 06col, 07col, '08col', '09col', '10col', '11col');</v>
      </c>
      <c r="S191" t="str">
        <f t="shared" si="49"/>
        <v>INSERT INTO supes  VALUES(265, 'Forge', 85, 10, 15, 06col, 07col, '08col', '09col', '10col', '11col');</v>
      </c>
      <c r="T191" t="str">
        <f t="shared" si="50"/>
        <v>INSERT INTO supes  VALUES(265, 'Forge', 85, 10, 15, 25, 07col, '08col', '09col', '10col', '11col');</v>
      </c>
      <c r="U191" t="str">
        <f t="shared" si="51"/>
        <v>INSERT INTO supes  VALUES(265, 'Forge', 85, 10, 15, 25, 50, '08col', '09col', '10col', '11col');</v>
      </c>
      <c r="V191" t="str">
        <f t="shared" si="52"/>
        <v>INSERT INTO supes  VALUES(265, 'Forge', 85, 10, 15, 25, 50, '-', '09col', '10col', '11col');</v>
      </c>
      <c r="W191" t="str">
        <f t="shared" si="53"/>
        <v>INSERT INTO supes  VALUES(265, 'Forge', 85, 10, 15, 25, 50, '-', 'Marvel', '10col', '11col');</v>
      </c>
      <c r="X191" t="str">
        <f t="shared" si="54"/>
        <v>INSERT INTO supes  VALUES(265, 'Forge', 85, 10, 15, 25, 50, '-', 'Marvel', 'good', '11col');</v>
      </c>
      <c r="Y191" s="13" t="str">
        <f t="shared" si="55"/>
        <v>INSERT INTO supes  VALUES(265, 'Forge', 85, 10, 15, 25, 50, '-', 'Marvel', 'good', '-');</v>
      </c>
      <c r="Z191">
        <f t="shared" si="56"/>
        <v>88</v>
      </c>
    </row>
    <row r="192" spans="2:26" x14ac:dyDescent="0.3">
      <c r="B192">
        <v>266</v>
      </c>
      <c r="C192" t="s">
        <v>357</v>
      </c>
      <c r="D192">
        <v>85</v>
      </c>
      <c r="E192">
        <v>80</v>
      </c>
      <c r="F192">
        <v>50</v>
      </c>
      <c r="G192">
        <v>100</v>
      </c>
      <c r="H192">
        <v>50</v>
      </c>
      <c r="I192" t="s">
        <v>358</v>
      </c>
      <c r="J192" t="s">
        <v>868</v>
      </c>
      <c r="K192" t="s">
        <v>36</v>
      </c>
      <c r="L192" t="s">
        <v>870</v>
      </c>
      <c r="O192" t="str">
        <f t="shared" si="45"/>
        <v>INSERT INTO supes  VALUES(266, '02col', 03col, 04col, 05col, 06col, 07col, '08col', '09col', '10col', '11col');</v>
      </c>
      <c r="P192" t="str">
        <f t="shared" si="46"/>
        <v>INSERT INTO supes  VALUES(266, 'Franklin Richards', 03col, 04col, 05col, 06col, 07col, '08col', '09col', '10col', '11col');</v>
      </c>
      <c r="Q192" t="str">
        <f t="shared" si="47"/>
        <v>INSERT INTO supes  VALUES(266, 'Franklin Richards', 85, 04col, 05col, 06col, 07col, '08col', '09col', '10col', '11col');</v>
      </c>
      <c r="R192" t="str">
        <f t="shared" si="48"/>
        <v>INSERT INTO supes  VALUES(266, 'Franklin Richards', 85, 80, 05col, 06col, 07col, '08col', '09col', '10col', '11col');</v>
      </c>
      <c r="S192" t="str">
        <f t="shared" si="49"/>
        <v>INSERT INTO supes  VALUES(266, 'Franklin Richards', 85, 80, 50, 06col, 07col, '08col', '09col', '10col', '11col');</v>
      </c>
      <c r="T192" t="str">
        <f t="shared" si="50"/>
        <v>INSERT INTO supes  VALUES(266, 'Franklin Richards', 85, 80, 50, 100, 07col, '08col', '09col', '10col', '11col');</v>
      </c>
      <c r="U192" t="str">
        <f t="shared" si="51"/>
        <v>INSERT INTO supes  VALUES(266, 'Franklin Richards', 85, 80, 50, 100, 50, '08col', '09col', '10col', '11col');</v>
      </c>
      <c r="V192" t="str">
        <f t="shared" si="52"/>
        <v>INSERT INTO supes  VALUES(266, 'Franklin Richards', 85, 80, 50, 100, 50, 'Franklin Benjamin Richards', '09col', '10col', '11col');</v>
      </c>
      <c r="W192" t="str">
        <f t="shared" si="53"/>
        <v>INSERT INTO supes  VALUES(266, 'Franklin Richards', 85, 80, 50, 100, 50, 'Franklin Benjamin Richards', 'Marvel', '10col', '11col');</v>
      </c>
      <c r="X192" t="str">
        <f t="shared" si="54"/>
        <v>INSERT INTO supes  VALUES(266, 'Franklin Richards', 85, 80, 50, 100, 50, 'Franklin Benjamin Richards', 'Marvel', 'good', '11col');</v>
      </c>
      <c r="Y192" s="13" t="str">
        <f t="shared" si="55"/>
        <v>INSERT INTO supes  VALUES(266, 'Franklin Richards', 85, 80, 50, 100, 50, 'Franklin Benjamin Richards', 'Marvel', 'good', 'M');</v>
      </c>
      <c r="Z192">
        <f t="shared" si="56"/>
        <v>126</v>
      </c>
    </row>
    <row r="193" spans="2:26" x14ac:dyDescent="0.3">
      <c r="B193">
        <v>267</v>
      </c>
      <c r="C193" t="s">
        <v>359</v>
      </c>
      <c r="D193">
        <v>75</v>
      </c>
      <c r="E193">
        <v>10</v>
      </c>
      <c r="F193">
        <v>5</v>
      </c>
      <c r="G193">
        <v>0</v>
      </c>
      <c r="H193">
        <v>10</v>
      </c>
      <c r="I193" t="s">
        <v>360</v>
      </c>
      <c r="J193" t="s">
        <v>868</v>
      </c>
      <c r="K193" t="s">
        <v>36</v>
      </c>
      <c r="L193" t="s">
        <v>35</v>
      </c>
      <c r="O193" t="str">
        <f t="shared" si="45"/>
        <v>INSERT INTO supes  VALUES(267, '02col', 03col, 04col, 05col, 06col, 07col, '08col', '09col', '10col', '11col');</v>
      </c>
      <c r="P193" t="str">
        <f t="shared" si="46"/>
        <v>INSERT INTO supes  VALUES(267, 'Franklin Storm', 03col, 04col, 05col, 06col, 07col, '08col', '09col', '10col', '11col');</v>
      </c>
      <c r="Q193" t="str">
        <f t="shared" si="47"/>
        <v>INSERT INTO supes  VALUES(267, 'Franklin Storm', 75, 04col, 05col, 06col, 07col, '08col', '09col', '10col', '11col');</v>
      </c>
      <c r="R193" t="str">
        <f t="shared" si="48"/>
        <v>INSERT INTO supes  VALUES(267, 'Franklin Storm', 75, 10, 05col, 06col, 07col, '08col', '09col', '10col', '11col');</v>
      </c>
      <c r="S193" t="str">
        <f t="shared" si="49"/>
        <v>INSERT INTO supes  VALUES(267, 'Franklin Storm', 75, 10, 5, 06col, 07col, '08col', '09col', '10col', '11col');</v>
      </c>
      <c r="T193" t="str">
        <f t="shared" si="50"/>
        <v>INSERT INTO supes  VALUES(267, 'Franklin Storm', 75, 10, 5, 0, 07col, '08col', '09col', '10col', '11col');</v>
      </c>
      <c r="U193" t="str">
        <f t="shared" si="51"/>
        <v>INSERT INTO supes  VALUES(267, 'Franklin Storm', 75, 10, 5, 0, 10, '08col', '09col', '10col', '11col');</v>
      </c>
      <c r="V193" t="str">
        <f t="shared" si="52"/>
        <v>INSERT INTO supes  VALUES(267, 'Franklin Storm', 75, 10, 5, 0, 10, 'Dr. Franklin Storm', '09col', '10col', '11col');</v>
      </c>
      <c r="W193" t="str">
        <f t="shared" si="53"/>
        <v>INSERT INTO supes  VALUES(267, 'Franklin Storm', 75, 10, 5, 0, 10, 'Dr. Franklin Storm', 'Marvel', '10col', '11col');</v>
      </c>
      <c r="X193" t="str">
        <f t="shared" si="54"/>
        <v>INSERT INTO supes  VALUES(267, 'Franklin Storm', 75, 10, 5, 0, 10, 'Dr. Franklin Storm', 'Marvel', 'good', '11col');</v>
      </c>
      <c r="Y193" s="13" t="str">
        <f t="shared" si="55"/>
        <v>INSERT INTO supes  VALUES(267, 'Franklin Storm', 75, 10, 5, 0, 10, 'Dr. Franklin Storm', 'Marvel', 'good', '-');</v>
      </c>
      <c r="Z193">
        <f t="shared" si="56"/>
        <v>112</v>
      </c>
    </row>
    <row r="194" spans="2:26" x14ac:dyDescent="0.3">
      <c r="B194">
        <v>268</v>
      </c>
      <c r="C194" t="s">
        <v>361</v>
      </c>
      <c r="D194">
        <v>85</v>
      </c>
      <c r="E194">
        <v>55</v>
      </c>
      <c r="F194">
        <v>35</v>
      </c>
      <c r="G194">
        <v>40</v>
      </c>
      <c r="H194">
        <v>55</v>
      </c>
      <c r="I194" t="s">
        <v>362</v>
      </c>
      <c r="J194" t="s">
        <v>868</v>
      </c>
      <c r="K194" t="s">
        <v>39</v>
      </c>
      <c r="L194" t="s">
        <v>869</v>
      </c>
      <c r="O194" t="str">
        <f t="shared" si="45"/>
        <v>INSERT INTO supes  VALUES(268, '02col', 03col, 04col, 05col, 06col, 07col, '08col', '09col', '10col', '11col');</v>
      </c>
      <c r="P194" t="str">
        <f t="shared" si="46"/>
        <v>INSERT INTO supes  VALUES(268, 'Frenzy', 03col, 04col, 05col, 06col, 07col, '08col', '09col', '10col', '11col');</v>
      </c>
      <c r="Q194" t="str">
        <f t="shared" si="47"/>
        <v>INSERT INTO supes  VALUES(268, 'Frenzy', 85, 04col, 05col, 06col, 07col, '08col', '09col', '10col', '11col');</v>
      </c>
      <c r="R194" t="str">
        <f t="shared" si="48"/>
        <v>INSERT INTO supes  VALUES(268, 'Frenzy', 85, 55, 05col, 06col, 07col, '08col', '09col', '10col', '11col');</v>
      </c>
      <c r="S194" t="str">
        <f t="shared" si="49"/>
        <v>INSERT INTO supes  VALUES(268, 'Frenzy', 85, 55, 35, 06col, 07col, '08col', '09col', '10col', '11col');</v>
      </c>
      <c r="T194" t="str">
        <f t="shared" si="50"/>
        <v>INSERT INTO supes  VALUES(268, 'Frenzy', 85, 55, 35, 40, 07col, '08col', '09col', '10col', '11col');</v>
      </c>
      <c r="U194" t="str">
        <f t="shared" si="51"/>
        <v>INSERT INTO supes  VALUES(268, 'Frenzy', 85, 55, 35, 40, 55, '08col', '09col', '10col', '11col');</v>
      </c>
      <c r="V194" t="str">
        <f t="shared" si="52"/>
        <v>INSERT INTO supes  VALUES(268, 'Frenzy', 85, 55, 35, 40, 55, 'Joanna Cargill', '09col', '10col', '11col');</v>
      </c>
      <c r="W194" t="str">
        <f t="shared" si="53"/>
        <v>INSERT INTO supes  VALUES(268, 'Frenzy', 85, 55, 35, 40, 55, 'Joanna Cargill', 'Marvel', '10col', '11col');</v>
      </c>
      <c r="X194" t="str">
        <f t="shared" si="54"/>
        <v>INSERT INTO supes  VALUES(268, 'Frenzy', 85, 55, 35, 40, 55, 'Joanna Cargill', 'Marvel', 'bad', '11col');</v>
      </c>
      <c r="Y194" s="13" t="str">
        <f t="shared" si="55"/>
        <v>INSERT INTO supes  VALUES(268, 'Frenzy', 85, 55, 35, 40, 55, 'Joanna Cargill', 'Marvel', 'bad', 'F');</v>
      </c>
      <c r="Z194">
        <f t="shared" si="56"/>
        <v>101</v>
      </c>
    </row>
    <row r="195" spans="2:26" x14ac:dyDescent="0.3">
      <c r="B195">
        <v>269</v>
      </c>
      <c r="C195" t="s">
        <v>363</v>
      </c>
      <c r="D195">
        <v>75</v>
      </c>
      <c r="E195">
        <v>80</v>
      </c>
      <c r="F195">
        <v>50</v>
      </c>
      <c r="G195">
        <v>85</v>
      </c>
      <c r="H195">
        <v>65</v>
      </c>
      <c r="I195" t="s">
        <v>363</v>
      </c>
      <c r="J195" t="s">
        <v>868</v>
      </c>
      <c r="K195" t="s">
        <v>36</v>
      </c>
      <c r="L195" t="s">
        <v>869</v>
      </c>
      <c r="O195" t="str">
        <f t="shared" si="45"/>
        <v>INSERT INTO supes  VALUES(269, '02col', 03col, 04col, 05col, 06col, 07col, '08col', '09col', '10col', '11col');</v>
      </c>
      <c r="P195" t="str">
        <f t="shared" si="46"/>
        <v>INSERT INTO supes  VALUES(269, 'Frigga', 03col, 04col, 05col, 06col, 07col, '08col', '09col', '10col', '11col');</v>
      </c>
      <c r="Q195" t="str">
        <f t="shared" si="47"/>
        <v>INSERT INTO supes  VALUES(269, 'Frigga', 75, 04col, 05col, 06col, 07col, '08col', '09col', '10col', '11col');</v>
      </c>
      <c r="R195" t="str">
        <f t="shared" si="48"/>
        <v>INSERT INTO supes  VALUES(269, 'Frigga', 75, 80, 05col, 06col, 07col, '08col', '09col', '10col', '11col');</v>
      </c>
      <c r="S195" t="str">
        <f t="shared" si="49"/>
        <v>INSERT INTO supes  VALUES(269, 'Frigga', 75, 80, 50, 06col, 07col, '08col', '09col', '10col', '11col');</v>
      </c>
      <c r="T195" t="str">
        <f t="shared" si="50"/>
        <v>INSERT INTO supes  VALUES(269, 'Frigga', 75, 80, 50, 85, 07col, '08col', '09col', '10col', '11col');</v>
      </c>
      <c r="U195" t="str">
        <f t="shared" si="51"/>
        <v>INSERT INTO supes  VALUES(269, 'Frigga', 75, 80, 50, 85, 65, '08col', '09col', '10col', '11col');</v>
      </c>
      <c r="V195" t="str">
        <f t="shared" si="52"/>
        <v>INSERT INTO supes  VALUES(269, 'Frigga', 75, 80, 50, 85, 65, 'Frigga', '09col', '10col', '11col');</v>
      </c>
      <c r="W195" t="str">
        <f t="shared" si="53"/>
        <v>INSERT INTO supes  VALUES(269, 'Frigga', 75, 80, 50, 85, 65, 'Frigga', 'Marvel', '10col', '11col');</v>
      </c>
      <c r="X195" t="str">
        <f t="shared" si="54"/>
        <v>INSERT INTO supes  VALUES(269, 'Frigga', 75, 80, 50, 85, 65, 'Frigga', 'Marvel', 'good', '11col');</v>
      </c>
      <c r="Y195" s="13" t="str">
        <f t="shared" si="55"/>
        <v>INSERT INTO supes  VALUES(269, 'Frigga', 75, 80, 50, 85, 65, 'Frigga', 'Marvel', 'good', 'F');</v>
      </c>
      <c r="Z195">
        <f t="shared" si="56"/>
        <v>94</v>
      </c>
    </row>
    <row r="196" spans="2:26" x14ac:dyDescent="0.3">
      <c r="B196">
        <v>270</v>
      </c>
      <c r="C196" t="s">
        <v>364</v>
      </c>
      <c r="D196">
        <v>100</v>
      </c>
      <c r="E196">
        <v>100</v>
      </c>
      <c r="F196">
        <v>85</v>
      </c>
      <c r="G196">
        <v>100</v>
      </c>
      <c r="H196">
        <v>50</v>
      </c>
      <c r="I196" t="s">
        <v>365</v>
      </c>
      <c r="J196" t="s">
        <v>868</v>
      </c>
      <c r="K196" t="s">
        <v>59</v>
      </c>
      <c r="L196" t="s">
        <v>870</v>
      </c>
      <c r="O196" t="str">
        <f t="shared" si="45"/>
        <v>INSERT INTO supes  VALUES(270, '02col', 03col, 04col, 05col, 06col, 07col, '08col', '09col', '10col', '11col');</v>
      </c>
      <c r="P196" t="str">
        <f t="shared" si="46"/>
        <v>INSERT INTO supes  VALUES(270, 'Galactus', 03col, 04col, 05col, 06col, 07col, '08col', '09col', '10col', '11col');</v>
      </c>
      <c r="Q196" t="str">
        <f t="shared" si="47"/>
        <v>INSERT INTO supes  VALUES(270, 'Galactus', 100, 04col, 05col, 06col, 07col, '08col', '09col', '10col', '11col');</v>
      </c>
      <c r="R196" t="str">
        <f t="shared" si="48"/>
        <v>INSERT INTO supes  VALUES(270, 'Galactus', 100, 100, 05col, 06col, 07col, '08col', '09col', '10col', '11col');</v>
      </c>
      <c r="S196" t="str">
        <f t="shared" si="49"/>
        <v>INSERT INTO supes  VALUES(270, 'Galactus', 100, 100, 85, 06col, 07col, '08col', '09col', '10col', '11col');</v>
      </c>
      <c r="T196" t="str">
        <f t="shared" si="50"/>
        <v>INSERT INTO supes  VALUES(270, 'Galactus', 100, 100, 85, 100, 07col, '08col', '09col', '10col', '11col');</v>
      </c>
      <c r="U196" t="str">
        <f t="shared" si="51"/>
        <v>INSERT INTO supes  VALUES(270, 'Galactus', 100, 100, 85, 100, 50, '08col', '09col', '10col', '11col');</v>
      </c>
      <c r="V196" t="str">
        <f t="shared" si="52"/>
        <v>INSERT INTO supes  VALUES(270, 'Galactus', 100, 100, 85, 100, 50, 'Galan', '09col', '10col', '11col');</v>
      </c>
      <c r="W196" t="str">
        <f t="shared" si="53"/>
        <v>INSERT INTO supes  VALUES(270, 'Galactus', 100, 100, 85, 100, 50, 'Galan', 'Marvel', '10col', '11col');</v>
      </c>
      <c r="X196" t="str">
        <f t="shared" si="54"/>
        <v>INSERT INTO supes  VALUES(270, 'Galactus', 100, 100, 85, 100, 50, 'Galan', 'Marvel', 'neutral', '11col');</v>
      </c>
      <c r="Y196" s="13" t="str">
        <f t="shared" si="55"/>
        <v>INSERT INTO supes  VALUES(270, 'Galactus', 100, 100, 85, 100, 50, 'Galan', 'Marvel', 'neutral', 'M');</v>
      </c>
      <c r="Z196">
        <f t="shared" si="56"/>
        <v>101</v>
      </c>
    </row>
    <row r="197" spans="2:26" x14ac:dyDescent="0.3">
      <c r="B197">
        <v>271</v>
      </c>
      <c r="C197" t="s">
        <v>366</v>
      </c>
      <c r="D197">
        <v>85</v>
      </c>
      <c r="E197">
        <v>10</v>
      </c>
      <c r="F197">
        <v>25</v>
      </c>
      <c r="G197">
        <v>55</v>
      </c>
      <c r="H197">
        <v>85</v>
      </c>
      <c r="I197" t="s">
        <v>367</v>
      </c>
      <c r="J197" t="s">
        <v>868</v>
      </c>
      <c r="K197" t="s">
        <v>36</v>
      </c>
      <c r="L197" t="s">
        <v>870</v>
      </c>
      <c r="O197" t="str">
        <f t="shared" si="45"/>
        <v>INSERT INTO supes  VALUES(271, '02col', 03col, 04col, 05col, 06col, 07col, '08col', '09col', '10col', '11col');</v>
      </c>
      <c r="P197" t="str">
        <f t="shared" si="46"/>
        <v>INSERT INTO supes  VALUES(271, 'Gambit', 03col, 04col, 05col, 06col, 07col, '08col', '09col', '10col', '11col');</v>
      </c>
      <c r="Q197" t="str">
        <f t="shared" si="47"/>
        <v>INSERT INTO supes  VALUES(271, 'Gambit', 85, 04col, 05col, 06col, 07col, '08col', '09col', '10col', '11col');</v>
      </c>
      <c r="R197" t="str">
        <f t="shared" si="48"/>
        <v>INSERT INTO supes  VALUES(271, 'Gambit', 85, 10, 05col, 06col, 07col, '08col', '09col', '10col', '11col');</v>
      </c>
      <c r="S197" t="str">
        <f t="shared" si="49"/>
        <v>INSERT INTO supes  VALUES(271, 'Gambit', 85, 10, 25, 06col, 07col, '08col', '09col', '10col', '11col');</v>
      </c>
      <c r="T197" t="str">
        <f t="shared" si="50"/>
        <v>INSERT INTO supes  VALUES(271, 'Gambit', 85, 10, 25, 55, 07col, '08col', '09col', '10col', '11col');</v>
      </c>
      <c r="U197" t="str">
        <f t="shared" si="51"/>
        <v>INSERT INTO supes  VALUES(271, 'Gambit', 85, 10, 25, 55, 85, '08col', '09col', '10col', '11col');</v>
      </c>
      <c r="V197" t="str">
        <f t="shared" si="52"/>
        <v>INSERT INTO supes  VALUES(271, 'Gambit', 85, 10, 25, 55, 85, 'Remy Etienne LeBeau', '09col', '10col', '11col');</v>
      </c>
      <c r="W197" t="str">
        <f t="shared" si="53"/>
        <v>INSERT INTO supes  VALUES(271, 'Gambit', 85, 10, 25, 55, 85, 'Remy Etienne LeBeau', 'Marvel', '10col', '11col');</v>
      </c>
      <c r="X197" t="str">
        <f t="shared" si="54"/>
        <v>INSERT INTO supes  VALUES(271, 'Gambit', 85, 10, 25, 55, 85, 'Remy Etienne LeBeau', 'Marvel', 'good', '11col');</v>
      </c>
      <c r="Y197" s="13" t="str">
        <f t="shared" si="55"/>
        <v>INSERT INTO supes  VALUES(271, 'Gambit', 85, 10, 25, 55, 85, 'Remy Etienne LeBeau', 'Marvel', 'good', 'M');</v>
      </c>
      <c r="Z197">
        <f t="shared" si="56"/>
        <v>107</v>
      </c>
    </row>
    <row r="198" spans="2:26" x14ac:dyDescent="0.3">
      <c r="B198">
        <v>272</v>
      </c>
      <c r="C198" t="s">
        <v>368</v>
      </c>
      <c r="D198">
        <v>90</v>
      </c>
      <c r="E198">
        <v>85</v>
      </c>
      <c r="F198">
        <v>45</v>
      </c>
      <c r="G198">
        <v>55</v>
      </c>
      <c r="H198">
        <v>100</v>
      </c>
      <c r="I198" t="s">
        <v>369</v>
      </c>
      <c r="J198" t="s">
        <v>868</v>
      </c>
      <c r="K198" t="s">
        <v>36</v>
      </c>
      <c r="L198" t="s">
        <v>869</v>
      </c>
      <c r="O198" t="str">
        <f t="shared" si="45"/>
        <v>INSERT INTO supes  VALUES(272, '02col', 03col, 04col, 05col, 06col, 07col, '08col', '09col', '10col', '11col');</v>
      </c>
      <c r="P198" t="str">
        <f t="shared" si="46"/>
        <v>INSERT INTO supes  VALUES(272, 'Gamora', 03col, 04col, 05col, 06col, 07col, '08col', '09col', '10col', '11col');</v>
      </c>
      <c r="Q198" t="str">
        <f t="shared" si="47"/>
        <v>INSERT INTO supes  VALUES(272, 'Gamora', 90, 04col, 05col, 06col, 07col, '08col', '09col', '10col', '11col');</v>
      </c>
      <c r="R198" t="str">
        <f t="shared" si="48"/>
        <v>INSERT INTO supes  VALUES(272, 'Gamora', 90, 85, 05col, 06col, 07col, '08col', '09col', '10col', '11col');</v>
      </c>
      <c r="S198" t="str">
        <f t="shared" si="49"/>
        <v>INSERT INTO supes  VALUES(272, 'Gamora', 90, 85, 45, 06col, 07col, '08col', '09col', '10col', '11col');</v>
      </c>
      <c r="T198" t="str">
        <f t="shared" si="50"/>
        <v>INSERT INTO supes  VALUES(272, 'Gamora', 90, 85, 45, 55, 07col, '08col', '09col', '10col', '11col');</v>
      </c>
      <c r="U198" t="str">
        <f t="shared" si="51"/>
        <v>INSERT INTO supes  VALUES(272, 'Gamora', 90, 85, 45, 55, 100, '08col', '09col', '10col', '11col');</v>
      </c>
      <c r="V198" t="str">
        <f t="shared" si="52"/>
        <v>INSERT INTO supes  VALUES(272, 'Gamora', 90, 85, 45, 55, 100, 'Gamora Zen Whoberi Ben Titan', '09col', '10col', '11col');</v>
      </c>
      <c r="W198" t="str">
        <f t="shared" si="53"/>
        <v>INSERT INTO supes  VALUES(272, 'Gamora', 90, 85, 45, 55, 100, 'Gamora Zen Whoberi Ben Titan', 'Marvel', '10col', '11col');</v>
      </c>
      <c r="X198" t="str">
        <f t="shared" si="54"/>
        <v>INSERT INTO supes  VALUES(272, 'Gamora', 90, 85, 45, 55, 100, 'Gamora Zen Whoberi Ben Titan', 'Marvel', 'good', '11col');</v>
      </c>
      <c r="Y198" s="13" t="str">
        <f t="shared" si="55"/>
        <v>INSERT INTO supes  VALUES(272, 'Gamora', 90, 85, 45, 55, 100, 'Gamora Zen Whoberi Ben Titan', 'Marvel', 'good', 'F');</v>
      </c>
      <c r="Z198">
        <f t="shared" si="56"/>
        <v>117</v>
      </c>
    </row>
    <row r="199" spans="2:26" x14ac:dyDescent="0.3">
      <c r="B199">
        <v>273</v>
      </c>
      <c r="C199" t="s">
        <v>370</v>
      </c>
      <c r="D199">
        <v>80</v>
      </c>
      <c r="E199">
        <v>90</v>
      </c>
      <c r="F199">
        <v>65</v>
      </c>
      <c r="G199">
        <v>90</v>
      </c>
      <c r="H199">
        <v>85</v>
      </c>
      <c r="I199" t="s">
        <v>371</v>
      </c>
      <c r="J199" t="s">
        <v>867</v>
      </c>
      <c r="K199" t="s">
        <v>36</v>
      </c>
      <c r="L199" t="s">
        <v>870</v>
      </c>
      <c r="O199" t="str">
        <f t="shared" si="45"/>
        <v>INSERT INTO supes  VALUES(273, '02col', 03col, 04col, 05col, 06col, 07col, '08col', '09col', '10col', '11col');</v>
      </c>
      <c r="P199" t="str">
        <f t="shared" si="46"/>
        <v>INSERT INTO supes  VALUES(273, 'Garbage Man', 03col, 04col, 05col, 06col, 07col, '08col', '09col', '10col', '11col');</v>
      </c>
      <c r="Q199" t="str">
        <f t="shared" si="47"/>
        <v>INSERT INTO supes  VALUES(273, 'Garbage Man', 80, 04col, 05col, 06col, 07col, '08col', '09col', '10col', '11col');</v>
      </c>
      <c r="R199" t="str">
        <f t="shared" si="48"/>
        <v>INSERT INTO supes  VALUES(273, 'Garbage Man', 80, 90, 05col, 06col, 07col, '08col', '09col', '10col', '11col');</v>
      </c>
      <c r="S199" t="str">
        <f t="shared" si="49"/>
        <v>INSERT INTO supes  VALUES(273, 'Garbage Man', 80, 90, 65, 06col, 07col, '08col', '09col', '10col', '11col');</v>
      </c>
      <c r="T199" t="str">
        <f t="shared" si="50"/>
        <v>INSERT INTO supes  VALUES(273, 'Garbage Man', 80, 90, 65, 90, 07col, '08col', '09col', '10col', '11col');</v>
      </c>
      <c r="U199" t="str">
        <f t="shared" si="51"/>
        <v>INSERT INTO supes  VALUES(273, 'Garbage Man', 80, 90, 65, 90, 85, '08col', '09col', '10col', '11col');</v>
      </c>
      <c r="V199" t="str">
        <f t="shared" si="52"/>
        <v>INSERT INTO supes  VALUES(273, 'Garbage Man', 80, 90, 65, 90, 85, 'Richard Ethan Morse', '09col', '10col', '11col');</v>
      </c>
      <c r="W199" t="str">
        <f t="shared" si="53"/>
        <v>INSERT INTO supes  VALUES(273, 'Garbage Man', 80, 90, 65, 90, 85, 'Richard Ethan Morse', 'DC', '10col', '11col');</v>
      </c>
      <c r="X199" t="str">
        <f t="shared" si="54"/>
        <v>INSERT INTO supes  VALUES(273, 'Garbage Man', 80, 90, 65, 90, 85, 'Richard Ethan Morse', 'DC', 'good', '11col');</v>
      </c>
      <c r="Y199" s="13" t="str">
        <f t="shared" si="55"/>
        <v>INSERT INTO supes  VALUES(273, 'Garbage Man', 80, 90, 65, 90, 85, 'Richard Ethan Morse', 'DC', 'good', 'M');</v>
      </c>
      <c r="Z199">
        <f t="shared" si="56"/>
        <v>108</v>
      </c>
    </row>
    <row r="200" spans="2:26" x14ac:dyDescent="0.3">
      <c r="B200">
        <v>275</v>
      </c>
      <c r="C200" t="s">
        <v>372</v>
      </c>
      <c r="D200">
        <v>100</v>
      </c>
      <c r="E200">
        <v>100</v>
      </c>
      <c r="F200">
        <v>100</v>
      </c>
      <c r="G200">
        <v>100</v>
      </c>
      <c r="H200">
        <v>95</v>
      </c>
      <c r="I200" t="s">
        <v>373</v>
      </c>
      <c r="J200" t="s">
        <v>867</v>
      </c>
      <c r="K200" t="s">
        <v>39</v>
      </c>
      <c r="L200" t="s">
        <v>870</v>
      </c>
      <c r="O200" t="str">
        <f t="shared" si="45"/>
        <v>INSERT INTO supes  VALUES(275, '02col', 03col, 04col, 05col, 06col, 07col, '08col', '09col', '10col', '11col');</v>
      </c>
      <c r="P200" t="str">
        <f t="shared" si="46"/>
        <v>INSERT INTO supes  VALUES(275, 'General Zod', 03col, 04col, 05col, 06col, 07col, '08col', '09col', '10col', '11col');</v>
      </c>
      <c r="Q200" t="str">
        <f t="shared" si="47"/>
        <v>INSERT INTO supes  VALUES(275, 'General Zod', 100, 04col, 05col, 06col, 07col, '08col', '09col', '10col', '11col');</v>
      </c>
      <c r="R200" t="str">
        <f t="shared" si="48"/>
        <v>INSERT INTO supes  VALUES(275, 'General Zod', 100, 100, 05col, 06col, 07col, '08col', '09col', '10col', '11col');</v>
      </c>
      <c r="S200" t="str">
        <f t="shared" si="49"/>
        <v>INSERT INTO supes  VALUES(275, 'General Zod', 100, 100, 100, 06col, 07col, '08col', '09col', '10col', '11col');</v>
      </c>
      <c r="T200" t="str">
        <f t="shared" si="50"/>
        <v>INSERT INTO supes  VALUES(275, 'General Zod', 100, 100, 100, 100, 07col, '08col', '09col', '10col', '11col');</v>
      </c>
      <c r="U200" t="str">
        <f t="shared" si="51"/>
        <v>INSERT INTO supes  VALUES(275, 'General Zod', 100, 100, 100, 100, 95, '08col', '09col', '10col', '11col');</v>
      </c>
      <c r="V200" t="str">
        <f t="shared" si="52"/>
        <v>INSERT INTO supes  VALUES(275, 'General Zod', 100, 100, 100, 100, 95, 'Dru-Zod', '09col', '10col', '11col');</v>
      </c>
      <c r="W200" t="str">
        <f t="shared" si="53"/>
        <v>INSERT INTO supes  VALUES(275, 'General Zod', 100, 100, 100, 100, 95, 'Dru-Zod', 'DC', '10col', '11col');</v>
      </c>
      <c r="X200" t="str">
        <f t="shared" si="54"/>
        <v>INSERT INTO supes  VALUES(275, 'General Zod', 100, 100, 100, 100, 95, 'Dru-Zod', 'DC', 'bad', '11col');</v>
      </c>
      <c r="Y200" s="13" t="str">
        <f t="shared" si="55"/>
        <v>INSERT INTO supes  VALUES(275, 'General Zod', 100, 100, 100, 100, 95, 'Dru-Zod', 'DC', 'bad', 'M');</v>
      </c>
      <c r="Z200">
        <f t="shared" si="56"/>
        <v>99</v>
      </c>
    </row>
    <row r="201" spans="2:26" x14ac:dyDescent="0.3">
      <c r="B201">
        <v>276</v>
      </c>
      <c r="C201" t="s">
        <v>374</v>
      </c>
      <c r="D201">
        <v>80</v>
      </c>
      <c r="E201">
        <v>75</v>
      </c>
      <c r="F201">
        <v>75</v>
      </c>
      <c r="G201">
        <v>80</v>
      </c>
      <c r="H201">
        <v>65</v>
      </c>
      <c r="I201" t="s">
        <v>375</v>
      </c>
      <c r="J201" t="s">
        <v>868</v>
      </c>
      <c r="K201" t="s">
        <v>36</v>
      </c>
      <c r="L201" t="s">
        <v>870</v>
      </c>
      <c r="O201" t="str">
        <f t="shared" si="45"/>
        <v>INSERT INTO supes  VALUES(276, '02col', 03col, 04col, 05col, 06col, 07col, '08col', '09col', '10col', '11col');</v>
      </c>
      <c r="P201" t="str">
        <f t="shared" si="46"/>
        <v>INSERT INTO supes  VALUES(276, 'Genesis', 03col, 04col, 05col, 06col, 07col, '08col', '09col', '10col', '11col');</v>
      </c>
      <c r="Q201" t="str">
        <f t="shared" si="47"/>
        <v>INSERT INTO supes  VALUES(276, 'Genesis', 80, 04col, 05col, 06col, 07col, '08col', '09col', '10col', '11col');</v>
      </c>
      <c r="R201" t="str">
        <f t="shared" si="48"/>
        <v>INSERT INTO supes  VALUES(276, 'Genesis', 80, 75, 05col, 06col, 07col, '08col', '09col', '10col', '11col');</v>
      </c>
      <c r="S201" t="str">
        <f t="shared" si="49"/>
        <v>INSERT INTO supes  VALUES(276, 'Genesis', 80, 75, 75, 06col, 07col, '08col', '09col', '10col', '11col');</v>
      </c>
      <c r="T201" t="str">
        <f t="shared" si="50"/>
        <v>INSERT INTO supes  VALUES(276, 'Genesis', 80, 75, 75, 80, 07col, '08col', '09col', '10col', '11col');</v>
      </c>
      <c r="U201" t="str">
        <f t="shared" si="51"/>
        <v>INSERT INTO supes  VALUES(276, 'Genesis', 80, 75, 75, 80, 65, '08col', '09col', '10col', '11col');</v>
      </c>
      <c r="V201" t="str">
        <f t="shared" si="52"/>
        <v>INSERT INTO supes  VALUES(276, 'Genesis', 80, 75, 75, 80, 65, 'Tyler Dayspring', '09col', '10col', '11col');</v>
      </c>
      <c r="W201" t="str">
        <f t="shared" si="53"/>
        <v>INSERT INTO supes  VALUES(276, 'Genesis', 80, 75, 75, 80, 65, 'Tyler Dayspring', 'Marvel', '10col', '11col');</v>
      </c>
      <c r="X201" t="str">
        <f t="shared" si="54"/>
        <v>INSERT INTO supes  VALUES(276, 'Genesis', 80, 75, 75, 80, 65, 'Tyler Dayspring', 'Marvel', 'good', '11col');</v>
      </c>
      <c r="Y201" s="13" t="str">
        <f t="shared" si="55"/>
        <v>INSERT INTO supes  VALUES(276, 'Genesis', 80, 75, 75, 80, 65, 'Tyler Dayspring', 'Marvel', 'good', 'M');</v>
      </c>
      <c r="Z201">
        <f t="shared" si="56"/>
        <v>104</v>
      </c>
    </row>
    <row r="202" spans="2:26" x14ac:dyDescent="0.3">
      <c r="B202">
        <v>277</v>
      </c>
      <c r="C202" t="s">
        <v>376</v>
      </c>
      <c r="D202">
        <v>80</v>
      </c>
      <c r="E202">
        <v>55</v>
      </c>
      <c r="F202">
        <v>25</v>
      </c>
      <c r="G202">
        <v>100</v>
      </c>
      <c r="H202">
        <v>60</v>
      </c>
      <c r="I202" t="s">
        <v>377</v>
      </c>
      <c r="J202" t="s">
        <v>868</v>
      </c>
      <c r="K202" t="s">
        <v>36</v>
      </c>
      <c r="L202" t="s">
        <v>870</v>
      </c>
      <c r="O202" t="str">
        <f t="shared" ref="O202:O265" si="57">SUBSTITUTE(O$8,O$9,B202)</f>
        <v>INSERT INTO supes  VALUES(277, '02col', 03col, 04col, 05col, 06col, 07col, '08col', '09col', '10col', '11col');</v>
      </c>
      <c r="P202" t="str">
        <f t="shared" si="46"/>
        <v>INSERT INTO supes  VALUES(277, 'Ghost Rider', 03col, 04col, 05col, 06col, 07col, '08col', '09col', '10col', '11col');</v>
      </c>
      <c r="Q202" t="str">
        <f t="shared" si="47"/>
        <v>INSERT INTO supes  VALUES(277, 'Ghost Rider', 80, 04col, 05col, 06col, 07col, '08col', '09col', '10col', '11col');</v>
      </c>
      <c r="R202" t="str">
        <f t="shared" si="48"/>
        <v>INSERT INTO supes  VALUES(277, 'Ghost Rider', 80, 55, 05col, 06col, 07col, '08col', '09col', '10col', '11col');</v>
      </c>
      <c r="S202" t="str">
        <f t="shared" si="49"/>
        <v>INSERT INTO supes  VALUES(277, 'Ghost Rider', 80, 55, 25, 06col, 07col, '08col', '09col', '10col', '11col');</v>
      </c>
      <c r="T202" t="str">
        <f t="shared" si="50"/>
        <v>INSERT INTO supes  VALUES(277, 'Ghost Rider', 80, 55, 25, 100, 07col, '08col', '09col', '10col', '11col');</v>
      </c>
      <c r="U202" t="str">
        <f t="shared" si="51"/>
        <v>INSERT INTO supes  VALUES(277, 'Ghost Rider', 80, 55, 25, 100, 60, '08col', '09col', '10col', '11col');</v>
      </c>
      <c r="V202" t="str">
        <f t="shared" si="52"/>
        <v>INSERT INTO supes  VALUES(277, 'Ghost Rider', 80, 55, 25, 100, 60, 'Jonathan Blaze', '09col', '10col', '11col');</v>
      </c>
      <c r="W202" t="str">
        <f t="shared" si="53"/>
        <v>INSERT INTO supes  VALUES(277, 'Ghost Rider', 80, 55, 25, 100, 60, 'Jonathan Blaze', 'Marvel', '10col', '11col');</v>
      </c>
      <c r="X202" t="str">
        <f t="shared" si="54"/>
        <v>INSERT INTO supes  VALUES(277, 'Ghost Rider', 80, 55, 25, 100, 60, 'Jonathan Blaze', 'Marvel', 'good', '11col');</v>
      </c>
      <c r="Y202" s="13" t="str">
        <f t="shared" si="55"/>
        <v>INSERT INTO supes  VALUES(277, 'Ghost Rider', 80, 55, 25, 100, 60, 'Jonathan Blaze', 'Marvel', 'good', 'M');</v>
      </c>
      <c r="Z202">
        <f t="shared" si="56"/>
        <v>108</v>
      </c>
    </row>
    <row r="203" spans="2:26" x14ac:dyDescent="0.3">
      <c r="B203">
        <v>278</v>
      </c>
      <c r="C203" t="s">
        <v>378</v>
      </c>
      <c r="D203">
        <v>70</v>
      </c>
      <c r="E203">
        <v>85</v>
      </c>
      <c r="F203">
        <v>95</v>
      </c>
      <c r="G203">
        <v>85</v>
      </c>
      <c r="H203">
        <v>90</v>
      </c>
      <c r="I203" t="s">
        <v>379</v>
      </c>
      <c r="J203" t="s">
        <v>868</v>
      </c>
      <c r="K203" t="s">
        <v>36</v>
      </c>
      <c r="L203" t="s">
        <v>35</v>
      </c>
      <c r="O203" t="str">
        <f t="shared" si="57"/>
        <v>INSERT INTO supes  VALUES(278, '02col', 03col, 04col, 05col, 06col, 07col, '08col', '09col', '10col', '11col');</v>
      </c>
      <c r="P203" t="str">
        <f t="shared" ref="P203:P266" si="58">SUBSTITUTE(O203,P$9,C203)</f>
        <v>INSERT INTO supes  VALUES(278, 'Ghost Rider II', 03col, 04col, 05col, 06col, 07col, '08col', '09col', '10col', '11col');</v>
      </c>
      <c r="Q203" t="str">
        <f t="shared" ref="Q203:Q266" si="59">SUBSTITUTE(P203,Q$9,D203)</f>
        <v>INSERT INTO supes  VALUES(278, 'Ghost Rider II', 70, 04col, 05col, 06col, 07col, '08col', '09col', '10col', '11col');</v>
      </c>
      <c r="R203" t="str">
        <f t="shared" ref="R203:R266" si="60">SUBSTITUTE(Q203,R$9,E203)</f>
        <v>INSERT INTO supes  VALUES(278, 'Ghost Rider II', 70, 85, 05col, 06col, 07col, '08col', '09col', '10col', '11col');</v>
      </c>
      <c r="S203" t="str">
        <f t="shared" si="49"/>
        <v>INSERT INTO supes  VALUES(278, 'Ghost Rider II', 70, 85, 95, 06col, 07col, '08col', '09col', '10col', '11col');</v>
      </c>
      <c r="T203" t="str">
        <f t="shared" si="50"/>
        <v>INSERT INTO supes  VALUES(278, 'Ghost Rider II', 70, 85, 95, 85, 07col, '08col', '09col', '10col', '11col');</v>
      </c>
      <c r="U203" t="str">
        <f t="shared" si="51"/>
        <v>INSERT INTO supes  VALUES(278, 'Ghost Rider II', 70, 85, 95, 85, 90, '08col', '09col', '10col', '11col');</v>
      </c>
      <c r="V203" t="str">
        <f t="shared" si="52"/>
        <v>INSERT INTO supes  VALUES(278, 'Ghost Rider II', 70, 85, 95, 85, 90, 'Daniel Ketch', '09col', '10col', '11col');</v>
      </c>
      <c r="W203" t="str">
        <f t="shared" si="53"/>
        <v>INSERT INTO supes  VALUES(278, 'Ghost Rider II', 70, 85, 95, 85, 90, 'Daniel Ketch', 'Marvel', '10col', '11col');</v>
      </c>
      <c r="X203" t="str">
        <f t="shared" si="54"/>
        <v>INSERT INTO supes  VALUES(278, 'Ghost Rider II', 70, 85, 95, 85, 90, 'Daniel Ketch', 'Marvel', 'good', '11col');</v>
      </c>
      <c r="Y203" s="13" t="str">
        <f t="shared" si="55"/>
        <v>INSERT INTO supes  VALUES(278, 'Ghost Rider II', 70, 85, 95, 85, 90, 'Daniel Ketch', 'Marvel', 'good', '-');</v>
      </c>
      <c r="Z203">
        <f t="shared" si="56"/>
        <v>108</v>
      </c>
    </row>
    <row r="204" spans="2:26" x14ac:dyDescent="0.3">
      <c r="B204">
        <v>279</v>
      </c>
      <c r="C204" t="s">
        <v>380</v>
      </c>
      <c r="D204">
        <v>95</v>
      </c>
      <c r="E204">
        <v>85</v>
      </c>
      <c r="F204">
        <v>40</v>
      </c>
      <c r="G204">
        <v>55</v>
      </c>
      <c r="H204">
        <v>45</v>
      </c>
      <c r="I204" t="s">
        <v>45</v>
      </c>
      <c r="J204" t="s">
        <v>868</v>
      </c>
      <c r="K204" t="s">
        <v>36</v>
      </c>
      <c r="L204" t="s">
        <v>870</v>
      </c>
      <c r="O204" t="str">
        <f t="shared" si="57"/>
        <v>INSERT INTO supes  VALUES(279, '02col', 03col, 04col, 05col, 06col, 07col, '08col', '09col', '10col', '11col');</v>
      </c>
      <c r="P204" t="str">
        <f t="shared" si="58"/>
        <v>INSERT INTO supes  VALUES(279, 'Giant-Man', 03col, 04col, 05col, 06col, 07col, '08col', '09col', '10col', '11col');</v>
      </c>
      <c r="Q204" t="str">
        <f t="shared" si="59"/>
        <v>INSERT INTO supes  VALUES(279, 'Giant-Man', 95, 04col, 05col, 06col, 07col, '08col', '09col', '10col', '11col');</v>
      </c>
      <c r="R204" t="str">
        <f t="shared" si="60"/>
        <v>INSERT INTO supes  VALUES(279, 'Giant-Man', 95, 85, 05col, 06col, 07col, '08col', '09col', '10col', '11col');</v>
      </c>
      <c r="S204" t="str">
        <f t="shared" si="49"/>
        <v>INSERT INTO supes  VALUES(279, 'Giant-Man', 95, 85, 40, 06col, 07col, '08col', '09col', '10col', '11col');</v>
      </c>
      <c r="T204" t="str">
        <f t="shared" si="50"/>
        <v>INSERT INTO supes  VALUES(279, 'Giant-Man', 95, 85, 40, 55, 07col, '08col', '09col', '10col', '11col');</v>
      </c>
      <c r="U204" t="str">
        <f t="shared" si="51"/>
        <v>INSERT INTO supes  VALUES(279, 'Giant-Man', 95, 85, 40, 55, 45, '08col', '09col', '10col', '11col');</v>
      </c>
      <c r="V204" t="str">
        <f t="shared" si="52"/>
        <v>INSERT INTO supes  VALUES(279, 'Giant-Man', 95, 85, 40, 55, 45, 'Henry Jonathan Pym', '09col', '10col', '11col');</v>
      </c>
      <c r="W204" t="str">
        <f t="shared" si="53"/>
        <v>INSERT INTO supes  VALUES(279, 'Giant-Man', 95, 85, 40, 55, 45, 'Henry Jonathan Pym', 'Marvel', '10col', '11col');</v>
      </c>
      <c r="X204" t="str">
        <f t="shared" si="54"/>
        <v>INSERT INTO supes  VALUES(279, 'Giant-Man', 95, 85, 40, 55, 45, 'Henry Jonathan Pym', 'Marvel', 'good', '11col');</v>
      </c>
      <c r="Y204" s="13" t="str">
        <f t="shared" si="55"/>
        <v>INSERT INTO supes  VALUES(279, 'Giant-Man', 95, 85, 40, 55, 45, 'Henry Jonathan Pym', 'Marvel', 'good', 'M');</v>
      </c>
      <c r="Z204">
        <f t="shared" si="56"/>
        <v>109</v>
      </c>
    </row>
    <row r="205" spans="2:26" x14ac:dyDescent="0.3">
      <c r="B205">
        <v>280</v>
      </c>
      <c r="C205" t="s">
        <v>381</v>
      </c>
      <c r="D205" s="17" t="s">
        <v>871</v>
      </c>
      <c r="E205" s="17" t="s">
        <v>871</v>
      </c>
      <c r="F205" s="17" t="s">
        <v>871</v>
      </c>
      <c r="G205" s="17" t="s">
        <v>871</v>
      </c>
      <c r="H205" s="17" t="s">
        <v>871</v>
      </c>
      <c r="I205" t="s">
        <v>35</v>
      </c>
      <c r="J205" t="s">
        <v>868</v>
      </c>
      <c r="K205" t="s">
        <v>36</v>
      </c>
      <c r="L205" t="s">
        <v>870</v>
      </c>
      <c r="O205" t="str">
        <f t="shared" si="57"/>
        <v>INSERT INTO supes  VALUES(280, '02col', 03col, 04col, 05col, 06col, 07col, '08col', '09col', '10col', '11col');</v>
      </c>
      <c r="P205" t="str">
        <f t="shared" si="58"/>
        <v>INSERT INTO supes  VALUES(280, 'Giant-Man II', 03col, 04col, 05col, 06col, 07col, '08col', '09col', '10col', '11col');</v>
      </c>
      <c r="Q205" t="str">
        <f t="shared" si="59"/>
        <v>INSERT INTO supes  VALUES(280, 'Giant-Man II', '', 04col, 05col, 06col, 07col, '08col', '09col', '10col', '11col');</v>
      </c>
      <c r="R205" t="str">
        <f t="shared" si="60"/>
        <v>INSERT INTO supes  VALUES(280, 'Giant-Man II', '', '', 05col, 06col, 07col, '08col', '09col', '10col', '11col');</v>
      </c>
      <c r="S205" t="str">
        <f t="shared" si="49"/>
        <v>INSERT INTO supes  VALUES(280, 'Giant-Man II', '', '', '', 06col, 07col, '08col', '09col', '10col', '11col');</v>
      </c>
      <c r="T205" t="str">
        <f t="shared" si="50"/>
        <v>INSERT INTO supes  VALUES(280, 'Giant-Man II', '', '', '', '', 07col, '08col', '09col', '10col', '11col');</v>
      </c>
      <c r="U205" t="str">
        <f t="shared" si="51"/>
        <v>INSERT INTO supes  VALUES(280, 'Giant-Man II', '', '', '', '', '', '08col', '09col', '10col', '11col');</v>
      </c>
      <c r="V205" t="str">
        <f t="shared" si="52"/>
        <v>INSERT INTO supes  VALUES(280, 'Giant-Man II', '', '', '', '', '', '-', '09col', '10col', '11col');</v>
      </c>
      <c r="W205" t="str">
        <f t="shared" si="53"/>
        <v>INSERT INTO supes  VALUES(280, 'Giant-Man II', '', '', '', '', '', '-', 'Marvel', '10col', '11col');</v>
      </c>
      <c r="X205" t="str">
        <f t="shared" si="54"/>
        <v>INSERT INTO supes  VALUES(280, 'Giant-Man II', '', '', '', '', '', '-', 'Marvel', 'good', '11col');</v>
      </c>
      <c r="Y205" s="13" t="str">
        <f t="shared" si="55"/>
        <v>INSERT INTO supes  VALUES(280, 'Giant-Man II', '', '', '', '', '', '-', 'Marvel', 'good', 'M');</v>
      </c>
      <c r="Z205">
        <f t="shared" si="56"/>
        <v>95</v>
      </c>
    </row>
    <row r="206" spans="2:26" x14ac:dyDescent="0.3">
      <c r="B206">
        <v>281</v>
      </c>
      <c r="C206" t="s">
        <v>382</v>
      </c>
      <c r="D206">
        <v>95</v>
      </c>
      <c r="E206">
        <v>90</v>
      </c>
      <c r="F206">
        <v>25</v>
      </c>
      <c r="G206">
        <v>35</v>
      </c>
      <c r="H206">
        <v>45</v>
      </c>
      <c r="I206" t="s">
        <v>383</v>
      </c>
      <c r="J206" t="s">
        <v>867</v>
      </c>
      <c r="K206" t="s">
        <v>39</v>
      </c>
      <c r="L206" t="s">
        <v>869</v>
      </c>
      <c r="O206" t="str">
        <f t="shared" si="57"/>
        <v>INSERT INTO supes  VALUES(281, '02col', 03col, 04col, 05col, 06col, 07col, '08col', '09col', '10col', '11col');</v>
      </c>
      <c r="P206" t="str">
        <f t="shared" si="58"/>
        <v>INSERT INTO supes  VALUES(281, 'Giganta', 03col, 04col, 05col, 06col, 07col, '08col', '09col', '10col', '11col');</v>
      </c>
      <c r="Q206" t="str">
        <f t="shared" si="59"/>
        <v>INSERT INTO supes  VALUES(281, 'Giganta', 95, 04col, 05col, 06col, 07col, '08col', '09col', '10col', '11col');</v>
      </c>
      <c r="R206" t="str">
        <f t="shared" si="60"/>
        <v>INSERT INTO supes  VALUES(281, 'Giganta', 95, 90, 05col, 06col, 07col, '08col', '09col', '10col', '11col');</v>
      </c>
      <c r="S206" t="str">
        <f t="shared" si="49"/>
        <v>INSERT INTO supes  VALUES(281, 'Giganta', 95, 90, 25, 06col, 07col, '08col', '09col', '10col', '11col');</v>
      </c>
      <c r="T206" t="str">
        <f t="shared" si="50"/>
        <v>INSERT INTO supes  VALUES(281, 'Giganta', 95, 90, 25, 35, 07col, '08col', '09col', '10col', '11col');</v>
      </c>
      <c r="U206" t="str">
        <f t="shared" si="51"/>
        <v>INSERT INTO supes  VALUES(281, 'Giganta', 95, 90, 25, 35, 45, '08col', '09col', '10col', '11col');</v>
      </c>
      <c r="V206" t="str">
        <f t="shared" si="52"/>
        <v>INSERT INTO supes  VALUES(281, 'Giganta', 95, 90, 25, 35, 45, 'Doris Zuel', '09col', '10col', '11col');</v>
      </c>
      <c r="W206" t="str">
        <f t="shared" si="53"/>
        <v>INSERT INTO supes  VALUES(281, 'Giganta', 95, 90, 25, 35, 45, 'Doris Zuel', 'DC', '10col', '11col');</v>
      </c>
      <c r="X206" t="str">
        <f t="shared" si="54"/>
        <v>INSERT INTO supes  VALUES(281, 'Giganta', 95, 90, 25, 35, 45, 'Doris Zuel', 'DC', 'bad', '11col');</v>
      </c>
      <c r="Y206" s="13" t="str">
        <f t="shared" si="55"/>
        <v>INSERT INTO supes  VALUES(281, 'Giganta', 95, 90, 25, 35, 45, 'Doris Zuel', 'DC', 'bad', 'F');</v>
      </c>
      <c r="Z206">
        <f t="shared" si="56"/>
        <v>94</v>
      </c>
    </row>
    <row r="207" spans="2:26" x14ac:dyDescent="0.3">
      <c r="B207">
        <v>282</v>
      </c>
      <c r="C207" t="s">
        <v>384</v>
      </c>
      <c r="D207">
        <v>80</v>
      </c>
      <c r="E207">
        <v>100</v>
      </c>
      <c r="F207">
        <v>100</v>
      </c>
      <c r="G207">
        <v>80</v>
      </c>
      <c r="H207">
        <v>70</v>
      </c>
      <c r="I207" t="s">
        <v>385</v>
      </c>
      <c r="J207" t="s">
        <v>868</v>
      </c>
      <c r="K207" t="s">
        <v>59</v>
      </c>
      <c r="L207" t="s">
        <v>870</v>
      </c>
      <c r="O207" t="str">
        <f t="shared" si="57"/>
        <v>INSERT INTO supes  VALUES(282, '02col', 03col, 04col, 05col, 06col, 07col, '08col', '09col', '10col', '11col');</v>
      </c>
      <c r="P207" t="str">
        <f t="shared" si="58"/>
        <v>INSERT INTO supes  VALUES(282, 'Gladiator', 03col, 04col, 05col, 06col, 07col, '08col', '09col', '10col', '11col');</v>
      </c>
      <c r="Q207" t="str">
        <f t="shared" si="59"/>
        <v>INSERT INTO supes  VALUES(282, 'Gladiator', 80, 04col, 05col, 06col, 07col, '08col', '09col', '10col', '11col');</v>
      </c>
      <c r="R207" t="str">
        <f t="shared" si="60"/>
        <v>INSERT INTO supes  VALUES(282, 'Gladiator', 80, 100, 05col, 06col, 07col, '08col', '09col', '10col', '11col');</v>
      </c>
      <c r="S207" t="str">
        <f t="shared" si="49"/>
        <v>INSERT INTO supes  VALUES(282, 'Gladiator', 80, 100, 100, 06col, 07col, '08col', '09col', '10col', '11col');</v>
      </c>
      <c r="T207" t="str">
        <f t="shared" si="50"/>
        <v>INSERT INTO supes  VALUES(282, 'Gladiator', 80, 100, 100, 80, 07col, '08col', '09col', '10col', '11col');</v>
      </c>
      <c r="U207" t="str">
        <f t="shared" si="51"/>
        <v>INSERT INTO supes  VALUES(282, 'Gladiator', 80, 100, 100, 80, 70, '08col', '09col', '10col', '11col');</v>
      </c>
      <c r="V207" t="str">
        <f t="shared" si="52"/>
        <v>INSERT INTO supes  VALUES(282, 'Gladiator', 80, 100, 100, 80, 70, 'Kallark', '09col', '10col', '11col');</v>
      </c>
      <c r="W207" t="str">
        <f t="shared" si="53"/>
        <v>INSERT INTO supes  VALUES(282, 'Gladiator', 80, 100, 100, 80, 70, 'Kallark', 'Marvel', '10col', '11col');</v>
      </c>
      <c r="X207" t="str">
        <f t="shared" si="54"/>
        <v>INSERT INTO supes  VALUES(282, 'Gladiator', 80, 100, 100, 80, 70, 'Kallark', 'Marvel', 'neutral', '11col');</v>
      </c>
      <c r="Y207" s="13" t="str">
        <f t="shared" si="55"/>
        <v>INSERT INTO supes  VALUES(282, 'Gladiator', 80, 100, 100, 80, 70, 'Kallark', 'Marvel', 'neutral', 'M');</v>
      </c>
      <c r="Z207">
        <f t="shared" si="56"/>
        <v>103</v>
      </c>
    </row>
    <row r="208" spans="2:26" x14ac:dyDescent="0.3">
      <c r="B208">
        <v>283</v>
      </c>
      <c r="C208" t="s">
        <v>386</v>
      </c>
      <c r="D208">
        <v>90</v>
      </c>
      <c r="E208">
        <v>10</v>
      </c>
      <c r="F208">
        <v>25</v>
      </c>
      <c r="G208">
        <v>65</v>
      </c>
      <c r="H208">
        <v>60</v>
      </c>
      <c r="I208" t="s">
        <v>387</v>
      </c>
      <c r="J208" t="s">
        <v>868</v>
      </c>
      <c r="K208" t="s">
        <v>39</v>
      </c>
      <c r="L208" t="s">
        <v>869</v>
      </c>
      <c r="O208" t="str">
        <f t="shared" si="57"/>
        <v>INSERT INTO supes  VALUES(283, '02col', 03col, 04col, 05col, 06col, 07col, '08col', '09col', '10col', '11col');</v>
      </c>
      <c r="P208" t="str">
        <f t="shared" si="58"/>
        <v>INSERT INTO supes  VALUES(283, 'Goblin Queen', 03col, 04col, 05col, 06col, 07col, '08col', '09col', '10col', '11col');</v>
      </c>
      <c r="Q208" t="str">
        <f t="shared" si="59"/>
        <v>INSERT INTO supes  VALUES(283, 'Goblin Queen', 90, 04col, 05col, 06col, 07col, '08col', '09col', '10col', '11col');</v>
      </c>
      <c r="R208" t="str">
        <f t="shared" si="60"/>
        <v>INSERT INTO supes  VALUES(283, 'Goblin Queen', 90, 10, 05col, 06col, 07col, '08col', '09col', '10col', '11col');</v>
      </c>
      <c r="S208" t="str">
        <f t="shared" si="49"/>
        <v>INSERT INTO supes  VALUES(283, 'Goblin Queen', 90, 10, 25, 06col, 07col, '08col', '09col', '10col', '11col');</v>
      </c>
      <c r="T208" t="str">
        <f t="shared" si="50"/>
        <v>INSERT INTO supes  VALUES(283, 'Goblin Queen', 90, 10, 25, 65, 07col, '08col', '09col', '10col', '11col');</v>
      </c>
      <c r="U208" t="str">
        <f t="shared" si="51"/>
        <v>INSERT INTO supes  VALUES(283, 'Goblin Queen', 90, 10, 25, 65, 60, '08col', '09col', '10col', '11col');</v>
      </c>
      <c r="V208" t="str">
        <f t="shared" si="52"/>
        <v>INSERT INTO supes  VALUES(283, 'Goblin Queen', 90, 10, 25, 65, 60, 'Madelyne Jennifer Pryor', '09col', '10col', '11col');</v>
      </c>
      <c r="W208" t="str">
        <f t="shared" si="53"/>
        <v>INSERT INTO supes  VALUES(283, 'Goblin Queen', 90, 10, 25, 65, 60, 'Madelyne Jennifer Pryor', 'Marvel', '10col', '11col');</v>
      </c>
      <c r="X208" t="str">
        <f t="shared" si="54"/>
        <v>INSERT INTO supes  VALUES(283, 'Goblin Queen', 90, 10, 25, 65, 60, 'Madelyne Jennifer Pryor', 'Marvel', 'bad', '11col');</v>
      </c>
      <c r="Y208" s="13" t="str">
        <f t="shared" si="55"/>
        <v>INSERT INTO supes  VALUES(283, 'Goblin Queen', 90, 10, 25, 65, 60, 'Madelyne Jennifer Pryor', 'Marvel', 'bad', 'F');</v>
      </c>
      <c r="Z208">
        <f t="shared" si="56"/>
        <v>116</v>
      </c>
    </row>
    <row r="209" spans="2:26" x14ac:dyDescent="0.3">
      <c r="B209">
        <v>285</v>
      </c>
      <c r="C209" t="s">
        <v>388</v>
      </c>
      <c r="D209">
        <v>80</v>
      </c>
      <c r="E209">
        <v>35</v>
      </c>
      <c r="F209">
        <v>50</v>
      </c>
      <c r="G209">
        <v>40</v>
      </c>
      <c r="H209">
        <v>60</v>
      </c>
      <c r="I209" t="s">
        <v>35</v>
      </c>
      <c r="J209" t="s">
        <v>867</v>
      </c>
      <c r="K209" t="s">
        <v>39</v>
      </c>
      <c r="L209" t="s">
        <v>870</v>
      </c>
      <c r="O209" t="str">
        <f t="shared" si="57"/>
        <v>INSERT INTO supes  VALUES(285, '02col', 03col, 04col, 05col, 06col, 07col, '08col', '09col', '10col', '11col');</v>
      </c>
      <c r="P209" t="str">
        <f t="shared" si="58"/>
        <v>INSERT INTO supes  VALUES(285, 'Gog', 03col, 04col, 05col, 06col, 07col, '08col', '09col', '10col', '11col');</v>
      </c>
      <c r="Q209" t="str">
        <f t="shared" si="59"/>
        <v>INSERT INTO supes  VALUES(285, 'Gog', 80, 04col, 05col, 06col, 07col, '08col', '09col', '10col', '11col');</v>
      </c>
      <c r="R209" t="str">
        <f t="shared" si="60"/>
        <v>INSERT INTO supes  VALUES(285, 'Gog', 80, 35, 05col, 06col, 07col, '08col', '09col', '10col', '11col');</v>
      </c>
      <c r="S209" t="str">
        <f t="shared" si="49"/>
        <v>INSERT INTO supes  VALUES(285, 'Gog', 80, 35, 50, 06col, 07col, '08col', '09col', '10col', '11col');</v>
      </c>
      <c r="T209" t="str">
        <f t="shared" si="50"/>
        <v>INSERT INTO supes  VALUES(285, 'Gog', 80, 35, 50, 40, 07col, '08col', '09col', '10col', '11col');</v>
      </c>
      <c r="U209" t="str">
        <f t="shared" si="51"/>
        <v>INSERT INTO supes  VALUES(285, 'Gog', 80, 35, 50, 40, 60, '08col', '09col', '10col', '11col');</v>
      </c>
      <c r="V209" t="str">
        <f t="shared" si="52"/>
        <v>INSERT INTO supes  VALUES(285, 'Gog', 80, 35, 50, 40, 60, '-', '09col', '10col', '11col');</v>
      </c>
      <c r="W209" t="str">
        <f t="shared" si="53"/>
        <v>INSERT INTO supes  VALUES(285, 'Gog', 80, 35, 50, 40, 60, '-', 'DC', '10col', '11col');</v>
      </c>
      <c r="X209" t="str">
        <f t="shared" si="54"/>
        <v>INSERT INTO supes  VALUES(285, 'Gog', 80, 35, 50, 40, 60, '-', 'DC', 'bad', '11col');</v>
      </c>
      <c r="Y209" s="13" t="str">
        <f t="shared" si="55"/>
        <v>INSERT INTO supes  VALUES(285, 'Gog', 80, 35, 50, 40, 60, '-', 'DC', 'bad', 'M');</v>
      </c>
      <c r="Z209">
        <f t="shared" si="56"/>
        <v>81</v>
      </c>
    </row>
    <row r="210" spans="2:26" x14ac:dyDescent="0.3">
      <c r="B210">
        <v>287</v>
      </c>
      <c r="C210" t="s">
        <v>389</v>
      </c>
      <c r="D210" s="17" t="s">
        <v>871</v>
      </c>
      <c r="E210" s="17" t="s">
        <v>871</v>
      </c>
      <c r="F210" s="17" t="s">
        <v>871</v>
      </c>
      <c r="G210" s="17" t="s">
        <v>871</v>
      </c>
      <c r="H210" s="17" t="s">
        <v>871</v>
      </c>
      <c r="I210" t="s">
        <v>35</v>
      </c>
      <c r="J210" t="s">
        <v>868</v>
      </c>
      <c r="K210" t="s">
        <v>36</v>
      </c>
      <c r="L210" t="s">
        <v>870</v>
      </c>
      <c r="O210" t="str">
        <f t="shared" si="57"/>
        <v>INSERT INTO supes  VALUES(287, '02col', 03col, 04col, 05col, 06col, 07col, '08col', '09col', '10col', '11col');</v>
      </c>
      <c r="P210" t="str">
        <f t="shared" si="58"/>
        <v>INSERT INTO supes  VALUES(287, 'Goliath', 03col, 04col, 05col, 06col, 07col, '08col', '09col', '10col', '11col');</v>
      </c>
      <c r="Q210" t="str">
        <f t="shared" si="59"/>
        <v>INSERT INTO supes  VALUES(287, 'Goliath', '', 04col, 05col, 06col, 07col, '08col', '09col', '10col', '11col');</v>
      </c>
      <c r="R210" t="str">
        <f t="shared" si="60"/>
        <v>INSERT INTO supes  VALUES(287, 'Goliath', '', '', 05col, 06col, 07col, '08col', '09col', '10col', '11col');</v>
      </c>
      <c r="S210" t="str">
        <f t="shared" si="49"/>
        <v>INSERT INTO supes  VALUES(287, 'Goliath', '', '', '', 06col, 07col, '08col', '09col', '10col', '11col');</v>
      </c>
      <c r="T210" t="str">
        <f t="shared" si="50"/>
        <v>INSERT INTO supes  VALUES(287, 'Goliath', '', '', '', '', 07col, '08col', '09col', '10col', '11col');</v>
      </c>
      <c r="U210" t="str">
        <f t="shared" si="51"/>
        <v>INSERT INTO supes  VALUES(287, 'Goliath', '', '', '', '', '', '08col', '09col', '10col', '11col');</v>
      </c>
      <c r="V210" t="str">
        <f t="shared" si="52"/>
        <v>INSERT INTO supes  VALUES(287, 'Goliath', '', '', '', '', '', '-', '09col', '10col', '11col');</v>
      </c>
      <c r="W210" t="str">
        <f t="shared" si="53"/>
        <v>INSERT INTO supes  VALUES(287, 'Goliath', '', '', '', '', '', '-', 'Marvel', '10col', '11col');</v>
      </c>
      <c r="X210" t="str">
        <f t="shared" si="54"/>
        <v>INSERT INTO supes  VALUES(287, 'Goliath', '', '', '', '', '', '-', 'Marvel', 'good', '11col');</v>
      </c>
      <c r="Y210" s="13" t="str">
        <f t="shared" si="55"/>
        <v>INSERT INTO supes  VALUES(287, 'Goliath', '', '', '', '', '', '-', 'Marvel', 'good', 'M');</v>
      </c>
      <c r="Z210">
        <f t="shared" si="56"/>
        <v>90</v>
      </c>
    </row>
    <row r="211" spans="2:26" x14ac:dyDescent="0.3">
      <c r="B211">
        <v>288</v>
      </c>
      <c r="C211" t="s">
        <v>389</v>
      </c>
      <c r="D211" s="17" t="s">
        <v>871</v>
      </c>
      <c r="E211" s="17" t="s">
        <v>871</v>
      </c>
      <c r="F211" s="17" t="s">
        <v>871</v>
      </c>
      <c r="G211" s="17" t="s">
        <v>871</v>
      </c>
      <c r="H211" s="17" t="s">
        <v>871</v>
      </c>
      <c r="I211" t="s">
        <v>45</v>
      </c>
      <c r="J211" t="s">
        <v>868</v>
      </c>
      <c r="K211" t="s">
        <v>36</v>
      </c>
      <c r="L211" t="s">
        <v>870</v>
      </c>
      <c r="O211" t="str">
        <f t="shared" si="57"/>
        <v>INSERT INTO supes  VALUES(288, '02col', 03col, 04col, 05col, 06col, 07col, '08col', '09col', '10col', '11col');</v>
      </c>
      <c r="P211" t="str">
        <f t="shared" si="58"/>
        <v>INSERT INTO supes  VALUES(288, 'Goliath', 03col, 04col, 05col, 06col, 07col, '08col', '09col', '10col', '11col');</v>
      </c>
      <c r="Q211" t="str">
        <f t="shared" si="59"/>
        <v>INSERT INTO supes  VALUES(288, 'Goliath', '', 04col, 05col, 06col, 07col, '08col', '09col', '10col', '11col');</v>
      </c>
      <c r="R211" t="str">
        <f t="shared" si="60"/>
        <v>INSERT INTO supes  VALUES(288, 'Goliath', '', '', 05col, 06col, 07col, '08col', '09col', '10col', '11col');</v>
      </c>
      <c r="S211" t="str">
        <f t="shared" si="49"/>
        <v>INSERT INTO supes  VALUES(288, 'Goliath', '', '', '', 06col, 07col, '08col', '09col', '10col', '11col');</v>
      </c>
      <c r="T211" t="str">
        <f t="shared" si="50"/>
        <v>INSERT INTO supes  VALUES(288, 'Goliath', '', '', '', '', 07col, '08col', '09col', '10col', '11col');</v>
      </c>
      <c r="U211" t="str">
        <f t="shared" si="51"/>
        <v>INSERT INTO supes  VALUES(288, 'Goliath', '', '', '', '', '', '08col', '09col', '10col', '11col');</v>
      </c>
      <c r="V211" t="str">
        <f t="shared" si="52"/>
        <v>INSERT INTO supes  VALUES(288, 'Goliath', '', '', '', '', '', 'Henry Jonathan Pym', '09col', '10col', '11col');</v>
      </c>
      <c r="W211" t="str">
        <f t="shared" si="53"/>
        <v>INSERT INTO supes  VALUES(288, 'Goliath', '', '', '', '', '', 'Henry Jonathan Pym', 'Marvel', '10col', '11col');</v>
      </c>
      <c r="X211" t="str">
        <f t="shared" si="54"/>
        <v>INSERT INTO supes  VALUES(288, 'Goliath', '', '', '', '', '', 'Henry Jonathan Pym', 'Marvel', 'good', '11col');</v>
      </c>
      <c r="Y211" s="13" t="str">
        <f t="shared" si="55"/>
        <v>INSERT INTO supes  VALUES(288, 'Goliath', '', '', '', '', '', 'Henry Jonathan Pym', 'Marvel', 'good', 'M');</v>
      </c>
      <c r="Z211">
        <f t="shared" si="56"/>
        <v>107</v>
      </c>
    </row>
    <row r="212" spans="2:26" x14ac:dyDescent="0.3">
      <c r="B212">
        <v>289</v>
      </c>
      <c r="C212" t="s">
        <v>389</v>
      </c>
      <c r="D212" s="17" t="s">
        <v>871</v>
      </c>
      <c r="E212" s="17" t="s">
        <v>871</v>
      </c>
      <c r="F212" s="17" t="s">
        <v>871</v>
      </c>
      <c r="G212" s="17" t="s">
        <v>871</v>
      </c>
      <c r="H212" s="17" t="s">
        <v>871</v>
      </c>
      <c r="I212" t="s">
        <v>390</v>
      </c>
      <c r="J212" t="s">
        <v>868</v>
      </c>
      <c r="K212" t="s">
        <v>36</v>
      </c>
      <c r="L212" t="s">
        <v>870</v>
      </c>
      <c r="O212" t="str">
        <f t="shared" si="57"/>
        <v>INSERT INTO supes  VALUES(289, '02col', 03col, 04col, 05col, 06col, 07col, '08col', '09col', '10col', '11col');</v>
      </c>
      <c r="P212" t="str">
        <f t="shared" si="58"/>
        <v>INSERT INTO supes  VALUES(289, 'Goliath', 03col, 04col, 05col, 06col, 07col, '08col', '09col', '10col', '11col');</v>
      </c>
      <c r="Q212" t="str">
        <f t="shared" si="59"/>
        <v>INSERT INTO supes  VALUES(289, 'Goliath', '', 04col, 05col, 06col, 07col, '08col', '09col', '10col', '11col');</v>
      </c>
      <c r="R212" t="str">
        <f t="shared" si="60"/>
        <v>INSERT INTO supes  VALUES(289, 'Goliath', '', '', 05col, 06col, 07col, '08col', '09col', '10col', '11col');</v>
      </c>
      <c r="S212" t="str">
        <f t="shared" si="49"/>
        <v>INSERT INTO supes  VALUES(289, 'Goliath', '', '', '', 06col, 07col, '08col', '09col', '10col', '11col');</v>
      </c>
      <c r="T212" t="str">
        <f t="shared" si="50"/>
        <v>INSERT INTO supes  VALUES(289, 'Goliath', '', '', '', '', 07col, '08col', '09col', '10col', '11col');</v>
      </c>
      <c r="U212" t="str">
        <f t="shared" si="51"/>
        <v>INSERT INTO supes  VALUES(289, 'Goliath', '', '', '', '', '', '08col', '09col', '10col', '11col');</v>
      </c>
      <c r="V212" t="str">
        <f t="shared" si="52"/>
        <v>INSERT INTO supes  VALUES(289, 'Goliath', '', '', '', '', '', 'Clinton Francis Barton', '09col', '10col', '11col');</v>
      </c>
      <c r="W212" t="str">
        <f t="shared" si="53"/>
        <v>INSERT INTO supes  VALUES(289, 'Goliath', '', '', '', '', '', 'Clinton Francis Barton', 'Marvel', '10col', '11col');</v>
      </c>
      <c r="X212" t="str">
        <f t="shared" si="54"/>
        <v>INSERT INTO supes  VALUES(289, 'Goliath', '', '', '', '', '', 'Clinton Francis Barton', 'Marvel', 'good', '11col');</v>
      </c>
      <c r="Y212" s="13" t="str">
        <f t="shared" si="55"/>
        <v>INSERT INTO supes  VALUES(289, 'Goliath', '', '', '', '', '', 'Clinton Francis Barton', 'Marvel', 'good', 'M');</v>
      </c>
      <c r="Z212">
        <f t="shared" si="56"/>
        <v>111</v>
      </c>
    </row>
    <row r="213" spans="2:26" x14ac:dyDescent="0.3">
      <c r="B213">
        <v>290</v>
      </c>
      <c r="C213" t="s">
        <v>391</v>
      </c>
      <c r="D213" s="17" t="s">
        <v>871</v>
      </c>
      <c r="E213" s="17" t="s">
        <v>871</v>
      </c>
      <c r="F213" s="17" t="s">
        <v>871</v>
      </c>
      <c r="G213" s="17" t="s">
        <v>871</v>
      </c>
      <c r="H213" s="17" t="s">
        <v>871</v>
      </c>
      <c r="I213" t="s">
        <v>392</v>
      </c>
      <c r="J213" t="s">
        <v>868</v>
      </c>
      <c r="K213" t="s">
        <v>36</v>
      </c>
      <c r="L213" t="s">
        <v>870</v>
      </c>
      <c r="O213" t="str">
        <f t="shared" si="57"/>
        <v>INSERT INTO supes  VALUES(290, '02col', 03col, 04col, 05col, 06col, 07col, '08col', '09col', '10col', '11col');</v>
      </c>
      <c r="P213" t="str">
        <f t="shared" si="58"/>
        <v>INSERT INTO supes  VALUES(290, 'Goliath IV', 03col, 04col, 05col, 06col, 07col, '08col', '09col', '10col', '11col');</v>
      </c>
      <c r="Q213" t="str">
        <f t="shared" si="59"/>
        <v>INSERT INTO supes  VALUES(290, 'Goliath IV', '', 04col, 05col, 06col, 07col, '08col', '09col', '10col', '11col');</v>
      </c>
      <c r="R213" t="str">
        <f t="shared" si="60"/>
        <v>INSERT INTO supes  VALUES(290, 'Goliath IV', '', '', 05col, 06col, 07col, '08col', '09col', '10col', '11col');</v>
      </c>
      <c r="S213" t="str">
        <f t="shared" si="49"/>
        <v>INSERT INTO supes  VALUES(290, 'Goliath IV', '', '', '', 06col, 07col, '08col', '09col', '10col', '11col');</v>
      </c>
      <c r="T213" t="str">
        <f t="shared" si="50"/>
        <v>INSERT INTO supes  VALUES(290, 'Goliath IV', '', '', '', '', 07col, '08col', '09col', '10col', '11col');</v>
      </c>
      <c r="U213" t="str">
        <f t="shared" si="51"/>
        <v>INSERT INTO supes  VALUES(290, 'Goliath IV', '', '', '', '', '', '08col', '09col', '10col', '11col');</v>
      </c>
      <c r="V213" t="str">
        <f t="shared" si="52"/>
        <v>INSERT INTO supes  VALUES(290, 'Goliath IV', '', '', '', '', '', 'William Barrett Foster', '09col', '10col', '11col');</v>
      </c>
      <c r="W213" t="str">
        <f t="shared" si="53"/>
        <v>INSERT INTO supes  VALUES(290, 'Goliath IV', '', '', '', '', '', 'William Barrett Foster', 'Marvel', '10col', '11col');</v>
      </c>
      <c r="X213" t="str">
        <f t="shared" si="54"/>
        <v>INSERT INTO supes  VALUES(290, 'Goliath IV', '', '', '', '', '', 'William Barrett Foster', 'Marvel', 'good', '11col');</v>
      </c>
      <c r="Y213" s="13" t="str">
        <f t="shared" si="55"/>
        <v>INSERT INTO supes  VALUES(290, 'Goliath IV', '', '', '', '', '', 'William Barrett Foster', 'Marvel', 'good', 'M');</v>
      </c>
      <c r="Z213">
        <f t="shared" si="56"/>
        <v>114</v>
      </c>
    </row>
    <row r="214" spans="2:26" x14ac:dyDescent="0.3">
      <c r="B214">
        <v>291</v>
      </c>
      <c r="C214" t="s">
        <v>393</v>
      </c>
      <c r="D214">
        <v>95</v>
      </c>
      <c r="E214">
        <v>55</v>
      </c>
      <c r="F214">
        <v>35</v>
      </c>
      <c r="G214">
        <v>100</v>
      </c>
      <c r="H214">
        <v>65</v>
      </c>
      <c r="I214" t="s">
        <v>394</v>
      </c>
      <c r="J214" t="s">
        <v>867</v>
      </c>
      <c r="K214" t="s">
        <v>39</v>
      </c>
      <c r="L214" t="s">
        <v>870</v>
      </c>
      <c r="O214" t="str">
        <f t="shared" si="57"/>
        <v>INSERT INTO supes  VALUES(291, '02col', 03col, 04col, 05col, 06col, 07col, '08col', '09col', '10col', '11col');</v>
      </c>
      <c r="P214" t="str">
        <f t="shared" si="58"/>
        <v>INSERT INTO supes  VALUES(291, 'Gorilla Grodd', 03col, 04col, 05col, 06col, 07col, '08col', '09col', '10col', '11col');</v>
      </c>
      <c r="Q214" t="str">
        <f t="shared" si="59"/>
        <v>INSERT INTO supes  VALUES(291, 'Gorilla Grodd', 95, 04col, 05col, 06col, 07col, '08col', '09col', '10col', '11col');</v>
      </c>
      <c r="R214" t="str">
        <f t="shared" si="60"/>
        <v>INSERT INTO supes  VALUES(291, 'Gorilla Grodd', 95, 55, 05col, 06col, 07col, '08col', '09col', '10col', '11col');</v>
      </c>
      <c r="S214" t="str">
        <f t="shared" si="49"/>
        <v>INSERT INTO supes  VALUES(291, 'Gorilla Grodd', 95, 55, 35, 06col, 07col, '08col', '09col', '10col', '11col');</v>
      </c>
      <c r="T214" t="str">
        <f t="shared" si="50"/>
        <v>INSERT INTO supes  VALUES(291, 'Gorilla Grodd', 95, 55, 35, 100, 07col, '08col', '09col', '10col', '11col');</v>
      </c>
      <c r="U214" t="str">
        <f t="shared" si="51"/>
        <v>INSERT INTO supes  VALUES(291, 'Gorilla Grodd', 95, 55, 35, 100, 65, '08col', '09col', '10col', '11col');</v>
      </c>
      <c r="V214" t="str">
        <f t="shared" si="52"/>
        <v>INSERT INTO supes  VALUES(291, 'Gorilla Grodd', 95, 55, 35, 100, 65, 'Grodd', '09col', '10col', '11col');</v>
      </c>
      <c r="W214" t="str">
        <f t="shared" si="53"/>
        <v>INSERT INTO supes  VALUES(291, 'Gorilla Grodd', 95, 55, 35, 100, 65, 'Grodd', 'DC', '10col', '11col');</v>
      </c>
      <c r="X214" t="str">
        <f t="shared" si="54"/>
        <v>INSERT INTO supes  VALUES(291, 'Gorilla Grodd', 95, 55, 35, 100, 65, 'Grodd', 'DC', 'bad', '11col');</v>
      </c>
      <c r="Y214" s="13" t="str">
        <f t="shared" si="55"/>
        <v>INSERT INTO supes  VALUES(291, 'Gorilla Grodd', 95, 55, 35, 100, 65, 'Grodd', 'DC', 'bad', 'M');</v>
      </c>
      <c r="Z214">
        <f t="shared" si="56"/>
        <v>96</v>
      </c>
    </row>
    <row r="215" spans="2:26" x14ac:dyDescent="0.3">
      <c r="B215">
        <v>292</v>
      </c>
      <c r="C215" t="s">
        <v>395</v>
      </c>
      <c r="D215">
        <v>100</v>
      </c>
      <c r="E215">
        <v>100</v>
      </c>
      <c r="F215">
        <v>90</v>
      </c>
      <c r="G215">
        <v>95</v>
      </c>
      <c r="H215">
        <v>100</v>
      </c>
      <c r="I215" t="s">
        <v>35</v>
      </c>
      <c r="J215" t="s">
        <v>867</v>
      </c>
      <c r="K215" t="s">
        <v>39</v>
      </c>
      <c r="L215" t="s">
        <v>869</v>
      </c>
      <c r="O215" t="str">
        <f t="shared" si="57"/>
        <v>INSERT INTO supes  VALUES(292, '02col', 03col, 04col, 05col, 06col, 07col, '08col', '09col', '10col', '11col');</v>
      </c>
      <c r="P215" t="str">
        <f t="shared" si="58"/>
        <v>INSERT INTO supes  VALUES(292, 'Granny Goodness', 03col, 04col, 05col, 06col, 07col, '08col', '09col', '10col', '11col');</v>
      </c>
      <c r="Q215" t="str">
        <f t="shared" si="59"/>
        <v>INSERT INTO supes  VALUES(292, 'Granny Goodness', 100, 04col, 05col, 06col, 07col, '08col', '09col', '10col', '11col');</v>
      </c>
      <c r="R215" t="str">
        <f t="shared" si="60"/>
        <v>INSERT INTO supes  VALUES(292, 'Granny Goodness', 100, 100, 05col, 06col, 07col, '08col', '09col', '10col', '11col');</v>
      </c>
      <c r="S215" t="str">
        <f t="shared" si="49"/>
        <v>INSERT INTO supes  VALUES(292, 'Granny Goodness', 100, 100, 90, 06col, 07col, '08col', '09col', '10col', '11col');</v>
      </c>
      <c r="T215" t="str">
        <f t="shared" si="50"/>
        <v>INSERT INTO supes  VALUES(292, 'Granny Goodness', 100, 100, 90, 95, 07col, '08col', '09col', '10col', '11col');</v>
      </c>
      <c r="U215" t="str">
        <f t="shared" si="51"/>
        <v>INSERT INTO supes  VALUES(292, 'Granny Goodness', 100, 100, 90, 95, 100, '08col', '09col', '10col', '11col');</v>
      </c>
      <c r="V215" t="str">
        <f t="shared" si="52"/>
        <v>INSERT INTO supes  VALUES(292, 'Granny Goodness', 100, 100, 90, 95, 100, '-', '09col', '10col', '11col');</v>
      </c>
      <c r="W215" t="str">
        <f t="shared" si="53"/>
        <v>INSERT INTO supes  VALUES(292, 'Granny Goodness', 100, 100, 90, 95, 100, '-', 'DC', '10col', '11col');</v>
      </c>
      <c r="X215" t="str">
        <f t="shared" si="54"/>
        <v>INSERT INTO supes  VALUES(292, 'Granny Goodness', 100, 100, 90, 95, 100, '-', 'DC', 'bad', '11col');</v>
      </c>
      <c r="Y215" s="13" t="str">
        <f t="shared" si="55"/>
        <v>INSERT INTO supes  VALUES(292, 'Granny Goodness', 100, 100, 90, 95, 100, '-', 'DC', 'bad', 'F');</v>
      </c>
      <c r="Z215">
        <f t="shared" si="56"/>
        <v>96</v>
      </c>
    </row>
    <row r="216" spans="2:26" x14ac:dyDescent="0.3">
      <c r="B216">
        <v>293</v>
      </c>
      <c r="C216" t="s">
        <v>396</v>
      </c>
      <c r="D216">
        <v>80</v>
      </c>
      <c r="E216">
        <v>35</v>
      </c>
      <c r="F216">
        <v>35</v>
      </c>
      <c r="G216">
        <v>70</v>
      </c>
      <c r="H216">
        <v>30</v>
      </c>
      <c r="I216" t="s">
        <v>397</v>
      </c>
      <c r="J216" t="s">
        <v>868</v>
      </c>
      <c r="K216" t="s">
        <v>36</v>
      </c>
      <c r="L216" t="s">
        <v>870</v>
      </c>
      <c r="O216" t="str">
        <f t="shared" si="57"/>
        <v>INSERT INTO supes  VALUES(293, '02col', 03col, 04col, 05col, 06col, 07col, '08col', '09col', '10col', '11col');</v>
      </c>
      <c r="P216" t="str">
        <f t="shared" si="58"/>
        <v>INSERT INTO supes  VALUES(293, 'Gravity', 03col, 04col, 05col, 06col, 07col, '08col', '09col', '10col', '11col');</v>
      </c>
      <c r="Q216" t="str">
        <f t="shared" si="59"/>
        <v>INSERT INTO supes  VALUES(293, 'Gravity', 80, 04col, 05col, 06col, 07col, '08col', '09col', '10col', '11col');</v>
      </c>
      <c r="R216" t="str">
        <f t="shared" si="60"/>
        <v>INSERT INTO supes  VALUES(293, 'Gravity', 80, 35, 05col, 06col, 07col, '08col', '09col', '10col', '11col');</v>
      </c>
      <c r="S216" t="str">
        <f t="shared" si="49"/>
        <v>INSERT INTO supes  VALUES(293, 'Gravity', 80, 35, 35, 06col, 07col, '08col', '09col', '10col', '11col');</v>
      </c>
      <c r="T216" t="str">
        <f t="shared" si="50"/>
        <v>INSERT INTO supes  VALUES(293, 'Gravity', 80, 35, 35, 70, 07col, '08col', '09col', '10col', '11col');</v>
      </c>
      <c r="U216" t="str">
        <f t="shared" si="51"/>
        <v>INSERT INTO supes  VALUES(293, 'Gravity', 80, 35, 35, 70, 30, '08col', '09col', '10col', '11col');</v>
      </c>
      <c r="V216" t="str">
        <f t="shared" si="52"/>
        <v>INSERT INTO supes  VALUES(293, 'Gravity', 80, 35, 35, 70, 30, 'Greg Willis', '09col', '10col', '11col');</v>
      </c>
      <c r="W216" t="str">
        <f t="shared" si="53"/>
        <v>INSERT INTO supes  VALUES(293, 'Gravity', 80, 35, 35, 70, 30, 'Greg Willis', 'Marvel', '10col', '11col');</v>
      </c>
      <c r="X216" t="str">
        <f t="shared" si="54"/>
        <v>INSERT INTO supes  VALUES(293, 'Gravity', 80, 35, 35, 70, 30, 'Greg Willis', 'Marvel', 'good', '11col');</v>
      </c>
      <c r="Y216" s="13" t="str">
        <f t="shared" si="55"/>
        <v>INSERT INTO supes  VALUES(293, 'Gravity', 80, 35, 35, 70, 30, 'Greg Willis', 'Marvel', 'good', 'M');</v>
      </c>
      <c r="Z216">
        <f t="shared" si="56"/>
        <v>100</v>
      </c>
    </row>
    <row r="217" spans="2:26" x14ac:dyDescent="0.3">
      <c r="B217">
        <v>295</v>
      </c>
      <c r="C217" t="s">
        <v>398</v>
      </c>
      <c r="D217">
        <v>95</v>
      </c>
      <c r="E217">
        <v>15</v>
      </c>
      <c r="F217">
        <v>35</v>
      </c>
      <c r="G217">
        <v>40</v>
      </c>
      <c r="H217">
        <v>90</v>
      </c>
      <c r="I217" t="s">
        <v>399</v>
      </c>
      <c r="J217" t="s">
        <v>867</v>
      </c>
      <c r="K217" t="s">
        <v>36</v>
      </c>
      <c r="L217" t="s">
        <v>870</v>
      </c>
      <c r="O217" t="str">
        <f t="shared" si="57"/>
        <v>INSERT INTO supes  VALUES(295, '02col', 03col, 04col, 05col, 06col, 07col, '08col', '09col', '10col', '11col');</v>
      </c>
      <c r="P217" t="str">
        <f t="shared" si="58"/>
        <v>INSERT INTO supes  VALUES(295, 'Green Arrow', 03col, 04col, 05col, 06col, 07col, '08col', '09col', '10col', '11col');</v>
      </c>
      <c r="Q217" t="str">
        <f t="shared" si="59"/>
        <v>INSERT INTO supes  VALUES(295, 'Green Arrow', 95, 04col, 05col, 06col, 07col, '08col', '09col', '10col', '11col');</v>
      </c>
      <c r="R217" t="str">
        <f t="shared" si="60"/>
        <v>INSERT INTO supes  VALUES(295, 'Green Arrow', 95, 15, 05col, 06col, 07col, '08col', '09col', '10col', '11col');</v>
      </c>
      <c r="S217" t="str">
        <f t="shared" si="49"/>
        <v>INSERT INTO supes  VALUES(295, 'Green Arrow', 95, 15, 35, 06col, 07col, '08col', '09col', '10col', '11col');</v>
      </c>
      <c r="T217" t="str">
        <f t="shared" si="50"/>
        <v>INSERT INTO supes  VALUES(295, 'Green Arrow', 95, 15, 35, 40, 07col, '08col', '09col', '10col', '11col');</v>
      </c>
      <c r="U217" t="str">
        <f t="shared" si="51"/>
        <v>INSERT INTO supes  VALUES(295, 'Green Arrow', 95, 15, 35, 40, 90, '08col', '09col', '10col', '11col');</v>
      </c>
      <c r="V217" t="str">
        <f t="shared" si="52"/>
        <v>INSERT INTO supes  VALUES(295, 'Green Arrow', 95, 15, 35, 40, 90, 'Oliver Jonas Queen', '09col', '10col', '11col');</v>
      </c>
      <c r="W217" t="str">
        <f t="shared" si="53"/>
        <v>INSERT INTO supes  VALUES(295, 'Green Arrow', 95, 15, 35, 40, 90, 'Oliver Jonas Queen', 'DC', '10col', '11col');</v>
      </c>
      <c r="X217" t="str">
        <f t="shared" si="54"/>
        <v>INSERT INTO supes  VALUES(295, 'Green Arrow', 95, 15, 35, 40, 90, 'Oliver Jonas Queen', 'DC', 'good', '11col');</v>
      </c>
      <c r="Y217" s="13" t="str">
        <f t="shared" si="55"/>
        <v>INSERT INTO supes  VALUES(295, 'Green Arrow', 95, 15, 35, 40, 90, 'Oliver Jonas Queen', 'DC', 'good', 'M');</v>
      </c>
      <c r="Z217">
        <f t="shared" si="56"/>
        <v>107</v>
      </c>
    </row>
    <row r="218" spans="2:26" x14ac:dyDescent="0.3">
      <c r="B218">
        <v>296</v>
      </c>
      <c r="C218" t="s">
        <v>400</v>
      </c>
      <c r="D218">
        <v>100</v>
      </c>
      <c r="E218">
        <v>50</v>
      </c>
      <c r="F218">
        <v>40</v>
      </c>
      <c r="G218">
        <v>50</v>
      </c>
      <c r="H218">
        <v>50</v>
      </c>
      <c r="I218" t="s">
        <v>401</v>
      </c>
      <c r="J218" t="s">
        <v>868</v>
      </c>
      <c r="K218" t="s">
        <v>39</v>
      </c>
      <c r="L218" t="s">
        <v>870</v>
      </c>
      <c r="O218" t="str">
        <f t="shared" si="57"/>
        <v>INSERT INTO supes  VALUES(296, '02col', 03col, 04col, 05col, 06col, 07col, '08col', '09col', '10col', '11col');</v>
      </c>
      <c r="P218" t="str">
        <f t="shared" si="58"/>
        <v>INSERT INTO supes  VALUES(296, 'Green Goblin', 03col, 04col, 05col, 06col, 07col, '08col', '09col', '10col', '11col');</v>
      </c>
      <c r="Q218" t="str">
        <f t="shared" si="59"/>
        <v>INSERT INTO supes  VALUES(296, 'Green Goblin', 100, 04col, 05col, 06col, 07col, '08col', '09col', '10col', '11col');</v>
      </c>
      <c r="R218" t="str">
        <f t="shared" si="60"/>
        <v>INSERT INTO supes  VALUES(296, 'Green Goblin', 100, 50, 05col, 06col, 07col, '08col', '09col', '10col', '11col');</v>
      </c>
      <c r="S218" t="str">
        <f t="shared" si="49"/>
        <v>INSERT INTO supes  VALUES(296, 'Green Goblin', 100, 50, 40, 06col, 07col, '08col', '09col', '10col', '11col');</v>
      </c>
      <c r="T218" t="str">
        <f t="shared" si="50"/>
        <v>INSERT INTO supes  VALUES(296, 'Green Goblin', 100, 50, 40, 50, 07col, '08col', '09col', '10col', '11col');</v>
      </c>
      <c r="U218" t="str">
        <f t="shared" si="51"/>
        <v>INSERT INTO supes  VALUES(296, 'Green Goblin', 100, 50, 40, 50, 50, '08col', '09col', '10col', '11col');</v>
      </c>
      <c r="V218" t="str">
        <f t="shared" si="52"/>
        <v>INSERT INTO supes  VALUES(296, 'Green Goblin', 100, 50, 40, 50, 50, 'Norman Virgil Osborn', '09col', '10col', '11col');</v>
      </c>
      <c r="W218" t="str">
        <f t="shared" si="53"/>
        <v>INSERT INTO supes  VALUES(296, 'Green Goblin', 100, 50, 40, 50, 50, 'Norman Virgil Osborn', 'Marvel', '10col', '11col');</v>
      </c>
      <c r="X218" t="str">
        <f t="shared" si="54"/>
        <v>INSERT INTO supes  VALUES(296, 'Green Goblin', 100, 50, 40, 50, 50, 'Norman Virgil Osborn', 'Marvel', 'bad', '11col');</v>
      </c>
      <c r="Y218" s="13" t="str">
        <f t="shared" si="55"/>
        <v>INSERT INTO supes  VALUES(296, 'Green Goblin', 100, 50, 40, 50, 50, 'Norman Virgil Osborn', 'Marvel', 'bad', 'M');</v>
      </c>
      <c r="Z218">
        <f t="shared" si="56"/>
        <v>114</v>
      </c>
    </row>
    <row r="219" spans="2:26" x14ac:dyDescent="0.3">
      <c r="B219">
        <v>297</v>
      </c>
      <c r="C219" t="s">
        <v>402</v>
      </c>
      <c r="D219">
        <v>90</v>
      </c>
      <c r="E219">
        <v>55</v>
      </c>
      <c r="F219">
        <v>40</v>
      </c>
      <c r="G219">
        <v>45</v>
      </c>
      <c r="H219">
        <v>30</v>
      </c>
      <c r="I219" t="s">
        <v>403</v>
      </c>
      <c r="J219" t="s">
        <v>868</v>
      </c>
      <c r="K219" t="s">
        <v>39</v>
      </c>
      <c r="L219" t="s">
        <v>870</v>
      </c>
      <c r="O219" t="str">
        <f t="shared" si="57"/>
        <v>INSERT INTO supes  VALUES(297, '02col', 03col, 04col, 05col, 06col, 07col, '08col', '09col', '10col', '11col');</v>
      </c>
      <c r="P219" t="str">
        <f t="shared" si="58"/>
        <v>INSERT INTO supes  VALUES(297, 'Green Goblin II', 03col, 04col, 05col, 06col, 07col, '08col', '09col', '10col', '11col');</v>
      </c>
      <c r="Q219" t="str">
        <f t="shared" si="59"/>
        <v>INSERT INTO supes  VALUES(297, 'Green Goblin II', 90, 04col, 05col, 06col, 07col, '08col', '09col', '10col', '11col');</v>
      </c>
      <c r="R219" t="str">
        <f t="shared" si="60"/>
        <v>INSERT INTO supes  VALUES(297, 'Green Goblin II', 90, 55, 05col, 06col, 07col, '08col', '09col', '10col', '11col');</v>
      </c>
      <c r="S219" t="str">
        <f t="shared" si="49"/>
        <v>INSERT INTO supes  VALUES(297, 'Green Goblin II', 90, 55, 40, 06col, 07col, '08col', '09col', '10col', '11col');</v>
      </c>
      <c r="T219" t="str">
        <f t="shared" si="50"/>
        <v>INSERT INTO supes  VALUES(297, 'Green Goblin II', 90, 55, 40, 45, 07col, '08col', '09col', '10col', '11col');</v>
      </c>
      <c r="U219" t="str">
        <f t="shared" si="51"/>
        <v>INSERT INTO supes  VALUES(297, 'Green Goblin II', 90, 55, 40, 45, 30, '08col', '09col', '10col', '11col');</v>
      </c>
      <c r="V219" t="str">
        <f t="shared" si="52"/>
        <v>INSERT INTO supes  VALUES(297, 'Green Goblin II', 90, 55, 40, 45, 30, 'Harold Osborn', '09col', '10col', '11col');</v>
      </c>
      <c r="W219" t="str">
        <f t="shared" si="53"/>
        <v>INSERT INTO supes  VALUES(297, 'Green Goblin II', 90, 55, 40, 45, 30, 'Harold Osborn', 'Marvel', '10col', '11col');</v>
      </c>
      <c r="X219" t="str">
        <f t="shared" si="54"/>
        <v>INSERT INTO supes  VALUES(297, 'Green Goblin II', 90, 55, 40, 45, 30, 'Harold Osborn', 'Marvel', 'bad', '11col');</v>
      </c>
      <c r="Y219" s="13" t="str">
        <f t="shared" si="55"/>
        <v>INSERT INTO supes  VALUES(297, 'Green Goblin II', 90, 55, 40, 45, 30, 'Harold Osborn', 'Marvel', 'bad', 'M');</v>
      </c>
      <c r="Z219">
        <f t="shared" si="56"/>
        <v>109</v>
      </c>
    </row>
    <row r="220" spans="2:26" x14ac:dyDescent="0.3">
      <c r="B220">
        <v>298</v>
      </c>
      <c r="C220" t="s">
        <v>404</v>
      </c>
      <c r="D220" s="17" t="s">
        <v>871</v>
      </c>
      <c r="E220" s="17" t="s">
        <v>871</v>
      </c>
      <c r="F220" s="17" t="s">
        <v>871</v>
      </c>
      <c r="G220" s="17" t="s">
        <v>871</v>
      </c>
      <c r="H220" s="17" t="s">
        <v>871</v>
      </c>
      <c r="I220" t="s">
        <v>405</v>
      </c>
      <c r="J220" t="s">
        <v>868</v>
      </c>
      <c r="K220" t="s">
        <v>36</v>
      </c>
      <c r="L220" t="s">
        <v>870</v>
      </c>
      <c r="O220" t="str">
        <f t="shared" si="57"/>
        <v>INSERT INTO supes  VALUES(298, '02col', 03col, 04col, 05col, 06col, 07col, '08col', '09col', '10col', '11col');</v>
      </c>
      <c r="P220" t="str">
        <f t="shared" si="58"/>
        <v>INSERT INTO supes  VALUES(298, 'Green Goblin III', 03col, 04col, 05col, 06col, 07col, '08col', '09col', '10col', '11col');</v>
      </c>
      <c r="Q220" t="str">
        <f t="shared" si="59"/>
        <v>INSERT INTO supes  VALUES(298, 'Green Goblin III', '', 04col, 05col, 06col, 07col, '08col', '09col', '10col', '11col');</v>
      </c>
      <c r="R220" t="str">
        <f t="shared" si="60"/>
        <v>INSERT INTO supes  VALUES(298, 'Green Goblin III', '', '', 05col, 06col, 07col, '08col', '09col', '10col', '11col');</v>
      </c>
      <c r="S220" t="str">
        <f t="shared" si="49"/>
        <v>INSERT INTO supes  VALUES(298, 'Green Goblin III', '', '', '', 06col, 07col, '08col', '09col', '10col', '11col');</v>
      </c>
      <c r="T220" t="str">
        <f t="shared" si="50"/>
        <v>INSERT INTO supes  VALUES(298, 'Green Goblin III', '', '', '', '', 07col, '08col', '09col', '10col', '11col');</v>
      </c>
      <c r="U220" t="str">
        <f t="shared" si="51"/>
        <v>INSERT INTO supes  VALUES(298, 'Green Goblin III', '', '', '', '', '', '08col', '09col', '10col', '11col');</v>
      </c>
      <c r="V220" t="str">
        <f t="shared" si="52"/>
        <v>INSERT INTO supes  VALUES(298, 'Green Goblin III', '', '', '', '', '', 'Barton Hamilton', '09col', '10col', '11col');</v>
      </c>
      <c r="W220" t="str">
        <f t="shared" si="53"/>
        <v>INSERT INTO supes  VALUES(298, 'Green Goblin III', '', '', '', '', '', 'Barton Hamilton', 'Marvel', '10col', '11col');</v>
      </c>
      <c r="X220" t="str">
        <f t="shared" si="54"/>
        <v>INSERT INTO supes  VALUES(298, 'Green Goblin III', '', '', '', '', '', 'Barton Hamilton', 'Marvel', 'good', '11col');</v>
      </c>
      <c r="Y220" s="13" t="str">
        <f t="shared" si="55"/>
        <v>INSERT INTO supes  VALUES(298, 'Green Goblin III', '', '', '', '', '', 'Barton Hamilton', 'Marvel', 'good', 'M');</v>
      </c>
      <c r="Z220">
        <f t="shared" si="56"/>
        <v>113</v>
      </c>
    </row>
    <row r="221" spans="2:26" x14ac:dyDescent="0.3">
      <c r="B221">
        <v>299</v>
      </c>
      <c r="C221" t="s">
        <v>406</v>
      </c>
      <c r="D221">
        <v>90</v>
      </c>
      <c r="E221">
        <v>90</v>
      </c>
      <c r="F221">
        <v>85</v>
      </c>
      <c r="G221">
        <v>65</v>
      </c>
      <c r="H221">
        <v>75</v>
      </c>
      <c r="I221" t="s">
        <v>407</v>
      </c>
      <c r="J221" t="s">
        <v>868</v>
      </c>
      <c r="K221" t="s">
        <v>36</v>
      </c>
      <c r="L221" t="s">
        <v>870</v>
      </c>
      <c r="O221" t="str">
        <f t="shared" si="57"/>
        <v>INSERT INTO supes  VALUES(299, '02col', 03col, 04col, 05col, 06col, 07col, '08col', '09col', '10col', '11col');</v>
      </c>
      <c r="P221" t="str">
        <f t="shared" si="58"/>
        <v>INSERT INTO supes  VALUES(299, 'Green Goblin IV', 03col, 04col, 05col, 06col, 07col, '08col', '09col', '10col', '11col');</v>
      </c>
      <c r="Q221" t="str">
        <f t="shared" si="59"/>
        <v>INSERT INTO supes  VALUES(299, 'Green Goblin IV', 90, 04col, 05col, 06col, 07col, '08col', '09col', '10col', '11col');</v>
      </c>
      <c r="R221" t="str">
        <f t="shared" si="60"/>
        <v>INSERT INTO supes  VALUES(299, 'Green Goblin IV', 90, 90, 05col, 06col, 07col, '08col', '09col', '10col', '11col');</v>
      </c>
      <c r="S221" t="str">
        <f t="shared" si="49"/>
        <v>INSERT INTO supes  VALUES(299, 'Green Goblin IV', 90, 90, 85, 06col, 07col, '08col', '09col', '10col', '11col');</v>
      </c>
      <c r="T221" t="str">
        <f t="shared" si="50"/>
        <v>INSERT INTO supes  VALUES(299, 'Green Goblin IV', 90, 90, 85, 65, 07col, '08col', '09col', '10col', '11col');</v>
      </c>
      <c r="U221" t="str">
        <f t="shared" si="51"/>
        <v>INSERT INTO supes  VALUES(299, 'Green Goblin IV', 90, 90, 85, 65, 75, '08col', '09col', '10col', '11col');</v>
      </c>
      <c r="V221" t="str">
        <f t="shared" si="52"/>
        <v>INSERT INTO supes  VALUES(299, 'Green Goblin IV', 90, 90, 85, 65, 75, 'Phillip Benjamin Urich', '09col', '10col', '11col');</v>
      </c>
      <c r="W221" t="str">
        <f t="shared" si="53"/>
        <v>INSERT INTO supes  VALUES(299, 'Green Goblin IV', 90, 90, 85, 65, 75, 'Phillip Benjamin Urich', 'Marvel', '10col', '11col');</v>
      </c>
      <c r="X221" t="str">
        <f t="shared" si="54"/>
        <v>INSERT INTO supes  VALUES(299, 'Green Goblin IV', 90, 90, 85, 65, 75, 'Phillip Benjamin Urich', 'Marvel', 'good', '11col');</v>
      </c>
      <c r="Y221" s="13" t="str">
        <f t="shared" si="55"/>
        <v>INSERT INTO supes  VALUES(299, 'Green Goblin IV', 90, 90, 85, 65, 75, 'Phillip Benjamin Urich', 'Marvel', 'good', 'M');</v>
      </c>
      <c r="Z221">
        <f t="shared" si="56"/>
        <v>119</v>
      </c>
    </row>
    <row r="222" spans="2:26" x14ac:dyDescent="0.3">
      <c r="B222">
        <v>300</v>
      </c>
      <c r="C222" t="s">
        <v>408</v>
      </c>
      <c r="D222">
        <v>85</v>
      </c>
      <c r="E222">
        <v>90</v>
      </c>
      <c r="F222">
        <v>75</v>
      </c>
      <c r="G222">
        <v>100</v>
      </c>
      <c r="H222">
        <v>70</v>
      </c>
      <c r="I222" t="s">
        <v>409</v>
      </c>
      <c r="J222" t="s">
        <v>867</v>
      </c>
      <c r="K222" t="s">
        <v>36</v>
      </c>
      <c r="L222" t="s">
        <v>870</v>
      </c>
      <c r="O222" t="str">
        <f t="shared" si="57"/>
        <v>INSERT INTO supes  VALUES(300, '02col', 03col, 04col, 05col, 06col, 07col, '08col', '09col', '10col', '11col');</v>
      </c>
      <c r="P222" t="str">
        <f t="shared" si="58"/>
        <v>INSERT INTO supes  VALUES(300, 'Green Lantern', 03col, 04col, 05col, 06col, 07col, '08col', '09col', '10col', '11col');</v>
      </c>
      <c r="Q222" t="str">
        <f t="shared" si="59"/>
        <v>INSERT INTO supes  VALUES(300, 'Green Lantern', 85, 04col, 05col, 06col, 07col, '08col', '09col', '10col', '11col');</v>
      </c>
      <c r="R222" t="str">
        <f t="shared" si="60"/>
        <v>INSERT INTO supes  VALUES(300, 'Green Lantern', 85, 90, 05col, 06col, 07col, '08col', '09col', '10col', '11col');</v>
      </c>
      <c r="S222" t="str">
        <f t="shared" si="49"/>
        <v>INSERT INTO supes  VALUES(300, 'Green Lantern', 85, 90, 75, 06col, 07col, '08col', '09col', '10col', '11col');</v>
      </c>
      <c r="T222" t="str">
        <f t="shared" si="50"/>
        <v>INSERT INTO supes  VALUES(300, 'Green Lantern', 85, 90, 75, 100, 07col, '08col', '09col', '10col', '11col');</v>
      </c>
      <c r="U222" t="str">
        <f t="shared" si="51"/>
        <v>INSERT INTO supes  VALUES(300, 'Green Lantern', 85, 90, 75, 100, 70, '08col', '09col', '10col', '11col');</v>
      </c>
      <c r="V222" t="str">
        <f t="shared" si="52"/>
        <v>INSERT INTO supes  VALUES(300, 'Green Lantern', 85, 90, 75, 100, 70, 'Harold Jordan', '09col', '10col', '11col');</v>
      </c>
      <c r="W222" t="str">
        <f t="shared" si="53"/>
        <v>INSERT INTO supes  VALUES(300, 'Green Lantern', 85, 90, 75, 100, 70, 'Harold Jordan', 'DC', '10col', '11col');</v>
      </c>
      <c r="X222" t="str">
        <f t="shared" si="54"/>
        <v>INSERT INTO supes  VALUES(300, 'Green Lantern', 85, 90, 75, 100, 70, 'Harold Jordan', 'DC', 'good', '11col');</v>
      </c>
      <c r="Y222" s="13" t="str">
        <f t="shared" si="55"/>
        <v>INSERT INTO supes  VALUES(300, 'Green Lantern', 85, 90, 75, 100, 70, 'Harold Jordan', 'DC', 'good', 'M');</v>
      </c>
      <c r="Z222">
        <f t="shared" si="56"/>
        <v>105</v>
      </c>
    </row>
    <row r="223" spans="2:26" x14ac:dyDescent="0.3">
      <c r="B223">
        <v>301</v>
      </c>
      <c r="C223" t="s">
        <v>408</v>
      </c>
      <c r="D223">
        <v>85</v>
      </c>
      <c r="E223">
        <v>80</v>
      </c>
      <c r="F223">
        <v>25</v>
      </c>
      <c r="G223">
        <v>100</v>
      </c>
      <c r="H223">
        <v>35</v>
      </c>
      <c r="I223" t="s">
        <v>410</v>
      </c>
      <c r="J223" t="s">
        <v>867</v>
      </c>
      <c r="K223" t="s">
        <v>36</v>
      </c>
      <c r="L223" t="s">
        <v>870</v>
      </c>
      <c r="O223" t="str">
        <f t="shared" si="57"/>
        <v>INSERT INTO supes  VALUES(301, '02col', 03col, 04col, 05col, 06col, 07col, '08col', '09col', '10col', '11col');</v>
      </c>
      <c r="P223" t="str">
        <f t="shared" si="58"/>
        <v>INSERT INTO supes  VALUES(301, 'Green Lantern', 03col, 04col, 05col, 06col, 07col, '08col', '09col', '10col', '11col');</v>
      </c>
      <c r="Q223" t="str">
        <f t="shared" si="59"/>
        <v>INSERT INTO supes  VALUES(301, 'Green Lantern', 85, 04col, 05col, 06col, 07col, '08col', '09col', '10col', '11col');</v>
      </c>
      <c r="R223" t="str">
        <f t="shared" si="60"/>
        <v>INSERT INTO supes  VALUES(301, 'Green Lantern', 85, 80, 05col, 06col, 07col, '08col', '09col', '10col', '11col');</v>
      </c>
      <c r="S223" t="str">
        <f t="shared" si="49"/>
        <v>INSERT INTO supes  VALUES(301, 'Green Lantern', 85, 80, 25, 06col, 07col, '08col', '09col', '10col', '11col');</v>
      </c>
      <c r="T223" t="str">
        <f t="shared" si="50"/>
        <v>INSERT INTO supes  VALUES(301, 'Green Lantern', 85, 80, 25, 100, 07col, '08col', '09col', '10col', '11col');</v>
      </c>
      <c r="U223" t="str">
        <f t="shared" si="51"/>
        <v>INSERT INTO supes  VALUES(301, 'Green Lantern', 85, 80, 25, 100, 35, '08col', '09col', '10col', '11col');</v>
      </c>
      <c r="V223" t="str">
        <f t="shared" si="52"/>
        <v>INSERT INTO supes  VALUES(301, 'Green Lantern', 85, 80, 25, 100, 35, 'Alan Ladd Wellington Scott', '09col', '10col', '11col');</v>
      </c>
      <c r="W223" t="str">
        <f t="shared" si="53"/>
        <v>INSERT INTO supes  VALUES(301, 'Green Lantern', 85, 80, 25, 100, 35, 'Alan Ladd Wellington Scott', 'DC', '10col', '11col');</v>
      </c>
      <c r="X223" t="str">
        <f t="shared" si="54"/>
        <v>INSERT INTO supes  VALUES(301, 'Green Lantern', 85, 80, 25, 100, 35, 'Alan Ladd Wellington Scott', 'DC', 'good', '11col');</v>
      </c>
      <c r="Y223" s="13" t="str">
        <f t="shared" si="55"/>
        <v>INSERT INTO supes  VALUES(301, 'Green Lantern', 85, 80, 25, 100, 35, 'Alan Ladd Wellington Scott', 'DC', 'good', 'M');</v>
      </c>
      <c r="Z223">
        <f t="shared" si="56"/>
        <v>118</v>
      </c>
    </row>
    <row r="224" spans="2:26" x14ac:dyDescent="0.3">
      <c r="B224">
        <v>302</v>
      </c>
      <c r="C224" t="s">
        <v>408</v>
      </c>
      <c r="D224">
        <v>75</v>
      </c>
      <c r="E224">
        <v>90</v>
      </c>
      <c r="F224">
        <v>55</v>
      </c>
      <c r="G224">
        <v>100</v>
      </c>
      <c r="H224">
        <v>65</v>
      </c>
      <c r="I224" t="s">
        <v>411</v>
      </c>
      <c r="J224" t="s">
        <v>867</v>
      </c>
      <c r="K224" t="s">
        <v>36</v>
      </c>
      <c r="L224" t="s">
        <v>870</v>
      </c>
      <c r="O224" t="str">
        <f t="shared" si="57"/>
        <v>INSERT INTO supes  VALUES(302, '02col', 03col, 04col, 05col, 06col, 07col, '08col', '09col', '10col', '11col');</v>
      </c>
      <c r="P224" t="str">
        <f t="shared" si="58"/>
        <v>INSERT INTO supes  VALUES(302, 'Green Lantern', 03col, 04col, 05col, 06col, 07col, '08col', '09col', '10col', '11col');</v>
      </c>
      <c r="Q224" t="str">
        <f t="shared" si="59"/>
        <v>INSERT INTO supes  VALUES(302, 'Green Lantern', 75, 04col, 05col, 06col, 07col, '08col', '09col', '10col', '11col');</v>
      </c>
      <c r="R224" t="str">
        <f t="shared" si="60"/>
        <v>INSERT INTO supes  VALUES(302, 'Green Lantern', 75, 90, 05col, 06col, 07col, '08col', '09col', '10col', '11col');</v>
      </c>
      <c r="S224" t="str">
        <f t="shared" si="49"/>
        <v>INSERT INTO supes  VALUES(302, 'Green Lantern', 75, 90, 55, 06col, 07col, '08col', '09col', '10col', '11col');</v>
      </c>
      <c r="T224" t="str">
        <f t="shared" si="50"/>
        <v>INSERT INTO supes  VALUES(302, 'Green Lantern', 75, 90, 55, 100, 07col, '08col', '09col', '10col', '11col');</v>
      </c>
      <c r="U224" t="str">
        <f t="shared" si="51"/>
        <v>INSERT INTO supes  VALUES(302, 'Green Lantern', 75, 90, 55, 100, 65, '08col', '09col', '10col', '11col');</v>
      </c>
      <c r="V224" t="str">
        <f t="shared" si="52"/>
        <v>INSERT INTO supes  VALUES(302, 'Green Lantern', 75, 90, 55, 100, 65, 'Guy Darrin Gardner', '09col', '10col', '11col');</v>
      </c>
      <c r="W224" t="str">
        <f t="shared" si="53"/>
        <v>INSERT INTO supes  VALUES(302, 'Green Lantern', 75, 90, 55, 100, 65, 'Guy Darrin Gardner', 'DC', '10col', '11col');</v>
      </c>
      <c r="X224" t="str">
        <f t="shared" si="54"/>
        <v>INSERT INTO supes  VALUES(302, 'Green Lantern', 75, 90, 55, 100, 65, 'Guy Darrin Gardner', 'DC', 'good', '11col');</v>
      </c>
      <c r="Y224" s="13" t="str">
        <f t="shared" si="55"/>
        <v>INSERT INTO supes  VALUES(302, 'Green Lantern', 75, 90, 55, 100, 65, 'Guy Darrin Gardner', 'DC', 'good', 'M');</v>
      </c>
      <c r="Z224">
        <f t="shared" si="56"/>
        <v>110</v>
      </c>
    </row>
    <row r="225" spans="2:26" x14ac:dyDescent="0.3">
      <c r="B225">
        <v>303</v>
      </c>
      <c r="C225" t="s">
        <v>408</v>
      </c>
      <c r="D225">
        <v>80</v>
      </c>
      <c r="E225">
        <v>85</v>
      </c>
      <c r="F225">
        <v>45</v>
      </c>
      <c r="G225">
        <v>100</v>
      </c>
      <c r="H225">
        <v>65</v>
      </c>
      <c r="I225" t="s">
        <v>412</v>
      </c>
      <c r="J225" t="s">
        <v>867</v>
      </c>
      <c r="K225" t="s">
        <v>36</v>
      </c>
      <c r="L225" t="s">
        <v>870</v>
      </c>
      <c r="O225" t="str">
        <f t="shared" si="57"/>
        <v>INSERT INTO supes  VALUES(303, '02col', 03col, 04col, 05col, 06col, 07col, '08col', '09col', '10col', '11col');</v>
      </c>
      <c r="P225" t="str">
        <f t="shared" si="58"/>
        <v>INSERT INTO supes  VALUES(303, 'Green Lantern', 03col, 04col, 05col, 06col, 07col, '08col', '09col', '10col', '11col');</v>
      </c>
      <c r="Q225" t="str">
        <f t="shared" si="59"/>
        <v>INSERT INTO supes  VALUES(303, 'Green Lantern', 80, 04col, 05col, 06col, 07col, '08col', '09col', '10col', '11col');</v>
      </c>
      <c r="R225" t="str">
        <f t="shared" si="60"/>
        <v>INSERT INTO supes  VALUES(303, 'Green Lantern', 80, 85, 05col, 06col, 07col, '08col', '09col', '10col', '11col');</v>
      </c>
      <c r="S225" t="str">
        <f t="shared" si="49"/>
        <v>INSERT INTO supes  VALUES(303, 'Green Lantern', 80, 85, 45, 06col, 07col, '08col', '09col', '10col', '11col');</v>
      </c>
      <c r="T225" t="str">
        <f t="shared" si="50"/>
        <v>INSERT INTO supes  VALUES(303, 'Green Lantern', 80, 85, 45, 100, 07col, '08col', '09col', '10col', '11col');</v>
      </c>
      <c r="U225" t="str">
        <f t="shared" si="51"/>
        <v>INSERT INTO supes  VALUES(303, 'Green Lantern', 80, 85, 45, 100, 65, '08col', '09col', '10col', '11col');</v>
      </c>
      <c r="V225" t="str">
        <f t="shared" si="52"/>
        <v>INSERT INTO supes  VALUES(303, 'Green Lantern', 80, 85, 45, 100, 65, 'John Stewart', '09col', '10col', '11col');</v>
      </c>
      <c r="W225" t="str">
        <f t="shared" si="53"/>
        <v>INSERT INTO supes  VALUES(303, 'Green Lantern', 80, 85, 45, 100, 65, 'John Stewart', 'DC', '10col', '11col');</v>
      </c>
      <c r="X225" t="str">
        <f t="shared" si="54"/>
        <v>INSERT INTO supes  VALUES(303, 'Green Lantern', 80, 85, 45, 100, 65, 'John Stewart', 'DC', 'good', '11col');</v>
      </c>
      <c r="Y225" s="13" t="str">
        <f t="shared" si="55"/>
        <v>INSERT INTO supes  VALUES(303, 'Green Lantern', 80, 85, 45, 100, 65, 'John Stewart', 'DC', 'good', 'M');</v>
      </c>
      <c r="Z225">
        <f t="shared" si="56"/>
        <v>104</v>
      </c>
    </row>
    <row r="226" spans="2:26" x14ac:dyDescent="0.3">
      <c r="B226">
        <v>304</v>
      </c>
      <c r="C226" t="s">
        <v>408</v>
      </c>
      <c r="D226">
        <v>85</v>
      </c>
      <c r="E226">
        <v>90</v>
      </c>
      <c r="F226">
        <v>50</v>
      </c>
      <c r="G226">
        <v>100</v>
      </c>
      <c r="H226">
        <v>60</v>
      </c>
      <c r="I226" t="s">
        <v>35</v>
      </c>
      <c r="J226" t="s">
        <v>867</v>
      </c>
      <c r="K226" t="s">
        <v>36</v>
      </c>
      <c r="L226" t="s">
        <v>870</v>
      </c>
      <c r="O226" t="str">
        <f t="shared" si="57"/>
        <v>INSERT INTO supes  VALUES(304, '02col', 03col, 04col, 05col, 06col, 07col, '08col', '09col', '10col', '11col');</v>
      </c>
      <c r="P226" t="str">
        <f t="shared" si="58"/>
        <v>INSERT INTO supes  VALUES(304, 'Green Lantern', 03col, 04col, 05col, 06col, 07col, '08col', '09col', '10col', '11col');</v>
      </c>
      <c r="Q226" t="str">
        <f t="shared" si="59"/>
        <v>INSERT INTO supes  VALUES(304, 'Green Lantern', 85, 04col, 05col, 06col, 07col, '08col', '09col', '10col', '11col');</v>
      </c>
      <c r="R226" t="str">
        <f t="shared" si="60"/>
        <v>INSERT INTO supes  VALUES(304, 'Green Lantern', 85, 90, 05col, 06col, 07col, '08col', '09col', '10col', '11col');</v>
      </c>
      <c r="S226" t="str">
        <f t="shared" ref="S226:S289" si="61">SUBSTITUTE(R226,S$9,F226)</f>
        <v>INSERT INTO supes  VALUES(304, 'Green Lantern', 85, 90, 50, 06col, 07col, '08col', '09col', '10col', '11col');</v>
      </c>
      <c r="T226" t="str">
        <f t="shared" ref="T226:T289" si="62">SUBSTITUTE(S226,T$9,G226)</f>
        <v>INSERT INTO supes  VALUES(304, 'Green Lantern', 85, 90, 50, 100, 07col, '08col', '09col', '10col', '11col');</v>
      </c>
      <c r="U226" t="str">
        <f t="shared" ref="U226:U289" si="63">SUBSTITUTE(T226,U$9,H226)</f>
        <v>INSERT INTO supes  VALUES(304, 'Green Lantern', 85, 90, 50, 100, 60, '08col', '09col', '10col', '11col');</v>
      </c>
      <c r="V226" t="str">
        <f t="shared" ref="V226:V289" si="64">SUBSTITUTE(U226,V$9,I226)</f>
        <v>INSERT INTO supes  VALUES(304, 'Green Lantern', 85, 90, 50, 100, 60, '-', '09col', '10col', '11col');</v>
      </c>
      <c r="W226" t="str">
        <f t="shared" ref="W226:W289" si="65">SUBSTITUTE(V226,W$9,J226)</f>
        <v>INSERT INTO supes  VALUES(304, 'Green Lantern', 85, 90, 50, 100, 60, '-', 'DC', '10col', '11col');</v>
      </c>
      <c r="X226" t="str">
        <f t="shared" ref="X226:X289" si="66">SUBSTITUTE(W226,X$9,K226)</f>
        <v>INSERT INTO supes  VALUES(304, 'Green Lantern', 85, 90, 50, 100, 60, '-', 'DC', 'good', '11col');</v>
      </c>
      <c r="Y226" s="13" t="str">
        <f t="shared" ref="Y226:Y289" si="67">SUBSTITUTE(X226,Y$9,L226)</f>
        <v>INSERT INTO supes  VALUES(304, 'Green Lantern', 85, 90, 50, 100, 60, '-', 'DC', 'good', 'M');</v>
      </c>
      <c r="Z226">
        <f t="shared" ref="Z226:Z289" si="68">LEN(Y226)</f>
        <v>93</v>
      </c>
    </row>
    <row r="227" spans="2:26" x14ac:dyDescent="0.3">
      <c r="B227">
        <v>305</v>
      </c>
      <c r="C227" t="s">
        <v>408</v>
      </c>
      <c r="D227">
        <v>80</v>
      </c>
      <c r="E227">
        <v>90</v>
      </c>
      <c r="F227">
        <v>45</v>
      </c>
      <c r="G227">
        <v>100</v>
      </c>
      <c r="H227">
        <v>60</v>
      </c>
      <c r="I227" t="s">
        <v>35</v>
      </c>
      <c r="J227" t="s">
        <v>867</v>
      </c>
      <c r="K227" t="s">
        <v>36</v>
      </c>
      <c r="L227" t="s">
        <v>870</v>
      </c>
      <c r="O227" t="str">
        <f t="shared" si="57"/>
        <v>INSERT INTO supes  VALUES(305, '02col', 03col, 04col, 05col, 06col, 07col, '08col', '09col', '10col', '11col');</v>
      </c>
      <c r="P227" t="str">
        <f t="shared" si="58"/>
        <v>INSERT INTO supes  VALUES(305, 'Green Lantern', 03col, 04col, 05col, 06col, 07col, '08col', '09col', '10col', '11col');</v>
      </c>
      <c r="Q227" t="str">
        <f t="shared" si="59"/>
        <v>INSERT INTO supes  VALUES(305, 'Green Lantern', 80, 04col, 05col, 06col, 07col, '08col', '09col', '10col', '11col');</v>
      </c>
      <c r="R227" t="str">
        <f t="shared" si="60"/>
        <v>INSERT INTO supes  VALUES(305, 'Green Lantern', 80, 90, 05col, 06col, 07col, '08col', '09col', '10col', '11col');</v>
      </c>
      <c r="S227" t="str">
        <f t="shared" si="61"/>
        <v>INSERT INTO supes  VALUES(305, 'Green Lantern', 80, 90, 45, 06col, 07col, '08col', '09col', '10col', '11col');</v>
      </c>
      <c r="T227" t="str">
        <f t="shared" si="62"/>
        <v>INSERT INTO supes  VALUES(305, 'Green Lantern', 80, 90, 45, 100, 07col, '08col', '09col', '10col', '11col');</v>
      </c>
      <c r="U227" t="str">
        <f t="shared" si="63"/>
        <v>INSERT INTO supes  VALUES(305, 'Green Lantern', 80, 90, 45, 100, 60, '08col', '09col', '10col', '11col');</v>
      </c>
      <c r="V227" t="str">
        <f t="shared" si="64"/>
        <v>INSERT INTO supes  VALUES(305, 'Green Lantern', 80, 90, 45, 100, 60, '-', '09col', '10col', '11col');</v>
      </c>
      <c r="W227" t="str">
        <f t="shared" si="65"/>
        <v>INSERT INTO supes  VALUES(305, 'Green Lantern', 80, 90, 45, 100, 60, '-', 'DC', '10col', '11col');</v>
      </c>
      <c r="X227" t="str">
        <f t="shared" si="66"/>
        <v>INSERT INTO supes  VALUES(305, 'Green Lantern', 80, 90, 45, 100, 60, '-', 'DC', 'good', '11col');</v>
      </c>
      <c r="Y227" s="13" t="str">
        <f t="shared" si="67"/>
        <v>INSERT INTO supes  VALUES(305, 'Green Lantern', 80, 90, 45, 100, 60, '-', 'DC', 'good', 'M');</v>
      </c>
      <c r="Z227">
        <f t="shared" si="68"/>
        <v>93</v>
      </c>
    </row>
    <row r="228" spans="2:26" x14ac:dyDescent="0.3">
      <c r="B228">
        <v>306</v>
      </c>
      <c r="C228" t="s">
        <v>408</v>
      </c>
      <c r="D228">
        <v>80</v>
      </c>
      <c r="E228">
        <v>90</v>
      </c>
      <c r="F228">
        <v>50</v>
      </c>
      <c r="G228">
        <v>100</v>
      </c>
      <c r="H228">
        <v>55</v>
      </c>
      <c r="I228" t="s">
        <v>413</v>
      </c>
      <c r="J228" t="s">
        <v>867</v>
      </c>
      <c r="K228" t="s">
        <v>36</v>
      </c>
      <c r="L228" t="s">
        <v>869</v>
      </c>
      <c r="O228" t="str">
        <f t="shared" si="57"/>
        <v>INSERT INTO supes  VALUES(306, '02col', 03col, 04col, 05col, 06col, 07col, '08col', '09col', '10col', '11col');</v>
      </c>
      <c r="P228" t="str">
        <f t="shared" si="58"/>
        <v>INSERT INTO supes  VALUES(306, 'Green Lantern', 03col, 04col, 05col, 06col, 07col, '08col', '09col', '10col', '11col');</v>
      </c>
      <c r="Q228" t="str">
        <f t="shared" si="59"/>
        <v>INSERT INTO supes  VALUES(306, 'Green Lantern', 80, 04col, 05col, 06col, 07col, '08col', '09col', '10col', '11col');</v>
      </c>
      <c r="R228" t="str">
        <f t="shared" si="60"/>
        <v>INSERT INTO supes  VALUES(306, 'Green Lantern', 80, 90, 05col, 06col, 07col, '08col', '09col', '10col', '11col');</v>
      </c>
      <c r="S228" t="str">
        <f t="shared" si="61"/>
        <v>INSERT INTO supes  VALUES(306, 'Green Lantern', 80, 90, 50, 06col, 07col, '08col', '09col', '10col', '11col');</v>
      </c>
      <c r="T228" t="str">
        <f t="shared" si="62"/>
        <v>INSERT INTO supes  VALUES(306, 'Green Lantern', 80, 90, 50, 100, 07col, '08col', '09col', '10col', '11col');</v>
      </c>
      <c r="U228" t="str">
        <f t="shared" si="63"/>
        <v>INSERT INTO supes  VALUES(306, 'Green Lantern', 80, 90, 50, 100, 55, '08col', '09col', '10col', '11col');</v>
      </c>
      <c r="V228" t="str">
        <f t="shared" si="64"/>
        <v>INSERT INTO supes  VALUES(306, 'Green Lantern', 80, 90, 50, 100, 55, 'Jessica Viviana Cruz', '09col', '10col', '11col');</v>
      </c>
      <c r="W228" t="str">
        <f t="shared" si="65"/>
        <v>INSERT INTO supes  VALUES(306, 'Green Lantern', 80, 90, 50, 100, 55, 'Jessica Viviana Cruz', 'DC', '10col', '11col');</v>
      </c>
      <c r="X228" t="str">
        <f t="shared" si="66"/>
        <v>INSERT INTO supes  VALUES(306, 'Green Lantern', 80, 90, 50, 100, 55, 'Jessica Viviana Cruz', 'DC', 'good', '11col');</v>
      </c>
      <c r="Y228" s="13" t="str">
        <f t="shared" si="67"/>
        <v>INSERT INTO supes  VALUES(306, 'Green Lantern', 80, 90, 50, 100, 55, 'Jessica Viviana Cruz', 'DC', 'good', 'F');</v>
      </c>
      <c r="Z228">
        <f t="shared" si="68"/>
        <v>112</v>
      </c>
    </row>
    <row r="229" spans="2:26" x14ac:dyDescent="0.3">
      <c r="B229">
        <v>307</v>
      </c>
      <c r="C229" t="s">
        <v>414</v>
      </c>
      <c r="D229">
        <v>90</v>
      </c>
      <c r="E229">
        <v>85</v>
      </c>
      <c r="F229">
        <v>35</v>
      </c>
      <c r="G229">
        <v>100</v>
      </c>
      <c r="H229">
        <v>65</v>
      </c>
      <c r="I229" t="s">
        <v>414</v>
      </c>
      <c r="J229" t="s">
        <v>868</v>
      </c>
      <c r="K229" t="s">
        <v>36</v>
      </c>
      <c r="L229" t="s">
        <v>870</v>
      </c>
      <c r="O229" t="str">
        <f t="shared" si="57"/>
        <v>INSERT INTO supes  VALUES(307, '02col', 03col, 04col, 05col, 06col, 07col, '08col', '09col', '10col', '11col');</v>
      </c>
      <c r="P229" t="str">
        <f t="shared" si="58"/>
        <v>INSERT INTO supes  VALUES(307, 'Groot', 03col, 04col, 05col, 06col, 07col, '08col', '09col', '10col', '11col');</v>
      </c>
      <c r="Q229" t="str">
        <f t="shared" si="59"/>
        <v>INSERT INTO supes  VALUES(307, 'Groot', 90, 04col, 05col, 06col, 07col, '08col', '09col', '10col', '11col');</v>
      </c>
      <c r="R229" t="str">
        <f t="shared" si="60"/>
        <v>INSERT INTO supes  VALUES(307, 'Groot', 90, 85, 05col, 06col, 07col, '08col', '09col', '10col', '11col');</v>
      </c>
      <c r="S229" t="str">
        <f t="shared" si="61"/>
        <v>INSERT INTO supes  VALUES(307, 'Groot', 90, 85, 35, 06col, 07col, '08col', '09col', '10col', '11col');</v>
      </c>
      <c r="T229" t="str">
        <f t="shared" si="62"/>
        <v>INSERT INTO supes  VALUES(307, 'Groot', 90, 85, 35, 100, 07col, '08col', '09col', '10col', '11col');</v>
      </c>
      <c r="U229" t="str">
        <f t="shared" si="63"/>
        <v>INSERT INTO supes  VALUES(307, 'Groot', 90, 85, 35, 100, 65, '08col', '09col', '10col', '11col');</v>
      </c>
      <c r="V229" t="str">
        <f t="shared" si="64"/>
        <v>INSERT INTO supes  VALUES(307, 'Groot', 90, 85, 35, 100, 65, 'Groot', '09col', '10col', '11col');</v>
      </c>
      <c r="W229" t="str">
        <f t="shared" si="65"/>
        <v>INSERT INTO supes  VALUES(307, 'Groot', 90, 85, 35, 100, 65, 'Groot', 'Marvel', '10col', '11col');</v>
      </c>
      <c r="X229" t="str">
        <f t="shared" si="66"/>
        <v>INSERT INTO supes  VALUES(307, 'Groot', 90, 85, 35, 100, 65, 'Groot', 'Marvel', 'good', '11col');</v>
      </c>
      <c r="Y229" s="13" t="str">
        <f t="shared" si="67"/>
        <v>INSERT INTO supes  VALUES(307, 'Groot', 90, 85, 35, 100, 65, 'Groot', 'Marvel', 'good', 'M');</v>
      </c>
      <c r="Z229">
        <f t="shared" si="68"/>
        <v>93</v>
      </c>
    </row>
    <row r="230" spans="2:26" x14ac:dyDescent="0.3">
      <c r="B230">
        <v>308</v>
      </c>
      <c r="C230" t="s">
        <v>415</v>
      </c>
      <c r="D230">
        <v>90</v>
      </c>
      <c r="E230">
        <v>65</v>
      </c>
      <c r="F230">
        <v>65</v>
      </c>
      <c r="G230">
        <v>80</v>
      </c>
      <c r="H230">
        <v>75</v>
      </c>
      <c r="I230" t="s">
        <v>416</v>
      </c>
      <c r="J230" t="s">
        <v>868</v>
      </c>
      <c r="K230" t="s">
        <v>36</v>
      </c>
      <c r="L230" t="s">
        <v>870</v>
      </c>
      <c r="O230" t="str">
        <f t="shared" si="57"/>
        <v>INSERT INTO supes  VALUES(308, '02col', 03col, 04col, 05col, 06col, 07col, '08col', '09col', '10col', '11col');</v>
      </c>
      <c r="P230" t="str">
        <f t="shared" si="58"/>
        <v>INSERT INTO supes  VALUES(308, 'Guardian', 03col, 04col, 05col, 06col, 07col, '08col', '09col', '10col', '11col');</v>
      </c>
      <c r="Q230" t="str">
        <f t="shared" si="59"/>
        <v>INSERT INTO supes  VALUES(308, 'Guardian', 90, 04col, 05col, 06col, 07col, '08col', '09col', '10col', '11col');</v>
      </c>
      <c r="R230" t="str">
        <f t="shared" si="60"/>
        <v>INSERT INTO supes  VALUES(308, 'Guardian', 90, 65, 05col, 06col, 07col, '08col', '09col', '10col', '11col');</v>
      </c>
      <c r="S230" t="str">
        <f t="shared" si="61"/>
        <v>INSERT INTO supes  VALUES(308, 'Guardian', 90, 65, 65, 06col, 07col, '08col', '09col', '10col', '11col');</v>
      </c>
      <c r="T230" t="str">
        <f t="shared" si="62"/>
        <v>INSERT INTO supes  VALUES(308, 'Guardian', 90, 65, 65, 80, 07col, '08col', '09col', '10col', '11col');</v>
      </c>
      <c r="U230" t="str">
        <f t="shared" si="63"/>
        <v>INSERT INTO supes  VALUES(308, 'Guardian', 90, 65, 65, 80, 75, '08col', '09col', '10col', '11col');</v>
      </c>
      <c r="V230" t="str">
        <f t="shared" si="64"/>
        <v>INSERT INTO supes  VALUES(308, 'Guardian', 90, 65, 65, 80, 75, 'Dr. James McDonald Hudson', '09col', '10col', '11col');</v>
      </c>
      <c r="W230" t="str">
        <f t="shared" si="65"/>
        <v>INSERT INTO supes  VALUES(308, 'Guardian', 90, 65, 65, 80, 75, 'Dr. James McDonald Hudson', 'Marvel', '10col', '11col');</v>
      </c>
      <c r="X230" t="str">
        <f t="shared" si="66"/>
        <v>INSERT INTO supes  VALUES(308, 'Guardian', 90, 65, 65, 80, 75, 'Dr. James McDonald Hudson', 'Marvel', 'good', '11col');</v>
      </c>
      <c r="Y230" s="13" t="str">
        <f t="shared" si="67"/>
        <v>INSERT INTO supes  VALUES(308, 'Guardian', 90, 65, 65, 80, 75, 'Dr. James McDonald Hudson', 'Marvel', 'good', 'M');</v>
      </c>
      <c r="Z230">
        <f t="shared" si="68"/>
        <v>115</v>
      </c>
    </row>
    <row r="231" spans="2:26" x14ac:dyDescent="0.3">
      <c r="B231">
        <v>311</v>
      </c>
      <c r="C231" t="s">
        <v>417</v>
      </c>
      <c r="D231">
        <v>95</v>
      </c>
      <c r="E231">
        <v>15</v>
      </c>
      <c r="F231">
        <v>35</v>
      </c>
      <c r="G231">
        <v>55</v>
      </c>
      <c r="H231">
        <v>80</v>
      </c>
      <c r="I231" t="s">
        <v>418</v>
      </c>
      <c r="J231" t="s">
        <v>867</v>
      </c>
      <c r="K231" t="s">
        <v>39</v>
      </c>
      <c r="L231" t="s">
        <v>869</v>
      </c>
      <c r="O231" t="str">
        <f t="shared" si="57"/>
        <v>INSERT INTO supes  VALUES(311, '02col', 03col, 04col, 05col, 06col, 07col, '08col', '09col', '10col', '11col');</v>
      </c>
      <c r="P231" t="str">
        <f t="shared" si="58"/>
        <v>INSERT INTO supes  VALUES(311, 'Harley Quinn', 03col, 04col, 05col, 06col, 07col, '08col', '09col', '10col', '11col');</v>
      </c>
      <c r="Q231" t="str">
        <f t="shared" si="59"/>
        <v>INSERT INTO supes  VALUES(311, 'Harley Quinn', 95, 04col, 05col, 06col, 07col, '08col', '09col', '10col', '11col');</v>
      </c>
      <c r="R231" t="str">
        <f t="shared" si="60"/>
        <v>INSERT INTO supes  VALUES(311, 'Harley Quinn', 95, 15, 05col, 06col, 07col, '08col', '09col', '10col', '11col');</v>
      </c>
      <c r="S231" t="str">
        <f t="shared" si="61"/>
        <v>INSERT INTO supes  VALUES(311, 'Harley Quinn', 95, 15, 35, 06col, 07col, '08col', '09col', '10col', '11col');</v>
      </c>
      <c r="T231" t="str">
        <f t="shared" si="62"/>
        <v>INSERT INTO supes  VALUES(311, 'Harley Quinn', 95, 15, 35, 55, 07col, '08col', '09col', '10col', '11col');</v>
      </c>
      <c r="U231" t="str">
        <f t="shared" si="63"/>
        <v>INSERT INTO supes  VALUES(311, 'Harley Quinn', 95, 15, 35, 55, 80, '08col', '09col', '10col', '11col');</v>
      </c>
      <c r="V231" t="str">
        <f t="shared" si="64"/>
        <v>INSERT INTO supes  VALUES(311, 'Harley Quinn', 95, 15, 35, 55, 80, 'Harleen Francis Quinzel', '09col', '10col', '11col');</v>
      </c>
      <c r="W231" t="str">
        <f t="shared" si="65"/>
        <v>INSERT INTO supes  VALUES(311, 'Harley Quinn', 95, 15, 35, 55, 80, 'Harleen Francis Quinzel', 'DC', '10col', '11col');</v>
      </c>
      <c r="X231" t="str">
        <f t="shared" si="66"/>
        <v>INSERT INTO supes  VALUES(311, 'Harley Quinn', 95, 15, 35, 55, 80, 'Harleen Francis Quinzel', 'DC', 'bad', '11col');</v>
      </c>
      <c r="Y231" s="13" t="str">
        <f t="shared" si="67"/>
        <v>INSERT INTO supes  VALUES(311, 'Harley Quinn', 95, 15, 35, 55, 80, 'Harleen Francis Quinzel', 'DC', 'bad', 'F');</v>
      </c>
      <c r="Z231">
        <f t="shared" si="68"/>
        <v>112</v>
      </c>
    </row>
    <row r="232" spans="2:26" x14ac:dyDescent="0.3">
      <c r="B232">
        <v>313</v>
      </c>
      <c r="C232" t="s">
        <v>419</v>
      </c>
      <c r="D232">
        <v>85</v>
      </c>
      <c r="E232">
        <v>10</v>
      </c>
      <c r="F232">
        <v>25</v>
      </c>
      <c r="G232">
        <v>75</v>
      </c>
      <c r="H232">
        <v>45</v>
      </c>
      <c r="I232" t="s">
        <v>420</v>
      </c>
      <c r="J232" t="s">
        <v>868</v>
      </c>
      <c r="K232" t="s">
        <v>36</v>
      </c>
      <c r="L232" t="s">
        <v>870</v>
      </c>
      <c r="O232" t="str">
        <f t="shared" si="57"/>
        <v>INSERT INTO supes  VALUES(313, '02col', 03col, 04col, 05col, 06col, 07col, '08col', '09col', '10col', '11col');</v>
      </c>
      <c r="P232" t="str">
        <f t="shared" si="58"/>
        <v>INSERT INTO supes  VALUES(313, 'Havok', 03col, 04col, 05col, 06col, 07col, '08col', '09col', '10col', '11col');</v>
      </c>
      <c r="Q232" t="str">
        <f t="shared" si="59"/>
        <v>INSERT INTO supes  VALUES(313, 'Havok', 85, 04col, 05col, 06col, 07col, '08col', '09col', '10col', '11col');</v>
      </c>
      <c r="R232" t="str">
        <f t="shared" si="60"/>
        <v>INSERT INTO supes  VALUES(313, 'Havok', 85, 10, 05col, 06col, 07col, '08col', '09col', '10col', '11col');</v>
      </c>
      <c r="S232" t="str">
        <f t="shared" si="61"/>
        <v>INSERT INTO supes  VALUES(313, 'Havok', 85, 10, 25, 06col, 07col, '08col', '09col', '10col', '11col');</v>
      </c>
      <c r="T232" t="str">
        <f t="shared" si="62"/>
        <v>INSERT INTO supes  VALUES(313, 'Havok', 85, 10, 25, 75, 07col, '08col', '09col', '10col', '11col');</v>
      </c>
      <c r="U232" t="str">
        <f t="shared" si="63"/>
        <v>INSERT INTO supes  VALUES(313, 'Havok', 85, 10, 25, 75, 45, '08col', '09col', '10col', '11col');</v>
      </c>
      <c r="V232" t="str">
        <f t="shared" si="64"/>
        <v>INSERT INTO supes  VALUES(313, 'Havok', 85, 10, 25, 75, 45, 'Alexander Summers', '09col', '10col', '11col');</v>
      </c>
      <c r="W232" t="str">
        <f t="shared" si="65"/>
        <v>INSERT INTO supes  VALUES(313, 'Havok', 85, 10, 25, 75, 45, 'Alexander Summers', 'Marvel', '10col', '11col');</v>
      </c>
      <c r="X232" t="str">
        <f t="shared" si="66"/>
        <v>INSERT INTO supes  VALUES(313, 'Havok', 85, 10, 25, 75, 45, 'Alexander Summers', 'Marvel', 'good', '11col');</v>
      </c>
      <c r="Y232" s="13" t="str">
        <f t="shared" si="67"/>
        <v>INSERT INTO supes  VALUES(313, 'Havok', 85, 10, 25, 75, 45, 'Alexander Summers', 'Marvel', 'good', 'M');</v>
      </c>
      <c r="Z232">
        <f t="shared" si="68"/>
        <v>104</v>
      </c>
    </row>
    <row r="233" spans="2:26" x14ac:dyDescent="0.3">
      <c r="B233">
        <v>314</v>
      </c>
      <c r="C233" t="s">
        <v>421</v>
      </c>
      <c r="D233">
        <v>75</v>
      </c>
      <c r="E233">
        <v>40</v>
      </c>
      <c r="F233">
        <v>35</v>
      </c>
      <c r="G233">
        <v>45</v>
      </c>
      <c r="H233">
        <v>45</v>
      </c>
      <c r="I233" t="s">
        <v>422</v>
      </c>
      <c r="J233" t="s">
        <v>867</v>
      </c>
      <c r="K233" t="s">
        <v>36</v>
      </c>
      <c r="L233" t="s">
        <v>870</v>
      </c>
      <c r="O233" t="str">
        <f t="shared" si="57"/>
        <v>INSERT INTO supes  VALUES(314, '02col', 03col, 04col, 05col, 06col, 07col, '08col', '09col', '10col', '11col');</v>
      </c>
      <c r="P233" t="str">
        <f t="shared" si="58"/>
        <v>INSERT INTO supes  VALUES(314, 'Hawk', 03col, 04col, 05col, 06col, 07col, '08col', '09col', '10col', '11col');</v>
      </c>
      <c r="Q233" t="str">
        <f t="shared" si="59"/>
        <v>INSERT INTO supes  VALUES(314, 'Hawk', 75, 04col, 05col, 06col, 07col, '08col', '09col', '10col', '11col');</v>
      </c>
      <c r="R233" t="str">
        <f t="shared" si="60"/>
        <v>INSERT INTO supes  VALUES(314, 'Hawk', 75, 40, 05col, 06col, 07col, '08col', '09col', '10col', '11col');</v>
      </c>
      <c r="S233" t="str">
        <f t="shared" si="61"/>
        <v>INSERT INTO supes  VALUES(314, 'Hawk', 75, 40, 35, 06col, 07col, '08col', '09col', '10col', '11col');</v>
      </c>
      <c r="T233" t="str">
        <f t="shared" si="62"/>
        <v>INSERT INTO supes  VALUES(314, 'Hawk', 75, 40, 35, 45, 07col, '08col', '09col', '10col', '11col');</v>
      </c>
      <c r="U233" t="str">
        <f t="shared" si="63"/>
        <v>INSERT INTO supes  VALUES(314, 'Hawk', 75, 40, 35, 45, 45, '08col', '09col', '10col', '11col');</v>
      </c>
      <c r="V233" t="str">
        <f t="shared" si="64"/>
        <v>INSERT INTO supes  VALUES(314, 'Hawk', 75, 40, 35, 45, 45, 'Henry Hall', '09col', '10col', '11col');</v>
      </c>
      <c r="W233" t="str">
        <f t="shared" si="65"/>
        <v>INSERT INTO supes  VALUES(314, 'Hawk', 75, 40, 35, 45, 45, 'Henry Hall', 'DC', '10col', '11col');</v>
      </c>
      <c r="X233" t="str">
        <f t="shared" si="66"/>
        <v>INSERT INTO supes  VALUES(314, 'Hawk', 75, 40, 35, 45, 45, 'Henry Hall', 'DC', 'good', '11col');</v>
      </c>
      <c r="Y233" s="13" t="str">
        <f t="shared" si="67"/>
        <v>INSERT INTO supes  VALUES(314, 'Hawk', 75, 40, 35, 45, 45, 'Henry Hall', 'DC', 'good', 'M');</v>
      </c>
      <c r="Z233">
        <f t="shared" si="68"/>
        <v>92</v>
      </c>
    </row>
    <row r="234" spans="2:26" x14ac:dyDescent="0.3">
      <c r="B234">
        <v>315</v>
      </c>
      <c r="C234" t="s">
        <v>423</v>
      </c>
      <c r="D234">
        <v>80</v>
      </c>
      <c r="E234">
        <v>15</v>
      </c>
      <c r="F234">
        <v>25</v>
      </c>
      <c r="G234">
        <v>30</v>
      </c>
      <c r="H234">
        <v>80</v>
      </c>
      <c r="I234" t="s">
        <v>390</v>
      </c>
      <c r="J234" t="s">
        <v>868</v>
      </c>
      <c r="K234" t="s">
        <v>36</v>
      </c>
      <c r="L234" t="s">
        <v>870</v>
      </c>
      <c r="O234" t="str">
        <f t="shared" si="57"/>
        <v>INSERT INTO supes  VALUES(315, '02col', 03col, 04col, 05col, 06col, 07col, '08col', '09col', '10col', '11col');</v>
      </c>
      <c r="P234" t="str">
        <f t="shared" si="58"/>
        <v>INSERT INTO supes  VALUES(315, 'Hawkeye', 03col, 04col, 05col, 06col, 07col, '08col', '09col', '10col', '11col');</v>
      </c>
      <c r="Q234" t="str">
        <f t="shared" si="59"/>
        <v>INSERT INTO supes  VALUES(315, 'Hawkeye', 80, 04col, 05col, 06col, 07col, '08col', '09col', '10col', '11col');</v>
      </c>
      <c r="R234" t="str">
        <f t="shared" si="60"/>
        <v>INSERT INTO supes  VALUES(315, 'Hawkeye', 80, 15, 05col, 06col, 07col, '08col', '09col', '10col', '11col');</v>
      </c>
      <c r="S234" t="str">
        <f t="shared" si="61"/>
        <v>INSERT INTO supes  VALUES(315, 'Hawkeye', 80, 15, 25, 06col, 07col, '08col', '09col', '10col', '11col');</v>
      </c>
      <c r="T234" t="str">
        <f t="shared" si="62"/>
        <v>INSERT INTO supes  VALUES(315, 'Hawkeye', 80, 15, 25, 30, 07col, '08col', '09col', '10col', '11col');</v>
      </c>
      <c r="U234" t="str">
        <f t="shared" si="63"/>
        <v>INSERT INTO supes  VALUES(315, 'Hawkeye', 80, 15, 25, 30, 80, '08col', '09col', '10col', '11col');</v>
      </c>
      <c r="V234" t="str">
        <f t="shared" si="64"/>
        <v>INSERT INTO supes  VALUES(315, 'Hawkeye', 80, 15, 25, 30, 80, 'Clinton Francis Barton', '09col', '10col', '11col');</v>
      </c>
      <c r="W234" t="str">
        <f t="shared" si="65"/>
        <v>INSERT INTO supes  VALUES(315, 'Hawkeye', 80, 15, 25, 30, 80, 'Clinton Francis Barton', 'Marvel', '10col', '11col');</v>
      </c>
      <c r="X234" t="str">
        <f t="shared" si="66"/>
        <v>INSERT INTO supes  VALUES(315, 'Hawkeye', 80, 15, 25, 30, 80, 'Clinton Francis Barton', 'Marvel', 'good', '11col');</v>
      </c>
      <c r="Y234" s="13" t="str">
        <f t="shared" si="67"/>
        <v>INSERT INTO supes  VALUES(315, 'Hawkeye', 80, 15, 25, 30, 80, 'Clinton Francis Barton', 'Marvel', 'good', 'M');</v>
      </c>
      <c r="Z234">
        <f t="shared" si="68"/>
        <v>111</v>
      </c>
    </row>
    <row r="235" spans="2:26" x14ac:dyDescent="0.3">
      <c r="B235">
        <v>316</v>
      </c>
      <c r="C235" t="s">
        <v>424</v>
      </c>
      <c r="D235">
        <v>80</v>
      </c>
      <c r="E235">
        <v>10</v>
      </c>
      <c r="F235">
        <v>10</v>
      </c>
      <c r="G235">
        <v>25</v>
      </c>
      <c r="H235">
        <v>50</v>
      </c>
      <c r="I235" t="s">
        <v>425</v>
      </c>
      <c r="J235" t="s">
        <v>868</v>
      </c>
      <c r="K235" t="s">
        <v>36</v>
      </c>
      <c r="L235" t="s">
        <v>869</v>
      </c>
      <c r="O235" t="str">
        <f t="shared" si="57"/>
        <v>INSERT INTO supes  VALUES(316, '02col', 03col, 04col, 05col, 06col, 07col, '08col', '09col', '10col', '11col');</v>
      </c>
      <c r="P235" t="str">
        <f t="shared" si="58"/>
        <v>INSERT INTO supes  VALUES(316, 'Hawkeye II', 03col, 04col, 05col, 06col, 07col, '08col', '09col', '10col', '11col');</v>
      </c>
      <c r="Q235" t="str">
        <f t="shared" si="59"/>
        <v>INSERT INTO supes  VALUES(316, 'Hawkeye II', 80, 04col, 05col, 06col, 07col, '08col', '09col', '10col', '11col');</v>
      </c>
      <c r="R235" t="str">
        <f t="shared" si="60"/>
        <v>INSERT INTO supes  VALUES(316, 'Hawkeye II', 80, 10, 05col, 06col, 07col, '08col', '09col', '10col', '11col');</v>
      </c>
      <c r="S235" t="str">
        <f t="shared" si="61"/>
        <v>INSERT INTO supes  VALUES(316, 'Hawkeye II', 80, 10, 10, 06col, 07col, '08col', '09col', '10col', '11col');</v>
      </c>
      <c r="T235" t="str">
        <f t="shared" si="62"/>
        <v>INSERT INTO supes  VALUES(316, 'Hawkeye II', 80, 10, 10, 25, 07col, '08col', '09col', '10col', '11col');</v>
      </c>
      <c r="U235" t="str">
        <f t="shared" si="63"/>
        <v>INSERT INTO supes  VALUES(316, 'Hawkeye II', 80, 10, 10, 25, 50, '08col', '09col', '10col', '11col');</v>
      </c>
      <c r="V235" t="str">
        <f t="shared" si="64"/>
        <v>INSERT INTO supes  VALUES(316, 'Hawkeye II', 80, 10, 10, 25, 50, 'Katherine Elizabeth Bishop', '09col', '10col', '11col');</v>
      </c>
      <c r="W235" t="str">
        <f t="shared" si="65"/>
        <v>INSERT INTO supes  VALUES(316, 'Hawkeye II', 80, 10, 10, 25, 50, 'Katherine Elizabeth Bishop', 'Marvel', '10col', '11col');</v>
      </c>
      <c r="X235" t="str">
        <f t="shared" si="66"/>
        <v>INSERT INTO supes  VALUES(316, 'Hawkeye II', 80, 10, 10, 25, 50, 'Katherine Elizabeth Bishop', 'Marvel', 'good', '11col');</v>
      </c>
      <c r="Y235" s="13" t="str">
        <f t="shared" si="67"/>
        <v>INSERT INTO supes  VALUES(316, 'Hawkeye II', 80, 10, 10, 25, 50, 'Katherine Elizabeth Bishop', 'Marvel', 'good', 'F');</v>
      </c>
      <c r="Z235">
        <f t="shared" si="68"/>
        <v>118</v>
      </c>
    </row>
    <row r="236" spans="2:26" x14ac:dyDescent="0.3">
      <c r="B236">
        <v>317</v>
      </c>
      <c r="C236" t="s">
        <v>426</v>
      </c>
      <c r="D236">
        <v>80</v>
      </c>
      <c r="E236">
        <v>30</v>
      </c>
      <c r="F236">
        <v>55</v>
      </c>
      <c r="G236">
        <v>100</v>
      </c>
      <c r="H236">
        <v>75</v>
      </c>
      <c r="I236" t="s">
        <v>427</v>
      </c>
      <c r="J236" t="s">
        <v>867</v>
      </c>
      <c r="K236" t="s">
        <v>36</v>
      </c>
      <c r="L236" t="s">
        <v>869</v>
      </c>
      <c r="O236" t="str">
        <f t="shared" si="57"/>
        <v>INSERT INTO supes  VALUES(317, '02col', 03col, 04col, 05col, 06col, 07col, '08col', '09col', '10col', '11col');</v>
      </c>
      <c r="P236" t="str">
        <f t="shared" si="58"/>
        <v>INSERT INTO supes  VALUES(317, 'Hawkgirl', 03col, 04col, 05col, 06col, 07col, '08col', '09col', '10col', '11col');</v>
      </c>
      <c r="Q236" t="str">
        <f t="shared" si="59"/>
        <v>INSERT INTO supes  VALUES(317, 'Hawkgirl', 80, 04col, 05col, 06col, 07col, '08col', '09col', '10col', '11col');</v>
      </c>
      <c r="R236" t="str">
        <f t="shared" si="60"/>
        <v>INSERT INTO supes  VALUES(317, 'Hawkgirl', 80, 30, 05col, 06col, 07col, '08col', '09col', '10col', '11col');</v>
      </c>
      <c r="S236" t="str">
        <f t="shared" si="61"/>
        <v>INSERT INTO supes  VALUES(317, 'Hawkgirl', 80, 30, 55, 06col, 07col, '08col', '09col', '10col', '11col');</v>
      </c>
      <c r="T236" t="str">
        <f t="shared" si="62"/>
        <v>INSERT INTO supes  VALUES(317, 'Hawkgirl', 80, 30, 55, 100, 07col, '08col', '09col', '10col', '11col');</v>
      </c>
      <c r="U236" t="str">
        <f t="shared" si="63"/>
        <v>INSERT INTO supes  VALUES(317, 'Hawkgirl', 80, 30, 55, 100, 75, '08col', '09col', '10col', '11col');</v>
      </c>
      <c r="V236" t="str">
        <f t="shared" si="64"/>
        <v>INSERT INTO supes  VALUES(317, 'Hawkgirl', 80, 30, 55, 100, 75, 'Kendra Saunders', '09col', '10col', '11col');</v>
      </c>
      <c r="W236" t="str">
        <f t="shared" si="65"/>
        <v>INSERT INTO supes  VALUES(317, 'Hawkgirl', 80, 30, 55, 100, 75, 'Kendra Saunders', 'DC', '10col', '11col');</v>
      </c>
      <c r="X236" t="str">
        <f t="shared" si="66"/>
        <v>INSERT INTO supes  VALUES(317, 'Hawkgirl', 80, 30, 55, 100, 75, 'Kendra Saunders', 'DC', 'good', '11col');</v>
      </c>
      <c r="Y236" s="13" t="str">
        <f t="shared" si="67"/>
        <v>INSERT INTO supes  VALUES(317, 'Hawkgirl', 80, 30, 55, 100, 75, 'Kendra Saunders', 'DC', 'good', 'F');</v>
      </c>
      <c r="Z236">
        <f t="shared" si="68"/>
        <v>102</v>
      </c>
    </row>
    <row r="237" spans="2:26" x14ac:dyDescent="0.3">
      <c r="B237">
        <v>318</v>
      </c>
      <c r="C237" t="s">
        <v>428</v>
      </c>
      <c r="D237">
        <v>90</v>
      </c>
      <c r="E237">
        <v>40</v>
      </c>
      <c r="F237">
        <v>60</v>
      </c>
      <c r="G237">
        <v>85</v>
      </c>
      <c r="H237">
        <v>80</v>
      </c>
      <c r="I237" t="s">
        <v>429</v>
      </c>
      <c r="J237" t="s">
        <v>867</v>
      </c>
      <c r="K237" t="s">
        <v>36</v>
      </c>
      <c r="L237" t="s">
        <v>870</v>
      </c>
      <c r="O237" t="str">
        <f t="shared" si="57"/>
        <v>INSERT INTO supes  VALUES(318, '02col', 03col, 04col, 05col, 06col, 07col, '08col', '09col', '10col', '11col');</v>
      </c>
      <c r="P237" t="str">
        <f t="shared" si="58"/>
        <v>INSERT INTO supes  VALUES(318, 'Hawkman', 03col, 04col, 05col, 06col, 07col, '08col', '09col', '10col', '11col');</v>
      </c>
      <c r="Q237" t="str">
        <f t="shared" si="59"/>
        <v>INSERT INTO supes  VALUES(318, 'Hawkman', 90, 04col, 05col, 06col, 07col, '08col', '09col', '10col', '11col');</v>
      </c>
      <c r="R237" t="str">
        <f t="shared" si="60"/>
        <v>INSERT INTO supes  VALUES(318, 'Hawkman', 90, 40, 05col, 06col, 07col, '08col', '09col', '10col', '11col');</v>
      </c>
      <c r="S237" t="str">
        <f t="shared" si="61"/>
        <v>INSERT INTO supes  VALUES(318, 'Hawkman', 90, 40, 60, 06col, 07col, '08col', '09col', '10col', '11col');</v>
      </c>
      <c r="T237" t="str">
        <f t="shared" si="62"/>
        <v>INSERT INTO supes  VALUES(318, 'Hawkman', 90, 40, 60, 85, 07col, '08col', '09col', '10col', '11col');</v>
      </c>
      <c r="U237" t="str">
        <f t="shared" si="63"/>
        <v>INSERT INTO supes  VALUES(318, 'Hawkman', 90, 40, 60, 85, 80, '08col', '09col', '10col', '11col');</v>
      </c>
      <c r="V237" t="str">
        <f t="shared" si="64"/>
        <v>INSERT INTO supes  VALUES(318, 'Hawkman', 90, 40, 60, 85, 80, 'Carter Hall', '09col', '10col', '11col');</v>
      </c>
      <c r="W237" t="str">
        <f t="shared" si="65"/>
        <v>INSERT INTO supes  VALUES(318, 'Hawkman', 90, 40, 60, 85, 80, 'Carter Hall', 'DC', '10col', '11col');</v>
      </c>
      <c r="X237" t="str">
        <f t="shared" si="66"/>
        <v>INSERT INTO supes  VALUES(318, 'Hawkman', 90, 40, 60, 85, 80, 'Carter Hall', 'DC', 'good', '11col');</v>
      </c>
      <c r="Y237" s="13" t="str">
        <f t="shared" si="67"/>
        <v>INSERT INTO supes  VALUES(318, 'Hawkman', 90, 40, 60, 85, 80, 'Carter Hall', 'DC', 'good', 'M');</v>
      </c>
      <c r="Z237">
        <f t="shared" si="68"/>
        <v>96</v>
      </c>
    </row>
    <row r="238" spans="2:26" x14ac:dyDescent="0.3">
      <c r="B238">
        <v>319</v>
      </c>
      <c r="C238" t="s">
        <v>430</v>
      </c>
      <c r="D238">
        <v>90</v>
      </c>
      <c r="E238">
        <v>85</v>
      </c>
      <c r="F238">
        <v>85</v>
      </c>
      <c r="G238">
        <v>85</v>
      </c>
      <c r="H238">
        <v>90</v>
      </c>
      <c r="I238" t="s">
        <v>431</v>
      </c>
      <c r="J238" t="s">
        <v>867</v>
      </c>
      <c r="K238" t="s">
        <v>36</v>
      </c>
      <c r="L238" t="s">
        <v>869</v>
      </c>
      <c r="O238" t="str">
        <f t="shared" si="57"/>
        <v>INSERT INTO supes  VALUES(319, '02col', 03col, 04col, 05col, 06col, 07col, '08col', '09col', '10col', '11col');</v>
      </c>
      <c r="P238" t="str">
        <f t="shared" si="58"/>
        <v>INSERT INTO supes  VALUES(319, 'Hawkwoman', 03col, 04col, 05col, 06col, 07col, '08col', '09col', '10col', '11col');</v>
      </c>
      <c r="Q238" t="str">
        <f t="shared" si="59"/>
        <v>INSERT INTO supes  VALUES(319, 'Hawkwoman', 90, 04col, 05col, 06col, 07col, '08col', '09col', '10col', '11col');</v>
      </c>
      <c r="R238" t="str">
        <f t="shared" si="60"/>
        <v>INSERT INTO supes  VALUES(319, 'Hawkwoman', 90, 85, 05col, 06col, 07col, '08col', '09col', '10col', '11col');</v>
      </c>
      <c r="S238" t="str">
        <f t="shared" si="61"/>
        <v>INSERT INTO supes  VALUES(319, 'Hawkwoman', 90, 85, 85, 06col, 07col, '08col', '09col', '10col', '11col');</v>
      </c>
      <c r="T238" t="str">
        <f t="shared" si="62"/>
        <v>INSERT INTO supes  VALUES(319, 'Hawkwoman', 90, 85, 85, 85, 07col, '08col', '09col', '10col', '11col');</v>
      </c>
      <c r="U238" t="str">
        <f t="shared" si="63"/>
        <v>INSERT INTO supes  VALUES(319, 'Hawkwoman', 90, 85, 85, 85, 90, '08col', '09col', '10col', '11col');</v>
      </c>
      <c r="V238" t="str">
        <f t="shared" si="64"/>
        <v>INSERT INTO supes  VALUES(319, 'Hawkwoman', 90, 85, 85, 85, 90, 'Shayera Hol', '09col', '10col', '11col');</v>
      </c>
      <c r="W238" t="str">
        <f t="shared" si="65"/>
        <v>INSERT INTO supes  VALUES(319, 'Hawkwoman', 90, 85, 85, 85, 90, 'Shayera Hol', 'DC', '10col', '11col');</v>
      </c>
      <c r="X238" t="str">
        <f t="shared" si="66"/>
        <v>INSERT INTO supes  VALUES(319, 'Hawkwoman', 90, 85, 85, 85, 90, 'Shayera Hol', 'DC', 'good', '11col');</v>
      </c>
      <c r="Y238" s="13" t="str">
        <f t="shared" si="67"/>
        <v>INSERT INTO supes  VALUES(319, 'Hawkwoman', 90, 85, 85, 85, 90, 'Shayera Hol', 'DC', 'good', 'F');</v>
      </c>
      <c r="Z238">
        <f t="shared" si="68"/>
        <v>98</v>
      </c>
    </row>
    <row r="239" spans="2:26" x14ac:dyDescent="0.3">
      <c r="B239">
        <v>320</v>
      </c>
      <c r="C239" t="s">
        <v>432</v>
      </c>
      <c r="D239">
        <v>75</v>
      </c>
      <c r="E239">
        <v>85</v>
      </c>
      <c r="F239">
        <v>90</v>
      </c>
      <c r="G239">
        <v>80</v>
      </c>
      <c r="H239">
        <v>85</v>
      </c>
      <c r="I239" t="s">
        <v>433</v>
      </c>
      <c r="J239" t="s">
        <v>867</v>
      </c>
      <c r="K239" t="s">
        <v>36</v>
      </c>
      <c r="L239" t="s">
        <v>869</v>
      </c>
      <c r="O239" t="str">
        <f t="shared" si="57"/>
        <v>INSERT INTO supes  VALUES(320, '02col', 03col, 04col, 05col, 06col, 07col, '08col', '09col', '10col', '11col');</v>
      </c>
      <c r="P239" t="str">
        <f t="shared" si="58"/>
        <v>INSERT INTO supes  VALUES(320, 'Hawkwoman II', 03col, 04col, 05col, 06col, 07col, '08col', '09col', '10col', '11col');</v>
      </c>
      <c r="Q239" t="str">
        <f t="shared" si="59"/>
        <v>INSERT INTO supes  VALUES(320, 'Hawkwoman II', 75, 04col, 05col, 06col, 07col, '08col', '09col', '10col', '11col');</v>
      </c>
      <c r="R239" t="str">
        <f t="shared" si="60"/>
        <v>INSERT INTO supes  VALUES(320, 'Hawkwoman II', 75, 85, 05col, 06col, 07col, '08col', '09col', '10col', '11col');</v>
      </c>
      <c r="S239" t="str">
        <f t="shared" si="61"/>
        <v>INSERT INTO supes  VALUES(320, 'Hawkwoman II', 75, 85, 90, 06col, 07col, '08col', '09col', '10col', '11col');</v>
      </c>
      <c r="T239" t="str">
        <f t="shared" si="62"/>
        <v>INSERT INTO supes  VALUES(320, 'Hawkwoman II', 75, 85, 90, 80, 07col, '08col', '09col', '10col', '11col');</v>
      </c>
      <c r="U239" t="str">
        <f t="shared" si="63"/>
        <v>INSERT INTO supes  VALUES(320, 'Hawkwoman II', 75, 85, 90, 80, 85, '08col', '09col', '10col', '11col');</v>
      </c>
      <c r="V239" t="str">
        <f t="shared" si="64"/>
        <v>INSERT INTO supes  VALUES(320, 'Hawkwoman II', 75, 85, 90, 80, 85, 'Sharon Parker', '09col', '10col', '11col');</v>
      </c>
      <c r="W239" t="str">
        <f t="shared" si="65"/>
        <v>INSERT INTO supes  VALUES(320, 'Hawkwoman II', 75, 85, 90, 80, 85, 'Sharon Parker', 'DC', '10col', '11col');</v>
      </c>
      <c r="X239" t="str">
        <f t="shared" si="66"/>
        <v>INSERT INTO supes  VALUES(320, 'Hawkwoman II', 75, 85, 90, 80, 85, 'Sharon Parker', 'DC', 'good', '11col');</v>
      </c>
      <c r="Y239" s="13" t="str">
        <f t="shared" si="67"/>
        <v>INSERT INTO supes  VALUES(320, 'Hawkwoman II', 75, 85, 90, 80, 85, 'Sharon Parker', 'DC', 'good', 'F');</v>
      </c>
      <c r="Z239">
        <f t="shared" si="68"/>
        <v>103</v>
      </c>
    </row>
    <row r="240" spans="2:26" x14ac:dyDescent="0.3">
      <c r="B240">
        <v>321</v>
      </c>
      <c r="C240" t="s">
        <v>434</v>
      </c>
      <c r="D240">
        <v>75</v>
      </c>
      <c r="E240">
        <v>80</v>
      </c>
      <c r="F240">
        <v>85</v>
      </c>
      <c r="G240">
        <v>80</v>
      </c>
      <c r="H240">
        <v>90</v>
      </c>
      <c r="I240" t="s">
        <v>435</v>
      </c>
      <c r="J240" t="s">
        <v>867</v>
      </c>
      <c r="K240" t="s">
        <v>36</v>
      </c>
      <c r="L240" t="s">
        <v>869</v>
      </c>
      <c r="O240" t="str">
        <f t="shared" si="57"/>
        <v>INSERT INTO supes  VALUES(321, '02col', 03col, 04col, 05col, 06col, 07col, '08col', '09col', '10col', '11col');</v>
      </c>
      <c r="P240" t="str">
        <f t="shared" si="58"/>
        <v>INSERT INTO supes  VALUES(321, 'Hawkwoman III', 03col, 04col, 05col, 06col, 07col, '08col', '09col', '10col', '11col');</v>
      </c>
      <c r="Q240" t="str">
        <f t="shared" si="59"/>
        <v>INSERT INTO supes  VALUES(321, 'Hawkwoman III', 75, 04col, 05col, 06col, 07col, '08col', '09col', '10col', '11col');</v>
      </c>
      <c r="R240" t="str">
        <f t="shared" si="60"/>
        <v>INSERT INTO supes  VALUES(321, 'Hawkwoman III', 75, 80, 05col, 06col, 07col, '08col', '09col', '10col', '11col');</v>
      </c>
      <c r="S240" t="str">
        <f t="shared" si="61"/>
        <v>INSERT INTO supes  VALUES(321, 'Hawkwoman III', 75, 80, 85, 06col, 07col, '08col', '09col', '10col', '11col');</v>
      </c>
      <c r="T240" t="str">
        <f t="shared" si="62"/>
        <v>INSERT INTO supes  VALUES(321, 'Hawkwoman III', 75, 80, 85, 80, 07col, '08col', '09col', '10col', '11col');</v>
      </c>
      <c r="U240" t="str">
        <f t="shared" si="63"/>
        <v>INSERT INTO supes  VALUES(321, 'Hawkwoman III', 75, 80, 85, 80, 90, '08col', '09col', '10col', '11col');</v>
      </c>
      <c r="V240" t="str">
        <f t="shared" si="64"/>
        <v>INSERT INTO supes  VALUES(321, 'Hawkwoman III', 75, 80, 85, 80, 90, 'Shayera Thal', '09col', '10col', '11col');</v>
      </c>
      <c r="W240" t="str">
        <f t="shared" si="65"/>
        <v>INSERT INTO supes  VALUES(321, 'Hawkwoman III', 75, 80, 85, 80, 90, 'Shayera Thal', 'DC', '10col', '11col');</v>
      </c>
      <c r="X240" t="str">
        <f t="shared" si="66"/>
        <v>INSERT INTO supes  VALUES(321, 'Hawkwoman III', 75, 80, 85, 80, 90, 'Shayera Thal', 'DC', 'good', '11col');</v>
      </c>
      <c r="Y240" s="13" t="str">
        <f t="shared" si="67"/>
        <v>INSERT INTO supes  VALUES(321, 'Hawkwoman III', 75, 80, 85, 80, 90, 'Shayera Thal', 'DC', 'good', 'F');</v>
      </c>
      <c r="Z240">
        <f t="shared" si="68"/>
        <v>103</v>
      </c>
    </row>
    <row r="241" spans="2:26" x14ac:dyDescent="0.3">
      <c r="B241">
        <v>323</v>
      </c>
      <c r="C241" t="s">
        <v>436</v>
      </c>
      <c r="D241">
        <v>75</v>
      </c>
      <c r="E241">
        <v>10</v>
      </c>
      <c r="F241">
        <v>20</v>
      </c>
      <c r="G241">
        <v>30</v>
      </c>
      <c r="H241">
        <v>30</v>
      </c>
      <c r="I241" t="s">
        <v>437</v>
      </c>
      <c r="J241" t="s">
        <v>867</v>
      </c>
      <c r="K241" t="s">
        <v>39</v>
      </c>
      <c r="L241" t="s">
        <v>870</v>
      </c>
      <c r="O241" t="str">
        <f t="shared" si="57"/>
        <v>INSERT INTO supes  VALUES(323, '02col', 03col, 04col, 05col, 06col, 07col, '08col', '09col', '10col', '11col');</v>
      </c>
      <c r="P241" t="str">
        <f t="shared" si="58"/>
        <v>INSERT INTO supes  VALUES(323, 'Heat Wave', 03col, 04col, 05col, 06col, 07col, '08col', '09col', '10col', '11col');</v>
      </c>
      <c r="Q241" t="str">
        <f t="shared" si="59"/>
        <v>INSERT INTO supes  VALUES(323, 'Heat Wave', 75, 04col, 05col, 06col, 07col, '08col', '09col', '10col', '11col');</v>
      </c>
      <c r="R241" t="str">
        <f t="shared" si="60"/>
        <v>INSERT INTO supes  VALUES(323, 'Heat Wave', 75, 10, 05col, 06col, 07col, '08col', '09col', '10col', '11col');</v>
      </c>
      <c r="S241" t="str">
        <f t="shared" si="61"/>
        <v>INSERT INTO supes  VALUES(323, 'Heat Wave', 75, 10, 20, 06col, 07col, '08col', '09col', '10col', '11col');</v>
      </c>
      <c r="T241" t="str">
        <f t="shared" si="62"/>
        <v>INSERT INTO supes  VALUES(323, 'Heat Wave', 75, 10, 20, 30, 07col, '08col', '09col', '10col', '11col');</v>
      </c>
      <c r="U241" t="str">
        <f t="shared" si="63"/>
        <v>INSERT INTO supes  VALUES(323, 'Heat Wave', 75, 10, 20, 30, 30, '08col', '09col', '10col', '11col');</v>
      </c>
      <c r="V241" t="str">
        <f t="shared" si="64"/>
        <v>INSERT INTO supes  VALUES(323, 'Heat Wave', 75, 10, 20, 30, 30, 'Mick Rory', '09col', '10col', '11col');</v>
      </c>
      <c r="W241" t="str">
        <f t="shared" si="65"/>
        <v>INSERT INTO supes  VALUES(323, 'Heat Wave', 75, 10, 20, 30, 30, 'Mick Rory', 'DC', '10col', '11col');</v>
      </c>
      <c r="X241" t="str">
        <f t="shared" si="66"/>
        <v>INSERT INTO supes  VALUES(323, 'Heat Wave', 75, 10, 20, 30, 30, 'Mick Rory', 'DC', 'bad', '11col');</v>
      </c>
      <c r="Y241" s="13" t="str">
        <f t="shared" si="67"/>
        <v>INSERT INTO supes  VALUES(323, 'Heat Wave', 75, 10, 20, 30, 30, 'Mick Rory', 'DC', 'bad', 'M');</v>
      </c>
      <c r="Z241">
        <f t="shared" si="68"/>
        <v>95</v>
      </c>
    </row>
    <row r="242" spans="2:26" x14ac:dyDescent="0.3">
      <c r="B242">
        <v>324</v>
      </c>
      <c r="C242" t="s">
        <v>438</v>
      </c>
      <c r="D242">
        <v>85</v>
      </c>
      <c r="E242">
        <v>100</v>
      </c>
      <c r="F242">
        <v>50</v>
      </c>
      <c r="G242">
        <v>100</v>
      </c>
      <c r="H242">
        <v>45</v>
      </c>
      <c r="I242" t="s">
        <v>35</v>
      </c>
      <c r="J242" t="s">
        <v>868</v>
      </c>
      <c r="K242" t="s">
        <v>39</v>
      </c>
      <c r="L242" t="s">
        <v>869</v>
      </c>
      <c r="O242" t="str">
        <f t="shared" si="57"/>
        <v>INSERT INTO supes  VALUES(324, '02col', 03col, 04col, 05col, 06col, 07col, '08col', '09col', '10col', '11col');</v>
      </c>
      <c r="P242" t="str">
        <f t="shared" si="58"/>
        <v>INSERT INTO supes  VALUES(324, 'Hela', 03col, 04col, 05col, 06col, 07col, '08col', '09col', '10col', '11col');</v>
      </c>
      <c r="Q242" t="str">
        <f t="shared" si="59"/>
        <v>INSERT INTO supes  VALUES(324, 'Hela', 85, 04col, 05col, 06col, 07col, '08col', '09col', '10col', '11col');</v>
      </c>
      <c r="R242" t="str">
        <f t="shared" si="60"/>
        <v>INSERT INTO supes  VALUES(324, 'Hela', 85, 100, 05col, 06col, 07col, '08col', '09col', '10col', '11col');</v>
      </c>
      <c r="S242" t="str">
        <f t="shared" si="61"/>
        <v>INSERT INTO supes  VALUES(324, 'Hela', 85, 100, 50, 06col, 07col, '08col', '09col', '10col', '11col');</v>
      </c>
      <c r="T242" t="str">
        <f t="shared" si="62"/>
        <v>INSERT INTO supes  VALUES(324, 'Hela', 85, 100, 50, 100, 07col, '08col', '09col', '10col', '11col');</v>
      </c>
      <c r="U242" t="str">
        <f t="shared" si="63"/>
        <v>INSERT INTO supes  VALUES(324, 'Hela', 85, 100, 50, 100, 45, '08col', '09col', '10col', '11col');</v>
      </c>
      <c r="V242" t="str">
        <f t="shared" si="64"/>
        <v>INSERT INTO supes  VALUES(324, 'Hela', 85, 100, 50, 100, 45, '-', '09col', '10col', '11col');</v>
      </c>
      <c r="W242" t="str">
        <f t="shared" si="65"/>
        <v>INSERT INTO supes  VALUES(324, 'Hela', 85, 100, 50, 100, 45, '-', 'Marvel', '10col', '11col');</v>
      </c>
      <c r="X242" t="str">
        <f t="shared" si="66"/>
        <v>INSERT INTO supes  VALUES(324, 'Hela', 85, 100, 50, 100, 45, '-', 'Marvel', 'bad', '11col');</v>
      </c>
      <c r="Y242" s="13" t="str">
        <f t="shared" si="67"/>
        <v>INSERT INTO supes  VALUES(324, 'Hela', 85, 100, 50, 100, 45, '-', 'Marvel', 'bad', 'F');</v>
      </c>
      <c r="Z242">
        <f t="shared" si="68"/>
        <v>88</v>
      </c>
    </row>
    <row r="243" spans="2:26" x14ac:dyDescent="0.3">
      <c r="B243">
        <v>326</v>
      </c>
      <c r="C243" t="s">
        <v>439</v>
      </c>
      <c r="D243">
        <v>85</v>
      </c>
      <c r="E243">
        <v>15</v>
      </c>
      <c r="F243">
        <v>35</v>
      </c>
      <c r="G243">
        <v>50</v>
      </c>
      <c r="H243">
        <v>70</v>
      </c>
      <c r="I243" t="s">
        <v>440</v>
      </c>
      <c r="J243" t="s">
        <v>868</v>
      </c>
      <c r="K243" t="s">
        <v>36</v>
      </c>
      <c r="L243" t="s">
        <v>869</v>
      </c>
      <c r="O243" t="str">
        <f t="shared" si="57"/>
        <v>INSERT INTO supes  VALUES(326, '02col', 03col, 04col, 05col, 06col, 07col, '08col', '09col', '10col', '11col');</v>
      </c>
      <c r="P243" t="str">
        <f t="shared" si="58"/>
        <v>INSERT INTO supes  VALUES(326, 'Hellcat', 03col, 04col, 05col, 06col, 07col, '08col', '09col', '10col', '11col');</v>
      </c>
      <c r="Q243" t="str">
        <f t="shared" si="59"/>
        <v>INSERT INTO supes  VALUES(326, 'Hellcat', 85, 04col, 05col, 06col, 07col, '08col', '09col', '10col', '11col');</v>
      </c>
      <c r="R243" t="str">
        <f t="shared" si="60"/>
        <v>INSERT INTO supes  VALUES(326, 'Hellcat', 85, 15, 05col, 06col, 07col, '08col', '09col', '10col', '11col');</v>
      </c>
      <c r="S243" t="str">
        <f t="shared" si="61"/>
        <v>INSERT INTO supes  VALUES(326, 'Hellcat', 85, 15, 35, 06col, 07col, '08col', '09col', '10col', '11col');</v>
      </c>
      <c r="T243" t="str">
        <f t="shared" si="62"/>
        <v>INSERT INTO supes  VALUES(326, 'Hellcat', 85, 15, 35, 50, 07col, '08col', '09col', '10col', '11col');</v>
      </c>
      <c r="U243" t="str">
        <f t="shared" si="63"/>
        <v>INSERT INTO supes  VALUES(326, 'Hellcat', 85, 15, 35, 50, 70, '08col', '09col', '10col', '11col');</v>
      </c>
      <c r="V243" t="str">
        <f t="shared" si="64"/>
        <v>INSERT INTO supes  VALUES(326, 'Hellcat', 85, 15, 35, 50, 70, 'Patricia Walker', '09col', '10col', '11col');</v>
      </c>
      <c r="W243" t="str">
        <f t="shared" si="65"/>
        <v>INSERT INTO supes  VALUES(326, 'Hellcat', 85, 15, 35, 50, 70, 'Patricia Walker', 'Marvel', '10col', '11col');</v>
      </c>
      <c r="X243" t="str">
        <f t="shared" si="66"/>
        <v>INSERT INTO supes  VALUES(326, 'Hellcat', 85, 15, 35, 50, 70, 'Patricia Walker', 'Marvel', 'good', '11col');</v>
      </c>
      <c r="Y243" s="13" t="str">
        <f t="shared" si="67"/>
        <v>INSERT INTO supes  VALUES(326, 'Hellcat', 85, 15, 35, 50, 70, 'Patricia Walker', 'Marvel', 'good', 'F');</v>
      </c>
      <c r="Z243">
        <f t="shared" si="68"/>
        <v>104</v>
      </c>
    </row>
    <row r="244" spans="2:26" x14ac:dyDescent="0.3">
      <c r="B244">
        <v>327</v>
      </c>
      <c r="C244" t="s">
        <v>441</v>
      </c>
      <c r="D244">
        <v>80</v>
      </c>
      <c r="E244">
        <v>65</v>
      </c>
      <c r="F244">
        <v>60</v>
      </c>
      <c r="G244">
        <v>90</v>
      </c>
      <c r="H244">
        <v>65</v>
      </c>
      <c r="I244" t="s">
        <v>442</v>
      </c>
      <c r="J244" t="s">
        <v>868</v>
      </c>
      <c r="K244" t="s">
        <v>36</v>
      </c>
      <c r="L244" t="s">
        <v>870</v>
      </c>
      <c r="O244" t="str">
        <f t="shared" si="57"/>
        <v>INSERT INTO supes  VALUES(327, '02col', 03col, 04col, 05col, 06col, 07col, '08col', '09col', '10col', '11col');</v>
      </c>
      <c r="P244" t="str">
        <f t="shared" si="58"/>
        <v>INSERT INTO supes  VALUES(327, 'Hellstorm', 03col, 04col, 05col, 06col, 07col, '08col', '09col', '10col', '11col');</v>
      </c>
      <c r="Q244" t="str">
        <f t="shared" si="59"/>
        <v>INSERT INTO supes  VALUES(327, 'Hellstorm', 80, 04col, 05col, 06col, 07col, '08col', '09col', '10col', '11col');</v>
      </c>
      <c r="R244" t="str">
        <f t="shared" si="60"/>
        <v>INSERT INTO supes  VALUES(327, 'Hellstorm', 80, 65, 05col, 06col, 07col, '08col', '09col', '10col', '11col');</v>
      </c>
      <c r="S244" t="str">
        <f t="shared" si="61"/>
        <v>INSERT INTO supes  VALUES(327, 'Hellstorm', 80, 65, 60, 06col, 07col, '08col', '09col', '10col', '11col');</v>
      </c>
      <c r="T244" t="str">
        <f t="shared" si="62"/>
        <v>INSERT INTO supes  VALUES(327, 'Hellstorm', 80, 65, 60, 90, 07col, '08col', '09col', '10col', '11col');</v>
      </c>
      <c r="U244" t="str">
        <f t="shared" si="63"/>
        <v>INSERT INTO supes  VALUES(327, 'Hellstorm', 80, 65, 60, 90, 65, '08col', '09col', '10col', '11col');</v>
      </c>
      <c r="V244" t="str">
        <f t="shared" si="64"/>
        <v>INSERT INTO supes  VALUES(327, 'Hellstorm', 80, 65, 60, 90, 65, 'Daimon Hellstrom', '09col', '10col', '11col');</v>
      </c>
      <c r="W244" t="str">
        <f t="shared" si="65"/>
        <v>INSERT INTO supes  VALUES(327, 'Hellstorm', 80, 65, 60, 90, 65, 'Daimon Hellstrom', 'Marvel', '10col', '11col');</v>
      </c>
      <c r="X244" t="str">
        <f t="shared" si="66"/>
        <v>INSERT INTO supes  VALUES(327, 'Hellstorm', 80, 65, 60, 90, 65, 'Daimon Hellstrom', 'Marvel', 'good', '11col');</v>
      </c>
      <c r="Y244" s="13" t="str">
        <f t="shared" si="67"/>
        <v>INSERT INTO supes  VALUES(327, 'Hellstorm', 80, 65, 60, 90, 65, 'Daimon Hellstrom', 'Marvel', 'good', 'M');</v>
      </c>
      <c r="Z244">
        <f t="shared" si="68"/>
        <v>107</v>
      </c>
    </row>
    <row r="245" spans="2:26" x14ac:dyDescent="0.3">
      <c r="B245">
        <v>328</v>
      </c>
      <c r="C245" t="s">
        <v>443</v>
      </c>
      <c r="D245">
        <v>85</v>
      </c>
      <c r="E245">
        <v>100</v>
      </c>
      <c r="F245">
        <v>50</v>
      </c>
      <c r="G245">
        <v>90</v>
      </c>
      <c r="H245">
        <v>100</v>
      </c>
      <c r="I245" t="s">
        <v>444</v>
      </c>
      <c r="J245" t="s">
        <v>868</v>
      </c>
      <c r="K245" t="s">
        <v>36</v>
      </c>
      <c r="L245" t="s">
        <v>870</v>
      </c>
      <c r="O245" t="str">
        <f t="shared" si="57"/>
        <v>INSERT INTO supes  VALUES(328, '02col', 03col, 04col, 05col, 06col, 07col, '08col', '09col', '10col', '11col');</v>
      </c>
      <c r="P245" t="str">
        <f t="shared" si="58"/>
        <v>INSERT INTO supes  VALUES(328, 'Hercules', 03col, 04col, 05col, 06col, 07col, '08col', '09col', '10col', '11col');</v>
      </c>
      <c r="Q245" t="str">
        <f t="shared" si="59"/>
        <v>INSERT INTO supes  VALUES(328, 'Hercules', 85, 04col, 05col, 06col, 07col, '08col', '09col', '10col', '11col');</v>
      </c>
      <c r="R245" t="str">
        <f t="shared" si="60"/>
        <v>INSERT INTO supes  VALUES(328, 'Hercules', 85, 100, 05col, 06col, 07col, '08col', '09col', '10col', '11col');</v>
      </c>
      <c r="S245" t="str">
        <f t="shared" si="61"/>
        <v>INSERT INTO supes  VALUES(328, 'Hercules', 85, 100, 50, 06col, 07col, '08col', '09col', '10col', '11col');</v>
      </c>
      <c r="T245" t="str">
        <f t="shared" si="62"/>
        <v>INSERT INTO supes  VALUES(328, 'Hercules', 85, 100, 50, 90, 07col, '08col', '09col', '10col', '11col');</v>
      </c>
      <c r="U245" t="str">
        <f t="shared" si="63"/>
        <v>INSERT INTO supes  VALUES(328, 'Hercules', 85, 100, 50, 90, 100, '08col', '09col', '10col', '11col');</v>
      </c>
      <c r="V245" t="str">
        <f t="shared" si="64"/>
        <v>INSERT INTO supes  VALUES(328, 'Hercules', 85, 100, 50, 90, 100, 'Heracles', '09col', '10col', '11col');</v>
      </c>
      <c r="W245" t="str">
        <f t="shared" si="65"/>
        <v>INSERT INTO supes  VALUES(328, 'Hercules', 85, 100, 50, 90, 100, 'Heracles', 'Marvel', '10col', '11col');</v>
      </c>
      <c r="X245" t="str">
        <f t="shared" si="66"/>
        <v>INSERT INTO supes  VALUES(328, 'Hercules', 85, 100, 50, 90, 100, 'Heracles', 'Marvel', 'good', '11col');</v>
      </c>
      <c r="Y245" s="13" t="str">
        <f t="shared" si="67"/>
        <v>INSERT INTO supes  VALUES(328, 'Hercules', 85, 100, 50, 90, 100, 'Heracles', 'Marvel', 'good', 'M');</v>
      </c>
      <c r="Z245">
        <f t="shared" si="68"/>
        <v>100</v>
      </c>
    </row>
    <row r="246" spans="2:26" x14ac:dyDescent="0.3">
      <c r="B246">
        <v>331</v>
      </c>
      <c r="C246" t="s">
        <v>445</v>
      </c>
      <c r="D246">
        <v>65</v>
      </c>
      <c r="E246">
        <v>60</v>
      </c>
      <c r="F246">
        <v>60</v>
      </c>
      <c r="G246">
        <v>65</v>
      </c>
      <c r="H246">
        <v>60</v>
      </c>
      <c r="I246" t="s">
        <v>446</v>
      </c>
      <c r="J246" t="s">
        <v>868</v>
      </c>
      <c r="K246" t="s">
        <v>39</v>
      </c>
      <c r="L246" t="s">
        <v>870</v>
      </c>
      <c r="O246" t="str">
        <f t="shared" si="57"/>
        <v>INSERT INTO supes  VALUES(331, '02col', 03col, 04col, 05col, 06col, 07col, '08col', '09col', '10col', '11col');</v>
      </c>
      <c r="P246" t="str">
        <f t="shared" si="58"/>
        <v>INSERT INTO supes  VALUES(331, 'Hobgoblin', 03col, 04col, 05col, 06col, 07col, '08col', '09col', '10col', '11col');</v>
      </c>
      <c r="Q246" t="str">
        <f t="shared" si="59"/>
        <v>INSERT INTO supes  VALUES(331, 'Hobgoblin', 65, 04col, 05col, 06col, 07col, '08col', '09col', '10col', '11col');</v>
      </c>
      <c r="R246" t="str">
        <f t="shared" si="60"/>
        <v>INSERT INTO supes  VALUES(331, 'Hobgoblin', 65, 60, 05col, 06col, 07col, '08col', '09col', '10col', '11col');</v>
      </c>
      <c r="S246" t="str">
        <f t="shared" si="61"/>
        <v>INSERT INTO supes  VALUES(331, 'Hobgoblin', 65, 60, 60, 06col, 07col, '08col', '09col', '10col', '11col');</v>
      </c>
      <c r="T246" t="str">
        <f t="shared" si="62"/>
        <v>INSERT INTO supes  VALUES(331, 'Hobgoblin', 65, 60, 60, 65, 07col, '08col', '09col', '10col', '11col');</v>
      </c>
      <c r="U246" t="str">
        <f t="shared" si="63"/>
        <v>INSERT INTO supes  VALUES(331, 'Hobgoblin', 65, 60, 60, 65, 60, '08col', '09col', '10col', '11col');</v>
      </c>
      <c r="V246" t="str">
        <f t="shared" si="64"/>
        <v>INSERT INTO supes  VALUES(331, 'Hobgoblin', 65, 60, 60, 65, 60, 'Roderick Kingsley', '09col', '10col', '11col');</v>
      </c>
      <c r="W246" t="str">
        <f t="shared" si="65"/>
        <v>INSERT INTO supes  VALUES(331, 'Hobgoblin', 65, 60, 60, 65, 60, 'Roderick Kingsley', 'Marvel', '10col', '11col');</v>
      </c>
      <c r="X246" t="str">
        <f t="shared" si="66"/>
        <v>INSERT INTO supes  VALUES(331, 'Hobgoblin', 65, 60, 60, 65, 60, 'Roderick Kingsley', 'Marvel', 'bad', '11col');</v>
      </c>
      <c r="Y246" s="13" t="str">
        <f t="shared" si="67"/>
        <v>INSERT INTO supes  VALUES(331, 'Hobgoblin', 65, 60, 60, 65, 60, 'Roderick Kingsley', 'Marvel', 'bad', 'M');</v>
      </c>
      <c r="Z246">
        <f t="shared" si="68"/>
        <v>107</v>
      </c>
    </row>
    <row r="247" spans="2:26" x14ac:dyDescent="0.3">
      <c r="B247">
        <v>332</v>
      </c>
      <c r="C247" t="s">
        <v>447</v>
      </c>
      <c r="D247">
        <v>85</v>
      </c>
      <c r="E247">
        <v>80</v>
      </c>
      <c r="F247">
        <v>80</v>
      </c>
      <c r="G247">
        <v>80</v>
      </c>
      <c r="H247">
        <v>80</v>
      </c>
      <c r="I247" t="s">
        <v>448</v>
      </c>
      <c r="J247" t="s">
        <v>868</v>
      </c>
      <c r="K247" t="s">
        <v>36</v>
      </c>
      <c r="L247" t="s">
        <v>869</v>
      </c>
      <c r="O247" t="str">
        <f t="shared" si="57"/>
        <v>INSERT INTO supes  VALUES(332, '02col', 03col, 04col, 05col, 06col, 07col, '08col', '09col', '10col', '11col');</v>
      </c>
      <c r="P247" t="str">
        <f t="shared" si="58"/>
        <v>INSERT INTO supes  VALUES(332, 'Hollow', 03col, 04col, 05col, 06col, 07col, '08col', '09col', '10col', '11col');</v>
      </c>
      <c r="Q247" t="str">
        <f t="shared" si="59"/>
        <v>INSERT INTO supes  VALUES(332, 'Hollow', 85, 04col, 05col, 06col, 07col, '08col', '09col', '10col', '11col');</v>
      </c>
      <c r="R247" t="str">
        <f t="shared" si="60"/>
        <v>INSERT INTO supes  VALUES(332, 'Hollow', 85, 80, 05col, 06col, 07col, '08col', '09col', '10col', '11col');</v>
      </c>
      <c r="S247" t="str">
        <f t="shared" si="61"/>
        <v>INSERT INTO supes  VALUES(332, 'Hollow', 85, 80, 80, 06col, 07col, '08col', '09col', '10col', '11col');</v>
      </c>
      <c r="T247" t="str">
        <f t="shared" si="62"/>
        <v>INSERT INTO supes  VALUES(332, 'Hollow', 85, 80, 80, 80, 07col, '08col', '09col', '10col', '11col');</v>
      </c>
      <c r="U247" t="str">
        <f t="shared" si="63"/>
        <v>INSERT INTO supes  VALUES(332, 'Hollow', 85, 80, 80, 80, 80, '08col', '09col', '10col', '11col');</v>
      </c>
      <c r="V247" t="str">
        <f t="shared" si="64"/>
        <v>INSERT INTO supes  VALUES(332, 'Hollow', 85, 80, 80, 80, 80, 'Monet St. Croix', '09col', '10col', '11col');</v>
      </c>
      <c r="W247" t="str">
        <f t="shared" si="65"/>
        <v>INSERT INTO supes  VALUES(332, 'Hollow', 85, 80, 80, 80, 80, 'Monet St. Croix', 'Marvel', '10col', '11col');</v>
      </c>
      <c r="X247" t="str">
        <f t="shared" si="66"/>
        <v>INSERT INTO supes  VALUES(332, 'Hollow', 85, 80, 80, 80, 80, 'Monet St. Croix', 'Marvel', 'good', '11col');</v>
      </c>
      <c r="Y247" s="13" t="str">
        <f t="shared" si="67"/>
        <v>INSERT INTO supes  VALUES(332, 'Hollow', 85, 80, 80, 80, 80, 'Monet St. Croix', 'Marvel', 'good', 'F');</v>
      </c>
      <c r="Z247">
        <f t="shared" si="68"/>
        <v>103</v>
      </c>
    </row>
    <row r="248" spans="2:26" x14ac:dyDescent="0.3">
      <c r="B248">
        <v>333</v>
      </c>
      <c r="C248" t="s">
        <v>449</v>
      </c>
      <c r="D248">
        <v>85</v>
      </c>
      <c r="E248">
        <v>10</v>
      </c>
      <c r="F248">
        <v>15</v>
      </c>
      <c r="G248">
        <v>95</v>
      </c>
      <c r="H248">
        <v>75</v>
      </c>
      <c r="I248" t="s">
        <v>449</v>
      </c>
      <c r="J248" t="s">
        <v>868</v>
      </c>
      <c r="K248" t="s">
        <v>36</v>
      </c>
      <c r="L248" t="s">
        <v>869</v>
      </c>
      <c r="O248" t="str">
        <f t="shared" si="57"/>
        <v>INSERT INTO supes  VALUES(333, '02col', 03col, 04col, 05col, 06col, 07col, '08col', '09col', '10col', '11col');</v>
      </c>
      <c r="P248" t="str">
        <f t="shared" si="58"/>
        <v>INSERT INTO supes  VALUES(333, 'Hope Summers', 03col, 04col, 05col, 06col, 07col, '08col', '09col', '10col', '11col');</v>
      </c>
      <c r="Q248" t="str">
        <f t="shared" si="59"/>
        <v>INSERT INTO supes  VALUES(333, 'Hope Summers', 85, 04col, 05col, 06col, 07col, '08col', '09col', '10col', '11col');</v>
      </c>
      <c r="R248" t="str">
        <f t="shared" si="60"/>
        <v>INSERT INTO supes  VALUES(333, 'Hope Summers', 85, 10, 05col, 06col, 07col, '08col', '09col', '10col', '11col');</v>
      </c>
      <c r="S248" t="str">
        <f t="shared" si="61"/>
        <v>INSERT INTO supes  VALUES(333, 'Hope Summers', 85, 10, 15, 06col, 07col, '08col', '09col', '10col', '11col');</v>
      </c>
      <c r="T248" t="str">
        <f t="shared" si="62"/>
        <v>INSERT INTO supes  VALUES(333, 'Hope Summers', 85, 10, 15, 95, 07col, '08col', '09col', '10col', '11col');</v>
      </c>
      <c r="U248" t="str">
        <f t="shared" si="63"/>
        <v>INSERT INTO supes  VALUES(333, 'Hope Summers', 85, 10, 15, 95, 75, '08col', '09col', '10col', '11col');</v>
      </c>
      <c r="V248" t="str">
        <f t="shared" si="64"/>
        <v>INSERT INTO supes  VALUES(333, 'Hope Summers', 85, 10, 15, 95, 75, 'Hope Summers', '09col', '10col', '11col');</v>
      </c>
      <c r="W248" t="str">
        <f t="shared" si="65"/>
        <v>INSERT INTO supes  VALUES(333, 'Hope Summers', 85, 10, 15, 95, 75, 'Hope Summers', 'Marvel', '10col', '11col');</v>
      </c>
      <c r="X248" t="str">
        <f t="shared" si="66"/>
        <v>INSERT INTO supes  VALUES(333, 'Hope Summers', 85, 10, 15, 95, 75, 'Hope Summers', 'Marvel', 'good', '11col');</v>
      </c>
      <c r="Y248" s="13" t="str">
        <f t="shared" si="67"/>
        <v>INSERT INTO supes  VALUES(333, 'Hope Summers', 85, 10, 15, 95, 75, 'Hope Summers', 'Marvel', 'good', 'F');</v>
      </c>
      <c r="Z248">
        <f t="shared" si="68"/>
        <v>106</v>
      </c>
    </row>
    <row r="249" spans="2:26" x14ac:dyDescent="0.3">
      <c r="B249">
        <v>334</v>
      </c>
      <c r="C249" t="s">
        <v>451</v>
      </c>
      <c r="D249">
        <v>75</v>
      </c>
      <c r="E249">
        <v>55</v>
      </c>
      <c r="F249">
        <v>55</v>
      </c>
      <c r="G249">
        <v>60</v>
      </c>
      <c r="H249">
        <v>75</v>
      </c>
      <c r="I249" t="s">
        <v>452</v>
      </c>
      <c r="J249" t="s">
        <v>868</v>
      </c>
      <c r="K249" t="s">
        <v>36</v>
      </c>
      <c r="L249" t="s">
        <v>870</v>
      </c>
      <c r="O249" t="str">
        <f t="shared" si="57"/>
        <v>INSERT INTO supes  VALUES(334, '02col', 03col, 04col, 05col, 06col, 07col, '08col', '09col', '10col', '11col');</v>
      </c>
      <c r="P249" t="str">
        <f t="shared" si="58"/>
        <v>INSERT INTO supes  VALUES(334, 'Howard the Duck', 03col, 04col, 05col, 06col, 07col, '08col', '09col', '10col', '11col');</v>
      </c>
      <c r="Q249" t="str">
        <f t="shared" si="59"/>
        <v>INSERT INTO supes  VALUES(334, 'Howard the Duck', 75, 04col, 05col, 06col, 07col, '08col', '09col', '10col', '11col');</v>
      </c>
      <c r="R249" t="str">
        <f t="shared" si="60"/>
        <v>INSERT INTO supes  VALUES(334, 'Howard the Duck', 75, 55, 05col, 06col, 07col, '08col', '09col', '10col', '11col');</v>
      </c>
      <c r="S249" t="str">
        <f t="shared" si="61"/>
        <v>INSERT INTO supes  VALUES(334, 'Howard the Duck', 75, 55, 55, 06col, 07col, '08col', '09col', '10col', '11col');</v>
      </c>
      <c r="T249" t="str">
        <f t="shared" si="62"/>
        <v>INSERT INTO supes  VALUES(334, 'Howard the Duck', 75, 55, 55, 60, 07col, '08col', '09col', '10col', '11col');</v>
      </c>
      <c r="U249" t="str">
        <f t="shared" si="63"/>
        <v>INSERT INTO supes  VALUES(334, 'Howard the Duck', 75, 55, 55, 60, 75, '08col', '09col', '10col', '11col');</v>
      </c>
      <c r="V249" t="str">
        <f t="shared" si="64"/>
        <v>INSERT INTO supes  VALUES(334, 'Howard the Duck', 75, 55, 55, 60, 75, 'Howard (Last name unrevealed)', '09col', '10col', '11col');</v>
      </c>
      <c r="W249" t="str">
        <f t="shared" si="65"/>
        <v>INSERT INTO supes  VALUES(334, 'Howard the Duck', 75, 55, 55, 60, 75, 'Howard (Last name unrevealed)', 'Marvel', '10col', '11col');</v>
      </c>
      <c r="X249" t="str">
        <f t="shared" si="66"/>
        <v>INSERT INTO supes  VALUES(334, 'Howard the Duck', 75, 55, 55, 60, 75, 'Howard (Last name unrevealed)', 'Marvel', 'good', '11col');</v>
      </c>
      <c r="Y249" s="13" t="str">
        <f t="shared" si="67"/>
        <v>INSERT INTO supes  VALUES(334, 'Howard the Duck', 75, 55, 55, 60, 75, 'Howard (Last name unrevealed)', 'Marvel', 'good', 'M');</v>
      </c>
      <c r="Z249">
        <f t="shared" si="68"/>
        <v>126</v>
      </c>
    </row>
    <row r="250" spans="2:26" x14ac:dyDescent="0.3">
      <c r="B250">
        <v>335</v>
      </c>
      <c r="C250" t="s">
        <v>453</v>
      </c>
      <c r="D250">
        <v>95</v>
      </c>
      <c r="E250">
        <v>100</v>
      </c>
      <c r="F250">
        <v>65</v>
      </c>
      <c r="G250">
        <v>100</v>
      </c>
      <c r="H250">
        <v>85</v>
      </c>
      <c r="I250" t="s">
        <v>454</v>
      </c>
      <c r="J250" t="s">
        <v>868</v>
      </c>
      <c r="K250" t="s">
        <v>36</v>
      </c>
      <c r="L250" t="s">
        <v>870</v>
      </c>
      <c r="O250" t="str">
        <f t="shared" si="57"/>
        <v>INSERT INTO supes  VALUES(335, '02col', 03col, 04col, 05col, 06col, 07col, '08col', '09col', '10col', '11col');</v>
      </c>
      <c r="P250" t="str">
        <f t="shared" si="58"/>
        <v>INSERT INTO supes  VALUES(335, 'Hulk', 03col, 04col, 05col, 06col, 07col, '08col', '09col', '10col', '11col');</v>
      </c>
      <c r="Q250" t="str">
        <f t="shared" si="59"/>
        <v>INSERT INTO supes  VALUES(335, 'Hulk', 95, 04col, 05col, 06col, 07col, '08col', '09col', '10col', '11col');</v>
      </c>
      <c r="R250" t="str">
        <f t="shared" si="60"/>
        <v>INSERT INTO supes  VALUES(335, 'Hulk', 95, 100, 05col, 06col, 07col, '08col', '09col', '10col', '11col');</v>
      </c>
      <c r="S250" t="str">
        <f t="shared" si="61"/>
        <v>INSERT INTO supes  VALUES(335, 'Hulk', 95, 100, 65, 06col, 07col, '08col', '09col', '10col', '11col');</v>
      </c>
      <c r="T250" t="str">
        <f t="shared" si="62"/>
        <v>INSERT INTO supes  VALUES(335, 'Hulk', 95, 100, 65, 100, 07col, '08col', '09col', '10col', '11col');</v>
      </c>
      <c r="U250" t="str">
        <f t="shared" si="63"/>
        <v>INSERT INTO supes  VALUES(335, 'Hulk', 95, 100, 65, 100, 85, '08col', '09col', '10col', '11col');</v>
      </c>
      <c r="V250" t="str">
        <f t="shared" si="64"/>
        <v>INSERT INTO supes  VALUES(335, 'Hulk', 95, 100, 65, 100, 85, 'Robert Bruce Banner', '09col', '10col', '11col');</v>
      </c>
      <c r="W250" t="str">
        <f t="shared" si="65"/>
        <v>INSERT INTO supes  VALUES(335, 'Hulk', 95, 100, 65, 100, 85, 'Robert Bruce Banner', 'Marvel', '10col', '11col');</v>
      </c>
      <c r="X250" t="str">
        <f t="shared" si="66"/>
        <v>INSERT INTO supes  VALUES(335, 'Hulk', 95, 100, 65, 100, 85, 'Robert Bruce Banner', 'Marvel', 'good', '11col');</v>
      </c>
      <c r="Y250" s="13" t="str">
        <f t="shared" si="67"/>
        <v>INSERT INTO supes  VALUES(335, 'Hulk', 95, 100, 65, 100, 85, 'Robert Bruce Banner', 'Marvel', 'good', 'M');</v>
      </c>
      <c r="Z250">
        <f t="shared" si="68"/>
        <v>107</v>
      </c>
    </row>
    <row r="251" spans="2:26" x14ac:dyDescent="0.3">
      <c r="B251">
        <v>336</v>
      </c>
      <c r="C251" t="s">
        <v>455</v>
      </c>
      <c r="D251">
        <v>85</v>
      </c>
      <c r="E251">
        <v>15</v>
      </c>
      <c r="F251">
        <v>65</v>
      </c>
      <c r="G251">
        <v>90</v>
      </c>
      <c r="H251">
        <v>45</v>
      </c>
      <c r="I251" t="s">
        <v>456</v>
      </c>
      <c r="J251" t="s">
        <v>868</v>
      </c>
      <c r="K251" t="s">
        <v>36</v>
      </c>
      <c r="L251" t="s">
        <v>870</v>
      </c>
      <c r="O251" t="str">
        <f t="shared" si="57"/>
        <v>INSERT INTO supes  VALUES(336, '02col', 03col, 04col, 05col, 06col, 07col, '08col', '09col', '10col', '11col');</v>
      </c>
      <c r="P251" t="str">
        <f t="shared" si="58"/>
        <v>INSERT INTO supes  VALUES(336, 'Human Torch', 03col, 04col, 05col, 06col, 07col, '08col', '09col', '10col', '11col');</v>
      </c>
      <c r="Q251" t="str">
        <f t="shared" si="59"/>
        <v>INSERT INTO supes  VALUES(336, 'Human Torch', 85, 04col, 05col, 06col, 07col, '08col', '09col', '10col', '11col');</v>
      </c>
      <c r="R251" t="str">
        <f t="shared" si="60"/>
        <v>INSERT INTO supes  VALUES(336, 'Human Torch', 85, 15, 05col, 06col, 07col, '08col', '09col', '10col', '11col');</v>
      </c>
      <c r="S251" t="str">
        <f t="shared" si="61"/>
        <v>INSERT INTO supes  VALUES(336, 'Human Torch', 85, 15, 65, 06col, 07col, '08col', '09col', '10col', '11col');</v>
      </c>
      <c r="T251" t="str">
        <f t="shared" si="62"/>
        <v>INSERT INTO supes  VALUES(336, 'Human Torch', 85, 15, 65, 90, 07col, '08col', '09col', '10col', '11col');</v>
      </c>
      <c r="U251" t="str">
        <f t="shared" si="63"/>
        <v>INSERT INTO supes  VALUES(336, 'Human Torch', 85, 15, 65, 90, 45, '08col', '09col', '10col', '11col');</v>
      </c>
      <c r="V251" t="str">
        <f t="shared" si="64"/>
        <v>INSERT INTO supes  VALUES(336, 'Human Torch', 85, 15, 65, 90, 45, 'Jonathan Lowell Spencer Storm', '09col', '10col', '11col');</v>
      </c>
      <c r="W251" t="str">
        <f t="shared" si="65"/>
        <v>INSERT INTO supes  VALUES(336, 'Human Torch', 85, 15, 65, 90, 45, 'Jonathan Lowell Spencer Storm', 'Marvel', '10col', '11col');</v>
      </c>
      <c r="X251" t="str">
        <f t="shared" si="66"/>
        <v>INSERT INTO supes  VALUES(336, 'Human Torch', 85, 15, 65, 90, 45, 'Jonathan Lowell Spencer Storm', 'Marvel', 'good', '11col');</v>
      </c>
      <c r="Y251" s="13" t="str">
        <f t="shared" si="67"/>
        <v>INSERT INTO supes  VALUES(336, 'Human Torch', 85, 15, 65, 90, 45, 'Jonathan Lowell Spencer Storm', 'Marvel', 'good', 'M');</v>
      </c>
      <c r="Z251">
        <f t="shared" si="68"/>
        <v>122</v>
      </c>
    </row>
    <row r="252" spans="2:26" x14ac:dyDescent="0.3">
      <c r="B252">
        <v>337</v>
      </c>
      <c r="C252" t="s">
        <v>84</v>
      </c>
      <c r="D252">
        <v>85</v>
      </c>
      <c r="E252">
        <v>10</v>
      </c>
      <c r="F252">
        <v>25</v>
      </c>
      <c r="G252">
        <v>35</v>
      </c>
      <c r="H252">
        <v>95</v>
      </c>
      <c r="I252" t="s">
        <v>83</v>
      </c>
      <c r="J252" t="s">
        <v>867</v>
      </c>
      <c r="K252" t="s">
        <v>36</v>
      </c>
      <c r="L252" t="s">
        <v>869</v>
      </c>
      <c r="O252" t="str">
        <f t="shared" si="57"/>
        <v>INSERT INTO supes  VALUES(337, '02col', 03col, 04col, 05col, 06col, 07col, '08col', '09col', '10col', '11col');</v>
      </c>
      <c r="P252" t="str">
        <f t="shared" si="58"/>
        <v>INSERT INTO supes  VALUES(337, 'Huntress', 03col, 04col, 05col, 06col, 07col, '08col', '09col', '10col', '11col');</v>
      </c>
      <c r="Q252" t="str">
        <f t="shared" si="59"/>
        <v>INSERT INTO supes  VALUES(337, 'Huntress', 85, 04col, 05col, 06col, 07col, '08col', '09col', '10col', '11col');</v>
      </c>
      <c r="R252" t="str">
        <f t="shared" si="60"/>
        <v>INSERT INTO supes  VALUES(337, 'Huntress', 85, 10, 05col, 06col, 07col, '08col', '09col', '10col', '11col');</v>
      </c>
      <c r="S252" t="str">
        <f t="shared" si="61"/>
        <v>INSERT INTO supes  VALUES(337, 'Huntress', 85, 10, 25, 06col, 07col, '08col', '09col', '10col', '11col');</v>
      </c>
      <c r="T252" t="str">
        <f t="shared" si="62"/>
        <v>INSERT INTO supes  VALUES(337, 'Huntress', 85, 10, 25, 35, 07col, '08col', '09col', '10col', '11col');</v>
      </c>
      <c r="U252" t="str">
        <f t="shared" si="63"/>
        <v>INSERT INTO supes  VALUES(337, 'Huntress', 85, 10, 25, 35, 95, '08col', '09col', '10col', '11col');</v>
      </c>
      <c r="V252" t="str">
        <f t="shared" si="64"/>
        <v>INSERT INTO supes  VALUES(337, 'Huntress', 85, 10, 25, 35, 95, 'Helena Rosa Bertinelli', '09col', '10col', '11col');</v>
      </c>
      <c r="W252" t="str">
        <f t="shared" si="65"/>
        <v>INSERT INTO supes  VALUES(337, 'Huntress', 85, 10, 25, 35, 95, 'Helena Rosa Bertinelli', 'DC', '10col', '11col');</v>
      </c>
      <c r="X252" t="str">
        <f t="shared" si="66"/>
        <v>INSERT INTO supes  VALUES(337, 'Huntress', 85, 10, 25, 35, 95, 'Helena Rosa Bertinelli', 'DC', 'good', '11col');</v>
      </c>
      <c r="Y252" s="13" t="str">
        <f t="shared" si="67"/>
        <v>INSERT INTO supes  VALUES(337, 'Huntress', 85, 10, 25, 35, 95, 'Helena Rosa Bertinelli', 'DC', 'good', 'F');</v>
      </c>
      <c r="Z252">
        <f t="shared" si="68"/>
        <v>108</v>
      </c>
    </row>
    <row r="253" spans="2:26" x14ac:dyDescent="0.3">
      <c r="B253">
        <v>338</v>
      </c>
      <c r="C253" t="s">
        <v>457</v>
      </c>
      <c r="D253">
        <v>85</v>
      </c>
      <c r="E253">
        <v>65</v>
      </c>
      <c r="F253">
        <v>35</v>
      </c>
      <c r="G253">
        <v>50</v>
      </c>
      <c r="H253">
        <v>65</v>
      </c>
      <c r="I253" t="s">
        <v>458</v>
      </c>
      <c r="J253" t="s">
        <v>868</v>
      </c>
      <c r="K253" t="s">
        <v>36</v>
      </c>
      <c r="L253" t="s">
        <v>869</v>
      </c>
      <c r="O253" t="str">
        <f t="shared" si="57"/>
        <v>INSERT INTO supes  VALUES(338, '02col', 03col, 04col, 05col, 06col, 07col, '08col', '09col', '10col', '11col');</v>
      </c>
      <c r="P253" t="str">
        <f t="shared" si="58"/>
        <v>INSERT INTO supes  VALUES(338, 'Husk', 03col, 04col, 05col, 06col, 07col, '08col', '09col', '10col', '11col');</v>
      </c>
      <c r="Q253" t="str">
        <f t="shared" si="59"/>
        <v>INSERT INTO supes  VALUES(338, 'Husk', 85, 04col, 05col, 06col, 07col, '08col', '09col', '10col', '11col');</v>
      </c>
      <c r="R253" t="str">
        <f t="shared" si="60"/>
        <v>INSERT INTO supes  VALUES(338, 'Husk', 85, 65, 05col, 06col, 07col, '08col', '09col', '10col', '11col');</v>
      </c>
      <c r="S253" t="str">
        <f t="shared" si="61"/>
        <v>INSERT INTO supes  VALUES(338, 'Husk', 85, 65, 35, 06col, 07col, '08col', '09col', '10col', '11col');</v>
      </c>
      <c r="T253" t="str">
        <f t="shared" si="62"/>
        <v>INSERT INTO supes  VALUES(338, 'Husk', 85, 65, 35, 50, 07col, '08col', '09col', '10col', '11col');</v>
      </c>
      <c r="U253" t="str">
        <f t="shared" si="63"/>
        <v>INSERT INTO supes  VALUES(338, 'Husk', 85, 65, 35, 50, 65, '08col', '09col', '10col', '11col');</v>
      </c>
      <c r="V253" t="str">
        <f t="shared" si="64"/>
        <v>INSERT INTO supes  VALUES(338, 'Husk', 85, 65, 35, 50, 65, 'Paige Elisabeth Guthrie', '09col', '10col', '11col');</v>
      </c>
      <c r="W253" t="str">
        <f t="shared" si="65"/>
        <v>INSERT INTO supes  VALUES(338, 'Husk', 85, 65, 35, 50, 65, 'Paige Elisabeth Guthrie', 'Marvel', '10col', '11col');</v>
      </c>
      <c r="X253" t="str">
        <f t="shared" si="66"/>
        <v>INSERT INTO supes  VALUES(338, 'Husk', 85, 65, 35, 50, 65, 'Paige Elisabeth Guthrie', 'Marvel', 'good', '11col');</v>
      </c>
      <c r="Y253" s="13" t="str">
        <f t="shared" si="67"/>
        <v>INSERT INTO supes  VALUES(338, 'Husk', 85, 65, 35, 50, 65, 'Paige Elisabeth Guthrie', 'Marvel', 'good', 'F');</v>
      </c>
      <c r="Z253">
        <f t="shared" si="68"/>
        <v>109</v>
      </c>
    </row>
    <row r="254" spans="2:26" x14ac:dyDescent="0.3">
      <c r="B254">
        <v>339</v>
      </c>
      <c r="C254" t="s">
        <v>459</v>
      </c>
      <c r="D254">
        <v>85</v>
      </c>
      <c r="E254">
        <v>65</v>
      </c>
      <c r="F254">
        <v>60</v>
      </c>
      <c r="G254">
        <v>100</v>
      </c>
      <c r="H254">
        <v>80</v>
      </c>
      <c r="I254" t="s">
        <v>35</v>
      </c>
      <c r="J254" t="s">
        <v>868</v>
      </c>
      <c r="K254" t="s">
        <v>36</v>
      </c>
      <c r="L254" t="s">
        <v>870</v>
      </c>
      <c r="O254" t="str">
        <f t="shared" si="57"/>
        <v>INSERT INTO supes  VALUES(339, '02col', 03col, 04col, 05col, 06col, 07col, '08col', '09col', '10col', '11col');</v>
      </c>
      <c r="P254" t="str">
        <f t="shared" si="58"/>
        <v>INSERT INTO supes  VALUES(339, 'Hybrid', 03col, 04col, 05col, 06col, 07col, '08col', '09col', '10col', '11col');</v>
      </c>
      <c r="Q254" t="str">
        <f t="shared" si="59"/>
        <v>INSERT INTO supes  VALUES(339, 'Hybrid', 85, 04col, 05col, 06col, 07col, '08col', '09col', '10col', '11col');</v>
      </c>
      <c r="R254" t="str">
        <f t="shared" si="60"/>
        <v>INSERT INTO supes  VALUES(339, 'Hybrid', 85, 65, 05col, 06col, 07col, '08col', '09col', '10col', '11col');</v>
      </c>
      <c r="S254" t="str">
        <f t="shared" si="61"/>
        <v>INSERT INTO supes  VALUES(339, 'Hybrid', 85, 65, 60, 06col, 07col, '08col', '09col', '10col', '11col');</v>
      </c>
      <c r="T254" t="str">
        <f t="shared" si="62"/>
        <v>INSERT INTO supes  VALUES(339, 'Hybrid', 85, 65, 60, 100, 07col, '08col', '09col', '10col', '11col');</v>
      </c>
      <c r="U254" t="str">
        <f t="shared" si="63"/>
        <v>INSERT INTO supes  VALUES(339, 'Hybrid', 85, 65, 60, 100, 80, '08col', '09col', '10col', '11col');</v>
      </c>
      <c r="V254" t="str">
        <f t="shared" si="64"/>
        <v>INSERT INTO supes  VALUES(339, 'Hybrid', 85, 65, 60, 100, 80, '-', '09col', '10col', '11col');</v>
      </c>
      <c r="W254" t="str">
        <f t="shared" si="65"/>
        <v>INSERT INTO supes  VALUES(339, 'Hybrid', 85, 65, 60, 100, 80, '-', 'Marvel', '10col', '11col');</v>
      </c>
      <c r="X254" t="str">
        <f t="shared" si="66"/>
        <v>INSERT INTO supes  VALUES(339, 'Hybrid', 85, 65, 60, 100, 80, '-', 'Marvel', 'good', '11col');</v>
      </c>
      <c r="Y254" s="13" t="str">
        <f t="shared" si="67"/>
        <v>INSERT INTO supes  VALUES(339, 'Hybrid', 85, 65, 60, 100, 80, '-', 'Marvel', 'good', 'M');</v>
      </c>
      <c r="Z254">
        <f t="shared" si="68"/>
        <v>90</v>
      </c>
    </row>
    <row r="255" spans="2:26" x14ac:dyDescent="0.3">
      <c r="B255">
        <v>340</v>
      </c>
      <c r="C255" t="s">
        <v>460</v>
      </c>
      <c r="D255">
        <v>75</v>
      </c>
      <c r="E255">
        <v>15</v>
      </c>
      <c r="F255">
        <v>25</v>
      </c>
      <c r="G255">
        <v>70</v>
      </c>
      <c r="H255">
        <v>50</v>
      </c>
      <c r="I255" t="s">
        <v>461</v>
      </c>
      <c r="J255" t="s">
        <v>868</v>
      </c>
      <c r="K255" t="s">
        <v>39</v>
      </c>
      <c r="L255" t="s">
        <v>870</v>
      </c>
      <c r="O255" t="str">
        <f t="shared" si="57"/>
        <v>INSERT INTO supes  VALUES(340, '02col', 03col, 04col, 05col, 06col, 07col, '08col', '09col', '10col', '11col');</v>
      </c>
      <c r="P255" t="str">
        <f t="shared" si="58"/>
        <v>INSERT INTO supes  VALUES(340, 'Hydro-Man', 03col, 04col, 05col, 06col, 07col, '08col', '09col', '10col', '11col');</v>
      </c>
      <c r="Q255" t="str">
        <f t="shared" si="59"/>
        <v>INSERT INTO supes  VALUES(340, 'Hydro-Man', 75, 04col, 05col, 06col, 07col, '08col', '09col', '10col', '11col');</v>
      </c>
      <c r="R255" t="str">
        <f t="shared" si="60"/>
        <v>INSERT INTO supes  VALUES(340, 'Hydro-Man', 75, 15, 05col, 06col, 07col, '08col', '09col', '10col', '11col');</v>
      </c>
      <c r="S255" t="str">
        <f t="shared" si="61"/>
        <v>INSERT INTO supes  VALUES(340, 'Hydro-Man', 75, 15, 25, 06col, 07col, '08col', '09col', '10col', '11col');</v>
      </c>
      <c r="T255" t="str">
        <f t="shared" si="62"/>
        <v>INSERT INTO supes  VALUES(340, 'Hydro-Man', 75, 15, 25, 70, 07col, '08col', '09col', '10col', '11col');</v>
      </c>
      <c r="U255" t="str">
        <f t="shared" si="63"/>
        <v>INSERT INTO supes  VALUES(340, 'Hydro-Man', 75, 15, 25, 70, 50, '08col', '09col', '10col', '11col');</v>
      </c>
      <c r="V255" t="str">
        <f t="shared" si="64"/>
        <v>INSERT INTO supes  VALUES(340, 'Hydro-Man', 75, 15, 25, 70, 50, 'Morris Bench', '09col', '10col', '11col');</v>
      </c>
      <c r="W255" t="str">
        <f t="shared" si="65"/>
        <v>INSERT INTO supes  VALUES(340, 'Hydro-Man', 75, 15, 25, 70, 50, 'Morris Bench', 'Marvel', '10col', '11col');</v>
      </c>
      <c r="X255" t="str">
        <f t="shared" si="66"/>
        <v>INSERT INTO supes  VALUES(340, 'Hydro-Man', 75, 15, 25, 70, 50, 'Morris Bench', 'Marvel', 'bad', '11col');</v>
      </c>
      <c r="Y255" s="13" t="str">
        <f t="shared" si="67"/>
        <v>INSERT INTO supes  VALUES(340, 'Hydro-Man', 75, 15, 25, 70, 50, 'Morris Bench', 'Marvel', 'bad', 'M');</v>
      </c>
      <c r="Z255">
        <f t="shared" si="68"/>
        <v>102</v>
      </c>
    </row>
    <row r="256" spans="2:26" x14ac:dyDescent="0.3">
      <c r="B256">
        <v>341</v>
      </c>
      <c r="C256" t="s">
        <v>462</v>
      </c>
      <c r="D256">
        <v>95</v>
      </c>
      <c r="E256">
        <v>100</v>
      </c>
      <c r="F256">
        <v>100</v>
      </c>
      <c r="G256">
        <v>90</v>
      </c>
      <c r="H256">
        <v>80</v>
      </c>
      <c r="I256" t="s">
        <v>35</v>
      </c>
      <c r="J256" t="s">
        <v>868</v>
      </c>
      <c r="K256" t="s">
        <v>36</v>
      </c>
      <c r="L256" t="s">
        <v>870</v>
      </c>
      <c r="O256" t="str">
        <f t="shared" si="57"/>
        <v>INSERT INTO supes  VALUES(341, '02col', 03col, 04col, 05col, 06col, 07col, '08col', '09col', '10col', '11col');</v>
      </c>
      <c r="P256" t="str">
        <f t="shared" si="58"/>
        <v>INSERT INTO supes  VALUES(341, 'Hyperion', 03col, 04col, 05col, 06col, 07col, '08col', '09col', '10col', '11col');</v>
      </c>
      <c r="Q256" t="str">
        <f t="shared" si="59"/>
        <v>INSERT INTO supes  VALUES(341, 'Hyperion', 95, 04col, 05col, 06col, 07col, '08col', '09col', '10col', '11col');</v>
      </c>
      <c r="R256" t="str">
        <f t="shared" si="60"/>
        <v>INSERT INTO supes  VALUES(341, 'Hyperion', 95, 100, 05col, 06col, 07col, '08col', '09col', '10col', '11col');</v>
      </c>
      <c r="S256" t="str">
        <f t="shared" si="61"/>
        <v>INSERT INTO supes  VALUES(341, 'Hyperion', 95, 100, 100, 06col, 07col, '08col', '09col', '10col', '11col');</v>
      </c>
      <c r="T256" t="str">
        <f t="shared" si="62"/>
        <v>INSERT INTO supes  VALUES(341, 'Hyperion', 95, 100, 100, 90, 07col, '08col', '09col', '10col', '11col');</v>
      </c>
      <c r="U256" t="str">
        <f t="shared" si="63"/>
        <v>INSERT INTO supes  VALUES(341, 'Hyperion', 95, 100, 100, 90, 80, '08col', '09col', '10col', '11col');</v>
      </c>
      <c r="V256" t="str">
        <f t="shared" si="64"/>
        <v>INSERT INTO supes  VALUES(341, 'Hyperion', 95, 100, 100, 90, 80, '-', '09col', '10col', '11col');</v>
      </c>
      <c r="W256" t="str">
        <f t="shared" si="65"/>
        <v>INSERT INTO supes  VALUES(341, 'Hyperion', 95, 100, 100, 90, 80, '-', 'Marvel', '10col', '11col');</v>
      </c>
      <c r="X256" t="str">
        <f t="shared" si="66"/>
        <v>INSERT INTO supes  VALUES(341, 'Hyperion', 95, 100, 100, 90, 80, '-', 'Marvel', 'good', '11col');</v>
      </c>
      <c r="Y256" s="13" t="str">
        <f t="shared" si="67"/>
        <v>INSERT INTO supes  VALUES(341, 'Hyperion', 95, 100, 100, 90, 80, '-', 'Marvel', 'good', 'M');</v>
      </c>
      <c r="Z256">
        <f t="shared" si="68"/>
        <v>93</v>
      </c>
    </row>
    <row r="257" spans="2:26" x14ac:dyDescent="0.3">
      <c r="B257">
        <v>342</v>
      </c>
      <c r="C257" t="s">
        <v>463</v>
      </c>
      <c r="D257">
        <v>85</v>
      </c>
      <c r="E257">
        <v>35</v>
      </c>
      <c r="F257">
        <v>55</v>
      </c>
      <c r="G257">
        <v>100</v>
      </c>
      <c r="H257">
        <v>65</v>
      </c>
      <c r="I257" t="s">
        <v>464</v>
      </c>
      <c r="J257" t="s">
        <v>868</v>
      </c>
      <c r="K257" t="s">
        <v>36</v>
      </c>
      <c r="L257" t="s">
        <v>870</v>
      </c>
      <c r="O257" t="str">
        <f t="shared" si="57"/>
        <v>INSERT INTO supes  VALUES(342, '02col', 03col, 04col, 05col, 06col, 07col, '08col', '09col', '10col', '11col');</v>
      </c>
      <c r="P257" t="str">
        <f t="shared" si="58"/>
        <v>INSERT INTO supes  VALUES(342, 'Iceman', 03col, 04col, 05col, 06col, 07col, '08col', '09col', '10col', '11col');</v>
      </c>
      <c r="Q257" t="str">
        <f t="shared" si="59"/>
        <v>INSERT INTO supes  VALUES(342, 'Iceman', 85, 04col, 05col, 06col, 07col, '08col', '09col', '10col', '11col');</v>
      </c>
      <c r="R257" t="str">
        <f t="shared" si="60"/>
        <v>INSERT INTO supes  VALUES(342, 'Iceman', 85, 35, 05col, 06col, 07col, '08col', '09col', '10col', '11col');</v>
      </c>
      <c r="S257" t="str">
        <f t="shared" si="61"/>
        <v>INSERT INTO supes  VALUES(342, 'Iceman', 85, 35, 55, 06col, 07col, '08col', '09col', '10col', '11col');</v>
      </c>
      <c r="T257" t="str">
        <f t="shared" si="62"/>
        <v>INSERT INTO supes  VALUES(342, 'Iceman', 85, 35, 55, 100, 07col, '08col', '09col', '10col', '11col');</v>
      </c>
      <c r="U257" t="str">
        <f t="shared" si="63"/>
        <v>INSERT INTO supes  VALUES(342, 'Iceman', 85, 35, 55, 100, 65, '08col', '09col', '10col', '11col');</v>
      </c>
      <c r="V257" t="str">
        <f t="shared" si="64"/>
        <v>INSERT INTO supes  VALUES(342, 'Iceman', 85, 35, 55, 100, 65, 'Robert Louis Drake', '09col', '10col', '11col');</v>
      </c>
      <c r="W257" t="str">
        <f t="shared" si="65"/>
        <v>INSERT INTO supes  VALUES(342, 'Iceman', 85, 35, 55, 100, 65, 'Robert Louis Drake', 'Marvel', '10col', '11col');</v>
      </c>
      <c r="X257" t="str">
        <f t="shared" si="66"/>
        <v>INSERT INTO supes  VALUES(342, 'Iceman', 85, 35, 55, 100, 65, 'Robert Louis Drake', 'Marvel', 'good', '11col');</v>
      </c>
      <c r="Y257" s="13" t="str">
        <f t="shared" si="67"/>
        <v>INSERT INTO supes  VALUES(342, 'Iceman', 85, 35, 55, 100, 65, 'Robert Louis Drake', 'Marvel', 'good', 'M');</v>
      </c>
      <c r="Z257">
        <f t="shared" si="68"/>
        <v>107</v>
      </c>
    </row>
    <row r="258" spans="2:26" x14ac:dyDescent="0.3">
      <c r="B258">
        <v>343</v>
      </c>
      <c r="C258" t="s">
        <v>465</v>
      </c>
      <c r="D258">
        <v>80</v>
      </c>
      <c r="E258">
        <v>10</v>
      </c>
      <c r="F258">
        <v>100</v>
      </c>
      <c r="G258">
        <v>75</v>
      </c>
      <c r="H258">
        <v>60</v>
      </c>
      <c r="I258" t="s">
        <v>355</v>
      </c>
      <c r="J258" t="s">
        <v>867</v>
      </c>
      <c r="K258" t="s">
        <v>36</v>
      </c>
      <c r="L258" t="s">
        <v>870</v>
      </c>
      <c r="O258" t="str">
        <f t="shared" si="57"/>
        <v>INSERT INTO supes  VALUES(343, '02col', 03col, 04col, 05col, 06col, 07col, '08col', '09col', '10col', '11col');</v>
      </c>
      <c r="P258" t="str">
        <f t="shared" si="58"/>
        <v>INSERT INTO supes  VALUES(343, 'Impulse', 03col, 04col, 05col, 06col, 07col, '08col', '09col', '10col', '11col');</v>
      </c>
      <c r="Q258" t="str">
        <f t="shared" si="59"/>
        <v>INSERT INTO supes  VALUES(343, 'Impulse', 80, 04col, 05col, 06col, 07col, '08col', '09col', '10col', '11col');</v>
      </c>
      <c r="R258" t="str">
        <f t="shared" si="60"/>
        <v>INSERT INTO supes  VALUES(343, 'Impulse', 80, 10, 05col, 06col, 07col, '08col', '09col', '10col', '11col');</v>
      </c>
      <c r="S258" t="str">
        <f t="shared" si="61"/>
        <v>INSERT INTO supes  VALUES(343, 'Impulse', 80, 10, 100, 06col, 07col, '08col', '09col', '10col', '11col');</v>
      </c>
      <c r="T258" t="str">
        <f t="shared" si="62"/>
        <v>INSERT INTO supes  VALUES(343, 'Impulse', 80, 10, 100, 75, 07col, '08col', '09col', '10col', '11col');</v>
      </c>
      <c r="U258" t="str">
        <f t="shared" si="63"/>
        <v>INSERT INTO supes  VALUES(343, 'Impulse', 80, 10, 100, 75, 60, '08col', '09col', '10col', '11col');</v>
      </c>
      <c r="V258" t="str">
        <f t="shared" si="64"/>
        <v>INSERT INTO supes  VALUES(343, 'Impulse', 80, 10, 100, 75, 60, 'Bartholomew Allen II', '09col', '10col', '11col');</v>
      </c>
      <c r="W258" t="str">
        <f t="shared" si="65"/>
        <v>INSERT INTO supes  VALUES(343, 'Impulse', 80, 10, 100, 75, 60, 'Bartholomew Allen II', 'DC', '10col', '11col');</v>
      </c>
      <c r="X258" t="str">
        <f t="shared" si="66"/>
        <v>INSERT INTO supes  VALUES(343, 'Impulse', 80, 10, 100, 75, 60, 'Bartholomew Allen II', 'DC', 'good', '11col');</v>
      </c>
      <c r="Y258" s="13" t="str">
        <f t="shared" si="67"/>
        <v>INSERT INTO supes  VALUES(343, 'Impulse', 80, 10, 100, 75, 60, 'Bartholomew Allen II', 'DC', 'good', 'M');</v>
      </c>
      <c r="Z258">
        <f t="shared" si="68"/>
        <v>106</v>
      </c>
    </row>
    <row r="259" spans="2:26" x14ac:dyDescent="0.3">
      <c r="B259">
        <v>345</v>
      </c>
      <c r="C259" t="s">
        <v>466</v>
      </c>
      <c r="D259">
        <v>90</v>
      </c>
      <c r="E259">
        <v>65</v>
      </c>
      <c r="F259">
        <v>50</v>
      </c>
      <c r="G259">
        <v>100</v>
      </c>
      <c r="H259">
        <v>50</v>
      </c>
      <c r="I259" t="s">
        <v>35</v>
      </c>
      <c r="J259" t="s">
        <v>867</v>
      </c>
      <c r="K259" t="s">
        <v>59</v>
      </c>
      <c r="L259" t="s">
        <v>869</v>
      </c>
      <c r="O259" t="str">
        <f t="shared" si="57"/>
        <v>INSERT INTO supes  VALUES(345, '02col', 03col, 04col, 05col, 06col, 07col, '08col', '09col', '10col', '11col');</v>
      </c>
      <c r="P259" t="str">
        <f t="shared" si="58"/>
        <v>INSERT INTO supes  VALUES(345, 'Indigo', 03col, 04col, 05col, 06col, 07col, '08col', '09col', '10col', '11col');</v>
      </c>
      <c r="Q259" t="str">
        <f t="shared" si="59"/>
        <v>INSERT INTO supes  VALUES(345, 'Indigo', 90, 04col, 05col, 06col, 07col, '08col', '09col', '10col', '11col');</v>
      </c>
      <c r="R259" t="str">
        <f t="shared" si="60"/>
        <v>INSERT INTO supes  VALUES(345, 'Indigo', 90, 65, 05col, 06col, 07col, '08col', '09col', '10col', '11col');</v>
      </c>
      <c r="S259" t="str">
        <f t="shared" si="61"/>
        <v>INSERT INTO supes  VALUES(345, 'Indigo', 90, 65, 50, 06col, 07col, '08col', '09col', '10col', '11col');</v>
      </c>
      <c r="T259" t="str">
        <f t="shared" si="62"/>
        <v>INSERT INTO supes  VALUES(345, 'Indigo', 90, 65, 50, 100, 07col, '08col', '09col', '10col', '11col');</v>
      </c>
      <c r="U259" t="str">
        <f t="shared" si="63"/>
        <v>INSERT INTO supes  VALUES(345, 'Indigo', 90, 65, 50, 100, 50, '08col', '09col', '10col', '11col');</v>
      </c>
      <c r="V259" t="str">
        <f t="shared" si="64"/>
        <v>INSERT INTO supes  VALUES(345, 'Indigo', 90, 65, 50, 100, 50, '-', '09col', '10col', '11col');</v>
      </c>
      <c r="W259" t="str">
        <f t="shared" si="65"/>
        <v>INSERT INTO supes  VALUES(345, 'Indigo', 90, 65, 50, 100, 50, '-', 'DC', '10col', '11col');</v>
      </c>
      <c r="X259" t="str">
        <f t="shared" si="66"/>
        <v>INSERT INTO supes  VALUES(345, 'Indigo', 90, 65, 50, 100, 50, '-', 'DC', 'neutral', '11col');</v>
      </c>
      <c r="Y259" s="13" t="str">
        <f t="shared" si="67"/>
        <v>INSERT INTO supes  VALUES(345, 'Indigo', 90, 65, 50, 100, 50, '-', 'DC', 'neutral', 'F');</v>
      </c>
      <c r="Z259">
        <f t="shared" si="68"/>
        <v>89</v>
      </c>
    </row>
    <row r="260" spans="2:26" x14ac:dyDescent="0.3">
      <c r="B260">
        <v>346</v>
      </c>
      <c r="C260" t="s">
        <v>467</v>
      </c>
      <c r="D260">
        <v>75</v>
      </c>
      <c r="E260">
        <v>30</v>
      </c>
      <c r="F260">
        <v>20</v>
      </c>
      <c r="G260">
        <v>75</v>
      </c>
      <c r="H260">
        <v>50</v>
      </c>
      <c r="I260" t="s">
        <v>468</v>
      </c>
      <c r="J260" t="s">
        <v>868</v>
      </c>
      <c r="K260" t="s">
        <v>36</v>
      </c>
      <c r="L260" t="s">
        <v>870</v>
      </c>
      <c r="O260" t="str">
        <f t="shared" si="57"/>
        <v>INSERT INTO supes  VALUES(346, '02col', 03col, 04col, 05col, 06col, 07col, '08col', '09col', '10col', '11col');</v>
      </c>
      <c r="P260" t="str">
        <f t="shared" si="58"/>
        <v>INSERT INTO supes  VALUES(346, 'Ink', 03col, 04col, 05col, 06col, 07col, '08col', '09col', '10col', '11col');</v>
      </c>
      <c r="Q260" t="str">
        <f t="shared" si="59"/>
        <v>INSERT INTO supes  VALUES(346, 'Ink', 75, 04col, 05col, 06col, 07col, '08col', '09col', '10col', '11col');</v>
      </c>
      <c r="R260" t="str">
        <f t="shared" si="60"/>
        <v>INSERT INTO supes  VALUES(346, 'Ink', 75, 30, 05col, 06col, 07col, '08col', '09col', '10col', '11col');</v>
      </c>
      <c r="S260" t="str">
        <f t="shared" si="61"/>
        <v>INSERT INTO supes  VALUES(346, 'Ink', 75, 30, 20, 06col, 07col, '08col', '09col', '10col', '11col');</v>
      </c>
      <c r="T260" t="str">
        <f t="shared" si="62"/>
        <v>INSERT INTO supes  VALUES(346, 'Ink', 75, 30, 20, 75, 07col, '08col', '09col', '10col', '11col');</v>
      </c>
      <c r="U260" t="str">
        <f t="shared" si="63"/>
        <v>INSERT INTO supes  VALUES(346, 'Ink', 75, 30, 20, 75, 50, '08col', '09col', '10col', '11col');</v>
      </c>
      <c r="V260" t="str">
        <f t="shared" si="64"/>
        <v>INSERT INTO supes  VALUES(346, 'Ink', 75, 30, 20, 75, 50, 'Eric Gitter', '09col', '10col', '11col');</v>
      </c>
      <c r="W260" t="str">
        <f t="shared" si="65"/>
        <v>INSERT INTO supes  VALUES(346, 'Ink', 75, 30, 20, 75, 50, 'Eric Gitter', 'Marvel', '10col', '11col');</v>
      </c>
      <c r="X260" t="str">
        <f t="shared" si="66"/>
        <v>INSERT INTO supes  VALUES(346, 'Ink', 75, 30, 20, 75, 50, 'Eric Gitter', 'Marvel', 'good', '11col');</v>
      </c>
      <c r="Y260" s="13" t="str">
        <f t="shared" si="67"/>
        <v>INSERT INTO supes  VALUES(346, 'Ink', 75, 30, 20, 75, 50, 'Eric Gitter', 'Marvel', 'good', 'M');</v>
      </c>
      <c r="Z260">
        <f t="shared" si="68"/>
        <v>96</v>
      </c>
    </row>
    <row r="261" spans="2:26" x14ac:dyDescent="0.3">
      <c r="B261">
        <v>347</v>
      </c>
      <c r="C261" t="s">
        <v>469</v>
      </c>
      <c r="D261">
        <v>95</v>
      </c>
      <c r="E261">
        <v>10</v>
      </c>
      <c r="F261">
        <v>30</v>
      </c>
      <c r="G261">
        <v>95</v>
      </c>
      <c r="H261">
        <v>60</v>
      </c>
      <c r="I261" t="s">
        <v>470</v>
      </c>
      <c r="J261" t="s">
        <v>868</v>
      </c>
      <c r="K261" t="s">
        <v>36</v>
      </c>
      <c r="L261" t="s">
        <v>869</v>
      </c>
      <c r="O261" t="str">
        <f t="shared" si="57"/>
        <v>INSERT INTO supes  VALUES(347, '02col', 03col, 04col, 05col, 06col, 07col, '08col', '09col', '10col', '11col');</v>
      </c>
      <c r="P261" t="str">
        <f t="shared" si="58"/>
        <v>INSERT INTO supes  VALUES(347, 'Invisible Woman', 03col, 04col, 05col, 06col, 07col, '08col', '09col', '10col', '11col');</v>
      </c>
      <c r="Q261" t="str">
        <f t="shared" si="59"/>
        <v>INSERT INTO supes  VALUES(347, 'Invisible Woman', 95, 04col, 05col, 06col, 07col, '08col', '09col', '10col', '11col');</v>
      </c>
      <c r="R261" t="str">
        <f t="shared" si="60"/>
        <v>INSERT INTO supes  VALUES(347, 'Invisible Woman', 95, 10, 05col, 06col, 07col, '08col', '09col', '10col', '11col');</v>
      </c>
      <c r="S261" t="str">
        <f t="shared" si="61"/>
        <v>INSERT INTO supes  VALUES(347, 'Invisible Woman', 95, 10, 30, 06col, 07col, '08col', '09col', '10col', '11col');</v>
      </c>
      <c r="T261" t="str">
        <f t="shared" si="62"/>
        <v>INSERT INTO supes  VALUES(347, 'Invisible Woman', 95, 10, 30, 95, 07col, '08col', '09col', '10col', '11col');</v>
      </c>
      <c r="U261" t="str">
        <f t="shared" si="63"/>
        <v>INSERT INTO supes  VALUES(347, 'Invisible Woman', 95, 10, 30, 95, 60, '08col', '09col', '10col', '11col');</v>
      </c>
      <c r="V261" t="str">
        <f t="shared" si="64"/>
        <v>INSERT INTO supes  VALUES(347, 'Invisible Woman', 95, 10, 30, 95, 60, 'Susan Storm Richards', '09col', '10col', '11col');</v>
      </c>
      <c r="W261" t="str">
        <f t="shared" si="65"/>
        <v>INSERT INTO supes  VALUES(347, 'Invisible Woman', 95, 10, 30, 95, 60, 'Susan Storm Richards', 'Marvel', '10col', '11col');</v>
      </c>
      <c r="X261" t="str">
        <f t="shared" si="66"/>
        <v>INSERT INTO supes  VALUES(347, 'Invisible Woman', 95, 10, 30, 95, 60, 'Susan Storm Richards', 'Marvel', 'good', '11col');</v>
      </c>
      <c r="Y261" s="13" t="str">
        <f t="shared" si="67"/>
        <v>INSERT INTO supes  VALUES(347, 'Invisible Woman', 95, 10, 30, 95, 60, 'Susan Storm Richards', 'Marvel', 'good', 'F');</v>
      </c>
      <c r="Z261">
        <f t="shared" si="68"/>
        <v>117</v>
      </c>
    </row>
    <row r="262" spans="2:26" x14ac:dyDescent="0.3">
      <c r="B262">
        <v>348</v>
      </c>
      <c r="C262" t="s">
        <v>471</v>
      </c>
      <c r="D262">
        <v>90</v>
      </c>
      <c r="E262">
        <v>55</v>
      </c>
      <c r="F262">
        <v>35</v>
      </c>
      <c r="G262">
        <v>95</v>
      </c>
      <c r="H262">
        <v>100</v>
      </c>
      <c r="I262" t="s">
        <v>859</v>
      </c>
      <c r="J262" t="s">
        <v>868</v>
      </c>
      <c r="K262" t="s">
        <v>36</v>
      </c>
      <c r="L262" t="s">
        <v>870</v>
      </c>
      <c r="O262" t="str">
        <f t="shared" si="57"/>
        <v>INSERT INTO supes  VALUES(348, '02col', 03col, 04col, 05col, 06col, 07col, '08col', '09col', '10col', '11col');</v>
      </c>
      <c r="P262" t="str">
        <f t="shared" si="58"/>
        <v>INSERT INTO supes  VALUES(348, 'Iron Fist', 03col, 04col, 05col, 06col, 07col, '08col', '09col', '10col', '11col');</v>
      </c>
      <c r="Q262" t="str">
        <f t="shared" si="59"/>
        <v>INSERT INTO supes  VALUES(348, 'Iron Fist', 90, 04col, 05col, 06col, 07col, '08col', '09col', '10col', '11col');</v>
      </c>
      <c r="R262" t="str">
        <f t="shared" si="60"/>
        <v>INSERT INTO supes  VALUES(348, 'Iron Fist', 90, 55, 05col, 06col, 07col, '08col', '09col', '10col', '11col');</v>
      </c>
      <c r="S262" t="str">
        <f t="shared" si="61"/>
        <v>INSERT INTO supes  VALUES(348, 'Iron Fist', 90, 55, 35, 06col, 07col, '08col', '09col', '10col', '11col');</v>
      </c>
      <c r="T262" t="str">
        <f t="shared" si="62"/>
        <v>INSERT INTO supes  VALUES(348, 'Iron Fist', 90, 55, 35, 95, 07col, '08col', '09col', '10col', '11col');</v>
      </c>
      <c r="U262" t="str">
        <f t="shared" si="63"/>
        <v>INSERT INTO supes  VALUES(348, 'Iron Fist', 90, 55, 35, 95, 100, '08col', '09col', '10col', '11col');</v>
      </c>
      <c r="V262" t="str">
        <f t="shared" si="64"/>
        <v>INSERT INTO supes  VALUES(348, 'Iron Fist', 90, 55, 35, 95, 100, 'Daniel Thomas Rand-K^ai', '09col', '10col', '11col');</v>
      </c>
      <c r="W262" t="str">
        <f t="shared" si="65"/>
        <v>INSERT INTO supes  VALUES(348, 'Iron Fist', 90, 55, 35, 95, 100, 'Daniel Thomas Rand-K^ai', 'Marvel', '10col', '11col');</v>
      </c>
      <c r="X262" t="str">
        <f t="shared" si="66"/>
        <v>INSERT INTO supes  VALUES(348, 'Iron Fist', 90, 55, 35, 95, 100, 'Daniel Thomas Rand-K^ai', 'Marvel', 'good', '11col');</v>
      </c>
      <c r="Y262" s="13" t="str">
        <f t="shared" si="67"/>
        <v>INSERT INTO supes  VALUES(348, 'Iron Fist', 90, 55, 35, 95, 100, 'Daniel Thomas Rand-K^ai', 'Marvel', 'good', 'M');</v>
      </c>
      <c r="Z262">
        <f t="shared" si="68"/>
        <v>115</v>
      </c>
    </row>
    <row r="263" spans="2:26" x14ac:dyDescent="0.3">
      <c r="B263">
        <v>349</v>
      </c>
      <c r="C263" t="s">
        <v>472</v>
      </c>
      <c r="D263">
        <v>100</v>
      </c>
      <c r="E263">
        <v>85</v>
      </c>
      <c r="F263">
        <v>60</v>
      </c>
      <c r="G263">
        <v>100</v>
      </c>
      <c r="H263">
        <v>65</v>
      </c>
      <c r="I263" t="s">
        <v>473</v>
      </c>
      <c r="J263" t="s">
        <v>868</v>
      </c>
      <c r="K263" t="s">
        <v>36</v>
      </c>
      <c r="L263" t="s">
        <v>870</v>
      </c>
      <c r="O263" t="str">
        <f t="shared" si="57"/>
        <v>INSERT INTO supes  VALUES(349, '02col', 03col, 04col, 05col, 06col, 07col, '08col', '09col', '10col', '11col');</v>
      </c>
      <c r="P263" t="str">
        <f t="shared" si="58"/>
        <v>INSERT INTO supes  VALUES(349, 'Iron Man', 03col, 04col, 05col, 06col, 07col, '08col', '09col', '10col', '11col');</v>
      </c>
      <c r="Q263" t="str">
        <f t="shared" si="59"/>
        <v>INSERT INTO supes  VALUES(349, 'Iron Man', 100, 04col, 05col, 06col, 07col, '08col', '09col', '10col', '11col');</v>
      </c>
      <c r="R263" t="str">
        <f t="shared" si="60"/>
        <v>INSERT INTO supes  VALUES(349, 'Iron Man', 100, 85, 05col, 06col, 07col, '08col', '09col', '10col', '11col');</v>
      </c>
      <c r="S263" t="str">
        <f t="shared" si="61"/>
        <v>INSERT INTO supes  VALUES(349, 'Iron Man', 100, 85, 60, 06col, 07col, '08col', '09col', '10col', '11col');</v>
      </c>
      <c r="T263" t="str">
        <f t="shared" si="62"/>
        <v>INSERT INTO supes  VALUES(349, 'Iron Man', 100, 85, 60, 100, 07col, '08col', '09col', '10col', '11col');</v>
      </c>
      <c r="U263" t="str">
        <f t="shared" si="63"/>
        <v>INSERT INTO supes  VALUES(349, 'Iron Man', 100, 85, 60, 100, 65, '08col', '09col', '10col', '11col');</v>
      </c>
      <c r="V263" t="str">
        <f t="shared" si="64"/>
        <v>INSERT INTO supes  VALUES(349, 'Iron Man', 100, 85, 60, 100, 65, 'Anthony Edward Stark', '09col', '10col', '11col');</v>
      </c>
      <c r="W263" t="str">
        <f t="shared" si="65"/>
        <v>INSERT INTO supes  VALUES(349, 'Iron Man', 100, 85, 60, 100, 65, 'Anthony Edward Stark', 'Marvel', '10col', '11col');</v>
      </c>
      <c r="X263" t="str">
        <f t="shared" si="66"/>
        <v>INSERT INTO supes  VALUES(349, 'Iron Man', 100, 85, 60, 100, 65, 'Anthony Edward Stark', 'Marvel', 'good', '11col');</v>
      </c>
      <c r="Y263" s="13" t="str">
        <f t="shared" si="67"/>
        <v>INSERT INTO supes  VALUES(349, 'Iron Man', 100, 85, 60, 100, 65, 'Anthony Edward Stark', 'Marvel', 'good', 'M');</v>
      </c>
      <c r="Z263">
        <f t="shared" si="68"/>
        <v>112</v>
      </c>
    </row>
    <row r="264" spans="2:26" x14ac:dyDescent="0.3">
      <c r="B264">
        <v>350</v>
      </c>
      <c r="C264" t="s">
        <v>474</v>
      </c>
      <c r="D264">
        <v>95</v>
      </c>
      <c r="E264">
        <v>65</v>
      </c>
      <c r="F264">
        <v>25</v>
      </c>
      <c r="G264">
        <v>60</v>
      </c>
      <c r="H264">
        <v>60</v>
      </c>
      <c r="I264" t="s">
        <v>475</v>
      </c>
      <c r="J264" t="s">
        <v>868</v>
      </c>
      <c r="K264" t="s">
        <v>39</v>
      </c>
      <c r="L264" t="s">
        <v>870</v>
      </c>
      <c r="O264" t="str">
        <f t="shared" si="57"/>
        <v>INSERT INTO supes  VALUES(350, '02col', 03col, 04col, 05col, 06col, 07col, '08col', '09col', '10col', '11col');</v>
      </c>
      <c r="P264" t="str">
        <f t="shared" si="58"/>
        <v>INSERT INTO supes  VALUES(350, 'Iron Monger', 03col, 04col, 05col, 06col, 07col, '08col', '09col', '10col', '11col');</v>
      </c>
      <c r="Q264" t="str">
        <f t="shared" si="59"/>
        <v>INSERT INTO supes  VALUES(350, 'Iron Monger', 95, 04col, 05col, 06col, 07col, '08col', '09col', '10col', '11col');</v>
      </c>
      <c r="R264" t="str">
        <f t="shared" si="60"/>
        <v>INSERT INTO supes  VALUES(350, 'Iron Monger', 95, 65, 05col, 06col, 07col, '08col', '09col', '10col', '11col');</v>
      </c>
      <c r="S264" t="str">
        <f t="shared" si="61"/>
        <v>INSERT INTO supes  VALUES(350, 'Iron Monger', 95, 65, 25, 06col, 07col, '08col', '09col', '10col', '11col');</v>
      </c>
      <c r="T264" t="str">
        <f t="shared" si="62"/>
        <v>INSERT INTO supes  VALUES(350, 'Iron Monger', 95, 65, 25, 60, 07col, '08col', '09col', '10col', '11col');</v>
      </c>
      <c r="U264" t="str">
        <f t="shared" si="63"/>
        <v>INSERT INTO supes  VALUES(350, 'Iron Monger', 95, 65, 25, 60, 60, '08col', '09col', '10col', '11col');</v>
      </c>
      <c r="V264" t="str">
        <f t="shared" si="64"/>
        <v>INSERT INTO supes  VALUES(350, 'Iron Monger', 95, 65, 25, 60, 60, 'Obadiah Stane', '09col', '10col', '11col');</v>
      </c>
      <c r="W264" t="str">
        <f t="shared" si="65"/>
        <v>INSERT INTO supes  VALUES(350, 'Iron Monger', 95, 65, 25, 60, 60, 'Obadiah Stane', 'Marvel', '10col', '11col');</v>
      </c>
      <c r="X264" t="str">
        <f t="shared" si="66"/>
        <v>INSERT INTO supes  VALUES(350, 'Iron Monger', 95, 65, 25, 60, 60, 'Obadiah Stane', 'Marvel', 'bad', '11col');</v>
      </c>
      <c r="Y264" s="13" t="str">
        <f t="shared" si="67"/>
        <v>INSERT INTO supes  VALUES(350, 'Iron Monger', 95, 65, 25, 60, 60, 'Obadiah Stane', 'Marvel', 'bad', 'M');</v>
      </c>
      <c r="Z264">
        <f t="shared" si="68"/>
        <v>105</v>
      </c>
    </row>
    <row r="265" spans="2:26" x14ac:dyDescent="0.3">
      <c r="B265">
        <v>351</v>
      </c>
      <c r="C265" t="s">
        <v>476</v>
      </c>
      <c r="D265">
        <v>90</v>
      </c>
      <c r="E265">
        <v>50</v>
      </c>
      <c r="F265">
        <v>75</v>
      </c>
      <c r="G265">
        <v>50</v>
      </c>
      <c r="H265">
        <v>60</v>
      </c>
      <c r="I265" t="s">
        <v>477</v>
      </c>
      <c r="J265" t="s">
        <v>867</v>
      </c>
      <c r="K265" t="s">
        <v>36</v>
      </c>
      <c r="L265" t="s">
        <v>869</v>
      </c>
      <c r="O265" t="str">
        <f t="shared" si="57"/>
        <v>INSERT INTO supes  VALUES(351, '02col', 03col, 04col, 05col, 06col, 07col, '08col', '09col', '10col', '11col');</v>
      </c>
      <c r="P265" t="str">
        <f t="shared" si="58"/>
        <v>INSERT INTO supes  VALUES(351, 'Isis', 03col, 04col, 05col, 06col, 07col, '08col', '09col', '10col', '11col');</v>
      </c>
      <c r="Q265" t="str">
        <f t="shared" si="59"/>
        <v>INSERT INTO supes  VALUES(351, 'Isis', 90, 04col, 05col, 06col, 07col, '08col', '09col', '10col', '11col');</v>
      </c>
      <c r="R265" t="str">
        <f t="shared" si="60"/>
        <v>INSERT INTO supes  VALUES(351, 'Isis', 90, 50, 05col, 06col, 07col, '08col', '09col', '10col', '11col');</v>
      </c>
      <c r="S265" t="str">
        <f t="shared" si="61"/>
        <v>INSERT INTO supes  VALUES(351, 'Isis', 90, 50, 75, 06col, 07col, '08col', '09col', '10col', '11col');</v>
      </c>
      <c r="T265" t="str">
        <f t="shared" si="62"/>
        <v>INSERT INTO supes  VALUES(351, 'Isis', 90, 50, 75, 50, 07col, '08col', '09col', '10col', '11col');</v>
      </c>
      <c r="U265" t="str">
        <f t="shared" si="63"/>
        <v>INSERT INTO supes  VALUES(351, 'Isis', 90, 50, 75, 50, 60, '08col', '09col', '10col', '11col');</v>
      </c>
      <c r="V265" t="str">
        <f t="shared" si="64"/>
        <v>INSERT INTO supes  VALUES(351, 'Isis', 90, 50, 75, 50, 60, 'Adrianna Tomaz', '09col', '10col', '11col');</v>
      </c>
      <c r="W265" t="str">
        <f t="shared" si="65"/>
        <v>INSERT INTO supes  VALUES(351, 'Isis', 90, 50, 75, 50, 60, 'Adrianna Tomaz', 'DC', '10col', '11col');</v>
      </c>
      <c r="X265" t="str">
        <f t="shared" si="66"/>
        <v>INSERT INTO supes  VALUES(351, 'Isis', 90, 50, 75, 50, 60, 'Adrianna Tomaz', 'DC', 'good', '11col');</v>
      </c>
      <c r="Y265" s="13" t="str">
        <f t="shared" si="67"/>
        <v>INSERT INTO supes  VALUES(351, 'Isis', 90, 50, 75, 50, 60, 'Adrianna Tomaz', 'DC', 'good', 'F');</v>
      </c>
      <c r="Z265">
        <f t="shared" si="68"/>
        <v>96</v>
      </c>
    </row>
    <row r="266" spans="2:26" x14ac:dyDescent="0.3">
      <c r="B266">
        <v>352</v>
      </c>
      <c r="C266" t="s">
        <v>478</v>
      </c>
      <c r="D266">
        <v>85</v>
      </c>
      <c r="E266">
        <v>55</v>
      </c>
      <c r="F266">
        <v>100</v>
      </c>
      <c r="G266">
        <v>80</v>
      </c>
      <c r="H266">
        <v>30</v>
      </c>
      <c r="I266" t="s">
        <v>479</v>
      </c>
      <c r="J266" t="s">
        <v>868</v>
      </c>
      <c r="K266" t="s">
        <v>36</v>
      </c>
      <c r="L266" t="s">
        <v>870</v>
      </c>
      <c r="O266" t="str">
        <f t="shared" ref="O266:O329" si="69">SUBSTITUTE(O$8,O$9,B266)</f>
        <v>INSERT INTO supes  VALUES(352, '02col', 03col, 04col, 05col, 06col, 07col, '08col', '09col', '10col', '11col');</v>
      </c>
      <c r="P266" t="str">
        <f t="shared" si="58"/>
        <v>INSERT INTO supes  VALUES(352, 'Jack of Hearts', 03col, 04col, 05col, 06col, 07col, '08col', '09col', '10col', '11col');</v>
      </c>
      <c r="Q266" t="str">
        <f t="shared" si="59"/>
        <v>INSERT INTO supes  VALUES(352, 'Jack of Hearts', 85, 04col, 05col, 06col, 07col, '08col', '09col', '10col', '11col');</v>
      </c>
      <c r="R266" t="str">
        <f t="shared" si="60"/>
        <v>INSERT INTO supes  VALUES(352, 'Jack of Hearts', 85, 55, 05col, 06col, 07col, '08col', '09col', '10col', '11col');</v>
      </c>
      <c r="S266" t="str">
        <f t="shared" si="61"/>
        <v>INSERT INTO supes  VALUES(352, 'Jack of Hearts', 85, 55, 100, 06col, 07col, '08col', '09col', '10col', '11col');</v>
      </c>
      <c r="T266" t="str">
        <f t="shared" si="62"/>
        <v>INSERT INTO supes  VALUES(352, 'Jack of Hearts', 85, 55, 100, 80, 07col, '08col', '09col', '10col', '11col');</v>
      </c>
      <c r="U266" t="str">
        <f t="shared" si="63"/>
        <v>INSERT INTO supes  VALUES(352, 'Jack of Hearts', 85, 55, 100, 80, 30, '08col', '09col', '10col', '11col');</v>
      </c>
      <c r="V266" t="str">
        <f t="shared" si="64"/>
        <v>INSERT INTO supes  VALUES(352, 'Jack of Hearts', 85, 55, 100, 80, 30, 'Jonathan Hart', '09col', '10col', '11col');</v>
      </c>
      <c r="W266" t="str">
        <f t="shared" si="65"/>
        <v>INSERT INTO supes  VALUES(352, 'Jack of Hearts', 85, 55, 100, 80, 30, 'Jonathan Hart', 'Marvel', '10col', '11col');</v>
      </c>
      <c r="X266" t="str">
        <f t="shared" si="66"/>
        <v>INSERT INTO supes  VALUES(352, 'Jack of Hearts', 85, 55, 100, 80, 30, 'Jonathan Hart', 'Marvel', 'good', '11col');</v>
      </c>
      <c r="Y266" s="13" t="str">
        <f t="shared" si="67"/>
        <v>INSERT INTO supes  VALUES(352, 'Jack of Hearts', 85, 55, 100, 80, 30, 'Jonathan Hart', 'Marvel', 'good', 'M');</v>
      </c>
      <c r="Z266">
        <f t="shared" si="68"/>
        <v>110</v>
      </c>
    </row>
    <row r="267" spans="2:26" x14ac:dyDescent="0.3">
      <c r="B267">
        <v>358</v>
      </c>
      <c r="C267" t="s">
        <v>480</v>
      </c>
      <c r="D267">
        <v>100</v>
      </c>
      <c r="E267">
        <v>80</v>
      </c>
      <c r="F267">
        <v>25</v>
      </c>
      <c r="G267">
        <v>95</v>
      </c>
      <c r="H267">
        <v>70</v>
      </c>
      <c r="I267" t="s">
        <v>481</v>
      </c>
      <c r="J267" t="s">
        <v>868</v>
      </c>
      <c r="K267" t="s">
        <v>36</v>
      </c>
      <c r="L267" t="s">
        <v>869</v>
      </c>
      <c r="O267" t="str">
        <f t="shared" si="69"/>
        <v>INSERT INTO supes  VALUES(358, '02col', 03col, 04col, 05col, 06col, 07col, '08col', '09col', '10col', '11col');</v>
      </c>
      <c r="P267" t="str">
        <f t="shared" ref="P267:P330" si="70">SUBSTITUTE(O267,P$9,C267)</f>
        <v>INSERT INTO supes  VALUES(358, 'Jean Grey', 03col, 04col, 05col, 06col, 07col, '08col', '09col', '10col', '11col');</v>
      </c>
      <c r="Q267" t="str">
        <f t="shared" ref="Q267:Q330" si="71">SUBSTITUTE(P267,Q$9,D267)</f>
        <v>INSERT INTO supes  VALUES(358, 'Jean Grey', 100, 04col, 05col, 06col, 07col, '08col', '09col', '10col', '11col');</v>
      </c>
      <c r="R267" t="str">
        <f t="shared" ref="R267:R330" si="72">SUBSTITUTE(Q267,R$9,E267)</f>
        <v>INSERT INTO supes  VALUES(358, 'Jean Grey', 100, 80, 05col, 06col, 07col, '08col', '09col', '10col', '11col');</v>
      </c>
      <c r="S267" t="str">
        <f t="shared" si="61"/>
        <v>INSERT INTO supes  VALUES(358, 'Jean Grey', 100, 80, 25, 06col, 07col, '08col', '09col', '10col', '11col');</v>
      </c>
      <c r="T267" t="str">
        <f t="shared" si="62"/>
        <v>INSERT INTO supes  VALUES(358, 'Jean Grey', 100, 80, 25, 95, 07col, '08col', '09col', '10col', '11col');</v>
      </c>
      <c r="U267" t="str">
        <f t="shared" si="63"/>
        <v>INSERT INTO supes  VALUES(358, 'Jean Grey', 100, 80, 25, 95, 70, '08col', '09col', '10col', '11col');</v>
      </c>
      <c r="V267" t="str">
        <f t="shared" si="64"/>
        <v>INSERT INTO supes  VALUES(358, 'Jean Grey', 100, 80, 25, 95, 70, 'Jean Grey-Summers', '09col', '10col', '11col');</v>
      </c>
      <c r="W267" t="str">
        <f t="shared" si="65"/>
        <v>INSERT INTO supes  VALUES(358, 'Jean Grey', 100, 80, 25, 95, 70, 'Jean Grey-Summers', 'Marvel', '10col', '11col');</v>
      </c>
      <c r="X267" t="str">
        <f t="shared" si="66"/>
        <v>INSERT INTO supes  VALUES(358, 'Jean Grey', 100, 80, 25, 95, 70, 'Jean Grey-Summers', 'Marvel', 'good', '11col');</v>
      </c>
      <c r="Y267" s="13" t="str">
        <f t="shared" si="67"/>
        <v>INSERT INTO supes  VALUES(358, 'Jean Grey', 100, 80, 25, 95, 70, 'Jean Grey-Summers', 'Marvel', 'good', 'F');</v>
      </c>
      <c r="Z267">
        <f t="shared" si="68"/>
        <v>109</v>
      </c>
    </row>
    <row r="268" spans="2:26" x14ac:dyDescent="0.3">
      <c r="B268">
        <v>360</v>
      </c>
      <c r="C268" t="s">
        <v>482</v>
      </c>
      <c r="D268">
        <v>90</v>
      </c>
      <c r="E268">
        <v>10</v>
      </c>
      <c r="F268">
        <v>35</v>
      </c>
      <c r="G268">
        <v>75</v>
      </c>
      <c r="H268">
        <v>75</v>
      </c>
      <c r="I268" t="s">
        <v>482</v>
      </c>
      <c r="J268" t="s">
        <v>868</v>
      </c>
      <c r="K268" t="s">
        <v>36</v>
      </c>
      <c r="L268" t="s">
        <v>869</v>
      </c>
      <c r="O268" t="str">
        <f t="shared" si="69"/>
        <v>INSERT INTO supes  VALUES(360, '02col', 03col, 04col, 05col, 06col, 07col, '08col', '09col', '10col', '11col');</v>
      </c>
      <c r="P268" t="str">
        <f t="shared" si="70"/>
        <v>INSERT INTO supes  VALUES(360, 'Jennifer Kale', 03col, 04col, 05col, 06col, 07col, '08col', '09col', '10col', '11col');</v>
      </c>
      <c r="Q268" t="str">
        <f t="shared" si="71"/>
        <v>INSERT INTO supes  VALUES(360, 'Jennifer Kale', 90, 04col, 05col, 06col, 07col, '08col', '09col', '10col', '11col');</v>
      </c>
      <c r="R268" t="str">
        <f t="shared" si="72"/>
        <v>INSERT INTO supes  VALUES(360, 'Jennifer Kale', 90, 10, 05col, 06col, 07col, '08col', '09col', '10col', '11col');</v>
      </c>
      <c r="S268" t="str">
        <f t="shared" si="61"/>
        <v>INSERT INTO supes  VALUES(360, 'Jennifer Kale', 90, 10, 35, 06col, 07col, '08col', '09col', '10col', '11col');</v>
      </c>
      <c r="T268" t="str">
        <f t="shared" si="62"/>
        <v>INSERT INTO supes  VALUES(360, 'Jennifer Kale', 90, 10, 35, 75, 07col, '08col', '09col', '10col', '11col');</v>
      </c>
      <c r="U268" t="str">
        <f t="shared" si="63"/>
        <v>INSERT INTO supes  VALUES(360, 'Jennifer Kale', 90, 10, 35, 75, 75, '08col', '09col', '10col', '11col');</v>
      </c>
      <c r="V268" t="str">
        <f t="shared" si="64"/>
        <v>INSERT INTO supes  VALUES(360, 'Jennifer Kale', 90, 10, 35, 75, 75, 'Jennifer Kale', '09col', '10col', '11col');</v>
      </c>
      <c r="W268" t="str">
        <f t="shared" si="65"/>
        <v>INSERT INTO supes  VALUES(360, 'Jennifer Kale', 90, 10, 35, 75, 75, 'Jennifer Kale', 'Marvel', '10col', '11col');</v>
      </c>
      <c r="X268" t="str">
        <f t="shared" si="66"/>
        <v>INSERT INTO supes  VALUES(360, 'Jennifer Kale', 90, 10, 35, 75, 75, 'Jennifer Kale', 'Marvel', 'good', '11col');</v>
      </c>
      <c r="Y268" s="13" t="str">
        <f t="shared" si="67"/>
        <v>INSERT INTO supes  VALUES(360, 'Jennifer Kale', 90, 10, 35, 75, 75, 'Jennifer Kale', 'Marvel', 'good', 'F');</v>
      </c>
      <c r="Z268">
        <f t="shared" si="68"/>
        <v>108</v>
      </c>
    </row>
    <row r="269" spans="2:26" x14ac:dyDescent="0.3">
      <c r="B269">
        <v>361</v>
      </c>
      <c r="C269" t="s">
        <v>483</v>
      </c>
      <c r="D269">
        <v>90</v>
      </c>
      <c r="E269">
        <v>60</v>
      </c>
      <c r="F269">
        <v>100</v>
      </c>
      <c r="G269">
        <v>90</v>
      </c>
      <c r="H269">
        <v>85</v>
      </c>
      <c r="I269" t="s">
        <v>484</v>
      </c>
      <c r="J269" t="s">
        <v>867</v>
      </c>
      <c r="K269" t="s">
        <v>36</v>
      </c>
      <c r="L269" t="s">
        <v>869</v>
      </c>
      <c r="O269" t="str">
        <f t="shared" si="69"/>
        <v>INSERT INTO supes  VALUES(361, '02col', 03col, 04col, 05col, 06col, 07col, '08col', '09col', '10col', '11col');</v>
      </c>
      <c r="P269" t="str">
        <f t="shared" si="70"/>
        <v>INSERT INTO supes  VALUES(361, 'Jesse Quick', 03col, 04col, 05col, 06col, 07col, '08col', '09col', '10col', '11col');</v>
      </c>
      <c r="Q269" t="str">
        <f t="shared" si="71"/>
        <v>INSERT INTO supes  VALUES(361, 'Jesse Quick', 90, 04col, 05col, 06col, 07col, '08col', '09col', '10col', '11col');</v>
      </c>
      <c r="R269" t="str">
        <f t="shared" si="72"/>
        <v>INSERT INTO supes  VALUES(361, 'Jesse Quick', 90, 60, 05col, 06col, 07col, '08col', '09col', '10col', '11col');</v>
      </c>
      <c r="S269" t="str">
        <f t="shared" si="61"/>
        <v>INSERT INTO supes  VALUES(361, 'Jesse Quick', 90, 60, 100, 06col, 07col, '08col', '09col', '10col', '11col');</v>
      </c>
      <c r="T269" t="str">
        <f t="shared" si="62"/>
        <v>INSERT INTO supes  VALUES(361, 'Jesse Quick', 90, 60, 100, 90, 07col, '08col', '09col', '10col', '11col');</v>
      </c>
      <c r="U269" t="str">
        <f t="shared" si="63"/>
        <v>INSERT INTO supes  VALUES(361, 'Jesse Quick', 90, 60, 100, 90, 85, '08col', '09col', '10col', '11col');</v>
      </c>
      <c r="V269" t="str">
        <f t="shared" si="64"/>
        <v>INSERT INTO supes  VALUES(361, 'Jesse Quick', 90, 60, 100, 90, 85, 'Jessica Belle Chambers', '09col', '10col', '11col');</v>
      </c>
      <c r="W269" t="str">
        <f t="shared" si="65"/>
        <v>INSERT INTO supes  VALUES(361, 'Jesse Quick', 90, 60, 100, 90, 85, 'Jessica Belle Chambers', 'DC', '10col', '11col');</v>
      </c>
      <c r="X269" t="str">
        <f t="shared" si="66"/>
        <v>INSERT INTO supes  VALUES(361, 'Jesse Quick', 90, 60, 100, 90, 85, 'Jessica Belle Chambers', 'DC', 'good', '11col');</v>
      </c>
      <c r="Y269" s="13" t="str">
        <f t="shared" si="67"/>
        <v>INSERT INTO supes  VALUES(361, 'Jesse Quick', 90, 60, 100, 90, 85, 'Jessica Belle Chambers', 'DC', 'good', 'F');</v>
      </c>
      <c r="Z269">
        <f t="shared" si="68"/>
        <v>112</v>
      </c>
    </row>
    <row r="270" spans="2:26" x14ac:dyDescent="0.3">
      <c r="B270">
        <v>362</v>
      </c>
      <c r="C270" t="s">
        <v>485</v>
      </c>
      <c r="D270">
        <v>80</v>
      </c>
      <c r="E270">
        <v>45</v>
      </c>
      <c r="F270">
        <v>50</v>
      </c>
      <c r="G270">
        <v>20</v>
      </c>
      <c r="H270">
        <v>55</v>
      </c>
      <c r="I270" t="s">
        <v>486</v>
      </c>
      <c r="J270" t="s">
        <v>868</v>
      </c>
      <c r="K270" t="s">
        <v>36</v>
      </c>
      <c r="L270" t="s">
        <v>869</v>
      </c>
      <c r="O270" t="str">
        <f t="shared" si="69"/>
        <v>INSERT INTO supes  VALUES(362, '02col', 03col, 04col, 05col, 06col, 07col, '08col', '09col', '10col', '11col');</v>
      </c>
      <c r="P270" t="str">
        <f t="shared" si="70"/>
        <v>INSERT INTO supes  VALUES(362, 'Jessica Jones', 03col, 04col, 05col, 06col, 07col, '08col', '09col', '10col', '11col');</v>
      </c>
      <c r="Q270" t="str">
        <f t="shared" si="71"/>
        <v>INSERT INTO supes  VALUES(362, 'Jessica Jones', 80, 04col, 05col, 06col, 07col, '08col', '09col', '10col', '11col');</v>
      </c>
      <c r="R270" t="str">
        <f t="shared" si="72"/>
        <v>INSERT INTO supes  VALUES(362, 'Jessica Jones', 80, 45, 05col, 06col, 07col, '08col', '09col', '10col', '11col');</v>
      </c>
      <c r="S270" t="str">
        <f t="shared" si="61"/>
        <v>INSERT INTO supes  VALUES(362, 'Jessica Jones', 80, 45, 50, 06col, 07col, '08col', '09col', '10col', '11col');</v>
      </c>
      <c r="T270" t="str">
        <f t="shared" si="62"/>
        <v>INSERT INTO supes  VALUES(362, 'Jessica Jones', 80, 45, 50, 20, 07col, '08col', '09col', '10col', '11col');</v>
      </c>
      <c r="U270" t="str">
        <f t="shared" si="63"/>
        <v>INSERT INTO supes  VALUES(362, 'Jessica Jones', 80, 45, 50, 20, 55, '08col', '09col', '10col', '11col');</v>
      </c>
      <c r="V270" t="str">
        <f t="shared" si="64"/>
        <v>INSERT INTO supes  VALUES(362, 'Jessica Jones', 80, 45, 50, 20, 55, 'Jessica Campbell Jones Cage', '09col', '10col', '11col');</v>
      </c>
      <c r="W270" t="str">
        <f t="shared" si="65"/>
        <v>INSERT INTO supes  VALUES(362, 'Jessica Jones', 80, 45, 50, 20, 55, 'Jessica Campbell Jones Cage', 'Marvel', '10col', '11col');</v>
      </c>
      <c r="X270" t="str">
        <f t="shared" si="66"/>
        <v>INSERT INTO supes  VALUES(362, 'Jessica Jones', 80, 45, 50, 20, 55, 'Jessica Campbell Jones Cage', 'Marvel', 'good', '11col');</v>
      </c>
      <c r="Y270" s="13" t="str">
        <f t="shared" si="67"/>
        <v>INSERT INTO supes  VALUES(362, 'Jessica Jones', 80, 45, 50, 20, 55, 'Jessica Campbell Jones Cage', 'Marvel', 'good', 'F');</v>
      </c>
      <c r="Z270">
        <f t="shared" si="68"/>
        <v>122</v>
      </c>
    </row>
    <row r="271" spans="2:26" x14ac:dyDescent="0.3">
      <c r="B271">
        <v>364</v>
      </c>
      <c r="C271" t="s">
        <v>487</v>
      </c>
      <c r="D271">
        <v>60</v>
      </c>
      <c r="E271">
        <v>45</v>
      </c>
      <c r="F271">
        <v>45</v>
      </c>
      <c r="G271">
        <v>45</v>
      </c>
      <c r="H271">
        <v>85</v>
      </c>
      <c r="I271" t="s">
        <v>488</v>
      </c>
      <c r="J271" t="s">
        <v>868</v>
      </c>
      <c r="K271" t="s">
        <v>39</v>
      </c>
      <c r="L271" t="s">
        <v>870</v>
      </c>
      <c r="O271" t="str">
        <f t="shared" si="69"/>
        <v>INSERT INTO supes  VALUES(364, '02col', 03col, 04col, 05col, 06col, 07col, '08col', '09col', '10col', '11col');</v>
      </c>
      <c r="P271" t="str">
        <f t="shared" si="70"/>
        <v>INSERT INTO supes  VALUES(364, 'Jigsaw', 03col, 04col, 05col, 06col, 07col, '08col', '09col', '10col', '11col');</v>
      </c>
      <c r="Q271" t="str">
        <f t="shared" si="71"/>
        <v>INSERT INTO supes  VALUES(364, 'Jigsaw', 60, 04col, 05col, 06col, 07col, '08col', '09col', '10col', '11col');</v>
      </c>
      <c r="R271" t="str">
        <f t="shared" si="72"/>
        <v>INSERT INTO supes  VALUES(364, 'Jigsaw', 60, 45, 05col, 06col, 07col, '08col', '09col', '10col', '11col');</v>
      </c>
      <c r="S271" t="str">
        <f t="shared" si="61"/>
        <v>INSERT INTO supes  VALUES(364, 'Jigsaw', 60, 45, 45, 06col, 07col, '08col', '09col', '10col', '11col');</v>
      </c>
      <c r="T271" t="str">
        <f t="shared" si="62"/>
        <v>INSERT INTO supes  VALUES(364, 'Jigsaw', 60, 45, 45, 45, 07col, '08col', '09col', '10col', '11col');</v>
      </c>
      <c r="U271" t="str">
        <f t="shared" si="63"/>
        <v>INSERT INTO supes  VALUES(364, 'Jigsaw', 60, 45, 45, 45, 85, '08col', '09col', '10col', '11col');</v>
      </c>
      <c r="V271" t="str">
        <f t="shared" si="64"/>
        <v>INSERT INTO supes  VALUES(364, 'Jigsaw', 60, 45, 45, 45, 85, 'Billy Russo', '09col', '10col', '11col');</v>
      </c>
      <c r="W271" t="str">
        <f t="shared" si="65"/>
        <v>INSERT INTO supes  VALUES(364, 'Jigsaw', 60, 45, 45, 45, 85, 'Billy Russo', 'Marvel', '10col', '11col');</v>
      </c>
      <c r="X271" t="str">
        <f t="shared" si="66"/>
        <v>INSERT INTO supes  VALUES(364, 'Jigsaw', 60, 45, 45, 45, 85, 'Billy Russo', 'Marvel', 'bad', '11col');</v>
      </c>
      <c r="Y271" s="13" t="str">
        <f t="shared" si="67"/>
        <v>INSERT INTO supes  VALUES(364, 'Jigsaw', 60, 45, 45, 45, 85, 'Billy Russo', 'Marvel', 'bad', 'M');</v>
      </c>
      <c r="Z271">
        <f t="shared" si="68"/>
        <v>98</v>
      </c>
    </row>
    <row r="272" spans="2:26" x14ac:dyDescent="0.3">
      <c r="B272">
        <v>368</v>
      </c>
      <c r="C272" t="s">
        <v>489</v>
      </c>
      <c r="D272">
        <v>85</v>
      </c>
      <c r="E272">
        <v>10</v>
      </c>
      <c r="F272">
        <v>10</v>
      </c>
      <c r="G272">
        <v>55</v>
      </c>
      <c r="H272">
        <v>65</v>
      </c>
      <c r="I272" t="s">
        <v>489</v>
      </c>
      <c r="J272" t="s">
        <v>867</v>
      </c>
      <c r="K272" t="s">
        <v>36</v>
      </c>
      <c r="L272" t="s">
        <v>870</v>
      </c>
      <c r="O272" t="str">
        <f t="shared" si="69"/>
        <v>INSERT INTO supes  VALUES(368, '02col', 03col, 04col, 05col, 06col, 07col, '08col', '09col', '10col', '11col');</v>
      </c>
      <c r="P272" t="str">
        <f t="shared" si="70"/>
        <v>INSERT INTO supes  VALUES(368, 'John Constantine', 03col, 04col, 05col, 06col, 07col, '08col', '09col', '10col', '11col');</v>
      </c>
      <c r="Q272" t="str">
        <f t="shared" si="71"/>
        <v>INSERT INTO supes  VALUES(368, 'John Constantine', 85, 04col, 05col, 06col, 07col, '08col', '09col', '10col', '11col');</v>
      </c>
      <c r="R272" t="str">
        <f t="shared" si="72"/>
        <v>INSERT INTO supes  VALUES(368, 'John Constantine', 85, 10, 05col, 06col, 07col, '08col', '09col', '10col', '11col');</v>
      </c>
      <c r="S272" t="str">
        <f t="shared" si="61"/>
        <v>INSERT INTO supes  VALUES(368, 'John Constantine', 85, 10, 10, 06col, 07col, '08col', '09col', '10col', '11col');</v>
      </c>
      <c r="T272" t="str">
        <f t="shared" si="62"/>
        <v>INSERT INTO supes  VALUES(368, 'John Constantine', 85, 10, 10, 55, 07col, '08col', '09col', '10col', '11col');</v>
      </c>
      <c r="U272" t="str">
        <f t="shared" si="63"/>
        <v>INSERT INTO supes  VALUES(368, 'John Constantine', 85, 10, 10, 55, 65, '08col', '09col', '10col', '11col');</v>
      </c>
      <c r="V272" t="str">
        <f t="shared" si="64"/>
        <v>INSERT INTO supes  VALUES(368, 'John Constantine', 85, 10, 10, 55, 65, 'John Constantine', '09col', '10col', '11col');</v>
      </c>
      <c r="W272" t="str">
        <f t="shared" si="65"/>
        <v>INSERT INTO supes  VALUES(368, 'John Constantine', 85, 10, 10, 55, 65, 'John Constantine', 'DC', '10col', '11col');</v>
      </c>
      <c r="X272" t="str">
        <f t="shared" si="66"/>
        <v>INSERT INTO supes  VALUES(368, 'John Constantine', 85, 10, 10, 55, 65, 'John Constantine', 'DC', 'good', '11col');</v>
      </c>
      <c r="Y272" s="13" t="str">
        <f t="shared" si="67"/>
        <v>INSERT INTO supes  VALUES(368, 'John Constantine', 85, 10, 10, 55, 65, 'John Constantine', 'DC', 'good', 'M');</v>
      </c>
      <c r="Z272">
        <f t="shared" si="68"/>
        <v>110</v>
      </c>
    </row>
    <row r="273" spans="2:26" x14ac:dyDescent="0.3">
      <c r="B273">
        <v>369</v>
      </c>
      <c r="C273" t="s">
        <v>490</v>
      </c>
      <c r="D273">
        <v>90</v>
      </c>
      <c r="E273">
        <v>15</v>
      </c>
      <c r="F273">
        <v>35</v>
      </c>
      <c r="G273">
        <v>90</v>
      </c>
      <c r="H273">
        <v>80</v>
      </c>
      <c r="I273" t="s">
        <v>490</v>
      </c>
      <c r="J273" t="s">
        <v>868</v>
      </c>
      <c r="K273" t="s">
        <v>36</v>
      </c>
      <c r="L273" t="s">
        <v>870</v>
      </c>
      <c r="O273" t="str">
        <f t="shared" si="69"/>
        <v>INSERT INTO supes  VALUES(369, '02col', 03col, 04col, 05col, 06col, 07col, '08col', '09col', '10col', '11col');</v>
      </c>
      <c r="P273" t="str">
        <f t="shared" si="70"/>
        <v>INSERT INTO supes  VALUES(369, 'John Wraith', 03col, 04col, 05col, 06col, 07col, '08col', '09col', '10col', '11col');</v>
      </c>
      <c r="Q273" t="str">
        <f t="shared" si="71"/>
        <v>INSERT INTO supes  VALUES(369, 'John Wraith', 90, 04col, 05col, 06col, 07col, '08col', '09col', '10col', '11col');</v>
      </c>
      <c r="R273" t="str">
        <f t="shared" si="72"/>
        <v>INSERT INTO supes  VALUES(369, 'John Wraith', 90, 15, 05col, 06col, 07col, '08col', '09col', '10col', '11col');</v>
      </c>
      <c r="S273" t="str">
        <f t="shared" si="61"/>
        <v>INSERT INTO supes  VALUES(369, 'John Wraith', 90, 15, 35, 06col, 07col, '08col', '09col', '10col', '11col');</v>
      </c>
      <c r="T273" t="str">
        <f t="shared" si="62"/>
        <v>INSERT INTO supes  VALUES(369, 'John Wraith', 90, 15, 35, 90, 07col, '08col', '09col', '10col', '11col');</v>
      </c>
      <c r="U273" t="str">
        <f t="shared" si="63"/>
        <v>INSERT INTO supes  VALUES(369, 'John Wraith', 90, 15, 35, 90, 80, '08col', '09col', '10col', '11col');</v>
      </c>
      <c r="V273" t="str">
        <f t="shared" si="64"/>
        <v>INSERT INTO supes  VALUES(369, 'John Wraith', 90, 15, 35, 90, 80, 'John Wraith', '09col', '10col', '11col');</v>
      </c>
      <c r="W273" t="str">
        <f t="shared" si="65"/>
        <v>INSERT INTO supes  VALUES(369, 'John Wraith', 90, 15, 35, 90, 80, 'John Wraith', 'Marvel', '10col', '11col');</v>
      </c>
      <c r="X273" t="str">
        <f t="shared" si="66"/>
        <v>INSERT INTO supes  VALUES(369, 'John Wraith', 90, 15, 35, 90, 80, 'John Wraith', 'Marvel', 'good', '11col');</v>
      </c>
      <c r="Y273" s="13" t="str">
        <f t="shared" si="67"/>
        <v>INSERT INTO supes  VALUES(369, 'John Wraith', 90, 15, 35, 90, 80, 'John Wraith', 'Marvel', 'good', 'M');</v>
      </c>
      <c r="Z273">
        <f t="shared" si="68"/>
        <v>104</v>
      </c>
    </row>
    <row r="274" spans="2:26" x14ac:dyDescent="0.3">
      <c r="B274">
        <v>370</v>
      </c>
      <c r="C274" t="s">
        <v>491</v>
      </c>
      <c r="D274">
        <v>100</v>
      </c>
      <c r="E274">
        <v>10</v>
      </c>
      <c r="F274">
        <v>15</v>
      </c>
      <c r="G274">
        <v>45</v>
      </c>
      <c r="H274">
        <v>70</v>
      </c>
      <c r="I274" t="s">
        <v>492</v>
      </c>
      <c r="J274" t="s">
        <v>867</v>
      </c>
      <c r="K274" t="s">
        <v>39</v>
      </c>
      <c r="L274" t="s">
        <v>870</v>
      </c>
      <c r="O274" t="str">
        <f t="shared" si="69"/>
        <v>INSERT INTO supes  VALUES(370, '02col', 03col, 04col, 05col, 06col, 07col, '08col', '09col', '10col', '11col');</v>
      </c>
      <c r="P274" t="str">
        <f t="shared" si="70"/>
        <v>INSERT INTO supes  VALUES(370, 'Joker', 03col, 04col, 05col, 06col, 07col, '08col', '09col', '10col', '11col');</v>
      </c>
      <c r="Q274" t="str">
        <f t="shared" si="71"/>
        <v>INSERT INTO supes  VALUES(370, 'Joker', 100, 04col, 05col, 06col, 07col, '08col', '09col', '10col', '11col');</v>
      </c>
      <c r="R274" t="str">
        <f t="shared" si="72"/>
        <v>INSERT INTO supes  VALUES(370, 'Joker', 100, 10, 05col, 06col, 07col, '08col', '09col', '10col', '11col');</v>
      </c>
      <c r="S274" t="str">
        <f t="shared" si="61"/>
        <v>INSERT INTO supes  VALUES(370, 'Joker', 100, 10, 15, 06col, 07col, '08col', '09col', '10col', '11col');</v>
      </c>
      <c r="T274" t="str">
        <f t="shared" si="62"/>
        <v>INSERT INTO supes  VALUES(370, 'Joker', 100, 10, 15, 45, 07col, '08col', '09col', '10col', '11col');</v>
      </c>
      <c r="U274" t="str">
        <f t="shared" si="63"/>
        <v>INSERT INTO supes  VALUES(370, 'Joker', 100, 10, 15, 45, 70, '08col', '09col', '10col', '11col');</v>
      </c>
      <c r="V274" t="str">
        <f t="shared" si="64"/>
        <v>INSERT INTO supes  VALUES(370, 'Joker', 100, 10, 15, 45, 70, 'Jack Napier', '09col', '10col', '11col');</v>
      </c>
      <c r="W274" t="str">
        <f t="shared" si="65"/>
        <v>INSERT INTO supes  VALUES(370, 'Joker', 100, 10, 15, 45, 70, 'Jack Napier', 'DC', '10col', '11col');</v>
      </c>
      <c r="X274" t="str">
        <f t="shared" si="66"/>
        <v>INSERT INTO supes  VALUES(370, 'Joker', 100, 10, 15, 45, 70, 'Jack Napier', 'DC', 'bad', '11col');</v>
      </c>
      <c r="Y274" s="13" t="str">
        <f t="shared" si="67"/>
        <v>INSERT INTO supes  VALUES(370, 'Joker', 100, 10, 15, 45, 70, 'Jack Napier', 'DC', 'bad', 'M');</v>
      </c>
      <c r="Z274">
        <f t="shared" si="68"/>
        <v>94</v>
      </c>
    </row>
    <row r="275" spans="2:26" x14ac:dyDescent="0.3">
      <c r="B275">
        <v>371</v>
      </c>
      <c r="C275" t="s">
        <v>493</v>
      </c>
      <c r="D275">
        <v>85</v>
      </c>
      <c r="E275">
        <v>15</v>
      </c>
      <c r="F275">
        <v>30</v>
      </c>
      <c r="G275">
        <v>35</v>
      </c>
      <c r="H275">
        <v>45</v>
      </c>
      <c r="I275" t="s">
        <v>494</v>
      </c>
      <c r="J275" t="s">
        <v>868</v>
      </c>
      <c r="K275" t="s">
        <v>36</v>
      </c>
      <c r="L275" t="s">
        <v>869</v>
      </c>
      <c r="O275" t="str">
        <f t="shared" si="69"/>
        <v>INSERT INTO supes  VALUES(371, '02col', 03col, 04col, 05col, 06col, 07col, '08col', '09col', '10col', '11col');</v>
      </c>
      <c r="P275" t="str">
        <f t="shared" si="70"/>
        <v>INSERT INTO supes  VALUES(371, 'Jolt', 03col, 04col, 05col, 06col, 07col, '08col', '09col', '10col', '11col');</v>
      </c>
      <c r="Q275" t="str">
        <f t="shared" si="71"/>
        <v>INSERT INTO supes  VALUES(371, 'Jolt', 85, 04col, 05col, 06col, 07col, '08col', '09col', '10col', '11col');</v>
      </c>
      <c r="R275" t="str">
        <f t="shared" si="72"/>
        <v>INSERT INTO supes  VALUES(371, 'Jolt', 85, 15, 05col, 06col, 07col, '08col', '09col', '10col', '11col');</v>
      </c>
      <c r="S275" t="str">
        <f t="shared" si="61"/>
        <v>INSERT INTO supes  VALUES(371, 'Jolt', 85, 15, 30, 06col, 07col, '08col', '09col', '10col', '11col');</v>
      </c>
      <c r="T275" t="str">
        <f t="shared" si="62"/>
        <v>INSERT INTO supes  VALUES(371, 'Jolt', 85, 15, 30, 35, 07col, '08col', '09col', '10col', '11col');</v>
      </c>
      <c r="U275" t="str">
        <f t="shared" si="63"/>
        <v>INSERT INTO supes  VALUES(371, 'Jolt', 85, 15, 30, 35, 45, '08col', '09col', '10col', '11col');</v>
      </c>
      <c r="V275" t="str">
        <f t="shared" si="64"/>
        <v>INSERT INTO supes  VALUES(371, 'Jolt', 85, 15, 30, 35, 45, 'Helen Takahama', '09col', '10col', '11col');</v>
      </c>
      <c r="W275" t="str">
        <f t="shared" si="65"/>
        <v>INSERT INTO supes  VALUES(371, 'Jolt', 85, 15, 30, 35, 45, 'Helen Takahama', 'Marvel', '10col', '11col');</v>
      </c>
      <c r="X275" t="str">
        <f t="shared" si="66"/>
        <v>INSERT INTO supes  VALUES(371, 'Jolt', 85, 15, 30, 35, 45, 'Helen Takahama', 'Marvel', 'good', '11col');</v>
      </c>
      <c r="Y275" s="13" t="str">
        <f t="shared" si="67"/>
        <v>INSERT INTO supes  VALUES(371, 'Jolt', 85, 15, 30, 35, 45, 'Helen Takahama', 'Marvel', 'good', 'F');</v>
      </c>
      <c r="Z275">
        <f t="shared" si="68"/>
        <v>100</v>
      </c>
    </row>
    <row r="276" spans="2:26" x14ac:dyDescent="0.3">
      <c r="B276">
        <v>372</v>
      </c>
      <c r="C276" t="s">
        <v>495</v>
      </c>
      <c r="D276">
        <v>80</v>
      </c>
      <c r="E276">
        <v>10</v>
      </c>
      <c r="F276">
        <v>25</v>
      </c>
      <c r="G276">
        <v>70</v>
      </c>
      <c r="H276">
        <v>90</v>
      </c>
      <c r="I276" t="s">
        <v>496</v>
      </c>
      <c r="J276" t="s">
        <v>868</v>
      </c>
      <c r="K276" t="s">
        <v>36</v>
      </c>
      <c r="L276" t="s">
        <v>869</v>
      </c>
      <c r="O276" t="str">
        <f t="shared" si="69"/>
        <v>INSERT INTO supes  VALUES(372, '02col', 03col, 04col, 05col, 06col, 07col, '08col', '09col', '10col', '11col');</v>
      </c>
      <c r="P276" t="str">
        <f t="shared" si="70"/>
        <v>INSERT INTO supes  VALUES(372, 'Jubilee', 03col, 04col, 05col, 06col, 07col, '08col', '09col', '10col', '11col');</v>
      </c>
      <c r="Q276" t="str">
        <f t="shared" si="71"/>
        <v>INSERT INTO supes  VALUES(372, 'Jubilee', 80, 04col, 05col, 06col, 07col, '08col', '09col', '10col', '11col');</v>
      </c>
      <c r="R276" t="str">
        <f t="shared" si="72"/>
        <v>INSERT INTO supes  VALUES(372, 'Jubilee', 80, 10, 05col, 06col, 07col, '08col', '09col', '10col', '11col');</v>
      </c>
      <c r="S276" t="str">
        <f t="shared" si="61"/>
        <v>INSERT INTO supes  VALUES(372, 'Jubilee', 80, 10, 25, 06col, 07col, '08col', '09col', '10col', '11col');</v>
      </c>
      <c r="T276" t="str">
        <f t="shared" si="62"/>
        <v>INSERT INTO supes  VALUES(372, 'Jubilee', 80, 10, 25, 70, 07col, '08col', '09col', '10col', '11col');</v>
      </c>
      <c r="U276" t="str">
        <f t="shared" si="63"/>
        <v>INSERT INTO supes  VALUES(372, 'Jubilee', 80, 10, 25, 70, 90, '08col', '09col', '10col', '11col');</v>
      </c>
      <c r="V276" t="str">
        <f t="shared" si="64"/>
        <v>INSERT INTO supes  VALUES(372, 'Jubilee', 80, 10, 25, 70, 90, 'Jubilation Lee', '09col', '10col', '11col');</v>
      </c>
      <c r="W276" t="str">
        <f t="shared" si="65"/>
        <v>INSERT INTO supes  VALUES(372, 'Jubilee', 80, 10, 25, 70, 90, 'Jubilation Lee', 'Marvel', '10col', '11col');</v>
      </c>
      <c r="X276" t="str">
        <f t="shared" si="66"/>
        <v>INSERT INTO supes  VALUES(372, 'Jubilee', 80, 10, 25, 70, 90, 'Jubilation Lee', 'Marvel', 'good', '11col');</v>
      </c>
      <c r="Y276" s="13" t="str">
        <f t="shared" si="67"/>
        <v>INSERT INTO supes  VALUES(372, 'Jubilee', 80, 10, 25, 70, 90, 'Jubilation Lee', 'Marvel', 'good', 'F');</v>
      </c>
      <c r="Z276">
        <f t="shared" si="68"/>
        <v>103</v>
      </c>
    </row>
    <row r="277" spans="2:26" x14ac:dyDescent="0.3">
      <c r="B277">
        <v>374</v>
      </c>
      <c r="C277" t="s">
        <v>497</v>
      </c>
      <c r="D277">
        <v>75</v>
      </c>
      <c r="E277">
        <v>100</v>
      </c>
      <c r="F277">
        <v>45</v>
      </c>
      <c r="G277">
        <v>85</v>
      </c>
      <c r="H277">
        <v>70</v>
      </c>
      <c r="I277" t="s">
        <v>498</v>
      </c>
      <c r="J277" t="s">
        <v>868</v>
      </c>
      <c r="K277" t="s">
        <v>59</v>
      </c>
      <c r="L277" t="s">
        <v>870</v>
      </c>
      <c r="O277" t="str">
        <f t="shared" si="69"/>
        <v>INSERT INTO supes  VALUES(374, '02col', 03col, 04col, 05col, 06col, 07col, '08col', '09col', '10col', '11col');</v>
      </c>
      <c r="P277" t="str">
        <f t="shared" si="70"/>
        <v>INSERT INTO supes  VALUES(374, 'Juggernaut', 03col, 04col, 05col, 06col, 07col, '08col', '09col', '10col', '11col');</v>
      </c>
      <c r="Q277" t="str">
        <f t="shared" si="71"/>
        <v>INSERT INTO supes  VALUES(374, 'Juggernaut', 75, 04col, 05col, 06col, 07col, '08col', '09col', '10col', '11col');</v>
      </c>
      <c r="R277" t="str">
        <f t="shared" si="72"/>
        <v>INSERT INTO supes  VALUES(374, 'Juggernaut', 75, 100, 05col, 06col, 07col, '08col', '09col', '10col', '11col');</v>
      </c>
      <c r="S277" t="str">
        <f t="shared" si="61"/>
        <v>INSERT INTO supes  VALUES(374, 'Juggernaut', 75, 100, 45, 06col, 07col, '08col', '09col', '10col', '11col');</v>
      </c>
      <c r="T277" t="str">
        <f t="shared" si="62"/>
        <v>INSERT INTO supes  VALUES(374, 'Juggernaut', 75, 100, 45, 85, 07col, '08col', '09col', '10col', '11col');</v>
      </c>
      <c r="U277" t="str">
        <f t="shared" si="63"/>
        <v>INSERT INTO supes  VALUES(374, 'Juggernaut', 75, 100, 45, 85, 70, '08col', '09col', '10col', '11col');</v>
      </c>
      <c r="V277" t="str">
        <f t="shared" si="64"/>
        <v>INSERT INTO supes  VALUES(374, 'Juggernaut', 75, 100, 45, 85, 70, 'Cain Marko', '09col', '10col', '11col');</v>
      </c>
      <c r="W277" t="str">
        <f t="shared" si="65"/>
        <v>INSERT INTO supes  VALUES(374, 'Juggernaut', 75, 100, 45, 85, 70, 'Cain Marko', 'Marvel', '10col', '11col');</v>
      </c>
      <c r="X277" t="str">
        <f t="shared" si="66"/>
        <v>INSERT INTO supes  VALUES(374, 'Juggernaut', 75, 100, 45, 85, 70, 'Cain Marko', 'Marvel', 'neutral', '11col');</v>
      </c>
      <c r="Y277" s="13" t="str">
        <f t="shared" si="67"/>
        <v>INSERT INTO supes  VALUES(374, 'Juggernaut', 75, 100, 45, 85, 70, 'Cain Marko', 'Marvel', 'neutral', 'M');</v>
      </c>
      <c r="Z277">
        <f t="shared" si="68"/>
        <v>106</v>
      </c>
    </row>
    <row r="278" spans="2:26" x14ac:dyDescent="0.3">
      <c r="B278">
        <v>375</v>
      </c>
      <c r="C278" t="s">
        <v>499</v>
      </c>
      <c r="D278">
        <v>80</v>
      </c>
      <c r="E278">
        <v>40</v>
      </c>
      <c r="F278">
        <v>20</v>
      </c>
      <c r="G278">
        <v>85</v>
      </c>
      <c r="H278">
        <v>30</v>
      </c>
      <c r="I278" t="s">
        <v>35</v>
      </c>
      <c r="J278" t="s">
        <v>868</v>
      </c>
      <c r="K278" t="s">
        <v>39</v>
      </c>
      <c r="L278" t="s">
        <v>870</v>
      </c>
      <c r="O278" t="str">
        <f t="shared" si="69"/>
        <v>INSERT INTO supes  VALUES(375, '02col', 03col, 04col, 05col, 06col, 07col, '08col', '09col', '10col', '11col');</v>
      </c>
      <c r="P278" t="str">
        <f t="shared" si="70"/>
        <v>INSERT INTO supes  VALUES(375, 'Junkpile', 03col, 04col, 05col, 06col, 07col, '08col', '09col', '10col', '11col');</v>
      </c>
      <c r="Q278" t="str">
        <f t="shared" si="71"/>
        <v>INSERT INTO supes  VALUES(375, 'Junkpile', 80, 04col, 05col, 06col, 07col, '08col', '09col', '10col', '11col');</v>
      </c>
      <c r="R278" t="str">
        <f t="shared" si="72"/>
        <v>INSERT INTO supes  VALUES(375, 'Junkpile', 80, 40, 05col, 06col, 07col, '08col', '09col', '10col', '11col');</v>
      </c>
      <c r="S278" t="str">
        <f t="shared" si="61"/>
        <v>INSERT INTO supes  VALUES(375, 'Junkpile', 80, 40, 20, 06col, 07col, '08col', '09col', '10col', '11col');</v>
      </c>
      <c r="T278" t="str">
        <f t="shared" si="62"/>
        <v>INSERT INTO supes  VALUES(375, 'Junkpile', 80, 40, 20, 85, 07col, '08col', '09col', '10col', '11col');</v>
      </c>
      <c r="U278" t="str">
        <f t="shared" si="63"/>
        <v>INSERT INTO supes  VALUES(375, 'Junkpile', 80, 40, 20, 85, 30, '08col', '09col', '10col', '11col');</v>
      </c>
      <c r="V278" t="str">
        <f t="shared" si="64"/>
        <v>INSERT INTO supes  VALUES(375, 'Junkpile', 80, 40, 20, 85, 30, '-', '09col', '10col', '11col');</v>
      </c>
      <c r="W278" t="str">
        <f t="shared" si="65"/>
        <v>INSERT INTO supes  VALUES(375, 'Junkpile', 80, 40, 20, 85, 30, '-', 'Marvel', '10col', '11col');</v>
      </c>
      <c r="X278" t="str">
        <f t="shared" si="66"/>
        <v>INSERT INTO supes  VALUES(375, 'Junkpile', 80, 40, 20, 85, 30, '-', 'Marvel', 'bad', '11col');</v>
      </c>
      <c r="Y278" s="13" t="str">
        <f t="shared" si="67"/>
        <v>INSERT INTO supes  VALUES(375, 'Junkpile', 80, 40, 20, 85, 30, '-', 'Marvel', 'bad', 'M');</v>
      </c>
      <c r="Z278">
        <f t="shared" si="68"/>
        <v>90</v>
      </c>
    </row>
    <row r="279" spans="2:26" x14ac:dyDescent="0.3">
      <c r="B279">
        <v>376</v>
      </c>
      <c r="C279" t="s">
        <v>500</v>
      </c>
      <c r="D279">
        <v>80</v>
      </c>
      <c r="E279">
        <v>10</v>
      </c>
      <c r="F279">
        <v>35</v>
      </c>
      <c r="G279">
        <v>55</v>
      </c>
      <c r="H279">
        <v>30</v>
      </c>
      <c r="I279" t="s">
        <v>501</v>
      </c>
      <c r="J279" t="s">
        <v>868</v>
      </c>
      <c r="K279" t="s">
        <v>36</v>
      </c>
      <c r="L279" t="s">
        <v>870</v>
      </c>
      <c r="O279" t="str">
        <f t="shared" si="69"/>
        <v>INSERT INTO supes  VALUES(376, '02col', 03col, 04col, 05col, 06col, 07col, '08col', '09col', '10col', '11col');</v>
      </c>
      <c r="P279" t="str">
        <f t="shared" si="70"/>
        <v>INSERT INTO supes  VALUES(376, 'Justice', 03col, 04col, 05col, 06col, 07col, '08col', '09col', '10col', '11col');</v>
      </c>
      <c r="Q279" t="str">
        <f t="shared" si="71"/>
        <v>INSERT INTO supes  VALUES(376, 'Justice', 80, 04col, 05col, 06col, 07col, '08col', '09col', '10col', '11col');</v>
      </c>
      <c r="R279" t="str">
        <f t="shared" si="72"/>
        <v>INSERT INTO supes  VALUES(376, 'Justice', 80, 10, 05col, 06col, 07col, '08col', '09col', '10col', '11col');</v>
      </c>
      <c r="S279" t="str">
        <f t="shared" si="61"/>
        <v>INSERT INTO supes  VALUES(376, 'Justice', 80, 10, 35, 06col, 07col, '08col', '09col', '10col', '11col');</v>
      </c>
      <c r="T279" t="str">
        <f t="shared" si="62"/>
        <v>INSERT INTO supes  VALUES(376, 'Justice', 80, 10, 35, 55, 07col, '08col', '09col', '10col', '11col');</v>
      </c>
      <c r="U279" t="str">
        <f t="shared" si="63"/>
        <v>INSERT INTO supes  VALUES(376, 'Justice', 80, 10, 35, 55, 30, '08col', '09col', '10col', '11col');</v>
      </c>
      <c r="V279" t="str">
        <f t="shared" si="64"/>
        <v>INSERT INTO supes  VALUES(376, 'Justice', 80, 10, 35, 55, 30, 'Vance Astrovik', '09col', '10col', '11col');</v>
      </c>
      <c r="W279" t="str">
        <f t="shared" si="65"/>
        <v>INSERT INTO supes  VALUES(376, 'Justice', 80, 10, 35, 55, 30, 'Vance Astrovik', 'Marvel', '10col', '11col');</v>
      </c>
      <c r="X279" t="str">
        <f t="shared" si="66"/>
        <v>INSERT INTO supes  VALUES(376, 'Justice', 80, 10, 35, 55, 30, 'Vance Astrovik', 'Marvel', 'good', '11col');</v>
      </c>
      <c r="Y279" s="13" t="str">
        <f t="shared" si="67"/>
        <v>INSERT INTO supes  VALUES(376, 'Justice', 80, 10, 35, 55, 30, 'Vance Astrovik', 'Marvel', 'good', 'M');</v>
      </c>
      <c r="Z279">
        <f t="shared" si="68"/>
        <v>103</v>
      </c>
    </row>
    <row r="280" spans="2:26" x14ac:dyDescent="0.3">
      <c r="B280">
        <v>379</v>
      </c>
      <c r="C280" t="s">
        <v>502</v>
      </c>
      <c r="D280">
        <v>100</v>
      </c>
      <c r="E280">
        <v>50</v>
      </c>
      <c r="F280">
        <v>60</v>
      </c>
      <c r="G280">
        <v>100</v>
      </c>
      <c r="H280">
        <v>70</v>
      </c>
      <c r="I280" t="s">
        <v>503</v>
      </c>
      <c r="J280" t="s">
        <v>868</v>
      </c>
      <c r="K280" t="s">
        <v>39</v>
      </c>
      <c r="L280" t="s">
        <v>870</v>
      </c>
      <c r="O280" t="str">
        <f t="shared" si="69"/>
        <v>INSERT INTO supes  VALUES(379, '02col', 03col, 04col, 05col, 06col, 07col, '08col', '09col', '10col', '11col');</v>
      </c>
      <c r="P280" t="str">
        <f t="shared" si="70"/>
        <v>INSERT INTO supes  VALUES(379, 'Kang', 03col, 04col, 05col, 06col, 07col, '08col', '09col', '10col', '11col');</v>
      </c>
      <c r="Q280" t="str">
        <f t="shared" si="71"/>
        <v>INSERT INTO supes  VALUES(379, 'Kang', 100, 04col, 05col, 06col, 07col, '08col', '09col', '10col', '11col');</v>
      </c>
      <c r="R280" t="str">
        <f t="shared" si="72"/>
        <v>INSERT INTO supes  VALUES(379, 'Kang', 100, 50, 05col, 06col, 07col, '08col', '09col', '10col', '11col');</v>
      </c>
      <c r="S280" t="str">
        <f t="shared" si="61"/>
        <v>INSERT INTO supes  VALUES(379, 'Kang', 100, 50, 60, 06col, 07col, '08col', '09col', '10col', '11col');</v>
      </c>
      <c r="T280" t="str">
        <f t="shared" si="62"/>
        <v>INSERT INTO supes  VALUES(379, 'Kang', 100, 50, 60, 100, 07col, '08col', '09col', '10col', '11col');</v>
      </c>
      <c r="U280" t="str">
        <f t="shared" si="63"/>
        <v>INSERT INTO supes  VALUES(379, 'Kang', 100, 50, 60, 100, 70, '08col', '09col', '10col', '11col');</v>
      </c>
      <c r="V280" t="str">
        <f t="shared" si="64"/>
        <v>INSERT INTO supes  VALUES(379, 'Kang', 100, 50, 60, 100, 70, 'Nathaniel Richards', '09col', '10col', '11col');</v>
      </c>
      <c r="W280" t="str">
        <f t="shared" si="65"/>
        <v>INSERT INTO supes  VALUES(379, 'Kang', 100, 50, 60, 100, 70, 'Nathaniel Richards', 'Marvel', '10col', '11col');</v>
      </c>
      <c r="X280" t="str">
        <f t="shared" si="66"/>
        <v>INSERT INTO supes  VALUES(379, 'Kang', 100, 50, 60, 100, 70, 'Nathaniel Richards', 'Marvel', 'bad', '11col');</v>
      </c>
      <c r="Y280" s="13" t="str">
        <f t="shared" si="67"/>
        <v>INSERT INTO supes  VALUES(379, 'Kang', 100, 50, 60, 100, 70, 'Nathaniel Richards', 'Marvel', 'bad', 'M');</v>
      </c>
      <c r="Z280">
        <f t="shared" si="68"/>
        <v>105</v>
      </c>
    </row>
    <row r="281" spans="2:26" x14ac:dyDescent="0.3">
      <c r="B281">
        <v>380</v>
      </c>
      <c r="C281" t="s">
        <v>504</v>
      </c>
      <c r="D281">
        <v>85</v>
      </c>
      <c r="E281">
        <v>65</v>
      </c>
      <c r="F281">
        <v>70</v>
      </c>
      <c r="G281">
        <v>50</v>
      </c>
      <c r="H281">
        <v>100</v>
      </c>
      <c r="I281" t="s">
        <v>35</v>
      </c>
      <c r="J281" t="s">
        <v>867</v>
      </c>
      <c r="K281" t="s">
        <v>36</v>
      </c>
      <c r="L281" t="s">
        <v>870</v>
      </c>
      <c r="O281" t="str">
        <f t="shared" si="69"/>
        <v>INSERT INTO supes  VALUES(380, '02col', 03col, 04col, 05col, 06col, 07col, '08col', '09col', '10col', '11col');</v>
      </c>
      <c r="P281" t="str">
        <f t="shared" si="70"/>
        <v>INSERT INTO supes  VALUES(380, 'Karate Kid', 03col, 04col, 05col, 06col, 07col, '08col', '09col', '10col', '11col');</v>
      </c>
      <c r="Q281" t="str">
        <f t="shared" si="71"/>
        <v>INSERT INTO supes  VALUES(380, 'Karate Kid', 85, 04col, 05col, 06col, 07col, '08col', '09col', '10col', '11col');</v>
      </c>
      <c r="R281" t="str">
        <f t="shared" si="72"/>
        <v>INSERT INTO supes  VALUES(380, 'Karate Kid', 85, 65, 05col, 06col, 07col, '08col', '09col', '10col', '11col');</v>
      </c>
      <c r="S281" t="str">
        <f t="shared" si="61"/>
        <v>INSERT INTO supes  VALUES(380, 'Karate Kid', 85, 65, 70, 06col, 07col, '08col', '09col', '10col', '11col');</v>
      </c>
      <c r="T281" t="str">
        <f t="shared" si="62"/>
        <v>INSERT INTO supes  VALUES(380, 'Karate Kid', 85, 65, 70, 50, 07col, '08col', '09col', '10col', '11col');</v>
      </c>
      <c r="U281" t="str">
        <f t="shared" si="63"/>
        <v>INSERT INTO supes  VALUES(380, 'Karate Kid', 85, 65, 70, 50, 100, '08col', '09col', '10col', '11col');</v>
      </c>
      <c r="V281" t="str">
        <f t="shared" si="64"/>
        <v>INSERT INTO supes  VALUES(380, 'Karate Kid', 85, 65, 70, 50, 100, '-', '09col', '10col', '11col');</v>
      </c>
      <c r="W281" t="str">
        <f t="shared" si="65"/>
        <v>INSERT INTO supes  VALUES(380, 'Karate Kid', 85, 65, 70, 50, 100, '-', 'DC', '10col', '11col');</v>
      </c>
      <c r="X281" t="str">
        <f t="shared" si="66"/>
        <v>INSERT INTO supes  VALUES(380, 'Karate Kid', 85, 65, 70, 50, 100, '-', 'DC', 'good', '11col');</v>
      </c>
      <c r="Y281" s="13" t="str">
        <f t="shared" si="67"/>
        <v>INSERT INTO supes  VALUES(380, 'Karate Kid', 85, 65, 70, 50, 100, '-', 'DC', 'good', 'M');</v>
      </c>
      <c r="Z281">
        <f t="shared" si="68"/>
        <v>90</v>
      </c>
    </row>
    <row r="282" spans="2:26" x14ac:dyDescent="0.3">
      <c r="B282">
        <v>383</v>
      </c>
      <c r="C282" t="s">
        <v>505</v>
      </c>
      <c r="D282">
        <v>65</v>
      </c>
      <c r="E282">
        <v>10</v>
      </c>
      <c r="F282">
        <v>15</v>
      </c>
      <c r="G282">
        <v>100</v>
      </c>
      <c r="H282">
        <v>40</v>
      </c>
      <c r="I282" t="s">
        <v>506</v>
      </c>
      <c r="J282" t="s">
        <v>867</v>
      </c>
      <c r="K282" t="s">
        <v>36</v>
      </c>
      <c r="L282" t="s">
        <v>870</v>
      </c>
      <c r="O282" t="str">
        <f t="shared" si="69"/>
        <v>INSERT INTO supes  VALUES(383, '02col', 03col, 04col, 05col, 06col, 07col, '08col', '09col', '10col', '11col');</v>
      </c>
      <c r="P282" t="str">
        <f t="shared" si="70"/>
        <v>INSERT INTO supes  VALUES(383, 'Kevin 11', 03col, 04col, 05col, 06col, 07col, '08col', '09col', '10col', '11col');</v>
      </c>
      <c r="Q282" t="str">
        <f t="shared" si="71"/>
        <v>INSERT INTO supes  VALUES(383, 'Kevin 11', 65, 04col, 05col, 06col, 07col, '08col', '09col', '10col', '11col');</v>
      </c>
      <c r="R282" t="str">
        <f t="shared" si="72"/>
        <v>INSERT INTO supes  VALUES(383, 'Kevin 11', 65, 10, 05col, 06col, 07col, '08col', '09col', '10col', '11col');</v>
      </c>
      <c r="S282" t="str">
        <f t="shared" si="61"/>
        <v>INSERT INTO supes  VALUES(383, 'Kevin 11', 65, 10, 15, 06col, 07col, '08col', '09col', '10col', '11col');</v>
      </c>
      <c r="T282" t="str">
        <f t="shared" si="62"/>
        <v>INSERT INTO supes  VALUES(383, 'Kevin 11', 65, 10, 15, 100, 07col, '08col', '09col', '10col', '11col');</v>
      </c>
      <c r="U282" t="str">
        <f t="shared" si="63"/>
        <v>INSERT INTO supes  VALUES(383, 'Kevin 11', 65, 10, 15, 100, 40, '08col', '09col', '10col', '11col');</v>
      </c>
      <c r="V282" t="str">
        <f t="shared" si="64"/>
        <v>INSERT INTO supes  VALUES(383, 'Kevin 11', 65, 10, 15, 100, 40, 'Kevin Ethan Levin', '09col', '10col', '11col');</v>
      </c>
      <c r="W282" t="str">
        <f t="shared" si="65"/>
        <v>INSERT INTO supes  VALUES(383, 'Kevin 11', 65, 10, 15, 100, 40, 'Kevin Ethan Levin', 'DC', '10col', '11col');</v>
      </c>
      <c r="X282" t="str">
        <f t="shared" si="66"/>
        <v>INSERT INTO supes  VALUES(383, 'Kevin 11', 65, 10, 15, 100, 40, 'Kevin Ethan Levin', 'DC', 'good', '11col');</v>
      </c>
      <c r="Y282" s="13" t="str">
        <f t="shared" si="67"/>
        <v>INSERT INTO supes  VALUES(383, 'Kevin 11', 65, 10, 15, 100, 40, 'Kevin Ethan Levin', 'DC', 'good', 'M');</v>
      </c>
      <c r="Z282">
        <f t="shared" si="68"/>
        <v>104</v>
      </c>
    </row>
    <row r="283" spans="2:26" x14ac:dyDescent="0.3">
      <c r="B283">
        <v>385</v>
      </c>
      <c r="C283" t="s">
        <v>507</v>
      </c>
      <c r="D283">
        <v>65</v>
      </c>
      <c r="E283">
        <v>5</v>
      </c>
      <c r="F283">
        <v>95</v>
      </c>
      <c r="G283">
        <v>20</v>
      </c>
      <c r="H283">
        <v>30</v>
      </c>
      <c r="I283" t="s">
        <v>353</v>
      </c>
      <c r="J283" t="s">
        <v>867</v>
      </c>
      <c r="K283" t="s">
        <v>36</v>
      </c>
      <c r="L283" t="s">
        <v>870</v>
      </c>
      <c r="O283" t="str">
        <f t="shared" si="69"/>
        <v>INSERT INTO supes  VALUES(385, '02col', 03col, 04col, 05col, 06col, 07col, '08col', '09col', '10col', '11col');</v>
      </c>
      <c r="P283" t="str">
        <f t="shared" si="70"/>
        <v>INSERT INTO supes  VALUES(385, 'Kid Flash', 03col, 04col, 05col, 06col, 07col, '08col', '09col', '10col', '11col');</v>
      </c>
      <c r="Q283" t="str">
        <f t="shared" si="71"/>
        <v>INSERT INTO supes  VALUES(385, 'Kid Flash', 65, 04col, 05col, 06col, 07col, '08col', '09col', '10col', '11col');</v>
      </c>
      <c r="R283" t="str">
        <f t="shared" si="72"/>
        <v>INSERT INTO supes  VALUES(385, 'Kid Flash', 65, 5, 05col, 06col, 07col, '08col', '09col', '10col', '11col');</v>
      </c>
      <c r="S283" t="str">
        <f t="shared" si="61"/>
        <v>INSERT INTO supes  VALUES(385, 'Kid Flash', 65, 5, 95, 06col, 07col, '08col', '09col', '10col', '11col');</v>
      </c>
      <c r="T283" t="str">
        <f t="shared" si="62"/>
        <v>INSERT INTO supes  VALUES(385, 'Kid Flash', 65, 5, 95, 20, 07col, '08col', '09col', '10col', '11col');</v>
      </c>
      <c r="U283" t="str">
        <f t="shared" si="63"/>
        <v>INSERT INTO supes  VALUES(385, 'Kid Flash', 65, 5, 95, 20, 30, '08col', '09col', '10col', '11col');</v>
      </c>
      <c r="V283" t="str">
        <f t="shared" si="64"/>
        <v>INSERT INTO supes  VALUES(385, 'Kid Flash', 65, 5, 95, 20, 30, 'Wallace Rudolph West', '09col', '10col', '11col');</v>
      </c>
      <c r="W283" t="str">
        <f t="shared" si="65"/>
        <v>INSERT INTO supes  VALUES(385, 'Kid Flash', 65, 5, 95, 20, 30, 'Wallace Rudolph West', 'DC', '10col', '11col');</v>
      </c>
      <c r="X283" t="str">
        <f t="shared" si="66"/>
        <v>INSERT INTO supes  VALUES(385, 'Kid Flash', 65, 5, 95, 20, 30, 'Wallace Rudolph West', 'DC', 'good', '11col');</v>
      </c>
      <c r="Y283" s="13" t="str">
        <f t="shared" si="67"/>
        <v>INSERT INTO supes  VALUES(385, 'Kid Flash', 65, 5, 95, 20, 30, 'Wallace Rudolph West', 'DC', 'good', 'M');</v>
      </c>
      <c r="Z283">
        <f t="shared" si="68"/>
        <v>106</v>
      </c>
    </row>
    <row r="284" spans="2:26" x14ac:dyDescent="0.3">
      <c r="B284">
        <v>386</v>
      </c>
      <c r="C284" t="s">
        <v>508</v>
      </c>
      <c r="D284">
        <v>70</v>
      </c>
      <c r="E284">
        <v>45</v>
      </c>
      <c r="F284">
        <v>100</v>
      </c>
      <c r="G284">
        <v>80</v>
      </c>
      <c r="H284">
        <v>65</v>
      </c>
      <c r="I284" t="s">
        <v>355</v>
      </c>
      <c r="J284" t="s">
        <v>867</v>
      </c>
      <c r="K284" t="s">
        <v>36</v>
      </c>
      <c r="L284" t="s">
        <v>870</v>
      </c>
      <c r="O284" t="str">
        <f t="shared" si="69"/>
        <v>INSERT INTO supes  VALUES(386, '02col', 03col, 04col, 05col, 06col, 07col, '08col', '09col', '10col', '11col');</v>
      </c>
      <c r="P284" t="str">
        <f t="shared" si="70"/>
        <v>INSERT INTO supes  VALUES(386, 'Kid Flash II', 03col, 04col, 05col, 06col, 07col, '08col', '09col', '10col', '11col');</v>
      </c>
      <c r="Q284" t="str">
        <f t="shared" si="71"/>
        <v>INSERT INTO supes  VALUES(386, 'Kid Flash II', 70, 04col, 05col, 06col, 07col, '08col', '09col', '10col', '11col');</v>
      </c>
      <c r="R284" t="str">
        <f t="shared" si="72"/>
        <v>INSERT INTO supes  VALUES(386, 'Kid Flash II', 70, 45, 05col, 06col, 07col, '08col', '09col', '10col', '11col');</v>
      </c>
      <c r="S284" t="str">
        <f t="shared" si="61"/>
        <v>INSERT INTO supes  VALUES(386, 'Kid Flash II', 70, 45, 100, 06col, 07col, '08col', '09col', '10col', '11col');</v>
      </c>
      <c r="T284" t="str">
        <f t="shared" si="62"/>
        <v>INSERT INTO supes  VALUES(386, 'Kid Flash II', 70, 45, 100, 80, 07col, '08col', '09col', '10col', '11col');</v>
      </c>
      <c r="U284" t="str">
        <f t="shared" si="63"/>
        <v>INSERT INTO supes  VALUES(386, 'Kid Flash II', 70, 45, 100, 80, 65, '08col', '09col', '10col', '11col');</v>
      </c>
      <c r="V284" t="str">
        <f t="shared" si="64"/>
        <v>INSERT INTO supes  VALUES(386, 'Kid Flash II', 70, 45, 100, 80, 65, 'Bartholomew Allen II', '09col', '10col', '11col');</v>
      </c>
      <c r="W284" t="str">
        <f t="shared" si="65"/>
        <v>INSERT INTO supes  VALUES(386, 'Kid Flash II', 70, 45, 100, 80, 65, 'Bartholomew Allen II', 'DC', '10col', '11col');</v>
      </c>
      <c r="X284" t="str">
        <f t="shared" si="66"/>
        <v>INSERT INTO supes  VALUES(386, 'Kid Flash II', 70, 45, 100, 80, 65, 'Bartholomew Allen II', 'DC', 'good', '11col');</v>
      </c>
      <c r="Y284" s="13" t="str">
        <f t="shared" si="67"/>
        <v>INSERT INTO supes  VALUES(386, 'Kid Flash II', 70, 45, 100, 80, 65, 'Bartholomew Allen II', 'DC', 'good', 'M');</v>
      </c>
      <c r="Z284">
        <f t="shared" si="68"/>
        <v>111</v>
      </c>
    </row>
    <row r="285" spans="2:26" x14ac:dyDescent="0.3">
      <c r="B285">
        <v>387</v>
      </c>
      <c r="C285" t="s">
        <v>509</v>
      </c>
      <c r="D285">
        <v>65</v>
      </c>
      <c r="E285">
        <v>55</v>
      </c>
      <c r="F285">
        <v>35</v>
      </c>
      <c r="G285">
        <v>55</v>
      </c>
      <c r="H285">
        <v>60</v>
      </c>
      <c r="I285" t="s">
        <v>510</v>
      </c>
      <c r="J285" t="s">
        <v>867</v>
      </c>
      <c r="K285" t="s">
        <v>39</v>
      </c>
      <c r="L285" t="s">
        <v>870</v>
      </c>
      <c r="O285" t="str">
        <f t="shared" si="69"/>
        <v>INSERT INTO supes  VALUES(387, '02col', 03col, 04col, 05col, 06col, 07col, '08col', '09col', '10col', '11col');</v>
      </c>
      <c r="P285" t="str">
        <f t="shared" si="70"/>
        <v>INSERT INTO supes  VALUES(387, 'Killer Croc', 03col, 04col, 05col, 06col, 07col, '08col', '09col', '10col', '11col');</v>
      </c>
      <c r="Q285" t="str">
        <f t="shared" si="71"/>
        <v>INSERT INTO supes  VALUES(387, 'Killer Croc', 65, 04col, 05col, 06col, 07col, '08col', '09col', '10col', '11col');</v>
      </c>
      <c r="R285" t="str">
        <f t="shared" si="72"/>
        <v>INSERT INTO supes  VALUES(387, 'Killer Croc', 65, 55, 05col, 06col, 07col, '08col', '09col', '10col', '11col');</v>
      </c>
      <c r="S285" t="str">
        <f t="shared" si="61"/>
        <v>INSERT INTO supes  VALUES(387, 'Killer Croc', 65, 55, 35, 06col, 07col, '08col', '09col', '10col', '11col');</v>
      </c>
      <c r="T285" t="str">
        <f t="shared" si="62"/>
        <v>INSERT INTO supes  VALUES(387, 'Killer Croc', 65, 55, 35, 55, 07col, '08col', '09col', '10col', '11col');</v>
      </c>
      <c r="U285" t="str">
        <f t="shared" si="63"/>
        <v>INSERT INTO supes  VALUES(387, 'Killer Croc', 65, 55, 35, 55, 60, '08col', '09col', '10col', '11col');</v>
      </c>
      <c r="V285" t="str">
        <f t="shared" si="64"/>
        <v>INSERT INTO supes  VALUES(387, 'Killer Croc', 65, 55, 35, 55, 60, 'Waylon Jones', '09col', '10col', '11col');</v>
      </c>
      <c r="W285" t="str">
        <f t="shared" si="65"/>
        <v>INSERT INTO supes  VALUES(387, 'Killer Croc', 65, 55, 35, 55, 60, 'Waylon Jones', 'DC', '10col', '11col');</v>
      </c>
      <c r="X285" t="str">
        <f t="shared" si="66"/>
        <v>INSERT INTO supes  VALUES(387, 'Killer Croc', 65, 55, 35, 55, 60, 'Waylon Jones', 'DC', 'bad', '11col');</v>
      </c>
      <c r="Y285" s="13" t="str">
        <f t="shared" si="67"/>
        <v>INSERT INTO supes  VALUES(387, 'Killer Croc', 65, 55, 35, 55, 60, 'Waylon Jones', 'DC', 'bad', 'M');</v>
      </c>
      <c r="Z285">
        <f t="shared" si="68"/>
        <v>100</v>
      </c>
    </row>
    <row r="286" spans="2:26" x14ac:dyDescent="0.3">
      <c r="B286">
        <v>388</v>
      </c>
      <c r="C286" t="s">
        <v>511</v>
      </c>
      <c r="D286">
        <v>95</v>
      </c>
      <c r="E286">
        <v>10</v>
      </c>
      <c r="F286">
        <v>15</v>
      </c>
      <c r="G286">
        <v>60</v>
      </c>
      <c r="H286">
        <v>30</v>
      </c>
      <c r="I286" t="s">
        <v>35</v>
      </c>
      <c r="J286" t="s">
        <v>867</v>
      </c>
      <c r="K286" t="s">
        <v>39</v>
      </c>
      <c r="L286" t="s">
        <v>869</v>
      </c>
      <c r="O286" t="str">
        <f t="shared" si="69"/>
        <v>INSERT INTO supes  VALUES(388, '02col', 03col, 04col, 05col, 06col, 07col, '08col', '09col', '10col', '11col');</v>
      </c>
      <c r="P286" t="str">
        <f t="shared" si="70"/>
        <v>INSERT INTO supes  VALUES(388, 'Killer Frost', 03col, 04col, 05col, 06col, 07col, '08col', '09col', '10col', '11col');</v>
      </c>
      <c r="Q286" t="str">
        <f t="shared" si="71"/>
        <v>INSERT INTO supes  VALUES(388, 'Killer Frost', 95, 04col, 05col, 06col, 07col, '08col', '09col', '10col', '11col');</v>
      </c>
      <c r="R286" t="str">
        <f t="shared" si="72"/>
        <v>INSERT INTO supes  VALUES(388, 'Killer Frost', 95, 10, 05col, 06col, 07col, '08col', '09col', '10col', '11col');</v>
      </c>
      <c r="S286" t="str">
        <f t="shared" si="61"/>
        <v>INSERT INTO supes  VALUES(388, 'Killer Frost', 95, 10, 15, 06col, 07col, '08col', '09col', '10col', '11col');</v>
      </c>
      <c r="T286" t="str">
        <f t="shared" si="62"/>
        <v>INSERT INTO supes  VALUES(388, 'Killer Frost', 95, 10, 15, 60, 07col, '08col', '09col', '10col', '11col');</v>
      </c>
      <c r="U286" t="str">
        <f t="shared" si="63"/>
        <v>INSERT INTO supes  VALUES(388, 'Killer Frost', 95, 10, 15, 60, 30, '08col', '09col', '10col', '11col');</v>
      </c>
      <c r="V286" t="str">
        <f t="shared" si="64"/>
        <v>INSERT INTO supes  VALUES(388, 'Killer Frost', 95, 10, 15, 60, 30, '-', '09col', '10col', '11col');</v>
      </c>
      <c r="W286" t="str">
        <f t="shared" si="65"/>
        <v>INSERT INTO supes  VALUES(388, 'Killer Frost', 95, 10, 15, 60, 30, '-', 'DC', '10col', '11col');</v>
      </c>
      <c r="X286" t="str">
        <f t="shared" si="66"/>
        <v>INSERT INTO supes  VALUES(388, 'Killer Frost', 95, 10, 15, 60, 30, '-', 'DC', 'bad', '11col');</v>
      </c>
      <c r="Y286" s="13" t="str">
        <f t="shared" si="67"/>
        <v>INSERT INTO supes  VALUES(388, 'Killer Frost', 95, 10, 15, 60, 30, '-', 'DC', 'bad', 'F');</v>
      </c>
      <c r="Z286">
        <f t="shared" si="68"/>
        <v>90</v>
      </c>
    </row>
    <row r="287" spans="2:26" x14ac:dyDescent="0.3">
      <c r="B287">
        <v>389</v>
      </c>
      <c r="C287" t="s">
        <v>512</v>
      </c>
      <c r="D287">
        <v>95</v>
      </c>
      <c r="E287">
        <v>90</v>
      </c>
      <c r="F287">
        <v>55</v>
      </c>
      <c r="G287">
        <v>100</v>
      </c>
      <c r="H287">
        <v>80</v>
      </c>
      <c r="I287" t="s">
        <v>35</v>
      </c>
      <c r="J287" t="s">
        <v>867</v>
      </c>
      <c r="K287" t="s">
        <v>36</v>
      </c>
      <c r="L287" t="s">
        <v>870</v>
      </c>
      <c r="O287" t="str">
        <f t="shared" si="69"/>
        <v>INSERT INTO supes  VALUES(389, '02col', 03col, 04col, 05col, 06col, 07col, '08col', '09col', '10col', '11col');</v>
      </c>
      <c r="P287" t="str">
        <f t="shared" si="70"/>
        <v>INSERT INTO supes  VALUES(389, 'Kilowog', 03col, 04col, 05col, 06col, 07col, '08col', '09col', '10col', '11col');</v>
      </c>
      <c r="Q287" t="str">
        <f t="shared" si="71"/>
        <v>INSERT INTO supes  VALUES(389, 'Kilowog', 95, 04col, 05col, 06col, 07col, '08col', '09col', '10col', '11col');</v>
      </c>
      <c r="R287" t="str">
        <f t="shared" si="72"/>
        <v>INSERT INTO supes  VALUES(389, 'Kilowog', 95, 90, 05col, 06col, 07col, '08col', '09col', '10col', '11col');</v>
      </c>
      <c r="S287" t="str">
        <f t="shared" si="61"/>
        <v>INSERT INTO supes  VALUES(389, 'Kilowog', 95, 90, 55, 06col, 07col, '08col', '09col', '10col', '11col');</v>
      </c>
      <c r="T287" t="str">
        <f t="shared" si="62"/>
        <v>INSERT INTO supes  VALUES(389, 'Kilowog', 95, 90, 55, 100, 07col, '08col', '09col', '10col', '11col');</v>
      </c>
      <c r="U287" t="str">
        <f t="shared" si="63"/>
        <v>INSERT INTO supes  VALUES(389, 'Kilowog', 95, 90, 55, 100, 80, '08col', '09col', '10col', '11col');</v>
      </c>
      <c r="V287" t="str">
        <f t="shared" si="64"/>
        <v>INSERT INTO supes  VALUES(389, 'Kilowog', 95, 90, 55, 100, 80, '-', '09col', '10col', '11col');</v>
      </c>
      <c r="W287" t="str">
        <f t="shared" si="65"/>
        <v>INSERT INTO supes  VALUES(389, 'Kilowog', 95, 90, 55, 100, 80, '-', 'DC', '10col', '11col');</v>
      </c>
      <c r="X287" t="str">
        <f t="shared" si="66"/>
        <v>INSERT INTO supes  VALUES(389, 'Kilowog', 95, 90, 55, 100, 80, '-', 'DC', 'good', '11col');</v>
      </c>
      <c r="Y287" s="13" t="str">
        <f t="shared" si="67"/>
        <v>INSERT INTO supes  VALUES(389, 'Kilowog', 95, 90, 55, 100, 80, '-', 'DC', 'good', 'M');</v>
      </c>
      <c r="Z287">
        <f t="shared" si="68"/>
        <v>87</v>
      </c>
    </row>
    <row r="288" spans="2:26" x14ac:dyDescent="0.3">
      <c r="B288">
        <v>391</v>
      </c>
      <c r="C288" t="s">
        <v>513</v>
      </c>
      <c r="D288">
        <v>80</v>
      </c>
      <c r="E288">
        <v>90</v>
      </c>
      <c r="F288">
        <v>50</v>
      </c>
      <c r="G288">
        <v>90</v>
      </c>
      <c r="H288">
        <v>40</v>
      </c>
      <c r="I288" t="s">
        <v>35</v>
      </c>
      <c r="J288" t="s">
        <v>867</v>
      </c>
      <c r="K288" t="s">
        <v>39</v>
      </c>
      <c r="L288" t="s">
        <v>870</v>
      </c>
      <c r="O288" t="str">
        <f t="shared" si="69"/>
        <v>INSERT INTO supes  VALUES(391, '02col', 03col, 04col, 05col, 06col, 07col, '08col', '09col', '10col', '11col');</v>
      </c>
      <c r="P288" t="str">
        <f t="shared" si="70"/>
        <v>INSERT INTO supes  VALUES(391, 'King Shark', 03col, 04col, 05col, 06col, 07col, '08col', '09col', '10col', '11col');</v>
      </c>
      <c r="Q288" t="str">
        <f t="shared" si="71"/>
        <v>INSERT INTO supes  VALUES(391, 'King Shark', 80, 04col, 05col, 06col, 07col, '08col', '09col', '10col', '11col');</v>
      </c>
      <c r="R288" t="str">
        <f t="shared" si="72"/>
        <v>INSERT INTO supes  VALUES(391, 'King Shark', 80, 90, 05col, 06col, 07col, '08col', '09col', '10col', '11col');</v>
      </c>
      <c r="S288" t="str">
        <f t="shared" si="61"/>
        <v>INSERT INTO supes  VALUES(391, 'King Shark', 80, 90, 50, 06col, 07col, '08col', '09col', '10col', '11col');</v>
      </c>
      <c r="T288" t="str">
        <f t="shared" si="62"/>
        <v>INSERT INTO supes  VALUES(391, 'King Shark', 80, 90, 50, 90, 07col, '08col', '09col', '10col', '11col');</v>
      </c>
      <c r="U288" t="str">
        <f t="shared" si="63"/>
        <v>INSERT INTO supes  VALUES(391, 'King Shark', 80, 90, 50, 90, 40, '08col', '09col', '10col', '11col');</v>
      </c>
      <c r="V288" t="str">
        <f t="shared" si="64"/>
        <v>INSERT INTO supes  VALUES(391, 'King Shark', 80, 90, 50, 90, 40, '-', '09col', '10col', '11col');</v>
      </c>
      <c r="W288" t="str">
        <f t="shared" si="65"/>
        <v>INSERT INTO supes  VALUES(391, 'King Shark', 80, 90, 50, 90, 40, '-', 'DC', '10col', '11col');</v>
      </c>
      <c r="X288" t="str">
        <f t="shared" si="66"/>
        <v>INSERT INTO supes  VALUES(391, 'King Shark', 80, 90, 50, 90, 40, '-', 'DC', 'bad', '11col');</v>
      </c>
      <c r="Y288" s="13" t="str">
        <f t="shared" si="67"/>
        <v>INSERT INTO supes  VALUES(391, 'King Shark', 80, 90, 50, 90, 40, '-', 'DC', 'bad', 'M');</v>
      </c>
      <c r="Z288">
        <f t="shared" si="68"/>
        <v>88</v>
      </c>
    </row>
    <row r="289" spans="2:26" x14ac:dyDescent="0.3">
      <c r="B289">
        <v>392</v>
      </c>
      <c r="C289" t="s">
        <v>514</v>
      </c>
      <c r="D289">
        <v>90</v>
      </c>
      <c r="E289">
        <v>20</v>
      </c>
      <c r="F289">
        <v>25</v>
      </c>
      <c r="G289">
        <v>15</v>
      </c>
      <c r="H289">
        <v>70</v>
      </c>
      <c r="I289" t="s">
        <v>515</v>
      </c>
      <c r="J289" t="s">
        <v>868</v>
      </c>
      <c r="K289" t="s">
        <v>39</v>
      </c>
      <c r="L289" t="s">
        <v>870</v>
      </c>
      <c r="O289" t="str">
        <f t="shared" si="69"/>
        <v>INSERT INTO supes  VALUES(392, '02col', 03col, 04col, 05col, 06col, 07col, '08col', '09col', '10col', '11col');</v>
      </c>
      <c r="P289" t="str">
        <f t="shared" si="70"/>
        <v>INSERT INTO supes  VALUES(392, 'Kingpin', 03col, 04col, 05col, 06col, 07col, '08col', '09col', '10col', '11col');</v>
      </c>
      <c r="Q289" t="str">
        <f t="shared" si="71"/>
        <v>INSERT INTO supes  VALUES(392, 'Kingpin', 90, 04col, 05col, 06col, 07col, '08col', '09col', '10col', '11col');</v>
      </c>
      <c r="R289" t="str">
        <f t="shared" si="72"/>
        <v>INSERT INTO supes  VALUES(392, 'Kingpin', 90, 20, 05col, 06col, 07col, '08col', '09col', '10col', '11col');</v>
      </c>
      <c r="S289" t="str">
        <f t="shared" si="61"/>
        <v>INSERT INTO supes  VALUES(392, 'Kingpin', 90, 20, 25, 06col, 07col, '08col', '09col', '10col', '11col');</v>
      </c>
      <c r="T289" t="str">
        <f t="shared" si="62"/>
        <v>INSERT INTO supes  VALUES(392, 'Kingpin', 90, 20, 25, 15, 07col, '08col', '09col', '10col', '11col');</v>
      </c>
      <c r="U289" t="str">
        <f t="shared" si="63"/>
        <v>INSERT INTO supes  VALUES(392, 'Kingpin', 90, 20, 25, 15, 70, '08col', '09col', '10col', '11col');</v>
      </c>
      <c r="V289" t="str">
        <f t="shared" si="64"/>
        <v>INSERT INTO supes  VALUES(392, 'Kingpin', 90, 20, 25, 15, 70, 'Wilson Grant Fisk', '09col', '10col', '11col');</v>
      </c>
      <c r="W289" t="str">
        <f t="shared" si="65"/>
        <v>INSERT INTO supes  VALUES(392, 'Kingpin', 90, 20, 25, 15, 70, 'Wilson Grant Fisk', 'Marvel', '10col', '11col');</v>
      </c>
      <c r="X289" t="str">
        <f t="shared" si="66"/>
        <v>INSERT INTO supes  VALUES(392, 'Kingpin', 90, 20, 25, 15, 70, 'Wilson Grant Fisk', 'Marvel', 'bad', '11col');</v>
      </c>
      <c r="Y289" s="13" t="str">
        <f t="shared" si="67"/>
        <v>INSERT INTO supes  VALUES(392, 'Kingpin', 90, 20, 25, 15, 70, 'Wilson Grant Fisk', 'Marvel', 'bad', 'M');</v>
      </c>
      <c r="Z289">
        <f t="shared" si="68"/>
        <v>105</v>
      </c>
    </row>
    <row r="290" spans="2:26" x14ac:dyDescent="0.3">
      <c r="B290">
        <v>393</v>
      </c>
      <c r="C290" t="s">
        <v>516</v>
      </c>
      <c r="D290">
        <v>85</v>
      </c>
      <c r="E290">
        <v>40</v>
      </c>
      <c r="F290">
        <v>35</v>
      </c>
      <c r="G290">
        <v>65</v>
      </c>
      <c r="H290">
        <v>60</v>
      </c>
      <c r="I290" t="s">
        <v>517</v>
      </c>
      <c r="J290" t="s">
        <v>868</v>
      </c>
      <c r="K290" t="s">
        <v>39</v>
      </c>
      <c r="L290" t="s">
        <v>870</v>
      </c>
      <c r="O290" t="str">
        <f t="shared" si="69"/>
        <v>INSERT INTO supes  VALUES(393, '02col', 03col, 04col, 05col, 06col, 07col, '08col', '09col', '10col', '11col');</v>
      </c>
      <c r="P290" t="str">
        <f t="shared" si="70"/>
        <v>INSERT INTO supes  VALUES(393, 'Klaw', 03col, 04col, 05col, 06col, 07col, '08col', '09col', '10col', '11col');</v>
      </c>
      <c r="Q290" t="str">
        <f t="shared" si="71"/>
        <v>INSERT INTO supes  VALUES(393, 'Klaw', 85, 04col, 05col, 06col, 07col, '08col', '09col', '10col', '11col');</v>
      </c>
      <c r="R290" t="str">
        <f t="shared" si="72"/>
        <v>INSERT INTO supes  VALUES(393, 'Klaw', 85, 40, 05col, 06col, 07col, '08col', '09col', '10col', '11col');</v>
      </c>
      <c r="S290" t="str">
        <f t="shared" ref="S290:S315" si="73">SUBSTITUTE(R290,S$9,F290)</f>
        <v>INSERT INTO supes  VALUES(393, 'Klaw', 85, 40, 35, 06col, 07col, '08col', '09col', '10col', '11col');</v>
      </c>
      <c r="T290" t="str">
        <f t="shared" ref="T290:T315" si="74">SUBSTITUTE(S290,T$9,G290)</f>
        <v>INSERT INTO supes  VALUES(393, 'Klaw', 85, 40, 35, 65, 07col, '08col', '09col', '10col', '11col');</v>
      </c>
      <c r="U290" t="str">
        <f t="shared" ref="U290:U315" si="75">SUBSTITUTE(T290,U$9,H290)</f>
        <v>INSERT INTO supes  VALUES(393, 'Klaw', 85, 40, 35, 65, 60, '08col', '09col', '10col', '11col');</v>
      </c>
      <c r="V290" t="str">
        <f t="shared" ref="V290:V315" si="76">SUBSTITUTE(U290,V$9,I290)</f>
        <v>INSERT INTO supes  VALUES(393, 'Klaw', 85, 40, 35, 65, 60, 'Ulysses Klaw', '09col', '10col', '11col');</v>
      </c>
      <c r="W290" t="str">
        <f t="shared" ref="W290:W315" si="77">SUBSTITUTE(V290,W$9,J290)</f>
        <v>INSERT INTO supes  VALUES(393, 'Klaw', 85, 40, 35, 65, 60, 'Ulysses Klaw', 'Marvel', '10col', '11col');</v>
      </c>
      <c r="X290" t="str">
        <f t="shared" ref="X290:X315" si="78">SUBSTITUTE(W290,X$9,K290)</f>
        <v>INSERT INTO supes  VALUES(393, 'Klaw', 85, 40, 35, 65, 60, 'Ulysses Klaw', 'Marvel', 'bad', '11col');</v>
      </c>
      <c r="Y290" s="13" t="str">
        <f t="shared" ref="Y290:Y315" si="79">SUBSTITUTE(X290,Y$9,L290)</f>
        <v>INSERT INTO supes  VALUES(393, 'Klaw', 85, 40, 35, 65, 60, 'Ulysses Klaw', 'Marvel', 'bad', 'M');</v>
      </c>
      <c r="Z290">
        <f t="shared" ref="Z290:Z315" si="80">LEN(Y290)</f>
        <v>97</v>
      </c>
    </row>
    <row r="291" spans="2:26" x14ac:dyDescent="0.3">
      <c r="B291">
        <v>395</v>
      </c>
      <c r="C291" t="s">
        <v>518</v>
      </c>
      <c r="D291">
        <v>80</v>
      </c>
      <c r="E291">
        <v>35</v>
      </c>
      <c r="F291">
        <v>25</v>
      </c>
      <c r="G291">
        <v>45</v>
      </c>
      <c r="H291">
        <v>85</v>
      </c>
      <c r="I291" t="s">
        <v>519</v>
      </c>
      <c r="J291" t="s">
        <v>868</v>
      </c>
      <c r="K291" t="s">
        <v>39</v>
      </c>
      <c r="L291" t="s">
        <v>870</v>
      </c>
      <c r="O291" t="str">
        <f t="shared" si="69"/>
        <v>INSERT INTO supes  VALUES(395, '02col', 03col, 04col, 05col, 06col, 07col, '08col', '09col', '10col', '11col');</v>
      </c>
      <c r="P291" t="str">
        <f t="shared" si="70"/>
        <v>INSERT INTO supes  VALUES(395, 'Kraven II', 03col, 04col, 05col, 06col, 07col, '08col', '09col', '10col', '11col');</v>
      </c>
      <c r="Q291" t="str">
        <f t="shared" si="71"/>
        <v>INSERT INTO supes  VALUES(395, 'Kraven II', 80, 04col, 05col, 06col, 07col, '08col', '09col', '10col', '11col');</v>
      </c>
      <c r="R291" t="str">
        <f t="shared" si="72"/>
        <v>INSERT INTO supes  VALUES(395, 'Kraven II', 80, 35, 05col, 06col, 07col, '08col', '09col', '10col', '11col');</v>
      </c>
      <c r="S291" t="str">
        <f t="shared" si="73"/>
        <v>INSERT INTO supes  VALUES(395, 'Kraven II', 80, 35, 25, 06col, 07col, '08col', '09col', '10col', '11col');</v>
      </c>
      <c r="T291" t="str">
        <f t="shared" si="74"/>
        <v>INSERT INTO supes  VALUES(395, 'Kraven II', 80, 35, 25, 45, 07col, '08col', '09col', '10col', '11col');</v>
      </c>
      <c r="U291" t="str">
        <f t="shared" si="75"/>
        <v>INSERT INTO supes  VALUES(395, 'Kraven II', 80, 35, 25, 45, 85, '08col', '09col', '10col', '11col');</v>
      </c>
      <c r="V291" t="str">
        <f t="shared" si="76"/>
        <v>INSERT INTO supes  VALUES(395, 'Kraven II', 80, 35, 25, 45, 85, 'Alyosha Kravinoff', '09col', '10col', '11col');</v>
      </c>
      <c r="W291" t="str">
        <f t="shared" si="77"/>
        <v>INSERT INTO supes  VALUES(395, 'Kraven II', 80, 35, 25, 45, 85, 'Alyosha Kravinoff', 'Marvel', '10col', '11col');</v>
      </c>
      <c r="X291" t="str">
        <f t="shared" si="78"/>
        <v>INSERT INTO supes  VALUES(395, 'Kraven II', 80, 35, 25, 45, 85, 'Alyosha Kravinoff', 'Marvel', 'bad', '11col');</v>
      </c>
      <c r="Y291" s="13" t="str">
        <f t="shared" si="79"/>
        <v>INSERT INTO supes  VALUES(395, 'Kraven II', 80, 35, 25, 45, 85, 'Alyosha Kravinoff', 'Marvel', 'bad', 'M');</v>
      </c>
      <c r="Z291">
        <f t="shared" si="80"/>
        <v>107</v>
      </c>
    </row>
    <row r="292" spans="2:26" x14ac:dyDescent="0.3">
      <c r="B292">
        <v>396</v>
      </c>
      <c r="C292" t="s">
        <v>520</v>
      </c>
      <c r="D292">
        <v>85</v>
      </c>
      <c r="E292">
        <v>35</v>
      </c>
      <c r="F292">
        <v>35</v>
      </c>
      <c r="G292">
        <v>25</v>
      </c>
      <c r="H292">
        <v>85</v>
      </c>
      <c r="I292" t="s">
        <v>521</v>
      </c>
      <c r="J292" t="s">
        <v>868</v>
      </c>
      <c r="K292" t="s">
        <v>39</v>
      </c>
      <c r="L292" t="s">
        <v>870</v>
      </c>
      <c r="O292" t="str">
        <f t="shared" si="69"/>
        <v>INSERT INTO supes  VALUES(396, '02col', 03col, 04col, 05col, 06col, 07col, '08col', '09col', '10col', '11col');</v>
      </c>
      <c r="P292" t="str">
        <f t="shared" si="70"/>
        <v>INSERT INTO supes  VALUES(396, 'Kraven the Hunter', 03col, 04col, 05col, 06col, 07col, '08col', '09col', '10col', '11col');</v>
      </c>
      <c r="Q292" t="str">
        <f t="shared" si="71"/>
        <v>INSERT INTO supes  VALUES(396, 'Kraven the Hunter', 85, 04col, 05col, 06col, 07col, '08col', '09col', '10col', '11col');</v>
      </c>
      <c r="R292" t="str">
        <f t="shared" si="72"/>
        <v>INSERT INTO supes  VALUES(396, 'Kraven the Hunter', 85, 35, 05col, 06col, 07col, '08col', '09col', '10col', '11col');</v>
      </c>
      <c r="S292" t="str">
        <f t="shared" si="73"/>
        <v>INSERT INTO supes  VALUES(396, 'Kraven the Hunter', 85, 35, 35, 06col, 07col, '08col', '09col', '10col', '11col');</v>
      </c>
      <c r="T292" t="str">
        <f t="shared" si="74"/>
        <v>INSERT INTO supes  VALUES(396, 'Kraven the Hunter', 85, 35, 35, 25, 07col, '08col', '09col', '10col', '11col');</v>
      </c>
      <c r="U292" t="str">
        <f t="shared" si="75"/>
        <v>INSERT INTO supes  VALUES(396, 'Kraven the Hunter', 85, 35, 35, 25, 85, '08col', '09col', '10col', '11col');</v>
      </c>
      <c r="V292" t="str">
        <f t="shared" si="76"/>
        <v>INSERT INTO supes  VALUES(396, 'Kraven the Hunter', 85, 35, 35, 25, 85, 'Sergei Kravinoff', '09col', '10col', '11col');</v>
      </c>
      <c r="W292" t="str">
        <f t="shared" si="77"/>
        <v>INSERT INTO supes  VALUES(396, 'Kraven the Hunter', 85, 35, 35, 25, 85, 'Sergei Kravinoff', 'Marvel', '10col', '11col');</v>
      </c>
      <c r="X292" t="str">
        <f t="shared" si="78"/>
        <v>INSERT INTO supes  VALUES(396, 'Kraven the Hunter', 85, 35, 35, 25, 85, 'Sergei Kravinoff', 'Marvel', 'bad', '11col');</v>
      </c>
      <c r="Y292" s="13" t="str">
        <f t="shared" si="79"/>
        <v>INSERT INTO supes  VALUES(396, 'Kraven the Hunter', 85, 35, 35, 25, 85, 'Sergei Kravinoff', 'Marvel', 'bad', 'M');</v>
      </c>
      <c r="Z292">
        <f t="shared" si="80"/>
        <v>114</v>
      </c>
    </row>
    <row r="293" spans="2:26" x14ac:dyDescent="0.3">
      <c r="B293">
        <v>397</v>
      </c>
      <c r="C293" t="s">
        <v>522</v>
      </c>
      <c r="D293">
        <v>55</v>
      </c>
      <c r="E293">
        <v>80</v>
      </c>
      <c r="F293">
        <v>100</v>
      </c>
      <c r="G293">
        <v>85</v>
      </c>
      <c r="H293">
        <v>40</v>
      </c>
      <c r="I293" t="s">
        <v>523</v>
      </c>
      <c r="J293" t="s">
        <v>867</v>
      </c>
      <c r="K293" t="s">
        <v>36</v>
      </c>
      <c r="L293" t="s">
        <v>870</v>
      </c>
      <c r="O293" t="str">
        <f t="shared" si="69"/>
        <v>INSERT INTO supes  VALUES(397, '02col', 03col, 04col, 05col, 06col, 07col, '08col', '09col', '10col', '11col');</v>
      </c>
      <c r="P293" t="str">
        <f t="shared" si="70"/>
        <v>INSERT INTO supes  VALUES(397, 'Krypto', 03col, 04col, 05col, 06col, 07col, '08col', '09col', '10col', '11col');</v>
      </c>
      <c r="Q293" t="str">
        <f t="shared" si="71"/>
        <v>INSERT INTO supes  VALUES(397, 'Krypto', 55, 04col, 05col, 06col, 07col, '08col', '09col', '10col', '11col');</v>
      </c>
      <c r="R293" t="str">
        <f t="shared" si="72"/>
        <v>INSERT INTO supes  VALUES(397, 'Krypto', 55, 80, 05col, 06col, 07col, '08col', '09col', '10col', '11col');</v>
      </c>
      <c r="S293" t="str">
        <f t="shared" si="73"/>
        <v>INSERT INTO supes  VALUES(397, 'Krypto', 55, 80, 100, 06col, 07col, '08col', '09col', '10col', '11col');</v>
      </c>
      <c r="T293" t="str">
        <f t="shared" si="74"/>
        <v>INSERT INTO supes  VALUES(397, 'Krypto', 55, 80, 100, 85, 07col, '08col', '09col', '10col', '11col');</v>
      </c>
      <c r="U293" t="str">
        <f t="shared" si="75"/>
        <v>INSERT INTO supes  VALUES(397, 'Krypto', 55, 80, 100, 85, 40, '08col', '09col', '10col', '11col');</v>
      </c>
      <c r="V293" t="str">
        <f t="shared" si="76"/>
        <v>INSERT INTO supes  VALUES(397, 'Krypto', 55, 80, 100, 85, 40, 'Krypto the Superdog', '09col', '10col', '11col');</v>
      </c>
      <c r="W293" t="str">
        <f t="shared" si="77"/>
        <v>INSERT INTO supes  VALUES(397, 'Krypto', 55, 80, 100, 85, 40, 'Krypto the Superdog', 'DC', '10col', '11col');</v>
      </c>
      <c r="X293" t="str">
        <f t="shared" si="78"/>
        <v>INSERT INTO supes  VALUES(397, 'Krypto', 55, 80, 100, 85, 40, 'Krypto the Superdog', 'DC', 'good', '11col');</v>
      </c>
      <c r="Y293" s="13" t="str">
        <f t="shared" si="79"/>
        <v>INSERT INTO supes  VALUES(397, 'Krypto', 55, 80, 100, 85, 40, 'Krypto the Superdog', 'DC', 'good', 'M');</v>
      </c>
      <c r="Z293">
        <f t="shared" si="80"/>
        <v>104</v>
      </c>
    </row>
    <row r="294" spans="2:26" x14ac:dyDescent="0.3">
      <c r="B294">
        <v>399</v>
      </c>
      <c r="C294" t="s">
        <v>524</v>
      </c>
      <c r="D294">
        <v>90</v>
      </c>
      <c r="E294">
        <v>75</v>
      </c>
      <c r="F294">
        <v>80</v>
      </c>
      <c r="G294">
        <v>75</v>
      </c>
      <c r="H294">
        <v>100</v>
      </c>
      <c r="I294" t="s">
        <v>35</v>
      </c>
      <c r="J294" t="s">
        <v>868</v>
      </c>
      <c r="K294" t="s">
        <v>39</v>
      </c>
      <c r="L294" t="s">
        <v>869</v>
      </c>
      <c r="O294" t="str">
        <f t="shared" si="69"/>
        <v>INSERT INTO supes  VALUES(399, '02col', 03col, 04col, 05col, 06col, 07col, '08col', '09col', '10col', '11col');</v>
      </c>
      <c r="P294" t="str">
        <f t="shared" si="70"/>
        <v>INSERT INTO supes  VALUES(399, 'Lady Bullseye', 03col, 04col, 05col, 06col, 07col, '08col', '09col', '10col', '11col');</v>
      </c>
      <c r="Q294" t="str">
        <f t="shared" si="71"/>
        <v>INSERT INTO supes  VALUES(399, 'Lady Bullseye', 90, 04col, 05col, 06col, 07col, '08col', '09col', '10col', '11col');</v>
      </c>
      <c r="R294" t="str">
        <f t="shared" si="72"/>
        <v>INSERT INTO supes  VALUES(399, 'Lady Bullseye', 90, 75, 05col, 06col, 07col, '08col', '09col', '10col', '11col');</v>
      </c>
      <c r="S294" t="str">
        <f t="shared" si="73"/>
        <v>INSERT INTO supes  VALUES(399, 'Lady Bullseye', 90, 75, 80, 06col, 07col, '08col', '09col', '10col', '11col');</v>
      </c>
      <c r="T294" t="str">
        <f t="shared" si="74"/>
        <v>INSERT INTO supes  VALUES(399, 'Lady Bullseye', 90, 75, 80, 75, 07col, '08col', '09col', '10col', '11col');</v>
      </c>
      <c r="U294" t="str">
        <f t="shared" si="75"/>
        <v>INSERT INTO supes  VALUES(399, 'Lady Bullseye', 90, 75, 80, 75, 100, '08col', '09col', '10col', '11col');</v>
      </c>
      <c r="V294" t="str">
        <f t="shared" si="76"/>
        <v>INSERT INTO supes  VALUES(399, 'Lady Bullseye', 90, 75, 80, 75, 100, '-', '09col', '10col', '11col');</v>
      </c>
      <c r="W294" t="str">
        <f t="shared" si="77"/>
        <v>INSERT INTO supes  VALUES(399, 'Lady Bullseye', 90, 75, 80, 75, 100, '-', 'Marvel', '10col', '11col');</v>
      </c>
      <c r="X294" t="str">
        <f t="shared" si="78"/>
        <v>INSERT INTO supes  VALUES(399, 'Lady Bullseye', 90, 75, 80, 75, 100, '-', 'Marvel', 'bad', '11col');</v>
      </c>
      <c r="Y294" s="13" t="str">
        <f t="shared" si="79"/>
        <v>INSERT INTO supes  VALUES(399, 'Lady Bullseye', 90, 75, 80, 75, 100, '-', 'Marvel', 'bad', 'F');</v>
      </c>
      <c r="Z294">
        <f t="shared" si="80"/>
        <v>96</v>
      </c>
    </row>
    <row r="295" spans="2:26" x14ac:dyDescent="0.3">
      <c r="B295">
        <v>400</v>
      </c>
      <c r="C295" t="s">
        <v>525</v>
      </c>
      <c r="D295">
        <v>85</v>
      </c>
      <c r="E295">
        <v>30</v>
      </c>
      <c r="F295">
        <v>45</v>
      </c>
      <c r="G295">
        <v>50</v>
      </c>
      <c r="H295">
        <v>90</v>
      </c>
      <c r="I295" t="s">
        <v>526</v>
      </c>
      <c r="J295" t="s">
        <v>868</v>
      </c>
      <c r="K295" t="s">
        <v>39</v>
      </c>
      <c r="L295" t="s">
        <v>869</v>
      </c>
      <c r="O295" t="str">
        <f t="shared" si="69"/>
        <v>INSERT INTO supes  VALUES(400, '02col', 03col, 04col, 05col, 06col, 07col, '08col', '09col', '10col', '11col');</v>
      </c>
      <c r="P295" t="str">
        <f t="shared" si="70"/>
        <v>INSERT INTO supes  VALUES(400, 'Lady Deathstrike', 03col, 04col, 05col, 06col, 07col, '08col', '09col', '10col', '11col');</v>
      </c>
      <c r="Q295" t="str">
        <f t="shared" si="71"/>
        <v>INSERT INTO supes  VALUES(400, 'Lady Deathstrike', 85, 04col, 05col, 06col, 07col, '08col', '09col', '10col', '11col');</v>
      </c>
      <c r="R295" t="str">
        <f t="shared" si="72"/>
        <v>INSERT INTO supes  VALUES(400, 'Lady Deathstrike', 85, 30, 05col, 06col, 07col, '08col', '09col', '10col', '11col');</v>
      </c>
      <c r="S295" t="str">
        <f t="shared" si="73"/>
        <v>INSERT INTO supes  VALUES(400, 'Lady Deathstrike', 85, 30, 45, 06col, 07col, '08col', '09col', '10col', '11col');</v>
      </c>
      <c r="T295" t="str">
        <f t="shared" si="74"/>
        <v>INSERT INTO supes  VALUES(400, 'Lady Deathstrike', 85, 30, 45, 50, 07col, '08col', '09col', '10col', '11col');</v>
      </c>
      <c r="U295" t="str">
        <f t="shared" si="75"/>
        <v>INSERT INTO supes  VALUES(400, 'Lady Deathstrike', 85, 30, 45, 50, 90, '08col', '09col', '10col', '11col');</v>
      </c>
      <c r="V295" t="str">
        <f t="shared" si="76"/>
        <v>INSERT INTO supes  VALUES(400, 'Lady Deathstrike', 85, 30, 45, 50, 90, 'Yuriko Oyama', '09col', '10col', '11col');</v>
      </c>
      <c r="W295" t="str">
        <f t="shared" si="77"/>
        <v>INSERT INTO supes  VALUES(400, 'Lady Deathstrike', 85, 30, 45, 50, 90, 'Yuriko Oyama', 'Marvel', '10col', '11col');</v>
      </c>
      <c r="X295" t="str">
        <f t="shared" si="78"/>
        <v>INSERT INTO supes  VALUES(400, 'Lady Deathstrike', 85, 30, 45, 50, 90, 'Yuriko Oyama', 'Marvel', 'bad', '11col');</v>
      </c>
      <c r="Y295" s="13" t="str">
        <f t="shared" si="79"/>
        <v>INSERT INTO supes  VALUES(400, 'Lady Deathstrike', 85, 30, 45, 50, 90, 'Yuriko Oyama', 'Marvel', 'bad', 'F');</v>
      </c>
      <c r="Z295">
        <f t="shared" si="80"/>
        <v>109</v>
      </c>
    </row>
    <row r="296" spans="2:26" x14ac:dyDescent="0.3">
      <c r="B296">
        <v>401</v>
      </c>
      <c r="C296" t="s">
        <v>527</v>
      </c>
      <c r="D296">
        <v>100</v>
      </c>
      <c r="E296">
        <v>10</v>
      </c>
      <c r="F296">
        <v>15</v>
      </c>
      <c r="G296">
        <v>60</v>
      </c>
      <c r="H296">
        <v>45</v>
      </c>
      <c r="I296" t="s">
        <v>528</v>
      </c>
      <c r="J296" t="s">
        <v>868</v>
      </c>
      <c r="K296" t="s">
        <v>39</v>
      </c>
      <c r="L296" t="s">
        <v>870</v>
      </c>
      <c r="O296" t="str">
        <f t="shared" si="69"/>
        <v>INSERT INTO supes  VALUES(401, '02col', 03col, 04col, 05col, 06col, 07col, '08col', '09col', '10col', '11col');</v>
      </c>
      <c r="P296" t="str">
        <f t="shared" si="70"/>
        <v>INSERT INTO supes  VALUES(401, 'Leader', 03col, 04col, 05col, 06col, 07col, '08col', '09col', '10col', '11col');</v>
      </c>
      <c r="Q296" t="str">
        <f t="shared" si="71"/>
        <v>INSERT INTO supes  VALUES(401, 'Leader', 100, 04col, 05col, 06col, 07col, '08col', '09col', '10col', '11col');</v>
      </c>
      <c r="R296" t="str">
        <f t="shared" si="72"/>
        <v>INSERT INTO supes  VALUES(401, 'Leader', 100, 10, 05col, 06col, 07col, '08col', '09col', '10col', '11col');</v>
      </c>
      <c r="S296" t="str">
        <f t="shared" si="73"/>
        <v>INSERT INTO supes  VALUES(401, 'Leader', 100, 10, 15, 06col, 07col, '08col', '09col', '10col', '11col');</v>
      </c>
      <c r="T296" t="str">
        <f t="shared" si="74"/>
        <v>INSERT INTO supes  VALUES(401, 'Leader', 100, 10, 15, 60, 07col, '08col', '09col', '10col', '11col');</v>
      </c>
      <c r="U296" t="str">
        <f t="shared" si="75"/>
        <v>INSERT INTO supes  VALUES(401, 'Leader', 100, 10, 15, 60, 45, '08col', '09col', '10col', '11col');</v>
      </c>
      <c r="V296" t="str">
        <f t="shared" si="76"/>
        <v>INSERT INTO supes  VALUES(401, 'Leader', 100, 10, 15, 60, 45, 'Samuel Sterns', '09col', '10col', '11col');</v>
      </c>
      <c r="W296" t="str">
        <f t="shared" si="77"/>
        <v>INSERT INTO supes  VALUES(401, 'Leader', 100, 10, 15, 60, 45, 'Samuel Sterns', 'Marvel', '10col', '11col');</v>
      </c>
      <c r="X296" t="str">
        <f t="shared" si="78"/>
        <v>INSERT INTO supes  VALUES(401, 'Leader', 100, 10, 15, 60, 45, 'Samuel Sterns', 'Marvel', 'bad', '11col');</v>
      </c>
      <c r="Y296" s="13" t="str">
        <f t="shared" si="79"/>
        <v>INSERT INTO supes  VALUES(401, 'Leader', 100, 10, 15, 60, 45, 'Samuel Sterns', 'Marvel', 'bad', 'M');</v>
      </c>
      <c r="Z296">
        <f t="shared" si="80"/>
        <v>101</v>
      </c>
    </row>
    <row r="297" spans="2:26" x14ac:dyDescent="0.3">
      <c r="B297">
        <v>402</v>
      </c>
      <c r="C297" t="s">
        <v>529</v>
      </c>
      <c r="D297">
        <v>65</v>
      </c>
      <c r="E297">
        <v>5</v>
      </c>
      <c r="F297">
        <v>15</v>
      </c>
      <c r="G297">
        <v>65</v>
      </c>
      <c r="H297">
        <v>15</v>
      </c>
      <c r="I297" t="s">
        <v>35</v>
      </c>
      <c r="J297" t="s">
        <v>868</v>
      </c>
      <c r="K297" t="s">
        <v>36</v>
      </c>
      <c r="L297" t="s">
        <v>870</v>
      </c>
      <c r="O297" t="str">
        <f t="shared" si="69"/>
        <v>INSERT INTO supes  VALUES(402, '02col', 03col, 04col, 05col, 06col, 07col, '08col', '09col', '10col', '11col');</v>
      </c>
      <c r="P297" t="str">
        <f t="shared" si="70"/>
        <v>INSERT INTO supes  VALUES(402, 'Leech', 03col, 04col, 05col, 06col, 07col, '08col', '09col', '10col', '11col');</v>
      </c>
      <c r="Q297" t="str">
        <f t="shared" si="71"/>
        <v>INSERT INTO supes  VALUES(402, 'Leech', 65, 04col, 05col, 06col, 07col, '08col', '09col', '10col', '11col');</v>
      </c>
      <c r="R297" t="str">
        <f t="shared" si="72"/>
        <v>INSERT INTO supes  VALUES(402, 'Leech', 65, 5, 05col, 06col, 07col, '08col', '09col', '10col', '11col');</v>
      </c>
      <c r="S297" t="str">
        <f t="shared" si="73"/>
        <v>INSERT INTO supes  VALUES(402, 'Leech', 65, 5, 15, 06col, 07col, '08col', '09col', '10col', '11col');</v>
      </c>
      <c r="T297" t="str">
        <f t="shared" si="74"/>
        <v>INSERT INTO supes  VALUES(402, 'Leech', 65, 5, 15, 65, 07col, '08col', '09col', '10col', '11col');</v>
      </c>
      <c r="U297" t="str">
        <f t="shared" si="75"/>
        <v>INSERT INTO supes  VALUES(402, 'Leech', 65, 5, 15, 65, 15, '08col', '09col', '10col', '11col');</v>
      </c>
      <c r="V297" t="str">
        <f t="shared" si="76"/>
        <v>INSERT INTO supes  VALUES(402, 'Leech', 65, 5, 15, 65, 15, '-', '09col', '10col', '11col');</v>
      </c>
      <c r="W297" t="str">
        <f t="shared" si="77"/>
        <v>INSERT INTO supes  VALUES(402, 'Leech', 65, 5, 15, 65, 15, '-', 'Marvel', '10col', '11col');</v>
      </c>
      <c r="X297" t="str">
        <f t="shared" si="78"/>
        <v>INSERT INTO supes  VALUES(402, 'Leech', 65, 5, 15, 65, 15, '-', 'Marvel', 'good', '11col');</v>
      </c>
      <c r="Y297" s="13" t="str">
        <f t="shared" si="79"/>
        <v>INSERT INTO supes  VALUES(402, 'Leech', 65, 5, 15, 65, 15, '-', 'Marvel', 'good', 'M');</v>
      </c>
      <c r="Z297">
        <f t="shared" si="80"/>
        <v>87</v>
      </c>
    </row>
    <row r="298" spans="2:26" x14ac:dyDescent="0.3">
      <c r="B298">
        <v>403</v>
      </c>
      <c r="C298" t="s">
        <v>530</v>
      </c>
      <c r="D298">
        <v>80</v>
      </c>
      <c r="E298">
        <v>100</v>
      </c>
      <c r="F298">
        <v>45</v>
      </c>
      <c r="G298">
        <v>100</v>
      </c>
      <c r="H298">
        <v>75</v>
      </c>
      <c r="I298" t="s">
        <v>531</v>
      </c>
      <c r="J298" t="s">
        <v>868</v>
      </c>
      <c r="K298" t="s">
        <v>36</v>
      </c>
      <c r="L298" t="s">
        <v>870</v>
      </c>
      <c r="O298" t="str">
        <f t="shared" si="69"/>
        <v>INSERT INTO supes  VALUES(403, '02col', 03col, 04col, 05col, 06col, 07col, '08col', '09col', '10col', '11col');</v>
      </c>
      <c r="P298" t="str">
        <f t="shared" si="70"/>
        <v>INSERT INTO supes  VALUES(403, 'Legion', 03col, 04col, 05col, 06col, 07col, '08col', '09col', '10col', '11col');</v>
      </c>
      <c r="Q298" t="str">
        <f t="shared" si="71"/>
        <v>INSERT INTO supes  VALUES(403, 'Legion', 80, 04col, 05col, 06col, 07col, '08col', '09col', '10col', '11col');</v>
      </c>
      <c r="R298" t="str">
        <f t="shared" si="72"/>
        <v>INSERT INTO supes  VALUES(403, 'Legion', 80, 100, 05col, 06col, 07col, '08col', '09col', '10col', '11col');</v>
      </c>
      <c r="S298" t="str">
        <f t="shared" si="73"/>
        <v>INSERT INTO supes  VALUES(403, 'Legion', 80, 100, 45, 06col, 07col, '08col', '09col', '10col', '11col');</v>
      </c>
      <c r="T298" t="str">
        <f t="shared" si="74"/>
        <v>INSERT INTO supes  VALUES(403, 'Legion', 80, 100, 45, 100, 07col, '08col', '09col', '10col', '11col');</v>
      </c>
      <c r="U298" t="str">
        <f t="shared" si="75"/>
        <v>INSERT INTO supes  VALUES(403, 'Legion', 80, 100, 45, 100, 75, '08col', '09col', '10col', '11col');</v>
      </c>
      <c r="V298" t="str">
        <f t="shared" si="76"/>
        <v>INSERT INTO supes  VALUES(403, 'Legion', 80, 100, 45, 100, 75, 'David Charles Haller', '09col', '10col', '11col');</v>
      </c>
      <c r="W298" t="str">
        <f t="shared" si="77"/>
        <v>INSERT INTO supes  VALUES(403, 'Legion', 80, 100, 45, 100, 75, 'David Charles Haller', 'Marvel', '10col', '11col');</v>
      </c>
      <c r="X298" t="str">
        <f t="shared" si="78"/>
        <v>INSERT INTO supes  VALUES(403, 'Legion', 80, 100, 45, 100, 75, 'David Charles Haller', 'Marvel', 'good', '11col');</v>
      </c>
      <c r="Y298" s="13" t="str">
        <f t="shared" si="79"/>
        <v>INSERT INTO supes  VALUES(403, 'Legion', 80, 100, 45, 100, 75, 'David Charles Haller', 'Marvel', 'good', 'M');</v>
      </c>
      <c r="Z298">
        <f t="shared" si="80"/>
        <v>110</v>
      </c>
    </row>
    <row r="299" spans="2:26" x14ac:dyDescent="0.3">
      <c r="B299">
        <v>405</v>
      </c>
      <c r="C299" t="s">
        <v>532</v>
      </c>
      <c r="D299">
        <v>100</v>
      </c>
      <c r="E299">
        <v>55</v>
      </c>
      <c r="F299">
        <v>25</v>
      </c>
      <c r="G299">
        <v>70</v>
      </c>
      <c r="H299">
        <v>70</v>
      </c>
      <c r="I299" t="s">
        <v>860</v>
      </c>
      <c r="J299" t="s">
        <v>867</v>
      </c>
      <c r="K299" t="s">
        <v>39</v>
      </c>
      <c r="L299" t="s">
        <v>870</v>
      </c>
      <c r="O299" t="str">
        <f t="shared" si="69"/>
        <v>INSERT INTO supes  VALUES(405, '02col', 03col, 04col, 05col, 06col, 07col, '08col', '09col', '10col', '11col');</v>
      </c>
      <c r="P299" t="str">
        <f t="shared" si="70"/>
        <v>INSERT INTO supes  VALUES(405, 'Lex Luthor', 03col, 04col, 05col, 06col, 07col, '08col', '09col', '10col', '11col');</v>
      </c>
      <c r="Q299" t="str">
        <f t="shared" si="71"/>
        <v>INSERT INTO supes  VALUES(405, 'Lex Luthor', 100, 04col, 05col, 06col, 07col, '08col', '09col', '10col', '11col');</v>
      </c>
      <c r="R299" t="str">
        <f t="shared" si="72"/>
        <v>INSERT INTO supes  VALUES(405, 'Lex Luthor', 100, 55, 05col, 06col, 07col, '08col', '09col', '10col', '11col');</v>
      </c>
      <c r="S299" t="str">
        <f t="shared" si="73"/>
        <v>INSERT INTO supes  VALUES(405, 'Lex Luthor', 100, 55, 25, 06col, 07col, '08col', '09col', '10col', '11col');</v>
      </c>
      <c r="T299" t="str">
        <f t="shared" si="74"/>
        <v>INSERT INTO supes  VALUES(405, 'Lex Luthor', 100, 55, 25, 70, 07col, '08col', '09col', '10col', '11col');</v>
      </c>
      <c r="U299" t="str">
        <f t="shared" si="75"/>
        <v>INSERT INTO supes  VALUES(405, 'Lex Luthor', 100, 55, 25, 70, 70, '08col', '09col', '10col', '11col');</v>
      </c>
      <c r="V299" t="str">
        <f t="shared" si="76"/>
        <v>INSERT INTO supes  VALUES(405, 'Lex Luthor', 100, 55, 25, 70, 70, 'Alexander ^Lex^ Joseph Luthor', '09col', '10col', '11col');</v>
      </c>
      <c r="W299" t="str">
        <f t="shared" si="77"/>
        <v>INSERT INTO supes  VALUES(405, 'Lex Luthor', 100, 55, 25, 70, 70, 'Alexander ^Lex^ Joseph Luthor', 'DC', '10col', '11col');</v>
      </c>
      <c r="X299" t="str">
        <f t="shared" si="78"/>
        <v>INSERT INTO supes  VALUES(405, 'Lex Luthor', 100, 55, 25, 70, 70, 'Alexander ^Lex^ Joseph Luthor', 'DC', 'bad', '11col');</v>
      </c>
      <c r="Y299" s="13" t="str">
        <f t="shared" si="79"/>
        <v>INSERT INTO supes  VALUES(405, 'Lex Luthor', 100, 55, 25, 70, 70, 'Alexander ^Lex^ Joseph Luthor', 'DC', 'bad', 'M');</v>
      </c>
      <c r="Z299">
        <f t="shared" si="80"/>
        <v>117</v>
      </c>
    </row>
    <row r="300" spans="2:26" x14ac:dyDescent="0.3">
      <c r="B300">
        <v>406</v>
      </c>
      <c r="C300" t="s">
        <v>533</v>
      </c>
      <c r="D300">
        <v>75</v>
      </c>
      <c r="E300">
        <v>10</v>
      </c>
      <c r="F300">
        <v>35</v>
      </c>
      <c r="G300">
        <v>70</v>
      </c>
      <c r="H300">
        <v>45</v>
      </c>
      <c r="I300" t="s">
        <v>534</v>
      </c>
      <c r="J300" t="s">
        <v>867</v>
      </c>
      <c r="K300" t="s">
        <v>36</v>
      </c>
      <c r="L300" t="s">
        <v>869</v>
      </c>
      <c r="O300" t="str">
        <f t="shared" si="69"/>
        <v>INSERT INTO supes  VALUES(406, '02col', 03col, 04col, 05col, 06col, 07col, '08col', '09col', '10col', '11col');</v>
      </c>
      <c r="P300" t="str">
        <f t="shared" si="70"/>
        <v>INSERT INTO supes  VALUES(406, 'Light Lass', 03col, 04col, 05col, 06col, 07col, '08col', '09col', '10col', '11col');</v>
      </c>
      <c r="Q300" t="str">
        <f t="shared" si="71"/>
        <v>INSERT INTO supes  VALUES(406, 'Light Lass', 75, 04col, 05col, 06col, 07col, '08col', '09col', '10col', '11col');</v>
      </c>
      <c r="R300" t="str">
        <f t="shared" si="72"/>
        <v>INSERT INTO supes  VALUES(406, 'Light Lass', 75, 10, 05col, 06col, 07col, '08col', '09col', '10col', '11col');</v>
      </c>
      <c r="S300" t="str">
        <f t="shared" si="73"/>
        <v>INSERT INTO supes  VALUES(406, 'Light Lass', 75, 10, 35, 06col, 07col, '08col', '09col', '10col', '11col');</v>
      </c>
      <c r="T300" t="str">
        <f t="shared" si="74"/>
        <v>INSERT INTO supes  VALUES(406, 'Light Lass', 75, 10, 35, 70, 07col, '08col', '09col', '10col', '11col');</v>
      </c>
      <c r="U300" t="str">
        <f t="shared" si="75"/>
        <v>INSERT INTO supes  VALUES(406, 'Light Lass', 75, 10, 35, 70, 45, '08col', '09col', '10col', '11col');</v>
      </c>
      <c r="V300" t="str">
        <f t="shared" si="76"/>
        <v>INSERT INTO supes  VALUES(406, 'Light Lass', 75, 10, 35, 70, 45, 'Ayla Ranzz', '09col', '10col', '11col');</v>
      </c>
      <c r="W300" t="str">
        <f t="shared" si="77"/>
        <v>INSERT INTO supes  VALUES(406, 'Light Lass', 75, 10, 35, 70, 45, 'Ayla Ranzz', 'DC', '10col', '11col');</v>
      </c>
      <c r="X300" t="str">
        <f t="shared" si="78"/>
        <v>INSERT INTO supes  VALUES(406, 'Light Lass', 75, 10, 35, 70, 45, 'Ayla Ranzz', 'DC', 'good', '11col');</v>
      </c>
      <c r="Y300" s="13" t="str">
        <f t="shared" si="79"/>
        <v>INSERT INTO supes  VALUES(406, 'Light Lass', 75, 10, 35, 70, 45, 'Ayla Ranzz', 'DC', 'good', 'F');</v>
      </c>
      <c r="Z300">
        <f t="shared" si="80"/>
        <v>98</v>
      </c>
    </row>
    <row r="301" spans="2:26" x14ac:dyDescent="0.3">
      <c r="B301">
        <v>407</v>
      </c>
      <c r="C301" t="s">
        <v>535</v>
      </c>
      <c r="D301">
        <v>75</v>
      </c>
      <c r="E301">
        <v>10</v>
      </c>
      <c r="F301">
        <v>25</v>
      </c>
      <c r="G301">
        <v>60</v>
      </c>
      <c r="H301">
        <v>45</v>
      </c>
      <c r="I301" t="s">
        <v>536</v>
      </c>
      <c r="J301" t="s">
        <v>867</v>
      </c>
      <c r="K301" t="s">
        <v>36</v>
      </c>
      <c r="L301" t="s">
        <v>870</v>
      </c>
      <c r="O301" t="str">
        <f t="shared" si="69"/>
        <v>INSERT INTO supes  VALUES(407, '02col', 03col, 04col, 05col, 06col, 07col, '08col', '09col', '10col', '11col');</v>
      </c>
      <c r="P301" t="str">
        <f t="shared" si="70"/>
        <v>INSERT INTO supes  VALUES(407, 'Lightning Lad', 03col, 04col, 05col, 06col, 07col, '08col', '09col', '10col', '11col');</v>
      </c>
      <c r="Q301" t="str">
        <f t="shared" si="71"/>
        <v>INSERT INTO supes  VALUES(407, 'Lightning Lad', 75, 04col, 05col, 06col, 07col, '08col', '09col', '10col', '11col');</v>
      </c>
      <c r="R301" t="str">
        <f t="shared" si="72"/>
        <v>INSERT INTO supes  VALUES(407, 'Lightning Lad', 75, 10, 05col, 06col, 07col, '08col', '09col', '10col', '11col');</v>
      </c>
      <c r="S301" t="str">
        <f t="shared" si="73"/>
        <v>INSERT INTO supes  VALUES(407, 'Lightning Lad', 75, 10, 25, 06col, 07col, '08col', '09col', '10col', '11col');</v>
      </c>
      <c r="T301" t="str">
        <f t="shared" si="74"/>
        <v>INSERT INTO supes  VALUES(407, 'Lightning Lad', 75, 10, 25, 60, 07col, '08col', '09col', '10col', '11col');</v>
      </c>
      <c r="U301" t="str">
        <f t="shared" si="75"/>
        <v>INSERT INTO supes  VALUES(407, 'Lightning Lad', 75, 10, 25, 60, 45, '08col', '09col', '10col', '11col');</v>
      </c>
      <c r="V301" t="str">
        <f t="shared" si="76"/>
        <v>INSERT INTO supes  VALUES(407, 'Lightning Lad', 75, 10, 25, 60, 45, 'Garth Ranzz', '09col', '10col', '11col');</v>
      </c>
      <c r="W301" t="str">
        <f t="shared" si="77"/>
        <v>INSERT INTO supes  VALUES(407, 'Lightning Lad', 75, 10, 25, 60, 45, 'Garth Ranzz', 'DC', '10col', '11col');</v>
      </c>
      <c r="X301" t="str">
        <f t="shared" si="78"/>
        <v>INSERT INTO supes  VALUES(407, 'Lightning Lad', 75, 10, 25, 60, 45, 'Garth Ranzz', 'DC', 'good', '11col');</v>
      </c>
      <c r="Y301" s="13" t="str">
        <f t="shared" si="79"/>
        <v>INSERT INTO supes  VALUES(407, 'Lightning Lad', 75, 10, 25, 60, 45, 'Garth Ranzz', 'DC', 'good', 'M');</v>
      </c>
      <c r="Z301">
        <f t="shared" si="80"/>
        <v>102</v>
      </c>
    </row>
    <row r="302" spans="2:26" x14ac:dyDescent="0.3">
      <c r="B302">
        <v>408</v>
      </c>
      <c r="C302" t="s">
        <v>537</v>
      </c>
      <c r="D302">
        <v>75</v>
      </c>
      <c r="E302">
        <v>10</v>
      </c>
      <c r="F302">
        <v>25</v>
      </c>
      <c r="G302">
        <v>70</v>
      </c>
      <c r="H302">
        <v>45</v>
      </c>
      <c r="I302" t="s">
        <v>538</v>
      </c>
      <c r="J302" t="s">
        <v>867</v>
      </c>
      <c r="K302" t="s">
        <v>39</v>
      </c>
      <c r="L302" t="s">
        <v>870</v>
      </c>
      <c r="O302" t="str">
        <f t="shared" si="69"/>
        <v>INSERT INTO supes  VALUES(408, '02col', 03col, 04col, 05col, 06col, 07col, '08col', '09col', '10col', '11col');</v>
      </c>
      <c r="P302" t="str">
        <f t="shared" si="70"/>
        <v>INSERT INTO supes  VALUES(408, 'Lightning Lord', 03col, 04col, 05col, 06col, 07col, '08col', '09col', '10col', '11col');</v>
      </c>
      <c r="Q302" t="str">
        <f t="shared" si="71"/>
        <v>INSERT INTO supes  VALUES(408, 'Lightning Lord', 75, 04col, 05col, 06col, 07col, '08col', '09col', '10col', '11col');</v>
      </c>
      <c r="R302" t="str">
        <f t="shared" si="72"/>
        <v>INSERT INTO supes  VALUES(408, 'Lightning Lord', 75, 10, 05col, 06col, 07col, '08col', '09col', '10col', '11col');</v>
      </c>
      <c r="S302" t="str">
        <f t="shared" si="73"/>
        <v>INSERT INTO supes  VALUES(408, 'Lightning Lord', 75, 10, 25, 06col, 07col, '08col', '09col', '10col', '11col');</v>
      </c>
      <c r="T302" t="str">
        <f t="shared" si="74"/>
        <v>INSERT INTO supes  VALUES(408, 'Lightning Lord', 75, 10, 25, 70, 07col, '08col', '09col', '10col', '11col');</v>
      </c>
      <c r="U302" t="str">
        <f t="shared" si="75"/>
        <v>INSERT INTO supes  VALUES(408, 'Lightning Lord', 75, 10, 25, 70, 45, '08col', '09col', '10col', '11col');</v>
      </c>
      <c r="V302" t="str">
        <f t="shared" si="76"/>
        <v>INSERT INTO supes  VALUES(408, 'Lightning Lord', 75, 10, 25, 70, 45, 'Mekt Ranzz', '09col', '10col', '11col');</v>
      </c>
      <c r="W302" t="str">
        <f t="shared" si="77"/>
        <v>INSERT INTO supes  VALUES(408, 'Lightning Lord', 75, 10, 25, 70, 45, 'Mekt Ranzz', 'DC', '10col', '11col');</v>
      </c>
      <c r="X302" t="str">
        <f t="shared" si="78"/>
        <v>INSERT INTO supes  VALUES(408, 'Lightning Lord', 75, 10, 25, 70, 45, 'Mekt Ranzz', 'DC', 'bad', '11col');</v>
      </c>
      <c r="Y302" s="13" t="str">
        <f t="shared" si="79"/>
        <v>INSERT INTO supes  VALUES(408, 'Lightning Lord', 75, 10, 25, 70, 45, 'Mekt Ranzz', 'DC', 'bad', 'M');</v>
      </c>
      <c r="Z302">
        <f t="shared" si="80"/>
        <v>101</v>
      </c>
    </row>
    <row r="303" spans="2:26" x14ac:dyDescent="0.3">
      <c r="B303">
        <v>409</v>
      </c>
      <c r="C303" t="s">
        <v>539</v>
      </c>
      <c r="D303">
        <v>90</v>
      </c>
      <c r="E303">
        <v>55</v>
      </c>
      <c r="F303">
        <v>35</v>
      </c>
      <c r="G303">
        <v>35</v>
      </c>
      <c r="H303">
        <v>30</v>
      </c>
      <c r="I303" t="s">
        <v>35</v>
      </c>
      <c r="J303" t="s">
        <v>868</v>
      </c>
      <c r="K303" t="s">
        <v>39</v>
      </c>
      <c r="L303" t="s">
        <v>35</v>
      </c>
      <c r="O303" t="str">
        <f t="shared" si="69"/>
        <v>INSERT INTO supes  VALUES(409, '02col', 03col, 04col, 05col, 06col, 07col, '08col', '09col', '10col', '11col');</v>
      </c>
      <c r="P303" t="str">
        <f t="shared" si="70"/>
        <v>INSERT INTO supes  VALUES(409, 'Living Brain', 03col, 04col, 05col, 06col, 07col, '08col', '09col', '10col', '11col');</v>
      </c>
      <c r="Q303" t="str">
        <f t="shared" si="71"/>
        <v>INSERT INTO supes  VALUES(409, 'Living Brain', 90, 04col, 05col, 06col, 07col, '08col', '09col', '10col', '11col');</v>
      </c>
      <c r="R303" t="str">
        <f t="shared" si="72"/>
        <v>INSERT INTO supes  VALUES(409, 'Living Brain', 90, 55, 05col, 06col, 07col, '08col', '09col', '10col', '11col');</v>
      </c>
      <c r="S303" t="str">
        <f t="shared" si="73"/>
        <v>INSERT INTO supes  VALUES(409, 'Living Brain', 90, 55, 35, 06col, 07col, '08col', '09col', '10col', '11col');</v>
      </c>
      <c r="T303" t="str">
        <f t="shared" si="74"/>
        <v>INSERT INTO supes  VALUES(409, 'Living Brain', 90, 55, 35, 35, 07col, '08col', '09col', '10col', '11col');</v>
      </c>
      <c r="U303" t="str">
        <f t="shared" si="75"/>
        <v>INSERT INTO supes  VALUES(409, 'Living Brain', 90, 55, 35, 35, 30, '08col', '09col', '10col', '11col');</v>
      </c>
      <c r="V303" t="str">
        <f t="shared" si="76"/>
        <v>INSERT INTO supes  VALUES(409, 'Living Brain', 90, 55, 35, 35, 30, '-', '09col', '10col', '11col');</v>
      </c>
      <c r="W303" t="str">
        <f t="shared" si="77"/>
        <v>INSERT INTO supes  VALUES(409, 'Living Brain', 90, 55, 35, 35, 30, '-', 'Marvel', '10col', '11col');</v>
      </c>
      <c r="X303" t="str">
        <f t="shared" si="78"/>
        <v>INSERT INTO supes  VALUES(409, 'Living Brain', 90, 55, 35, 35, 30, '-', 'Marvel', 'bad', '11col');</v>
      </c>
      <c r="Y303" s="13" t="str">
        <f t="shared" si="79"/>
        <v>INSERT INTO supes  VALUES(409, 'Living Brain', 90, 55, 35, 35, 30, '-', 'Marvel', 'bad', '-');</v>
      </c>
      <c r="Z303">
        <f t="shared" si="80"/>
        <v>94</v>
      </c>
    </row>
    <row r="304" spans="2:26" x14ac:dyDescent="0.3">
      <c r="B304">
        <v>410</v>
      </c>
      <c r="C304" t="s">
        <v>540</v>
      </c>
      <c r="D304">
        <v>100</v>
      </c>
      <c r="E304">
        <v>100</v>
      </c>
      <c r="F304">
        <v>100</v>
      </c>
      <c r="G304">
        <v>100</v>
      </c>
      <c r="H304">
        <v>30</v>
      </c>
      <c r="I304" t="s">
        <v>35</v>
      </c>
      <c r="J304" t="s">
        <v>868</v>
      </c>
      <c r="K304" t="s">
        <v>59</v>
      </c>
      <c r="L304" t="s">
        <v>35</v>
      </c>
      <c r="O304" t="str">
        <f t="shared" si="69"/>
        <v>INSERT INTO supes  VALUES(410, '02col', 03col, 04col, 05col, 06col, 07col, '08col', '09col', '10col', '11col');</v>
      </c>
      <c r="P304" t="str">
        <f t="shared" si="70"/>
        <v>INSERT INTO supes  VALUES(410, 'Living Tribunal', 03col, 04col, 05col, 06col, 07col, '08col', '09col', '10col', '11col');</v>
      </c>
      <c r="Q304" t="str">
        <f t="shared" si="71"/>
        <v>INSERT INTO supes  VALUES(410, 'Living Tribunal', 100, 04col, 05col, 06col, 07col, '08col', '09col', '10col', '11col');</v>
      </c>
      <c r="R304" t="str">
        <f t="shared" si="72"/>
        <v>INSERT INTO supes  VALUES(410, 'Living Tribunal', 100, 100, 05col, 06col, 07col, '08col', '09col', '10col', '11col');</v>
      </c>
      <c r="S304" t="str">
        <f t="shared" si="73"/>
        <v>INSERT INTO supes  VALUES(410, 'Living Tribunal', 100, 100, 100, 06col, 07col, '08col', '09col', '10col', '11col');</v>
      </c>
      <c r="T304" t="str">
        <f t="shared" si="74"/>
        <v>INSERT INTO supes  VALUES(410, 'Living Tribunal', 100, 100, 100, 100, 07col, '08col', '09col', '10col', '11col');</v>
      </c>
      <c r="U304" t="str">
        <f t="shared" si="75"/>
        <v>INSERT INTO supes  VALUES(410, 'Living Tribunal', 100, 100, 100, 100, 30, '08col', '09col', '10col', '11col');</v>
      </c>
      <c r="V304" t="str">
        <f t="shared" si="76"/>
        <v>INSERT INTO supes  VALUES(410, 'Living Tribunal', 100, 100, 100, 100, 30, '-', '09col', '10col', '11col');</v>
      </c>
      <c r="W304" t="str">
        <f t="shared" si="77"/>
        <v>INSERT INTO supes  VALUES(410, 'Living Tribunal', 100, 100, 100, 100, 30, '-', 'Marvel', '10col', '11col');</v>
      </c>
      <c r="X304" t="str">
        <f t="shared" si="78"/>
        <v>INSERT INTO supes  VALUES(410, 'Living Tribunal', 100, 100, 100, 100, 30, '-', 'Marvel', 'neutral', '11col');</v>
      </c>
      <c r="Y304" s="13" t="str">
        <f t="shared" si="79"/>
        <v>INSERT INTO supes  VALUES(410, 'Living Tribunal', 100, 100, 100, 100, 30, '-', 'Marvel', 'neutral', '-');</v>
      </c>
      <c r="Z304">
        <f t="shared" si="80"/>
        <v>105</v>
      </c>
    </row>
    <row r="305" spans="2:26" x14ac:dyDescent="0.3">
      <c r="B305">
        <v>412</v>
      </c>
      <c r="C305" t="s">
        <v>541</v>
      </c>
      <c r="D305">
        <v>80</v>
      </c>
      <c r="E305">
        <v>55</v>
      </c>
      <c r="F305">
        <v>60</v>
      </c>
      <c r="G305">
        <v>80</v>
      </c>
      <c r="H305">
        <v>60</v>
      </c>
      <c r="I305" t="s">
        <v>542</v>
      </c>
      <c r="J305" t="s">
        <v>868</v>
      </c>
      <c r="K305" t="s">
        <v>39</v>
      </c>
      <c r="L305" t="s">
        <v>870</v>
      </c>
      <c r="O305" t="str">
        <f t="shared" si="69"/>
        <v>INSERT INTO supes  VALUES(412, '02col', 03col, 04col, 05col, 06col, 07col, '08col', '09col', '10col', '11col');</v>
      </c>
      <c r="P305" t="str">
        <f t="shared" si="70"/>
        <v>INSERT INTO supes  VALUES(412, 'Lizard', 03col, 04col, 05col, 06col, 07col, '08col', '09col', '10col', '11col');</v>
      </c>
      <c r="Q305" t="str">
        <f t="shared" si="71"/>
        <v>INSERT INTO supes  VALUES(412, 'Lizard', 80, 04col, 05col, 06col, 07col, '08col', '09col', '10col', '11col');</v>
      </c>
      <c r="R305" t="str">
        <f t="shared" si="72"/>
        <v>INSERT INTO supes  VALUES(412, 'Lizard', 80, 55, 05col, 06col, 07col, '08col', '09col', '10col', '11col');</v>
      </c>
      <c r="S305" t="str">
        <f t="shared" si="73"/>
        <v>INSERT INTO supes  VALUES(412, 'Lizard', 80, 55, 60, 06col, 07col, '08col', '09col', '10col', '11col');</v>
      </c>
      <c r="T305" t="str">
        <f t="shared" si="74"/>
        <v>INSERT INTO supes  VALUES(412, 'Lizard', 80, 55, 60, 80, 07col, '08col', '09col', '10col', '11col');</v>
      </c>
      <c r="U305" t="str">
        <f t="shared" si="75"/>
        <v>INSERT INTO supes  VALUES(412, 'Lizard', 80, 55, 60, 80, 60, '08col', '09col', '10col', '11col');</v>
      </c>
      <c r="V305" t="str">
        <f t="shared" si="76"/>
        <v>INSERT INTO supes  VALUES(412, 'Lizard', 80, 55, 60, 80, 60, 'Curtis Connors', '09col', '10col', '11col');</v>
      </c>
      <c r="W305" t="str">
        <f t="shared" si="77"/>
        <v>INSERT INTO supes  VALUES(412, 'Lizard', 80, 55, 60, 80, 60, 'Curtis Connors', 'Marvel', '10col', '11col');</v>
      </c>
      <c r="X305" t="str">
        <f t="shared" si="78"/>
        <v>INSERT INTO supes  VALUES(412, 'Lizard', 80, 55, 60, 80, 60, 'Curtis Connors', 'Marvel', 'bad', '11col');</v>
      </c>
      <c r="Y305" s="13" t="str">
        <f t="shared" si="79"/>
        <v>INSERT INTO supes  VALUES(412, 'Lizard', 80, 55, 60, 80, 60, 'Curtis Connors', 'Marvel', 'bad', 'M');</v>
      </c>
      <c r="Z305">
        <f t="shared" si="80"/>
        <v>101</v>
      </c>
    </row>
    <row r="306" spans="2:26" x14ac:dyDescent="0.3">
      <c r="B306">
        <v>413</v>
      </c>
      <c r="C306" t="s">
        <v>543</v>
      </c>
      <c r="D306">
        <v>100</v>
      </c>
      <c r="E306">
        <v>100</v>
      </c>
      <c r="F306">
        <v>55</v>
      </c>
      <c r="G306">
        <v>100</v>
      </c>
      <c r="H306">
        <v>85</v>
      </c>
      <c r="I306" t="s">
        <v>35</v>
      </c>
      <c r="J306" t="s">
        <v>867</v>
      </c>
      <c r="K306" t="s">
        <v>59</v>
      </c>
      <c r="L306" t="s">
        <v>870</v>
      </c>
      <c r="O306" t="str">
        <f t="shared" si="69"/>
        <v>INSERT INTO supes  VALUES(413, '02col', 03col, 04col, 05col, 06col, 07col, '08col', '09col', '10col', '11col');</v>
      </c>
      <c r="P306" t="str">
        <f t="shared" si="70"/>
        <v>INSERT INTO supes  VALUES(413, 'Lobo', 03col, 04col, 05col, 06col, 07col, '08col', '09col', '10col', '11col');</v>
      </c>
      <c r="Q306" t="str">
        <f t="shared" si="71"/>
        <v>INSERT INTO supes  VALUES(413, 'Lobo', 100, 04col, 05col, 06col, 07col, '08col', '09col', '10col', '11col');</v>
      </c>
      <c r="R306" t="str">
        <f t="shared" si="72"/>
        <v>INSERT INTO supes  VALUES(413, 'Lobo', 100, 100, 05col, 06col, 07col, '08col', '09col', '10col', '11col');</v>
      </c>
      <c r="S306" t="str">
        <f t="shared" si="73"/>
        <v>INSERT INTO supes  VALUES(413, 'Lobo', 100, 100, 55, 06col, 07col, '08col', '09col', '10col', '11col');</v>
      </c>
      <c r="T306" t="str">
        <f t="shared" si="74"/>
        <v>INSERT INTO supes  VALUES(413, 'Lobo', 100, 100, 55, 100, 07col, '08col', '09col', '10col', '11col');</v>
      </c>
      <c r="U306" t="str">
        <f t="shared" si="75"/>
        <v>INSERT INTO supes  VALUES(413, 'Lobo', 100, 100, 55, 100, 85, '08col', '09col', '10col', '11col');</v>
      </c>
      <c r="V306" t="str">
        <f t="shared" si="76"/>
        <v>INSERT INTO supes  VALUES(413, 'Lobo', 100, 100, 55, 100, 85, '-', '09col', '10col', '11col');</v>
      </c>
      <c r="W306" t="str">
        <f t="shared" si="77"/>
        <v>INSERT INTO supes  VALUES(413, 'Lobo', 100, 100, 55, 100, 85, '-', 'DC', '10col', '11col');</v>
      </c>
      <c r="X306" t="str">
        <f t="shared" si="78"/>
        <v>INSERT INTO supes  VALUES(413, 'Lobo', 100, 100, 55, 100, 85, '-', 'DC', 'neutral', '11col');</v>
      </c>
      <c r="Y306" s="13" t="str">
        <f t="shared" si="79"/>
        <v>INSERT INTO supes  VALUES(413, 'Lobo', 100, 100, 55, 100, 85, '-', 'DC', 'neutral', 'M');</v>
      </c>
      <c r="Z306">
        <f t="shared" si="80"/>
        <v>89</v>
      </c>
    </row>
    <row r="307" spans="2:26" x14ac:dyDescent="0.3">
      <c r="B307">
        <v>414</v>
      </c>
      <c r="C307" t="s">
        <v>544</v>
      </c>
      <c r="D307">
        <v>95</v>
      </c>
      <c r="E307">
        <v>65</v>
      </c>
      <c r="F307">
        <v>50</v>
      </c>
      <c r="G307">
        <v>100</v>
      </c>
      <c r="H307">
        <v>60</v>
      </c>
      <c r="I307" t="s">
        <v>545</v>
      </c>
      <c r="J307" t="s">
        <v>868</v>
      </c>
      <c r="K307" t="s">
        <v>39</v>
      </c>
      <c r="L307" t="s">
        <v>870</v>
      </c>
      <c r="O307" t="str">
        <f t="shared" si="69"/>
        <v>INSERT INTO supes  VALUES(414, '02col', 03col, 04col, 05col, 06col, 07col, '08col', '09col', '10col', '11col');</v>
      </c>
      <c r="P307" t="str">
        <f t="shared" si="70"/>
        <v>INSERT INTO supes  VALUES(414, 'Loki', 03col, 04col, 05col, 06col, 07col, '08col', '09col', '10col', '11col');</v>
      </c>
      <c r="Q307" t="str">
        <f t="shared" si="71"/>
        <v>INSERT INTO supes  VALUES(414, 'Loki', 95, 04col, 05col, 06col, 07col, '08col', '09col', '10col', '11col');</v>
      </c>
      <c r="R307" t="str">
        <f t="shared" si="72"/>
        <v>INSERT INTO supes  VALUES(414, 'Loki', 95, 65, 05col, 06col, 07col, '08col', '09col', '10col', '11col');</v>
      </c>
      <c r="S307" t="str">
        <f t="shared" si="73"/>
        <v>INSERT INTO supes  VALUES(414, 'Loki', 95, 65, 50, 06col, 07col, '08col', '09col', '10col', '11col');</v>
      </c>
      <c r="T307" t="str">
        <f t="shared" si="74"/>
        <v>INSERT INTO supes  VALUES(414, 'Loki', 95, 65, 50, 100, 07col, '08col', '09col', '10col', '11col');</v>
      </c>
      <c r="U307" t="str">
        <f t="shared" si="75"/>
        <v>INSERT INTO supes  VALUES(414, 'Loki', 95, 65, 50, 100, 60, '08col', '09col', '10col', '11col');</v>
      </c>
      <c r="V307" t="str">
        <f t="shared" si="76"/>
        <v>INSERT INTO supes  VALUES(414, 'Loki', 95, 65, 50, 100, 60, 'Loki Laufeyson', '09col', '10col', '11col');</v>
      </c>
      <c r="W307" t="str">
        <f t="shared" si="77"/>
        <v>INSERT INTO supes  VALUES(414, 'Loki', 95, 65, 50, 100, 60, 'Loki Laufeyson', 'Marvel', '10col', '11col');</v>
      </c>
      <c r="X307" t="str">
        <f t="shared" si="78"/>
        <v>INSERT INTO supes  VALUES(414, 'Loki', 95, 65, 50, 100, 60, 'Loki Laufeyson', 'Marvel', 'bad', '11col');</v>
      </c>
      <c r="Y307" s="13" t="str">
        <f t="shared" si="79"/>
        <v>INSERT INTO supes  VALUES(414, 'Loki', 95, 65, 50, 100, 60, 'Loki Laufeyson', 'Marvel', 'bad', 'M');</v>
      </c>
      <c r="Z307">
        <f t="shared" si="80"/>
        <v>100</v>
      </c>
    </row>
    <row r="308" spans="2:26" x14ac:dyDescent="0.3">
      <c r="B308">
        <v>415</v>
      </c>
      <c r="C308" t="s">
        <v>546</v>
      </c>
      <c r="D308">
        <v>80</v>
      </c>
      <c r="E308">
        <v>10</v>
      </c>
      <c r="F308">
        <v>30</v>
      </c>
      <c r="G308">
        <v>75</v>
      </c>
      <c r="H308">
        <v>70</v>
      </c>
      <c r="I308" t="s">
        <v>35</v>
      </c>
      <c r="J308" t="s">
        <v>868</v>
      </c>
      <c r="K308" t="s">
        <v>36</v>
      </c>
      <c r="L308" t="s">
        <v>870</v>
      </c>
      <c r="O308" t="str">
        <f t="shared" si="69"/>
        <v>INSERT INTO supes  VALUES(415, '02col', 03col, 04col, 05col, 06col, 07col, '08col', '09col', '10col', '11col');</v>
      </c>
      <c r="P308" t="str">
        <f t="shared" si="70"/>
        <v>INSERT INTO supes  VALUES(415, 'Longshot', 03col, 04col, 05col, 06col, 07col, '08col', '09col', '10col', '11col');</v>
      </c>
      <c r="Q308" t="str">
        <f t="shared" si="71"/>
        <v>INSERT INTO supes  VALUES(415, 'Longshot', 80, 04col, 05col, 06col, 07col, '08col', '09col', '10col', '11col');</v>
      </c>
      <c r="R308" t="str">
        <f t="shared" si="72"/>
        <v>INSERT INTO supes  VALUES(415, 'Longshot', 80, 10, 05col, 06col, 07col, '08col', '09col', '10col', '11col');</v>
      </c>
      <c r="S308" t="str">
        <f t="shared" si="73"/>
        <v>INSERT INTO supes  VALUES(415, 'Longshot', 80, 10, 30, 06col, 07col, '08col', '09col', '10col', '11col');</v>
      </c>
      <c r="T308" t="str">
        <f t="shared" si="74"/>
        <v>INSERT INTO supes  VALUES(415, 'Longshot', 80, 10, 30, 75, 07col, '08col', '09col', '10col', '11col');</v>
      </c>
      <c r="U308" t="str">
        <f t="shared" si="75"/>
        <v>INSERT INTO supes  VALUES(415, 'Longshot', 80, 10, 30, 75, 70, '08col', '09col', '10col', '11col');</v>
      </c>
      <c r="V308" t="str">
        <f t="shared" si="76"/>
        <v>INSERT INTO supes  VALUES(415, 'Longshot', 80, 10, 30, 75, 70, '-', '09col', '10col', '11col');</v>
      </c>
      <c r="W308" t="str">
        <f t="shared" si="77"/>
        <v>INSERT INTO supes  VALUES(415, 'Longshot', 80, 10, 30, 75, 70, '-', 'Marvel', '10col', '11col');</v>
      </c>
      <c r="X308" t="str">
        <f t="shared" si="78"/>
        <v>INSERT INTO supes  VALUES(415, 'Longshot', 80, 10, 30, 75, 70, '-', 'Marvel', 'good', '11col');</v>
      </c>
      <c r="Y308" s="13" t="str">
        <f t="shared" si="79"/>
        <v>INSERT INTO supes  VALUES(415, 'Longshot', 80, 10, 30, 75, 70, '-', 'Marvel', 'good', 'M');</v>
      </c>
      <c r="Z308">
        <f t="shared" si="80"/>
        <v>91</v>
      </c>
    </row>
    <row r="309" spans="2:26" x14ac:dyDescent="0.3">
      <c r="B309">
        <v>416</v>
      </c>
      <c r="C309" t="s">
        <v>547</v>
      </c>
      <c r="D309">
        <v>100</v>
      </c>
      <c r="E309">
        <v>100</v>
      </c>
      <c r="F309">
        <v>85</v>
      </c>
      <c r="G309">
        <v>100</v>
      </c>
      <c r="H309">
        <v>95</v>
      </c>
      <c r="I309" t="s">
        <v>35</v>
      </c>
      <c r="J309" t="s">
        <v>867</v>
      </c>
      <c r="K309" t="s">
        <v>59</v>
      </c>
      <c r="L309" t="s">
        <v>870</v>
      </c>
      <c r="O309" t="str">
        <f t="shared" si="69"/>
        <v>INSERT INTO supes  VALUES(416, '02col', 03col, 04col, 05col, 06col, 07col, '08col', '09col', '10col', '11col');</v>
      </c>
      <c r="P309" t="str">
        <f t="shared" si="70"/>
        <v>INSERT INTO supes  VALUES(416, 'Lucifer Morningstar', 03col, 04col, 05col, 06col, 07col, '08col', '09col', '10col', '11col');</v>
      </c>
      <c r="Q309" t="str">
        <f t="shared" si="71"/>
        <v>INSERT INTO supes  VALUES(416, 'Lucifer Morningstar', 100, 04col, 05col, 06col, 07col, '08col', '09col', '10col', '11col');</v>
      </c>
      <c r="R309" t="str">
        <f t="shared" si="72"/>
        <v>INSERT INTO supes  VALUES(416, 'Lucifer Morningstar', 100, 100, 05col, 06col, 07col, '08col', '09col', '10col', '11col');</v>
      </c>
      <c r="S309" t="str">
        <f t="shared" si="73"/>
        <v>INSERT INTO supes  VALUES(416, 'Lucifer Morningstar', 100, 100, 85, 06col, 07col, '08col', '09col', '10col', '11col');</v>
      </c>
      <c r="T309" t="str">
        <f t="shared" si="74"/>
        <v>INSERT INTO supes  VALUES(416, 'Lucifer Morningstar', 100, 100, 85, 100, 07col, '08col', '09col', '10col', '11col');</v>
      </c>
      <c r="U309" t="str">
        <f t="shared" si="75"/>
        <v>INSERT INTO supes  VALUES(416, 'Lucifer Morningstar', 100, 100, 85, 100, 95, '08col', '09col', '10col', '11col');</v>
      </c>
      <c r="V309" t="str">
        <f t="shared" si="76"/>
        <v>INSERT INTO supes  VALUES(416, 'Lucifer Morningstar', 100, 100, 85, 100, 95, '-', '09col', '10col', '11col');</v>
      </c>
      <c r="W309" t="str">
        <f t="shared" si="77"/>
        <v>INSERT INTO supes  VALUES(416, 'Lucifer Morningstar', 100, 100, 85, 100, 95, '-', 'DC', '10col', '11col');</v>
      </c>
      <c r="X309" t="str">
        <f t="shared" si="78"/>
        <v>INSERT INTO supes  VALUES(416, 'Lucifer Morningstar', 100, 100, 85, 100, 95, '-', 'DC', 'neutral', '11col');</v>
      </c>
      <c r="Y309" s="13" t="str">
        <f t="shared" si="79"/>
        <v>INSERT INTO supes  VALUES(416, 'Lucifer Morningstar', 100, 100, 85, 100, 95, '-', 'DC', 'neutral', 'M');</v>
      </c>
      <c r="Z309">
        <f t="shared" si="80"/>
        <v>104</v>
      </c>
    </row>
    <row r="310" spans="2:26" x14ac:dyDescent="0.3">
      <c r="B310">
        <v>417</v>
      </c>
      <c r="C310" t="s">
        <v>548</v>
      </c>
      <c r="D310">
        <v>80</v>
      </c>
      <c r="E310">
        <v>65</v>
      </c>
      <c r="F310">
        <v>30</v>
      </c>
      <c r="G310">
        <v>45</v>
      </c>
      <c r="H310">
        <v>70</v>
      </c>
      <c r="I310" t="s">
        <v>548</v>
      </c>
      <c r="J310" t="s">
        <v>868</v>
      </c>
      <c r="K310" t="s">
        <v>36</v>
      </c>
      <c r="L310" t="s">
        <v>870</v>
      </c>
      <c r="O310" t="str">
        <f t="shared" si="69"/>
        <v>INSERT INTO supes  VALUES(417, '02col', 03col, 04col, 05col, 06col, 07col, '08col', '09col', '10col', '11col');</v>
      </c>
      <c r="P310" t="str">
        <f t="shared" si="70"/>
        <v>INSERT INTO supes  VALUES(417, 'Luke Cage', 03col, 04col, 05col, 06col, 07col, '08col', '09col', '10col', '11col');</v>
      </c>
      <c r="Q310" t="str">
        <f t="shared" si="71"/>
        <v>INSERT INTO supes  VALUES(417, 'Luke Cage', 80, 04col, 05col, 06col, 07col, '08col', '09col', '10col', '11col');</v>
      </c>
      <c r="R310" t="str">
        <f t="shared" si="72"/>
        <v>INSERT INTO supes  VALUES(417, 'Luke Cage', 80, 65, 05col, 06col, 07col, '08col', '09col', '10col', '11col');</v>
      </c>
      <c r="S310" t="str">
        <f t="shared" si="73"/>
        <v>INSERT INTO supes  VALUES(417, 'Luke Cage', 80, 65, 30, 06col, 07col, '08col', '09col', '10col', '11col');</v>
      </c>
      <c r="T310" t="str">
        <f t="shared" si="74"/>
        <v>INSERT INTO supes  VALUES(417, 'Luke Cage', 80, 65, 30, 45, 07col, '08col', '09col', '10col', '11col');</v>
      </c>
      <c r="U310" t="str">
        <f t="shared" si="75"/>
        <v>INSERT INTO supes  VALUES(417, 'Luke Cage', 80, 65, 30, 45, 70, '08col', '09col', '10col', '11col');</v>
      </c>
      <c r="V310" t="str">
        <f t="shared" si="76"/>
        <v>INSERT INTO supes  VALUES(417, 'Luke Cage', 80, 65, 30, 45, 70, 'Luke Cage', '09col', '10col', '11col');</v>
      </c>
      <c r="W310" t="str">
        <f t="shared" si="77"/>
        <v>INSERT INTO supes  VALUES(417, 'Luke Cage', 80, 65, 30, 45, 70, 'Luke Cage', 'Marvel', '10col', '11col');</v>
      </c>
      <c r="X310" t="str">
        <f t="shared" si="78"/>
        <v>INSERT INTO supes  VALUES(417, 'Luke Cage', 80, 65, 30, 45, 70, 'Luke Cage', 'Marvel', 'good', '11col');</v>
      </c>
      <c r="Y310" s="13" t="str">
        <f t="shared" si="79"/>
        <v>INSERT INTO supes  VALUES(417, 'Luke Cage', 80, 65, 30, 45, 70, 'Luke Cage', 'Marvel', 'good', 'M');</v>
      </c>
      <c r="Z310">
        <f t="shared" si="80"/>
        <v>100</v>
      </c>
    </row>
    <row r="311" spans="2:26" x14ac:dyDescent="0.3">
      <c r="B311">
        <v>420</v>
      </c>
      <c r="C311" t="s">
        <v>549</v>
      </c>
      <c r="D311">
        <v>75</v>
      </c>
      <c r="E311">
        <v>10</v>
      </c>
      <c r="F311">
        <v>85</v>
      </c>
      <c r="G311">
        <v>55</v>
      </c>
      <c r="H311">
        <v>15</v>
      </c>
      <c r="I311" t="s">
        <v>550</v>
      </c>
      <c r="J311" t="s">
        <v>868</v>
      </c>
      <c r="K311" t="s">
        <v>36</v>
      </c>
      <c r="L311" t="s">
        <v>869</v>
      </c>
      <c r="O311" t="str">
        <f t="shared" si="69"/>
        <v>INSERT INTO supes  VALUES(420, '02col', 03col, 04col, 05col, 06col, 07col, '08col', '09col', '10col', '11col');</v>
      </c>
      <c r="P311" t="str">
        <f t="shared" si="70"/>
        <v>INSERT INTO supes  VALUES(420, 'Luna', 03col, 04col, 05col, 06col, 07col, '08col', '09col', '10col', '11col');</v>
      </c>
      <c r="Q311" t="str">
        <f t="shared" si="71"/>
        <v>INSERT INTO supes  VALUES(420, 'Luna', 75, 04col, 05col, 06col, 07col, '08col', '09col', '10col', '11col');</v>
      </c>
      <c r="R311" t="str">
        <f t="shared" si="72"/>
        <v>INSERT INTO supes  VALUES(420, 'Luna', 75, 10, 05col, 06col, 07col, '08col', '09col', '10col', '11col');</v>
      </c>
      <c r="S311" t="str">
        <f t="shared" si="73"/>
        <v>INSERT INTO supes  VALUES(420, 'Luna', 75, 10, 85, 06col, 07col, '08col', '09col', '10col', '11col');</v>
      </c>
      <c r="T311" t="str">
        <f t="shared" si="74"/>
        <v>INSERT INTO supes  VALUES(420, 'Luna', 75, 10, 85, 55, 07col, '08col', '09col', '10col', '11col');</v>
      </c>
      <c r="U311" t="str">
        <f t="shared" si="75"/>
        <v>INSERT INTO supes  VALUES(420, 'Luna', 75, 10, 85, 55, 15, '08col', '09col', '10col', '11col');</v>
      </c>
      <c r="V311" t="str">
        <f t="shared" si="76"/>
        <v>INSERT INTO supes  VALUES(420, 'Luna', 75, 10, 85, 55, 15, 'Luna Maximoff', '09col', '10col', '11col');</v>
      </c>
      <c r="W311" t="str">
        <f t="shared" si="77"/>
        <v>INSERT INTO supes  VALUES(420, 'Luna', 75, 10, 85, 55, 15, 'Luna Maximoff', 'Marvel', '10col', '11col');</v>
      </c>
      <c r="X311" t="str">
        <f t="shared" si="78"/>
        <v>INSERT INTO supes  VALUES(420, 'Luna', 75, 10, 85, 55, 15, 'Luna Maximoff', 'Marvel', 'good', '11col');</v>
      </c>
      <c r="Y311" s="13" t="str">
        <f t="shared" si="79"/>
        <v>INSERT INTO supes  VALUES(420, 'Luna', 75, 10, 85, 55, 15, 'Luna Maximoff', 'Marvel', 'good', 'F');</v>
      </c>
      <c r="Z311">
        <f t="shared" si="80"/>
        <v>99</v>
      </c>
    </row>
    <row r="312" spans="2:26" x14ac:dyDescent="0.3">
      <c r="B312">
        <v>421</v>
      </c>
      <c r="C312" t="s">
        <v>551</v>
      </c>
      <c r="D312">
        <v>70</v>
      </c>
      <c r="E312">
        <v>65</v>
      </c>
      <c r="F312">
        <v>50</v>
      </c>
      <c r="G312">
        <v>85</v>
      </c>
      <c r="H312">
        <v>85</v>
      </c>
      <c r="I312" t="s">
        <v>551</v>
      </c>
      <c r="J312" t="s">
        <v>868</v>
      </c>
      <c r="K312" t="s">
        <v>36</v>
      </c>
      <c r="L312" t="s">
        <v>869</v>
      </c>
      <c r="O312" t="str">
        <f t="shared" si="69"/>
        <v>INSERT INTO supes  VALUES(421, '02col', 03col, 04col, 05col, 06col, 07col, '08col', '09col', '10col', '11col');</v>
      </c>
      <c r="P312" t="str">
        <f t="shared" si="70"/>
        <v>INSERT INTO supes  VALUES(421, 'Lyja', 03col, 04col, 05col, 06col, 07col, '08col', '09col', '10col', '11col');</v>
      </c>
      <c r="Q312" t="str">
        <f t="shared" si="71"/>
        <v>INSERT INTO supes  VALUES(421, 'Lyja', 70, 04col, 05col, 06col, 07col, '08col', '09col', '10col', '11col');</v>
      </c>
      <c r="R312" t="str">
        <f t="shared" si="72"/>
        <v>INSERT INTO supes  VALUES(421, 'Lyja', 70, 65, 05col, 06col, 07col, '08col', '09col', '10col', '11col');</v>
      </c>
      <c r="S312" t="str">
        <f t="shared" si="73"/>
        <v>INSERT INTO supes  VALUES(421, 'Lyja', 70, 65, 50, 06col, 07col, '08col', '09col', '10col', '11col');</v>
      </c>
      <c r="T312" t="str">
        <f t="shared" si="74"/>
        <v>INSERT INTO supes  VALUES(421, 'Lyja', 70, 65, 50, 85, 07col, '08col', '09col', '10col', '11col');</v>
      </c>
      <c r="U312" t="str">
        <f t="shared" si="75"/>
        <v>INSERT INTO supes  VALUES(421, 'Lyja', 70, 65, 50, 85, 85, '08col', '09col', '10col', '11col');</v>
      </c>
      <c r="V312" t="str">
        <f t="shared" si="76"/>
        <v>INSERT INTO supes  VALUES(421, 'Lyja', 70, 65, 50, 85, 85, 'Lyja', '09col', '10col', '11col');</v>
      </c>
      <c r="W312" t="str">
        <f t="shared" si="77"/>
        <v>INSERT INTO supes  VALUES(421, 'Lyja', 70, 65, 50, 85, 85, 'Lyja', 'Marvel', '10col', '11col');</v>
      </c>
      <c r="X312" t="str">
        <f t="shared" si="78"/>
        <v>INSERT INTO supes  VALUES(421, 'Lyja', 70, 65, 50, 85, 85, 'Lyja', 'Marvel', 'good', '11col');</v>
      </c>
      <c r="Y312" s="13" t="str">
        <f t="shared" si="79"/>
        <v>INSERT INTO supes  VALUES(421, 'Lyja', 70, 65, 50, 85, 85, 'Lyja', 'Marvel', 'good', 'F');</v>
      </c>
      <c r="Z312">
        <f t="shared" si="80"/>
        <v>90</v>
      </c>
    </row>
    <row r="313" spans="2:26" x14ac:dyDescent="0.3">
      <c r="B313">
        <v>422</v>
      </c>
      <c r="C313" t="s">
        <v>552</v>
      </c>
      <c r="D313">
        <v>90</v>
      </c>
      <c r="E313">
        <v>40</v>
      </c>
      <c r="F313">
        <v>60</v>
      </c>
      <c r="G313">
        <v>60</v>
      </c>
      <c r="H313">
        <v>60</v>
      </c>
      <c r="I313" t="s">
        <v>553</v>
      </c>
      <c r="J313" t="s">
        <v>868</v>
      </c>
      <c r="K313" t="s">
        <v>39</v>
      </c>
      <c r="L313" t="s">
        <v>870</v>
      </c>
      <c r="O313" t="str">
        <f t="shared" si="69"/>
        <v>INSERT INTO supes  VALUES(422, '02col', 03col, 04col, 05col, 06col, 07col, '08col', '09col', '10col', '11col');</v>
      </c>
      <c r="P313" t="str">
        <f t="shared" si="70"/>
        <v>INSERT INTO supes  VALUES(422, 'Mach-IV', 03col, 04col, 05col, 06col, 07col, '08col', '09col', '10col', '11col');</v>
      </c>
      <c r="Q313" t="str">
        <f t="shared" si="71"/>
        <v>INSERT INTO supes  VALUES(422, 'Mach-IV', 90, 04col, 05col, 06col, 07col, '08col', '09col', '10col', '11col');</v>
      </c>
      <c r="R313" t="str">
        <f t="shared" si="72"/>
        <v>INSERT INTO supes  VALUES(422, 'Mach-IV', 90, 40, 05col, 06col, 07col, '08col', '09col', '10col', '11col');</v>
      </c>
      <c r="S313" t="str">
        <f t="shared" si="73"/>
        <v>INSERT INTO supes  VALUES(422, 'Mach-IV', 90, 40, 60, 06col, 07col, '08col', '09col', '10col', '11col');</v>
      </c>
      <c r="T313" t="str">
        <f t="shared" si="74"/>
        <v>INSERT INTO supes  VALUES(422, 'Mach-IV', 90, 40, 60, 60, 07col, '08col', '09col', '10col', '11col');</v>
      </c>
      <c r="U313" t="str">
        <f t="shared" si="75"/>
        <v>INSERT INTO supes  VALUES(422, 'Mach-IV', 90, 40, 60, 60, 60, '08col', '09col', '10col', '11col');</v>
      </c>
      <c r="V313" t="str">
        <f t="shared" si="76"/>
        <v>INSERT INTO supes  VALUES(422, 'Mach-IV', 90, 40, 60, 60, 60, 'Abner Jenkins', '09col', '10col', '11col');</v>
      </c>
      <c r="W313" t="str">
        <f t="shared" si="77"/>
        <v>INSERT INTO supes  VALUES(422, 'Mach-IV', 90, 40, 60, 60, 60, 'Abner Jenkins', 'Marvel', '10col', '11col');</v>
      </c>
      <c r="X313" t="str">
        <f t="shared" si="78"/>
        <v>INSERT INTO supes  VALUES(422, 'Mach-IV', 90, 40, 60, 60, 60, 'Abner Jenkins', 'Marvel', 'bad', '11col');</v>
      </c>
      <c r="Y313" s="13" t="str">
        <f t="shared" si="79"/>
        <v>INSERT INTO supes  VALUES(422, 'Mach-IV', 90, 40, 60, 60, 60, 'Abner Jenkins', 'Marvel', 'bad', 'M');</v>
      </c>
      <c r="Z313">
        <f t="shared" si="80"/>
        <v>101</v>
      </c>
    </row>
    <row r="314" spans="2:26" x14ac:dyDescent="0.3">
      <c r="B314">
        <v>423</v>
      </c>
      <c r="C314" t="s">
        <v>554</v>
      </c>
      <c r="D314">
        <v>85</v>
      </c>
      <c r="E314">
        <v>35</v>
      </c>
      <c r="F314">
        <v>35</v>
      </c>
      <c r="G314">
        <v>55</v>
      </c>
      <c r="H314">
        <v>65</v>
      </c>
      <c r="I314" t="s">
        <v>555</v>
      </c>
      <c r="J314" t="s">
        <v>868</v>
      </c>
      <c r="K314" t="s">
        <v>36</v>
      </c>
      <c r="L314" t="s">
        <v>35</v>
      </c>
      <c r="O314" t="str">
        <f t="shared" si="69"/>
        <v>INSERT INTO supes  VALUES(423, '02col', 03col, 04col, 05col, 06col, 07col, '08col', '09col', '10col', '11col');</v>
      </c>
      <c r="P314" t="str">
        <f t="shared" si="70"/>
        <v>INSERT INTO supes  VALUES(423, 'Machine Man', 03col, 04col, 05col, 06col, 07col, '08col', '09col', '10col', '11col');</v>
      </c>
      <c r="Q314" t="str">
        <f t="shared" si="71"/>
        <v>INSERT INTO supes  VALUES(423, 'Machine Man', 85, 04col, 05col, 06col, 07col, '08col', '09col', '10col', '11col');</v>
      </c>
      <c r="R314" t="str">
        <f t="shared" si="72"/>
        <v>INSERT INTO supes  VALUES(423, 'Machine Man', 85, 35, 05col, 06col, 07col, '08col', '09col', '10col', '11col');</v>
      </c>
      <c r="S314" t="str">
        <f t="shared" si="73"/>
        <v>INSERT INTO supes  VALUES(423, 'Machine Man', 85, 35, 35, 06col, 07col, '08col', '09col', '10col', '11col');</v>
      </c>
      <c r="T314" t="str">
        <f t="shared" si="74"/>
        <v>INSERT INTO supes  VALUES(423, 'Machine Man', 85, 35, 35, 55, 07col, '08col', '09col', '10col', '11col');</v>
      </c>
      <c r="U314" t="str">
        <f t="shared" si="75"/>
        <v>INSERT INTO supes  VALUES(423, 'Machine Man', 85, 35, 35, 55, 65, '08col', '09col', '10col', '11col');</v>
      </c>
      <c r="V314" t="str">
        <f t="shared" si="76"/>
        <v>INSERT INTO supes  VALUES(423, 'Machine Man', 85, 35, 35, 55, 65, 'X-51, Aaron Stack', '09col', '10col', '11col');</v>
      </c>
      <c r="W314" t="str">
        <f t="shared" si="77"/>
        <v>INSERT INTO supes  VALUES(423, 'Machine Man', 85, 35, 35, 55, 65, 'X-51, Aaron Stack', 'Marvel', '10col', '11col');</v>
      </c>
      <c r="X314" t="str">
        <f t="shared" si="78"/>
        <v>INSERT INTO supes  VALUES(423, 'Machine Man', 85, 35, 35, 55, 65, 'X-51, Aaron Stack', 'Marvel', 'good', '11col');</v>
      </c>
      <c r="Y314" s="13" t="str">
        <f t="shared" si="79"/>
        <v>INSERT INTO supes  VALUES(423, 'Machine Man', 85, 35, 35, 55, 65, 'X-51, Aaron Stack', 'Marvel', 'good', '-');</v>
      </c>
      <c r="Z314">
        <f t="shared" si="80"/>
        <v>110</v>
      </c>
    </row>
    <row r="315" spans="2:26" x14ac:dyDescent="0.3">
      <c r="B315">
        <v>425</v>
      </c>
      <c r="C315" t="s">
        <v>556</v>
      </c>
      <c r="D315">
        <v>95</v>
      </c>
      <c r="E315">
        <v>80</v>
      </c>
      <c r="F315">
        <v>30</v>
      </c>
      <c r="G315">
        <v>95</v>
      </c>
      <c r="H315">
        <v>80</v>
      </c>
      <c r="I315" t="s">
        <v>557</v>
      </c>
      <c r="J315" t="s">
        <v>868</v>
      </c>
      <c r="K315" t="s">
        <v>39</v>
      </c>
      <c r="L315" t="s">
        <v>870</v>
      </c>
      <c r="O315" t="str">
        <f t="shared" si="69"/>
        <v>INSERT INTO supes  VALUES(425, '02col', 03col, 04col, 05col, 06col, 07col, '08col', '09col', '10col', '11col');</v>
      </c>
      <c r="P315" t="str">
        <f t="shared" si="70"/>
        <v>INSERT INTO supes  VALUES(425, 'Magneto', 03col, 04col, 05col, 06col, 07col, '08col', '09col', '10col', '11col');</v>
      </c>
      <c r="Q315" t="str">
        <f t="shared" si="71"/>
        <v>INSERT INTO supes  VALUES(425, 'Magneto', 95, 04col, 05col, 06col, 07col, '08col', '09col', '10col', '11col');</v>
      </c>
      <c r="R315" t="str">
        <f t="shared" si="72"/>
        <v>INSERT INTO supes  VALUES(425, 'Magneto', 95, 80, 05col, 06col, 07col, '08col', '09col', '10col', '11col');</v>
      </c>
      <c r="S315" t="str">
        <f t="shared" si="73"/>
        <v>INSERT INTO supes  VALUES(425, 'Magneto', 95, 80, 30, 06col, 07col, '08col', '09col', '10col', '11col');</v>
      </c>
      <c r="T315" t="str">
        <f t="shared" si="74"/>
        <v>INSERT INTO supes  VALUES(425, 'Magneto', 95, 80, 30, 95, 07col, '08col', '09col', '10col', '11col');</v>
      </c>
      <c r="U315" t="str">
        <f t="shared" si="75"/>
        <v>INSERT INTO supes  VALUES(425, 'Magneto', 95, 80, 30, 95, 80, '08col', '09col', '10col', '11col');</v>
      </c>
      <c r="V315" t="str">
        <f t="shared" si="76"/>
        <v>INSERT INTO supes  VALUES(425, 'Magneto', 95, 80, 30, 95, 80, 'Erik Magnus Lensherr', '09col', '10col', '11col');</v>
      </c>
      <c r="W315" t="str">
        <f t="shared" si="77"/>
        <v>INSERT INTO supes  VALUES(425, 'Magneto', 95, 80, 30, 95, 80, 'Erik Magnus Lensherr', 'Marvel', '10col', '11col');</v>
      </c>
      <c r="X315" t="str">
        <f t="shared" si="78"/>
        <v>INSERT INTO supes  VALUES(425, 'Magneto', 95, 80, 30, 95, 80, 'Erik Magnus Lensherr', 'Marvel', 'bad', '11col');</v>
      </c>
      <c r="Y315" s="13" t="str">
        <f t="shared" si="79"/>
        <v>INSERT INTO supes  VALUES(425, 'Magneto', 95, 80, 30, 95, 80, 'Erik Magnus Lensherr', 'Marvel', 'bad', 'M');</v>
      </c>
      <c r="Z315">
        <f t="shared" si="80"/>
        <v>108</v>
      </c>
    </row>
    <row r="316" spans="2:26" x14ac:dyDescent="0.3">
      <c r="B316">
        <v>474</v>
      </c>
      <c r="C316" t="s">
        <v>558</v>
      </c>
      <c r="D316">
        <v>80</v>
      </c>
      <c r="E316">
        <v>70</v>
      </c>
      <c r="F316">
        <v>50</v>
      </c>
      <c r="G316">
        <v>75</v>
      </c>
      <c r="H316">
        <v>80</v>
      </c>
      <c r="I316" t="s">
        <v>559</v>
      </c>
      <c r="J316" t="s">
        <v>868</v>
      </c>
      <c r="K316" t="s">
        <v>39</v>
      </c>
      <c r="L316" t="s">
        <v>869</v>
      </c>
      <c r="O316" t="str">
        <f t="shared" si="69"/>
        <v>INSERT INTO supes  VALUES(474, '02col', 03col, 04col, 05col, 06col, 07col, '08col', '09col', '10col', '11col');</v>
      </c>
      <c r="P316" t="str">
        <f t="shared" si="70"/>
        <v>INSERT INTO supes  VALUES(474, 'Moonstone', 03col, 04col, 05col, 06col, 07col, '08col', '09col', '10col', '11col');</v>
      </c>
      <c r="Q316" t="str">
        <f t="shared" si="71"/>
        <v>INSERT INTO supes  VALUES(474, 'Moonstone', 80, 04col, 05col, 06col, 07col, '08col', '09col', '10col', '11col');</v>
      </c>
      <c r="R316" t="str">
        <f t="shared" si="72"/>
        <v>INSERT INTO supes  VALUES(474, 'Moonstone', 80, 70, 05col, 06col, 07col, '08col', '09col', '10col', '11col');</v>
      </c>
      <c r="S316" t="str">
        <f t="shared" ref="S316:S370" si="81">SUBSTITUTE(R316,S$9,F316)</f>
        <v>INSERT INTO supes  VALUES(474, 'Moonstone', 80, 70, 50, 06col, 07col, '08col', '09col', '10col', '11col');</v>
      </c>
      <c r="T316" t="str">
        <f t="shared" ref="T316:T370" si="82">SUBSTITUTE(S316,T$9,G316)</f>
        <v>INSERT INTO supes  VALUES(474, 'Moonstone', 80, 70, 50, 75, 07col, '08col', '09col', '10col', '11col');</v>
      </c>
      <c r="U316" t="str">
        <f t="shared" ref="U316:U370" si="83">SUBSTITUTE(T316,U$9,H316)</f>
        <v>INSERT INTO supes  VALUES(474, 'Moonstone', 80, 70, 50, 75, 80, '08col', '09col', '10col', '11col');</v>
      </c>
      <c r="V316" t="str">
        <f t="shared" ref="V316:V370" si="84">SUBSTITUTE(U316,V$9,I316)</f>
        <v>INSERT INTO supes  VALUES(474, 'Moonstone', 80, 70, 50, 75, 80, 'Dr. Karla Sofen', '09col', '10col', '11col');</v>
      </c>
      <c r="W316" t="str">
        <f t="shared" ref="W316:W370" si="85">SUBSTITUTE(V316,W$9,J316)</f>
        <v>INSERT INTO supes  VALUES(474, 'Moonstone', 80, 70, 50, 75, 80, 'Dr. Karla Sofen', 'Marvel', '10col', '11col');</v>
      </c>
      <c r="X316" t="str">
        <f t="shared" ref="X316:X370" si="86">SUBSTITUTE(W316,X$9,K316)</f>
        <v>INSERT INTO supes  VALUES(474, 'Moonstone', 80, 70, 50, 75, 80, 'Dr. Karla Sofen', 'Marvel', 'bad', '11col');</v>
      </c>
      <c r="Y316" s="13" t="str">
        <f t="shared" ref="Y316:Y370" si="87">SUBSTITUTE(X316,Y$9,L316)</f>
        <v>INSERT INTO supes  VALUES(474, 'Moonstone', 80, 70, 50, 75, 80, 'Dr. Karla Sofen', 'Marvel', 'bad', 'F');</v>
      </c>
      <c r="Z316">
        <f t="shared" ref="Z316:Z370" si="88">LEN(Y316)</f>
        <v>105</v>
      </c>
    </row>
    <row r="317" spans="2:26" x14ac:dyDescent="0.3">
      <c r="B317">
        <v>475</v>
      </c>
      <c r="C317" t="s">
        <v>560</v>
      </c>
      <c r="D317">
        <v>85</v>
      </c>
      <c r="E317">
        <v>60</v>
      </c>
      <c r="F317">
        <v>35</v>
      </c>
      <c r="G317">
        <v>75</v>
      </c>
      <c r="H317">
        <v>60</v>
      </c>
      <c r="I317" t="s">
        <v>560</v>
      </c>
      <c r="J317" t="s">
        <v>868</v>
      </c>
      <c r="K317" t="s">
        <v>39</v>
      </c>
      <c r="L317" t="s">
        <v>870</v>
      </c>
      <c r="O317" t="str">
        <f t="shared" si="69"/>
        <v>INSERT INTO supes  VALUES(475, '02col', 03col, 04col, 05col, 06col, 07col, '08col', '09col', '10col', '11col');</v>
      </c>
      <c r="P317" t="str">
        <f t="shared" si="70"/>
        <v>INSERT INTO supes  VALUES(475, 'Morlun', 03col, 04col, 05col, 06col, 07col, '08col', '09col', '10col', '11col');</v>
      </c>
      <c r="Q317" t="str">
        <f t="shared" si="71"/>
        <v>INSERT INTO supes  VALUES(475, 'Morlun', 85, 04col, 05col, 06col, 07col, '08col', '09col', '10col', '11col');</v>
      </c>
      <c r="R317" t="str">
        <f t="shared" si="72"/>
        <v>INSERT INTO supes  VALUES(475, 'Morlun', 85, 60, 05col, 06col, 07col, '08col', '09col', '10col', '11col');</v>
      </c>
      <c r="S317" t="str">
        <f t="shared" si="81"/>
        <v>INSERT INTO supes  VALUES(475, 'Morlun', 85, 60, 35, 06col, 07col, '08col', '09col', '10col', '11col');</v>
      </c>
      <c r="T317" t="str">
        <f t="shared" si="82"/>
        <v>INSERT INTO supes  VALUES(475, 'Morlun', 85, 60, 35, 75, 07col, '08col', '09col', '10col', '11col');</v>
      </c>
      <c r="U317" t="str">
        <f t="shared" si="83"/>
        <v>INSERT INTO supes  VALUES(475, 'Morlun', 85, 60, 35, 75, 60, '08col', '09col', '10col', '11col');</v>
      </c>
      <c r="V317" t="str">
        <f t="shared" si="84"/>
        <v>INSERT INTO supes  VALUES(475, 'Morlun', 85, 60, 35, 75, 60, 'Morlun', '09col', '10col', '11col');</v>
      </c>
      <c r="W317" t="str">
        <f t="shared" si="85"/>
        <v>INSERT INTO supes  VALUES(475, 'Morlun', 85, 60, 35, 75, 60, 'Morlun', 'Marvel', '10col', '11col');</v>
      </c>
      <c r="X317" t="str">
        <f t="shared" si="86"/>
        <v>INSERT INTO supes  VALUES(475, 'Morlun', 85, 60, 35, 75, 60, 'Morlun', 'Marvel', 'bad', '11col');</v>
      </c>
      <c r="Y317" s="13" t="str">
        <f t="shared" si="87"/>
        <v>INSERT INTO supes  VALUES(475, 'Morlun', 85, 60, 35, 75, 60, 'Morlun', 'Marvel', 'bad', 'M');</v>
      </c>
      <c r="Z317">
        <f t="shared" si="88"/>
        <v>93</v>
      </c>
    </row>
    <row r="318" spans="2:26" x14ac:dyDescent="0.3">
      <c r="B318">
        <v>476</v>
      </c>
      <c r="C318" t="s">
        <v>561</v>
      </c>
      <c r="D318">
        <v>65</v>
      </c>
      <c r="E318">
        <v>50</v>
      </c>
      <c r="F318">
        <v>40</v>
      </c>
      <c r="G318">
        <v>70</v>
      </c>
      <c r="H318">
        <v>50</v>
      </c>
      <c r="I318" t="s">
        <v>562</v>
      </c>
      <c r="J318" t="s">
        <v>868</v>
      </c>
      <c r="K318" t="s">
        <v>36</v>
      </c>
      <c r="L318" t="s">
        <v>870</v>
      </c>
      <c r="O318" t="str">
        <f t="shared" si="69"/>
        <v>INSERT INTO supes  VALUES(476, '02col', 03col, 04col, 05col, 06col, 07col, '08col', '09col', '10col', '11col');</v>
      </c>
      <c r="P318" t="str">
        <f t="shared" si="70"/>
        <v>INSERT INTO supes  VALUES(476, 'Morph', 03col, 04col, 05col, 06col, 07col, '08col', '09col', '10col', '11col');</v>
      </c>
      <c r="Q318" t="str">
        <f t="shared" si="71"/>
        <v>INSERT INTO supes  VALUES(476, 'Morph', 65, 04col, 05col, 06col, 07col, '08col', '09col', '10col', '11col');</v>
      </c>
      <c r="R318" t="str">
        <f t="shared" si="72"/>
        <v>INSERT INTO supes  VALUES(476, 'Morph', 65, 50, 05col, 06col, 07col, '08col', '09col', '10col', '11col');</v>
      </c>
      <c r="S318" t="str">
        <f t="shared" si="81"/>
        <v>INSERT INTO supes  VALUES(476, 'Morph', 65, 50, 40, 06col, 07col, '08col', '09col', '10col', '11col');</v>
      </c>
      <c r="T318" t="str">
        <f t="shared" si="82"/>
        <v>INSERT INTO supes  VALUES(476, 'Morph', 65, 50, 40, 70, 07col, '08col', '09col', '10col', '11col');</v>
      </c>
      <c r="U318" t="str">
        <f t="shared" si="83"/>
        <v>INSERT INTO supes  VALUES(476, 'Morph', 65, 50, 40, 70, 50, '08col', '09col', '10col', '11col');</v>
      </c>
      <c r="V318" t="str">
        <f t="shared" si="84"/>
        <v>INSERT INTO supes  VALUES(476, 'Morph', 65, 50, 40, 70, 50, 'Kevin Sydney', '09col', '10col', '11col');</v>
      </c>
      <c r="W318" t="str">
        <f t="shared" si="85"/>
        <v>INSERT INTO supes  VALUES(476, 'Morph', 65, 50, 40, 70, 50, 'Kevin Sydney', 'Marvel', '10col', '11col');</v>
      </c>
      <c r="X318" t="str">
        <f t="shared" si="86"/>
        <v>INSERT INTO supes  VALUES(476, 'Morph', 65, 50, 40, 70, 50, 'Kevin Sydney', 'Marvel', 'good', '11col');</v>
      </c>
      <c r="Y318" s="13" t="str">
        <f t="shared" si="87"/>
        <v>INSERT INTO supes  VALUES(476, 'Morph', 65, 50, 40, 70, 50, 'Kevin Sydney', 'Marvel', 'good', 'M');</v>
      </c>
      <c r="Z318">
        <f t="shared" si="88"/>
        <v>99</v>
      </c>
    </row>
    <row r="319" spans="2:26" x14ac:dyDescent="0.3">
      <c r="B319">
        <v>477</v>
      </c>
      <c r="C319" t="s">
        <v>563</v>
      </c>
      <c r="D319">
        <v>90</v>
      </c>
      <c r="E319">
        <v>30</v>
      </c>
      <c r="F319">
        <v>15</v>
      </c>
      <c r="G319">
        <v>55</v>
      </c>
      <c r="H319">
        <v>60</v>
      </c>
      <c r="I319" t="s">
        <v>563</v>
      </c>
      <c r="J319" t="s">
        <v>868</v>
      </c>
      <c r="K319" t="s">
        <v>39</v>
      </c>
      <c r="L319" t="s">
        <v>870</v>
      </c>
      <c r="O319" t="str">
        <f t="shared" si="69"/>
        <v>INSERT INTO supes  VALUES(477, '02col', 03col, 04col, 05col, 06col, 07col, '08col', '09col', '10col', '11col');</v>
      </c>
      <c r="P319" t="str">
        <f t="shared" si="70"/>
        <v>INSERT INTO supes  VALUES(477, 'Moses Magnum', 03col, 04col, 05col, 06col, 07col, '08col', '09col', '10col', '11col');</v>
      </c>
      <c r="Q319" t="str">
        <f t="shared" si="71"/>
        <v>INSERT INTO supes  VALUES(477, 'Moses Magnum', 90, 04col, 05col, 06col, 07col, '08col', '09col', '10col', '11col');</v>
      </c>
      <c r="R319" t="str">
        <f t="shared" si="72"/>
        <v>INSERT INTO supes  VALUES(477, 'Moses Magnum', 90, 30, 05col, 06col, 07col, '08col', '09col', '10col', '11col');</v>
      </c>
      <c r="S319" t="str">
        <f t="shared" si="81"/>
        <v>INSERT INTO supes  VALUES(477, 'Moses Magnum', 90, 30, 15, 06col, 07col, '08col', '09col', '10col', '11col');</v>
      </c>
      <c r="T319" t="str">
        <f t="shared" si="82"/>
        <v>INSERT INTO supes  VALUES(477, 'Moses Magnum', 90, 30, 15, 55, 07col, '08col', '09col', '10col', '11col');</v>
      </c>
      <c r="U319" t="str">
        <f t="shared" si="83"/>
        <v>INSERT INTO supes  VALUES(477, 'Moses Magnum', 90, 30, 15, 55, 60, '08col', '09col', '10col', '11col');</v>
      </c>
      <c r="V319" t="str">
        <f t="shared" si="84"/>
        <v>INSERT INTO supes  VALUES(477, 'Moses Magnum', 90, 30, 15, 55, 60, 'Moses Magnum', '09col', '10col', '11col');</v>
      </c>
      <c r="W319" t="str">
        <f t="shared" si="85"/>
        <v>INSERT INTO supes  VALUES(477, 'Moses Magnum', 90, 30, 15, 55, 60, 'Moses Magnum', 'Marvel', '10col', '11col');</v>
      </c>
      <c r="X319" t="str">
        <f t="shared" si="86"/>
        <v>INSERT INTO supes  VALUES(477, 'Moses Magnum', 90, 30, 15, 55, 60, 'Moses Magnum', 'Marvel', 'bad', '11col');</v>
      </c>
      <c r="Y319" s="13" t="str">
        <f t="shared" si="87"/>
        <v>INSERT INTO supes  VALUES(477, 'Moses Magnum', 90, 30, 15, 55, 60, 'Moses Magnum', 'Marvel', 'bad', 'M');</v>
      </c>
      <c r="Z319">
        <f t="shared" si="88"/>
        <v>105</v>
      </c>
    </row>
    <row r="320" spans="2:26" x14ac:dyDescent="0.3">
      <c r="B320">
        <v>478</v>
      </c>
      <c r="C320" t="s">
        <v>564</v>
      </c>
      <c r="D320">
        <v>80</v>
      </c>
      <c r="E320">
        <v>10</v>
      </c>
      <c r="F320">
        <v>10</v>
      </c>
      <c r="G320">
        <v>70</v>
      </c>
      <c r="H320">
        <v>30</v>
      </c>
      <c r="I320" t="s">
        <v>35</v>
      </c>
      <c r="J320" t="s">
        <v>868</v>
      </c>
      <c r="K320" t="s">
        <v>36</v>
      </c>
      <c r="L320" t="s">
        <v>870</v>
      </c>
      <c r="O320" t="str">
        <f t="shared" si="69"/>
        <v>INSERT INTO supes  VALUES(478, '02col', 03col, 04col, 05col, 06col, 07col, '08col', '09col', '10col', '11col');</v>
      </c>
      <c r="P320" t="str">
        <f t="shared" si="70"/>
        <v>INSERT INTO supes  VALUES(478, 'Mr Immortal', 03col, 04col, 05col, 06col, 07col, '08col', '09col', '10col', '11col');</v>
      </c>
      <c r="Q320" t="str">
        <f t="shared" si="71"/>
        <v>INSERT INTO supes  VALUES(478, 'Mr Immortal', 80, 04col, 05col, 06col, 07col, '08col', '09col', '10col', '11col');</v>
      </c>
      <c r="R320" t="str">
        <f t="shared" si="72"/>
        <v>INSERT INTO supes  VALUES(478, 'Mr Immortal', 80, 10, 05col, 06col, 07col, '08col', '09col', '10col', '11col');</v>
      </c>
      <c r="S320" t="str">
        <f t="shared" si="81"/>
        <v>INSERT INTO supes  VALUES(478, 'Mr Immortal', 80, 10, 10, 06col, 07col, '08col', '09col', '10col', '11col');</v>
      </c>
      <c r="T320" t="str">
        <f t="shared" si="82"/>
        <v>INSERT INTO supes  VALUES(478, 'Mr Immortal', 80, 10, 10, 70, 07col, '08col', '09col', '10col', '11col');</v>
      </c>
      <c r="U320" t="str">
        <f t="shared" si="83"/>
        <v>INSERT INTO supes  VALUES(478, 'Mr Immortal', 80, 10, 10, 70, 30, '08col', '09col', '10col', '11col');</v>
      </c>
      <c r="V320" t="str">
        <f t="shared" si="84"/>
        <v>INSERT INTO supes  VALUES(478, 'Mr Immortal', 80, 10, 10, 70, 30, '-', '09col', '10col', '11col');</v>
      </c>
      <c r="W320" t="str">
        <f t="shared" si="85"/>
        <v>INSERT INTO supes  VALUES(478, 'Mr Immortal', 80, 10, 10, 70, 30, '-', 'Marvel', '10col', '11col');</v>
      </c>
      <c r="X320" t="str">
        <f t="shared" si="86"/>
        <v>INSERT INTO supes  VALUES(478, 'Mr Immortal', 80, 10, 10, 70, 30, '-', 'Marvel', 'good', '11col');</v>
      </c>
      <c r="Y320" s="13" t="str">
        <f t="shared" si="87"/>
        <v>INSERT INTO supes  VALUES(478, 'Mr Immortal', 80, 10, 10, 70, 30, '-', 'Marvel', 'good', 'M');</v>
      </c>
      <c r="Z320">
        <f t="shared" si="88"/>
        <v>94</v>
      </c>
    </row>
    <row r="321" spans="2:26" x14ac:dyDescent="0.3">
      <c r="B321">
        <v>480</v>
      </c>
      <c r="C321" t="s">
        <v>565</v>
      </c>
      <c r="D321">
        <v>75</v>
      </c>
      <c r="E321">
        <v>65</v>
      </c>
      <c r="F321">
        <v>25</v>
      </c>
      <c r="G321">
        <v>15</v>
      </c>
      <c r="H321">
        <v>60</v>
      </c>
      <c r="I321" t="s">
        <v>566</v>
      </c>
      <c r="J321" t="s">
        <v>868</v>
      </c>
      <c r="K321" t="s">
        <v>36</v>
      </c>
      <c r="L321" t="s">
        <v>869</v>
      </c>
      <c r="O321" t="str">
        <f t="shared" si="69"/>
        <v>INSERT INTO supes  VALUES(480, '02col', 03col, 04col, 05col, 06col, 07col, '08col', '09col', '10col', '11col');</v>
      </c>
      <c r="P321" t="str">
        <f t="shared" si="70"/>
        <v>INSERT INTO supes  VALUES(480, 'Ms Marvel II', 03col, 04col, 05col, 06col, 07col, '08col', '09col', '10col', '11col');</v>
      </c>
      <c r="Q321" t="str">
        <f t="shared" si="71"/>
        <v>INSERT INTO supes  VALUES(480, 'Ms Marvel II', 75, 04col, 05col, 06col, 07col, '08col', '09col', '10col', '11col');</v>
      </c>
      <c r="R321" t="str">
        <f t="shared" si="72"/>
        <v>INSERT INTO supes  VALUES(480, 'Ms Marvel II', 75, 65, 05col, 06col, 07col, '08col', '09col', '10col', '11col');</v>
      </c>
      <c r="S321" t="str">
        <f t="shared" si="81"/>
        <v>INSERT INTO supes  VALUES(480, 'Ms Marvel II', 75, 65, 25, 06col, 07col, '08col', '09col', '10col', '11col');</v>
      </c>
      <c r="T321" t="str">
        <f t="shared" si="82"/>
        <v>INSERT INTO supes  VALUES(480, 'Ms Marvel II', 75, 65, 25, 15, 07col, '08col', '09col', '10col', '11col');</v>
      </c>
      <c r="U321" t="str">
        <f t="shared" si="83"/>
        <v>INSERT INTO supes  VALUES(480, 'Ms Marvel II', 75, 65, 25, 15, 60, '08col', '09col', '10col', '11col');</v>
      </c>
      <c r="V321" t="str">
        <f t="shared" si="84"/>
        <v>INSERT INTO supes  VALUES(480, 'Ms Marvel II', 75, 65, 25, 15, 60, 'Sharon Ventura', '09col', '10col', '11col');</v>
      </c>
      <c r="W321" t="str">
        <f t="shared" si="85"/>
        <v>INSERT INTO supes  VALUES(480, 'Ms Marvel II', 75, 65, 25, 15, 60, 'Sharon Ventura', 'Marvel', '10col', '11col');</v>
      </c>
      <c r="X321" t="str">
        <f t="shared" si="86"/>
        <v>INSERT INTO supes  VALUES(480, 'Ms Marvel II', 75, 65, 25, 15, 60, 'Sharon Ventura', 'Marvel', 'good', '11col');</v>
      </c>
      <c r="Y321" s="13" t="str">
        <f t="shared" si="87"/>
        <v>INSERT INTO supes  VALUES(480, 'Ms Marvel II', 75, 65, 25, 15, 60, 'Sharon Ventura', 'Marvel', 'good', 'F');</v>
      </c>
      <c r="Z321">
        <f t="shared" si="88"/>
        <v>108</v>
      </c>
    </row>
    <row r="322" spans="2:26" x14ac:dyDescent="0.3">
      <c r="B322">
        <v>481</v>
      </c>
      <c r="C322" t="s">
        <v>568</v>
      </c>
      <c r="D322">
        <v>85</v>
      </c>
      <c r="E322">
        <v>15</v>
      </c>
      <c r="F322">
        <v>25</v>
      </c>
      <c r="G322">
        <v>30</v>
      </c>
      <c r="H322">
        <v>65</v>
      </c>
      <c r="I322" t="s">
        <v>569</v>
      </c>
      <c r="J322" t="s">
        <v>868</v>
      </c>
      <c r="K322" t="s">
        <v>36</v>
      </c>
      <c r="L322" t="s">
        <v>870</v>
      </c>
      <c r="O322" t="str">
        <f t="shared" si="69"/>
        <v>INSERT INTO supes  VALUES(481, '02col', 03col, 04col, 05col, 06col, 07col, '08col', '09col', '10col', '11col');</v>
      </c>
      <c r="P322" t="str">
        <f t="shared" si="70"/>
        <v>INSERT INTO supes  VALUES(481, 'Multiple Man', 03col, 04col, 05col, 06col, 07col, '08col', '09col', '10col', '11col');</v>
      </c>
      <c r="Q322" t="str">
        <f t="shared" si="71"/>
        <v>INSERT INTO supes  VALUES(481, 'Multiple Man', 85, 04col, 05col, 06col, 07col, '08col', '09col', '10col', '11col');</v>
      </c>
      <c r="R322" t="str">
        <f t="shared" si="72"/>
        <v>INSERT INTO supes  VALUES(481, 'Multiple Man', 85, 15, 05col, 06col, 07col, '08col', '09col', '10col', '11col');</v>
      </c>
      <c r="S322" t="str">
        <f t="shared" si="81"/>
        <v>INSERT INTO supes  VALUES(481, 'Multiple Man', 85, 15, 25, 06col, 07col, '08col', '09col', '10col', '11col');</v>
      </c>
      <c r="T322" t="str">
        <f t="shared" si="82"/>
        <v>INSERT INTO supes  VALUES(481, 'Multiple Man', 85, 15, 25, 30, 07col, '08col', '09col', '10col', '11col');</v>
      </c>
      <c r="U322" t="str">
        <f t="shared" si="83"/>
        <v>INSERT INTO supes  VALUES(481, 'Multiple Man', 85, 15, 25, 30, 65, '08col', '09col', '10col', '11col');</v>
      </c>
      <c r="V322" t="str">
        <f t="shared" si="84"/>
        <v>INSERT INTO supes  VALUES(481, 'Multiple Man', 85, 15, 25, 30, 65, 'James Arthur', '09col', '10col', '11col');</v>
      </c>
      <c r="W322" t="str">
        <f t="shared" si="85"/>
        <v>INSERT INTO supes  VALUES(481, 'Multiple Man', 85, 15, 25, 30, 65, 'James Arthur', 'Marvel', '10col', '11col');</v>
      </c>
      <c r="X322" t="str">
        <f t="shared" si="86"/>
        <v>INSERT INTO supes  VALUES(481, 'Multiple Man', 85, 15, 25, 30, 65, 'James Arthur', 'Marvel', 'good', '11col');</v>
      </c>
      <c r="Y322" s="13" t="str">
        <f t="shared" si="87"/>
        <v>INSERT INTO supes  VALUES(481, 'Multiple Man', 85, 15, 25, 30, 65, 'James Arthur', 'Marvel', 'good', 'M');</v>
      </c>
      <c r="Z322">
        <f t="shared" si="88"/>
        <v>106</v>
      </c>
    </row>
    <row r="323" spans="2:26" x14ac:dyDescent="0.3">
      <c r="B323">
        <v>482</v>
      </c>
      <c r="C323" t="s">
        <v>570</v>
      </c>
      <c r="D323">
        <v>95</v>
      </c>
      <c r="E323">
        <v>10</v>
      </c>
      <c r="F323">
        <v>20</v>
      </c>
      <c r="G323">
        <v>85</v>
      </c>
      <c r="H323">
        <v>70</v>
      </c>
      <c r="I323" t="s">
        <v>571</v>
      </c>
      <c r="J323" t="s">
        <v>868</v>
      </c>
      <c r="K323" t="s">
        <v>39</v>
      </c>
      <c r="L323" t="s">
        <v>870</v>
      </c>
      <c r="O323" t="str">
        <f t="shared" si="69"/>
        <v>INSERT INTO supes  VALUES(482, '02col', 03col, 04col, 05col, 06col, 07col, '08col', '09col', '10col', '11col');</v>
      </c>
      <c r="P323" t="str">
        <f t="shared" si="70"/>
        <v>INSERT INTO supes  VALUES(482, 'Mysterio', 03col, 04col, 05col, 06col, 07col, '08col', '09col', '10col', '11col');</v>
      </c>
      <c r="Q323" t="str">
        <f t="shared" si="71"/>
        <v>INSERT INTO supes  VALUES(482, 'Mysterio', 95, 04col, 05col, 06col, 07col, '08col', '09col', '10col', '11col');</v>
      </c>
      <c r="R323" t="str">
        <f t="shared" si="72"/>
        <v>INSERT INTO supes  VALUES(482, 'Mysterio', 95, 10, 05col, 06col, 07col, '08col', '09col', '10col', '11col');</v>
      </c>
      <c r="S323" t="str">
        <f t="shared" si="81"/>
        <v>INSERT INTO supes  VALUES(482, 'Mysterio', 95, 10, 20, 06col, 07col, '08col', '09col', '10col', '11col');</v>
      </c>
      <c r="T323" t="str">
        <f t="shared" si="82"/>
        <v>INSERT INTO supes  VALUES(482, 'Mysterio', 95, 10, 20, 85, 07col, '08col', '09col', '10col', '11col');</v>
      </c>
      <c r="U323" t="str">
        <f t="shared" si="83"/>
        <v>INSERT INTO supes  VALUES(482, 'Mysterio', 95, 10, 20, 85, 70, '08col', '09col', '10col', '11col');</v>
      </c>
      <c r="V323" t="str">
        <f t="shared" si="84"/>
        <v>INSERT INTO supes  VALUES(482, 'Mysterio', 95, 10, 20, 85, 70, 'Quentin Beck', '09col', '10col', '11col');</v>
      </c>
      <c r="W323" t="str">
        <f t="shared" si="85"/>
        <v>INSERT INTO supes  VALUES(482, 'Mysterio', 95, 10, 20, 85, 70, 'Quentin Beck', 'Marvel', '10col', '11col');</v>
      </c>
      <c r="X323" t="str">
        <f t="shared" si="86"/>
        <v>INSERT INTO supes  VALUES(482, 'Mysterio', 95, 10, 20, 85, 70, 'Quentin Beck', 'Marvel', 'bad', '11col');</v>
      </c>
      <c r="Y323" s="13" t="str">
        <f t="shared" si="87"/>
        <v>INSERT INTO supes  VALUES(482, 'Mysterio', 95, 10, 20, 85, 70, 'Quentin Beck', 'Marvel', 'bad', 'M');</v>
      </c>
      <c r="Z323">
        <f t="shared" si="88"/>
        <v>101</v>
      </c>
    </row>
    <row r="324" spans="2:26" x14ac:dyDescent="0.3">
      <c r="B324">
        <v>483</v>
      </c>
      <c r="C324" t="s">
        <v>572</v>
      </c>
      <c r="D324">
        <v>90</v>
      </c>
      <c r="E324">
        <v>15</v>
      </c>
      <c r="F324">
        <v>25</v>
      </c>
      <c r="G324">
        <v>65</v>
      </c>
      <c r="H324">
        <v>75</v>
      </c>
      <c r="I324" t="s">
        <v>573</v>
      </c>
      <c r="J324" t="s">
        <v>868</v>
      </c>
      <c r="K324" t="s">
        <v>39</v>
      </c>
      <c r="L324" t="s">
        <v>869</v>
      </c>
      <c r="O324" t="str">
        <f t="shared" si="69"/>
        <v>INSERT INTO supes  VALUES(483, '02col', 03col, 04col, 05col, 06col, 07col, '08col', '09col', '10col', '11col');</v>
      </c>
      <c r="P324" t="str">
        <f t="shared" si="70"/>
        <v>INSERT INTO supes  VALUES(483, 'Mystique', 03col, 04col, 05col, 06col, 07col, '08col', '09col', '10col', '11col');</v>
      </c>
      <c r="Q324" t="str">
        <f t="shared" si="71"/>
        <v>INSERT INTO supes  VALUES(483, 'Mystique', 90, 04col, 05col, 06col, 07col, '08col', '09col', '10col', '11col');</v>
      </c>
      <c r="R324" t="str">
        <f t="shared" si="72"/>
        <v>INSERT INTO supes  VALUES(483, 'Mystique', 90, 15, 05col, 06col, 07col, '08col', '09col', '10col', '11col');</v>
      </c>
      <c r="S324" t="str">
        <f t="shared" si="81"/>
        <v>INSERT INTO supes  VALUES(483, 'Mystique', 90, 15, 25, 06col, 07col, '08col', '09col', '10col', '11col');</v>
      </c>
      <c r="T324" t="str">
        <f t="shared" si="82"/>
        <v>INSERT INTO supes  VALUES(483, 'Mystique', 90, 15, 25, 65, 07col, '08col', '09col', '10col', '11col');</v>
      </c>
      <c r="U324" t="str">
        <f t="shared" si="83"/>
        <v>INSERT INTO supes  VALUES(483, 'Mystique', 90, 15, 25, 65, 75, '08col', '09col', '10col', '11col');</v>
      </c>
      <c r="V324" t="str">
        <f t="shared" si="84"/>
        <v>INSERT INTO supes  VALUES(483, 'Mystique', 90, 15, 25, 65, 75, 'Raven Darkholme', '09col', '10col', '11col');</v>
      </c>
      <c r="W324" t="str">
        <f t="shared" si="85"/>
        <v>INSERT INTO supes  VALUES(483, 'Mystique', 90, 15, 25, 65, 75, 'Raven Darkholme', 'Marvel', '10col', '11col');</v>
      </c>
      <c r="X324" t="str">
        <f t="shared" si="86"/>
        <v>INSERT INTO supes  VALUES(483, 'Mystique', 90, 15, 25, 65, 75, 'Raven Darkholme', 'Marvel', 'bad', '11col');</v>
      </c>
      <c r="Y324" s="13" t="str">
        <f t="shared" si="87"/>
        <v>INSERT INTO supes  VALUES(483, 'Mystique', 90, 15, 25, 65, 75, 'Raven Darkholme', 'Marvel', 'bad', 'F');</v>
      </c>
      <c r="Z324">
        <f t="shared" si="88"/>
        <v>104</v>
      </c>
    </row>
    <row r="325" spans="2:26" x14ac:dyDescent="0.3">
      <c r="B325">
        <v>484</v>
      </c>
      <c r="C325" t="s">
        <v>574</v>
      </c>
      <c r="D325" s="17" t="s">
        <v>871</v>
      </c>
      <c r="E325" s="17" t="s">
        <v>871</v>
      </c>
      <c r="F325" s="17" t="s">
        <v>871</v>
      </c>
      <c r="G325" s="17" t="s">
        <v>871</v>
      </c>
      <c r="H325" s="17" t="s">
        <v>871</v>
      </c>
      <c r="I325" t="s">
        <v>35</v>
      </c>
      <c r="J325" t="s">
        <v>868</v>
      </c>
      <c r="K325" t="s">
        <v>36</v>
      </c>
      <c r="L325" t="s">
        <v>870</v>
      </c>
      <c r="O325" t="str">
        <f t="shared" si="69"/>
        <v>INSERT INTO supes  VALUES(484, '02col', 03col, 04col, 05col, 06col, 07col, '08col', '09col', '10col', '11col');</v>
      </c>
      <c r="P325" t="str">
        <f t="shared" si="70"/>
        <v>INSERT INTO supes  VALUES(484, 'Namor', 03col, 04col, 05col, 06col, 07col, '08col', '09col', '10col', '11col');</v>
      </c>
      <c r="Q325" t="str">
        <f t="shared" si="71"/>
        <v>INSERT INTO supes  VALUES(484, 'Namor', '', 04col, 05col, 06col, 07col, '08col', '09col', '10col', '11col');</v>
      </c>
      <c r="R325" t="str">
        <f t="shared" si="72"/>
        <v>INSERT INTO supes  VALUES(484, 'Namor', '', '', 05col, 06col, 07col, '08col', '09col', '10col', '11col');</v>
      </c>
      <c r="S325" t="str">
        <f t="shared" si="81"/>
        <v>INSERT INTO supes  VALUES(484, 'Namor', '', '', '', 06col, 07col, '08col', '09col', '10col', '11col');</v>
      </c>
      <c r="T325" t="str">
        <f t="shared" si="82"/>
        <v>INSERT INTO supes  VALUES(484, 'Namor', '', '', '', '', 07col, '08col', '09col', '10col', '11col');</v>
      </c>
      <c r="U325" t="str">
        <f t="shared" si="83"/>
        <v>INSERT INTO supes  VALUES(484, 'Namor', '', '', '', '', '', '08col', '09col', '10col', '11col');</v>
      </c>
      <c r="V325" t="str">
        <f t="shared" si="84"/>
        <v>INSERT INTO supes  VALUES(484, 'Namor', '', '', '', '', '', '-', '09col', '10col', '11col');</v>
      </c>
      <c r="W325" t="str">
        <f t="shared" si="85"/>
        <v>INSERT INTO supes  VALUES(484, 'Namor', '', '', '', '', '', '-', 'Marvel', '10col', '11col');</v>
      </c>
      <c r="X325" t="str">
        <f t="shared" si="86"/>
        <v>INSERT INTO supes  VALUES(484, 'Namor', '', '', '', '', '', '-', 'Marvel', 'good', '11col');</v>
      </c>
      <c r="Y325" s="13" t="str">
        <f t="shared" si="87"/>
        <v>INSERT INTO supes  VALUES(484, 'Namor', '', '', '', '', '', '-', 'Marvel', 'good', 'M');</v>
      </c>
      <c r="Z325">
        <f t="shared" si="88"/>
        <v>88</v>
      </c>
    </row>
    <row r="326" spans="2:26" x14ac:dyDescent="0.3">
      <c r="B326">
        <v>485</v>
      </c>
      <c r="C326" t="s">
        <v>574</v>
      </c>
      <c r="D326">
        <v>85</v>
      </c>
      <c r="E326">
        <v>95</v>
      </c>
      <c r="F326">
        <v>60</v>
      </c>
      <c r="G326">
        <v>75</v>
      </c>
      <c r="H326">
        <v>85</v>
      </c>
      <c r="I326" t="s">
        <v>575</v>
      </c>
      <c r="J326" t="s">
        <v>868</v>
      </c>
      <c r="K326" t="s">
        <v>36</v>
      </c>
      <c r="L326" t="s">
        <v>870</v>
      </c>
      <c r="O326" t="str">
        <f t="shared" si="69"/>
        <v>INSERT INTO supes  VALUES(485, '02col', 03col, 04col, 05col, 06col, 07col, '08col', '09col', '10col', '11col');</v>
      </c>
      <c r="P326" t="str">
        <f t="shared" si="70"/>
        <v>INSERT INTO supes  VALUES(485, 'Namor', 03col, 04col, 05col, 06col, 07col, '08col', '09col', '10col', '11col');</v>
      </c>
      <c r="Q326" t="str">
        <f t="shared" si="71"/>
        <v>INSERT INTO supes  VALUES(485, 'Namor', 85, 04col, 05col, 06col, 07col, '08col', '09col', '10col', '11col');</v>
      </c>
      <c r="R326" t="str">
        <f t="shared" si="72"/>
        <v>INSERT INTO supes  VALUES(485, 'Namor', 85, 95, 05col, 06col, 07col, '08col', '09col', '10col', '11col');</v>
      </c>
      <c r="S326" t="str">
        <f t="shared" si="81"/>
        <v>INSERT INTO supes  VALUES(485, 'Namor', 85, 95, 60, 06col, 07col, '08col', '09col', '10col', '11col');</v>
      </c>
      <c r="T326" t="str">
        <f t="shared" si="82"/>
        <v>INSERT INTO supes  VALUES(485, 'Namor', 85, 95, 60, 75, 07col, '08col', '09col', '10col', '11col');</v>
      </c>
      <c r="U326" t="str">
        <f t="shared" si="83"/>
        <v>INSERT INTO supes  VALUES(485, 'Namor', 85, 95, 60, 75, 85, '08col', '09col', '10col', '11col');</v>
      </c>
      <c r="V326" t="str">
        <f t="shared" si="84"/>
        <v>INSERT INTO supes  VALUES(485, 'Namor', 85, 95, 60, 75, 85, 'Namor McKenzie', '09col', '10col', '11col');</v>
      </c>
      <c r="W326" t="str">
        <f t="shared" si="85"/>
        <v>INSERT INTO supes  VALUES(485, 'Namor', 85, 95, 60, 75, 85, 'Namor McKenzie', 'Marvel', '10col', '11col');</v>
      </c>
      <c r="X326" t="str">
        <f t="shared" si="86"/>
        <v>INSERT INTO supes  VALUES(485, 'Namor', 85, 95, 60, 75, 85, 'Namor McKenzie', 'Marvel', 'good', '11col');</v>
      </c>
      <c r="Y326" s="13" t="str">
        <f t="shared" si="87"/>
        <v>INSERT INTO supes  VALUES(485, 'Namor', 85, 95, 60, 75, 85, 'Namor McKenzie', 'Marvel', 'good', 'M');</v>
      </c>
      <c r="Z326">
        <f t="shared" si="88"/>
        <v>101</v>
      </c>
    </row>
    <row r="327" spans="2:26" x14ac:dyDescent="0.3">
      <c r="B327">
        <v>486</v>
      </c>
      <c r="C327" t="s">
        <v>576</v>
      </c>
      <c r="D327">
        <v>80</v>
      </c>
      <c r="E327">
        <v>85</v>
      </c>
      <c r="F327">
        <v>45</v>
      </c>
      <c r="G327">
        <v>50</v>
      </c>
      <c r="H327">
        <v>65</v>
      </c>
      <c r="I327" t="s">
        <v>577</v>
      </c>
      <c r="J327" t="s">
        <v>868</v>
      </c>
      <c r="K327" t="s">
        <v>36</v>
      </c>
      <c r="L327" t="s">
        <v>869</v>
      </c>
      <c r="O327" t="str">
        <f t="shared" si="69"/>
        <v>INSERT INTO supes  VALUES(486, '02col', 03col, 04col, 05col, 06col, 07col, '08col', '09col', '10col', '11col');</v>
      </c>
      <c r="P327" t="str">
        <f t="shared" si="70"/>
        <v>INSERT INTO supes  VALUES(486, 'Namora', 03col, 04col, 05col, 06col, 07col, '08col', '09col', '10col', '11col');</v>
      </c>
      <c r="Q327" t="str">
        <f t="shared" si="71"/>
        <v>INSERT INTO supes  VALUES(486, 'Namora', 80, 04col, 05col, 06col, 07col, '08col', '09col', '10col', '11col');</v>
      </c>
      <c r="R327" t="str">
        <f t="shared" si="72"/>
        <v>INSERT INTO supes  VALUES(486, 'Namora', 80, 85, 05col, 06col, 07col, '08col', '09col', '10col', '11col');</v>
      </c>
      <c r="S327" t="str">
        <f t="shared" si="81"/>
        <v>INSERT INTO supes  VALUES(486, 'Namora', 80, 85, 45, 06col, 07col, '08col', '09col', '10col', '11col');</v>
      </c>
      <c r="T327" t="str">
        <f t="shared" si="82"/>
        <v>INSERT INTO supes  VALUES(486, 'Namora', 80, 85, 45, 50, 07col, '08col', '09col', '10col', '11col');</v>
      </c>
      <c r="U327" t="str">
        <f t="shared" si="83"/>
        <v>INSERT INTO supes  VALUES(486, 'Namora', 80, 85, 45, 50, 65, '08col', '09col', '10col', '11col');</v>
      </c>
      <c r="V327" t="str">
        <f t="shared" si="84"/>
        <v>INSERT INTO supes  VALUES(486, 'Namora', 80, 85, 45, 50, 65, 'Aquaria Nautica Neptunia', '09col', '10col', '11col');</v>
      </c>
      <c r="W327" t="str">
        <f t="shared" si="85"/>
        <v>INSERT INTO supes  VALUES(486, 'Namora', 80, 85, 45, 50, 65, 'Aquaria Nautica Neptunia', 'Marvel', '10col', '11col');</v>
      </c>
      <c r="X327" t="str">
        <f t="shared" si="86"/>
        <v>INSERT INTO supes  VALUES(486, 'Namora', 80, 85, 45, 50, 65, 'Aquaria Nautica Neptunia', 'Marvel', 'good', '11col');</v>
      </c>
      <c r="Y327" s="13" t="str">
        <f t="shared" si="87"/>
        <v>INSERT INTO supes  VALUES(486, 'Namora', 80, 85, 45, 50, 65, 'Aquaria Nautica Neptunia', 'Marvel', 'good', 'F');</v>
      </c>
      <c r="Z327">
        <f t="shared" si="88"/>
        <v>112</v>
      </c>
    </row>
    <row r="328" spans="2:26" x14ac:dyDescent="0.3">
      <c r="B328">
        <v>487</v>
      </c>
      <c r="C328" t="s">
        <v>578</v>
      </c>
      <c r="D328">
        <v>80</v>
      </c>
      <c r="E328">
        <v>75</v>
      </c>
      <c r="F328">
        <v>50</v>
      </c>
      <c r="G328">
        <v>40</v>
      </c>
      <c r="H328">
        <v>70</v>
      </c>
      <c r="I328" t="s">
        <v>579</v>
      </c>
      <c r="J328" t="s">
        <v>868</v>
      </c>
      <c r="K328" t="s">
        <v>36</v>
      </c>
      <c r="L328" t="s">
        <v>869</v>
      </c>
      <c r="O328" t="str">
        <f t="shared" si="69"/>
        <v>INSERT INTO supes  VALUES(487, '02col', 03col, 04col, 05col, 06col, 07col, '08col', '09col', '10col', '11col');</v>
      </c>
      <c r="P328" t="str">
        <f t="shared" si="70"/>
        <v>INSERT INTO supes  VALUES(487, 'Namorita', 03col, 04col, 05col, 06col, 07col, '08col', '09col', '10col', '11col');</v>
      </c>
      <c r="Q328" t="str">
        <f t="shared" si="71"/>
        <v>INSERT INTO supes  VALUES(487, 'Namorita', 80, 04col, 05col, 06col, 07col, '08col', '09col', '10col', '11col');</v>
      </c>
      <c r="R328" t="str">
        <f t="shared" si="72"/>
        <v>INSERT INTO supes  VALUES(487, 'Namorita', 80, 75, 05col, 06col, 07col, '08col', '09col', '10col', '11col');</v>
      </c>
      <c r="S328" t="str">
        <f t="shared" si="81"/>
        <v>INSERT INTO supes  VALUES(487, 'Namorita', 80, 75, 50, 06col, 07col, '08col', '09col', '10col', '11col');</v>
      </c>
      <c r="T328" t="str">
        <f t="shared" si="82"/>
        <v>INSERT INTO supes  VALUES(487, 'Namorita', 80, 75, 50, 40, 07col, '08col', '09col', '10col', '11col');</v>
      </c>
      <c r="U328" t="str">
        <f t="shared" si="83"/>
        <v>INSERT INTO supes  VALUES(487, 'Namorita', 80, 75, 50, 40, 70, '08col', '09col', '10col', '11col');</v>
      </c>
      <c r="V328" t="str">
        <f t="shared" si="84"/>
        <v>INSERT INTO supes  VALUES(487, 'Namorita', 80, 75, 50, 40, 70, 'Namorita Prentiss', '09col', '10col', '11col');</v>
      </c>
      <c r="W328" t="str">
        <f t="shared" si="85"/>
        <v>INSERT INTO supes  VALUES(487, 'Namorita', 80, 75, 50, 40, 70, 'Namorita Prentiss', 'Marvel', '10col', '11col');</v>
      </c>
      <c r="X328" t="str">
        <f t="shared" si="86"/>
        <v>INSERT INTO supes  VALUES(487, 'Namorita', 80, 75, 50, 40, 70, 'Namorita Prentiss', 'Marvel', 'good', '11col');</v>
      </c>
      <c r="Y328" s="13" t="str">
        <f t="shared" si="87"/>
        <v>INSERT INTO supes  VALUES(487, 'Namorita', 80, 75, 50, 40, 70, 'Namorita Prentiss', 'Marvel', 'good', 'F');</v>
      </c>
      <c r="Z328">
        <f t="shared" si="88"/>
        <v>107</v>
      </c>
    </row>
    <row r="329" spans="2:26" x14ac:dyDescent="0.3">
      <c r="B329">
        <v>490</v>
      </c>
      <c r="C329" t="s">
        <v>580</v>
      </c>
      <c r="D329">
        <v>85</v>
      </c>
      <c r="E329">
        <v>55</v>
      </c>
      <c r="F329">
        <v>15</v>
      </c>
      <c r="G329">
        <v>45</v>
      </c>
      <c r="H329">
        <v>60</v>
      </c>
      <c r="I329" t="s">
        <v>35</v>
      </c>
      <c r="J329" t="s">
        <v>868</v>
      </c>
      <c r="K329" t="s">
        <v>39</v>
      </c>
      <c r="L329" t="s">
        <v>869</v>
      </c>
      <c r="O329" t="str">
        <f t="shared" si="69"/>
        <v>INSERT INTO supes  VALUES(490, '02col', 03col, 04col, 05col, 06col, 07col, '08col', '09col', '10col', '11col');</v>
      </c>
      <c r="P329" t="str">
        <f t="shared" si="70"/>
        <v>INSERT INTO supes  VALUES(490, 'Nebula', 03col, 04col, 05col, 06col, 07col, '08col', '09col', '10col', '11col');</v>
      </c>
      <c r="Q329" t="str">
        <f t="shared" si="71"/>
        <v>INSERT INTO supes  VALUES(490, 'Nebula', 85, 04col, 05col, 06col, 07col, '08col', '09col', '10col', '11col');</v>
      </c>
      <c r="R329" t="str">
        <f t="shared" si="72"/>
        <v>INSERT INTO supes  VALUES(490, 'Nebula', 85, 55, 05col, 06col, 07col, '08col', '09col', '10col', '11col');</v>
      </c>
      <c r="S329" t="str">
        <f t="shared" si="81"/>
        <v>INSERT INTO supes  VALUES(490, 'Nebula', 85, 55, 15, 06col, 07col, '08col', '09col', '10col', '11col');</v>
      </c>
      <c r="T329" t="str">
        <f t="shared" si="82"/>
        <v>INSERT INTO supes  VALUES(490, 'Nebula', 85, 55, 15, 45, 07col, '08col', '09col', '10col', '11col');</v>
      </c>
      <c r="U329" t="str">
        <f t="shared" si="83"/>
        <v>INSERT INTO supes  VALUES(490, 'Nebula', 85, 55, 15, 45, 60, '08col', '09col', '10col', '11col');</v>
      </c>
      <c r="V329" t="str">
        <f t="shared" si="84"/>
        <v>INSERT INTO supes  VALUES(490, 'Nebula', 85, 55, 15, 45, 60, '-', '09col', '10col', '11col');</v>
      </c>
      <c r="W329" t="str">
        <f t="shared" si="85"/>
        <v>INSERT INTO supes  VALUES(490, 'Nebula', 85, 55, 15, 45, 60, '-', 'Marvel', '10col', '11col');</v>
      </c>
      <c r="X329" t="str">
        <f t="shared" si="86"/>
        <v>INSERT INTO supes  VALUES(490, 'Nebula', 85, 55, 15, 45, 60, '-', 'Marvel', 'bad', '11col');</v>
      </c>
      <c r="Y329" s="13" t="str">
        <f t="shared" si="87"/>
        <v>INSERT INTO supes  VALUES(490, 'Nebula', 85, 55, 15, 45, 60, '-', 'Marvel', 'bad', 'F');</v>
      </c>
      <c r="Z329">
        <f t="shared" si="88"/>
        <v>88</v>
      </c>
    </row>
    <row r="330" spans="2:26" x14ac:dyDescent="0.3">
      <c r="B330">
        <v>491</v>
      </c>
      <c r="C330" t="s">
        <v>581</v>
      </c>
      <c r="D330">
        <v>80</v>
      </c>
      <c r="E330">
        <v>10</v>
      </c>
      <c r="F330">
        <v>10</v>
      </c>
      <c r="G330">
        <v>45</v>
      </c>
      <c r="H330">
        <v>35</v>
      </c>
      <c r="I330" t="s">
        <v>35</v>
      </c>
      <c r="J330" t="s">
        <v>868</v>
      </c>
      <c r="K330" t="s">
        <v>36</v>
      </c>
      <c r="L330" t="s">
        <v>869</v>
      </c>
      <c r="O330" t="str">
        <f t="shared" ref="O330:O393" si="89">SUBSTITUTE(O$8,O$9,B330)</f>
        <v>INSERT INTO supes  VALUES(491, '02col', 03col, 04col, 05col, 06col, 07col, '08col', '09col', '10col', '11col');</v>
      </c>
      <c r="P330" t="str">
        <f t="shared" si="70"/>
        <v>INSERT INTO supes  VALUES(491, 'Negasonic Teenage Warhead', 03col, 04col, 05col, 06col, 07col, '08col', '09col', '10col', '11col');</v>
      </c>
      <c r="Q330" t="str">
        <f t="shared" si="71"/>
        <v>INSERT INTO supes  VALUES(491, 'Negasonic Teenage Warhead', 80, 04col, 05col, 06col, 07col, '08col', '09col', '10col', '11col');</v>
      </c>
      <c r="R330" t="str">
        <f t="shared" si="72"/>
        <v>INSERT INTO supes  VALUES(491, 'Negasonic Teenage Warhead', 80, 10, 05col, 06col, 07col, '08col', '09col', '10col', '11col');</v>
      </c>
      <c r="S330" t="str">
        <f t="shared" si="81"/>
        <v>INSERT INTO supes  VALUES(491, 'Negasonic Teenage Warhead', 80, 10, 10, 06col, 07col, '08col', '09col', '10col', '11col');</v>
      </c>
      <c r="T330" t="str">
        <f t="shared" si="82"/>
        <v>INSERT INTO supes  VALUES(491, 'Negasonic Teenage Warhead', 80, 10, 10, 45, 07col, '08col', '09col', '10col', '11col');</v>
      </c>
      <c r="U330" t="str">
        <f t="shared" si="83"/>
        <v>INSERT INTO supes  VALUES(491, 'Negasonic Teenage Warhead', 80, 10, 10, 45, 35, '08col', '09col', '10col', '11col');</v>
      </c>
      <c r="V330" t="str">
        <f t="shared" si="84"/>
        <v>INSERT INTO supes  VALUES(491, 'Negasonic Teenage Warhead', 80, 10, 10, 45, 35, '-', '09col', '10col', '11col');</v>
      </c>
      <c r="W330" t="str">
        <f t="shared" si="85"/>
        <v>INSERT INTO supes  VALUES(491, 'Negasonic Teenage Warhead', 80, 10, 10, 45, 35, '-', 'Marvel', '10col', '11col');</v>
      </c>
      <c r="X330" t="str">
        <f t="shared" si="86"/>
        <v>INSERT INTO supes  VALUES(491, 'Negasonic Teenage Warhead', 80, 10, 10, 45, 35, '-', 'Marvel', 'good', '11col');</v>
      </c>
      <c r="Y330" s="13" t="str">
        <f t="shared" si="87"/>
        <v>INSERT INTO supes  VALUES(491, 'Negasonic Teenage Warhead', 80, 10, 10, 45, 35, '-', 'Marvel', 'good', 'F');</v>
      </c>
      <c r="Z330">
        <f t="shared" si="88"/>
        <v>108</v>
      </c>
    </row>
    <row r="331" spans="2:26" x14ac:dyDescent="0.3">
      <c r="B331">
        <v>492</v>
      </c>
      <c r="C331" t="s">
        <v>582</v>
      </c>
      <c r="D331">
        <v>90</v>
      </c>
      <c r="E331">
        <v>15</v>
      </c>
      <c r="F331">
        <v>25</v>
      </c>
      <c r="G331">
        <v>25</v>
      </c>
      <c r="H331">
        <v>100</v>
      </c>
      <c r="I331" t="s">
        <v>583</v>
      </c>
      <c r="J331" t="s">
        <v>868</v>
      </c>
      <c r="K331" t="s">
        <v>36</v>
      </c>
      <c r="L331" t="s">
        <v>870</v>
      </c>
      <c r="O331" t="str">
        <f t="shared" si="89"/>
        <v>INSERT INTO supes  VALUES(492, '02col', 03col, 04col, 05col, 06col, 07col, '08col', '09col', '10col', '11col');</v>
      </c>
      <c r="P331" t="str">
        <f t="shared" ref="P331:P394" si="90">SUBSTITUTE(O331,P$9,C331)</f>
        <v>INSERT INTO supes  VALUES(492, 'Nick Fury', 03col, 04col, 05col, 06col, 07col, '08col', '09col', '10col', '11col');</v>
      </c>
      <c r="Q331" t="str">
        <f t="shared" ref="Q331:Q394" si="91">SUBSTITUTE(P331,Q$9,D331)</f>
        <v>INSERT INTO supes  VALUES(492, 'Nick Fury', 90, 04col, 05col, 06col, 07col, '08col', '09col', '10col', '11col');</v>
      </c>
      <c r="R331" t="str">
        <f t="shared" ref="R331:R394" si="92">SUBSTITUTE(Q331,R$9,E331)</f>
        <v>INSERT INTO supes  VALUES(492, 'Nick Fury', 90, 15, 05col, 06col, 07col, '08col', '09col', '10col', '11col');</v>
      </c>
      <c r="S331" t="str">
        <f t="shared" si="81"/>
        <v>INSERT INTO supes  VALUES(492, 'Nick Fury', 90, 15, 25, 06col, 07col, '08col', '09col', '10col', '11col');</v>
      </c>
      <c r="T331" t="str">
        <f t="shared" si="82"/>
        <v>INSERT INTO supes  VALUES(492, 'Nick Fury', 90, 15, 25, 25, 07col, '08col', '09col', '10col', '11col');</v>
      </c>
      <c r="U331" t="str">
        <f t="shared" si="83"/>
        <v>INSERT INTO supes  VALUES(492, 'Nick Fury', 90, 15, 25, 25, 100, '08col', '09col', '10col', '11col');</v>
      </c>
      <c r="V331" t="str">
        <f t="shared" si="84"/>
        <v>INSERT INTO supes  VALUES(492, 'Nick Fury', 90, 15, 25, 25, 100, 'Nicholas Joseph Fury', '09col', '10col', '11col');</v>
      </c>
      <c r="W331" t="str">
        <f t="shared" si="85"/>
        <v>INSERT INTO supes  VALUES(492, 'Nick Fury', 90, 15, 25, 25, 100, 'Nicholas Joseph Fury', 'Marvel', '10col', '11col');</v>
      </c>
      <c r="X331" t="str">
        <f t="shared" si="86"/>
        <v>INSERT INTO supes  VALUES(492, 'Nick Fury', 90, 15, 25, 25, 100, 'Nicholas Joseph Fury', 'Marvel', 'good', '11col');</v>
      </c>
      <c r="Y331" s="13" t="str">
        <f t="shared" si="87"/>
        <v>INSERT INTO supes  VALUES(492, 'Nick Fury', 90, 15, 25, 25, 100, 'Nicholas Joseph Fury', 'Marvel', 'good', 'M');</v>
      </c>
      <c r="Z331">
        <f t="shared" si="88"/>
        <v>112</v>
      </c>
    </row>
    <row r="332" spans="2:26" x14ac:dyDescent="0.3">
      <c r="B332">
        <v>493</v>
      </c>
      <c r="C332" t="s">
        <v>584</v>
      </c>
      <c r="D332">
        <v>80</v>
      </c>
      <c r="E332">
        <v>10</v>
      </c>
      <c r="F332">
        <v>50</v>
      </c>
      <c r="G332">
        <v>80</v>
      </c>
      <c r="H332">
        <v>80</v>
      </c>
      <c r="I332" t="s">
        <v>585</v>
      </c>
      <c r="J332" t="s">
        <v>868</v>
      </c>
      <c r="K332" t="s">
        <v>36</v>
      </c>
      <c r="L332" t="s">
        <v>870</v>
      </c>
      <c r="O332" t="str">
        <f t="shared" si="89"/>
        <v>INSERT INTO supes  VALUES(493, '02col', 03col, 04col, 05col, 06col, 07col, '08col', '09col', '10col', '11col');</v>
      </c>
      <c r="P332" t="str">
        <f t="shared" si="90"/>
        <v>INSERT INTO supes  VALUES(493, 'Nightcrawler', 03col, 04col, 05col, 06col, 07col, '08col', '09col', '10col', '11col');</v>
      </c>
      <c r="Q332" t="str">
        <f t="shared" si="91"/>
        <v>INSERT INTO supes  VALUES(493, 'Nightcrawler', 80, 04col, 05col, 06col, 07col, '08col', '09col', '10col', '11col');</v>
      </c>
      <c r="R332" t="str">
        <f t="shared" si="92"/>
        <v>INSERT INTO supes  VALUES(493, 'Nightcrawler', 80, 10, 05col, 06col, 07col, '08col', '09col', '10col', '11col');</v>
      </c>
      <c r="S332" t="str">
        <f t="shared" si="81"/>
        <v>INSERT INTO supes  VALUES(493, 'Nightcrawler', 80, 10, 50, 06col, 07col, '08col', '09col', '10col', '11col');</v>
      </c>
      <c r="T332" t="str">
        <f t="shared" si="82"/>
        <v>INSERT INTO supes  VALUES(493, 'Nightcrawler', 80, 10, 50, 80, 07col, '08col', '09col', '10col', '11col');</v>
      </c>
      <c r="U332" t="str">
        <f t="shared" si="83"/>
        <v>INSERT INTO supes  VALUES(493, 'Nightcrawler', 80, 10, 50, 80, 80, '08col', '09col', '10col', '11col');</v>
      </c>
      <c r="V332" t="str">
        <f t="shared" si="84"/>
        <v>INSERT INTO supes  VALUES(493, 'Nightcrawler', 80, 10, 50, 80, 80, 'Kurt Wagner', '09col', '10col', '11col');</v>
      </c>
      <c r="W332" t="str">
        <f t="shared" si="85"/>
        <v>INSERT INTO supes  VALUES(493, 'Nightcrawler', 80, 10, 50, 80, 80, 'Kurt Wagner', 'Marvel', '10col', '11col');</v>
      </c>
      <c r="X332" t="str">
        <f t="shared" si="86"/>
        <v>INSERT INTO supes  VALUES(493, 'Nightcrawler', 80, 10, 50, 80, 80, 'Kurt Wagner', 'Marvel', 'good', '11col');</v>
      </c>
      <c r="Y332" s="13" t="str">
        <f t="shared" si="87"/>
        <v>INSERT INTO supes  VALUES(493, 'Nightcrawler', 80, 10, 50, 80, 80, 'Kurt Wagner', 'Marvel', 'good', 'M');</v>
      </c>
      <c r="Z332">
        <f t="shared" si="88"/>
        <v>105</v>
      </c>
    </row>
    <row r="333" spans="2:26" x14ac:dyDescent="0.3">
      <c r="B333">
        <v>494</v>
      </c>
      <c r="C333" t="s">
        <v>586</v>
      </c>
      <c r="D333">
        <v>95</v>
      </c>
      <c r="E333">
        <v>15</v>
      </c>
      <c r="F333">
        <v>35</v>
      </c>
      <c r="G333">
        <v>40</v>
      </c>
      <c r="H333">
        <v>100</v>
      </c>
      <c r="I333" t="s">
        <v>95</v>
      </c>
      <c r="J333" t="s">
        <v>867</v>
      </c>
      <c r="K333" t="s">
        <v>36</v>
      </c>
      <c r="L333" t="s">
        <v>870</v>
      </c>
      <c r="O333" t="str">
        <f t="shared" si="89"/>
        <v>INSERT INTO supes  VALUES(494, '02col', 03col, 04col, 05col, 06col, 07col, '08col', '09col', '10col', '11col');</v>
      </c>
      <c r="P333" t="str">
        <f t="shared" si="90"/>
        <v>INSERT INTO supes  VALUES(494, 'Nightwing', 03col, 04col, 05col, 06col, 07col, '08col', '09col', '10col', '11col');</v>
      </c>
      <c r="Q333" t="str">
        <f t="shared" si="91"/>
        <v>INSERT INTO supes  VALUES(494, 'Nightwing', 95, 04col, 05col, 06col, 07col, '08col', '09col', '10col', '11col');</v>
      </c>
      <c r="R333" t="str">
        <f t="shared" si="92"/>
        <v>INSERT INTO supes  VALUES(494, 'Nightwing', 95, 15, 05col, 06col, 07col, '08col', '09col', '10col', '11col');</v>
      </c>
      <c r="S333" t="str">
        <f t="shared" si="81"/>
        <v>INSERT INTO supes  VALUES(494, 'Nightwing', 95, 15, 35, 06col, 07col, '08col', '09col', '10col', '11col');</v>
      </c>
      <c r="T333" t="str">
        <f t="shared" si="82"/>
        <v>INSERT INTO supes  VALUES(494, 'Nightwing', 95, 15, 35, 40, 07col, '08col', '09col', '10col', '11col');</v>
      </c>
      <c r="U333" t="str">
        <f t="shared" si="83"/>
        <v>INSERT INTO supes  VALUES(494, 'Nightwing', 95, 15, 35, 40, 100, '08col', '09col', '10col', '11col');</v>
      </c>
      <c r="V333" t="str">
        <f t="shared" si="84"/>
        <v>INSERT INTO supes  VALUES(494, 'Nightwing', 95, 15, 35, 40, 100, 'Richard John Grayson', '09col', '10col', '11col');</v>
      </c>
      <c r="W333" t="str">
        <f t="shared" si="85"/>
        <v>INSERT INTO supes  VALUES(494, 'Nightwing', 95, 15, 35, 40, 100, 'Richard John Grayson', 'DC', '10col', '11col');</v>
      </c>
      <c r="X333" t="str">
        <f t="shared" si="86"/>
        <v>INSERT INTO supes  VALUES(494, 'Nightwing', 95, 15, 35, 40, 100, 'Richard John Grayson', 'DC', 'good', '11col');</v>
      </c>
      <c r="Y333" s="13" t="str">
        <f t="shared" si="87"/>
        <v>INSERT INTO supes  VALUES(494, 'Nightwing', 95, 15, 35, 40, 100, 'Richard John Grayson', 'DC', 'good', 'M');</v>
      </c>
      <c r="Z333">
        <f t="shared" si="88"/>
        <v>108</v>
      </c>
    </row>
    <row r="334" spans="2:26" x14ac:dyDescent="0.3">
      <c r="B334">
        <v>497</v>
      </c>
      <c r="C334" t="s">
        <v>587</v>
      </c>
      <c r="D334">
        <v>85</v>
      </c>
      <c r="E334">
        <v>45</v>
      </c>
      <c r="F334">
        <v>40</v>
      </c>
      <c r="G334">
        <v>50</v>
      </c>
      <c r="H334">
        <v>80</v>
      </c>
      <c r="I334" t="s">
        <v>588</v>
      </c>
      <c r="J334" t="s">
        <v>867</v>
      </c>
      <c r="K334" t="s">
        <v>36</v>
      </c>
      <c r="L334" t="s">
        <v>870</v>
      </c>
      <c r="O334" t="str">
        <f t="shared" si="89"/>
        <v>INSERT INTO supes  VALUES(497, '02col', 03col, 04col, 05col, 06col, 07col, '08col', '09col', '10col', '11col');</v>
      </c>
      <c r="P334" t="str">
        <f t="shared" si="90"/>
        <v>INSERT INTO supes  VALUES(497, 'Nite Owl II', 03col, 04col, 05col, 06col, 07col, '08col', '09col', '10col', '11col');</v>
      </c>
      <c r="Q334" t="str">
        <f t="shared" si="91"/>
        <v>INSERT INTO supes  VALUES(497, 'Nite Owl II', 85, 04col, 05col, 06col, 07col, '08col', '09col', '10col', '11col');</v>
      </c>
      <c r="R334" t="str">
        <f t="shared" si="92"/>
        <v>INSERT INTO supes  VALUES(497, 'Nite Owl II', 85, 45, 05col, 06col, 07col, '08col', '09col', '10col', '11col');</v>
      </c>
      <c r="S334" t="str">
        <f t="shared" si="81"/>
        <v>INSERT INTO supes  VALUES(497, 'Nite Owl II', 85, 45, 40, 06col, 07col, '08col', '09col', '10col', '11col');</v>
      </c>
      <c r="T334" t="str">
        <f t="shared" si="82"/>
        <v>INSERT INTO supes  VALUES(497, 'Nite Owl II', 85, 45, 40, 50, 07col, '08col', '09col', '10col', '11col');</v>
      </c>
      <c r="U334" t="str">
        <f t="shared" si="83"/>
        <v>INSERT INTO supes  VALUES(497, 'Nite Owl II', 85, 45, 40, 50, 80, '08col', '09col', '10col', '11col');</v>
      </c>
      <c r="V334" t="str">
        <f t="shared" si="84"/>
        <v>INSERT INTO supes  VALUES(497, 'Nite Owl II', 85, 45, 40, 50, 80, 'Daniel Dreiberg', '09col', '10col', '11col');</v>
      </c>
      <c r="W334" t="str">
        <f t="shared" si="85"/>
        <v>INSERT INTO supes  VALUES(497, 'Nite Owl II', 85, 45, 40, 50, 80, 'Daniel Dreiberg', 'DC', '10col', '11col');</v>
      </c>
      <c r="X334" t="str">
        <f t="shared" si="86"/>
        <v>INSERT INTO supes  VALUES(497, 'Nite Owl II', 85, 45, 40, 50, 80, 'Daniel Dreiberg', 'DC', 'good', '11col');</v>
      </c>
      <c r="Y334" s="13" t="str">
        <f t="shared" si="87"/>
        <v>INSERT INTO supes  VALUES(497, 'Nite Owl II', 85, 45, 40, 50, 80, 'Daniel Dreiberg', 'DC', 'good', 'M');</v>
      </c>
      <c r="Z334">
        <f t="shared" si="88"/>
        <v>104</v>
      </c>
    </row>
    <row r="335" spans="2:26" x14ac:dyDescent="0.3">
      <c r="B335">
        <v>498</v>
      </c>
      <c r="C335" t="s">
        <v>589</v>
      </c>
      <c r="D335">
        <v>80</v>
      </c>
      <c r="E335">
        <v>20</v>
      </c>
      <c r="F335">
        <v>85</v>
      </c>
      <c r="G335">
        <v>65</v>
      </c>
      <c r="H335">
        <v>70</v>
      </c>
      <c r="I335" t="s">
        <v>590</v>
      </c>
      <c r="J335" t="s">
        <v>868</v>
      </c>
      <c r="K335" t="s">
        <v>36</v>
      </c>
      <c r="L335" t="s">
        <v>870</v>
      </c>
      <c r="O335" t="str">
        <f t="shared" si="89"/>
        <v>INSERT INTO supes  VALUES(498, '02col', 03col, 04col, 05col, 06col, 07col, '08col', '09col', '10col', '11col');</v>
      </c>
      <c r="P335" t="str">
        <f t="shared" si="90"/>
        <v>INSERT INTO supes  VALUES(498, 'Northstar', 03col, 04col, 05col, 06col, 07col, '08col', '09col', '10col', '11col');</v>
      </c>
      <c r="Q335" t="str">
        <f t="shared" si="91"/>
        <v>INSERT INTO supes  VALUES(498, 'Northstar', 80, 04col, 05col, 06col, 07col, '08col', '09col', '10col', '11col');</v>
      </c>
      <c r="R335" t="str">
        <f t="shared" si="92"/>
        <v>INSERT INTO supes  VALUES(498, 'Northstar', 80, 20, 05col, 06col, 07col, '08col', '09col', '10col', '11col');</v>
      </c>
      <c r="S335" t="str">
        <f t="shared" si="81"/>
        <v>INSERT INTO supes  VALUES(498, 'Northstar', 80, 20, 85, 06col, 07col, '08col', '09col', '10col', '11col');</v>
      </c>
      <c r="T335" t="str">
        <f t="shared" si="82"/>
        <v>INSERT INTO supes  VALUES(498, 'Northstar', 80, 20, 85, 65, 07col, '08col', '09col', '10col', '11col');</v>
      </c>
      <c r="U335" t="str">
        <f t="shared" si="83"/>
        <v>INSERT INTO supes  VALUES(498, 'Northstar', 80, 20, 85, 65, 70, '08col', '09col', '10col', '11col');</v>
      </c>
      <c r="V335" t="str">
        <f t="shared" si="84"/>
        <v>INSERT INTO supes  VALUES(498, 'Northstar', 80, 20, 85, 65, 70, 'Jean-Paul Beaubier', '09col', '10col', '11col');</v>
      </c>
      <c r="W335" t="str">
        <f t="shared" si="85"/>
        <v>INSERT INTO supes  VALUES(498, 'Northstar', 80, 20, 85, 65, 70, 'Jean-Paul Beaubier', 'Marvel', '10col', '11col');</v>
      </c>
      <c r="X335" t="str">
        <f t="shared" si="86"/>
        <v>INSERT INTO supes  VALUES(498, 'Northstar', 80, 20, 85, 65, 70, 'Jean-Paul Beaubier', 'Marvel', 'good', '11col');</v>
      </c>
      <c r="Y335" s="13" t="str">
        <f t="shared" si="87"/>
        <v>INSERT INTO supes  VALUES(498, 'Northstar', 80, 20, 85, 65, 70, 'Jean-Paul Beaubier', 'Marvel', 'good', 'M');</v>
      </c>
      <c r="Z335">
        <f t="shared" si="88"/>
        <v>109</v>
      </c>
    </row>
    <row r="336" spans="2:26" x14ac:dyDescent="0.3">
      <c r="B336">
        <v>499</v>
      </c>
      <c r="C336" t="s">
        <v>591</v>
      </c>
      <c r="D336">
        <v>100</v>
      </c>
      <c r="E336">
        <v>85</v>
      </c>
      <c r="F336">
        <v>75</v>
      </c>
      <c r="G336">
        <v>100</v>
      </c>
      <c r="H336">
        <v>80</v>
      </c>
      <c r="I336" t="s">
        <v>592</v>
      </c>
      <c r="J336" t="s">
        <v>868</v>
      </c>
      <c r="K336" t="s">
        <v>36</v>
      </c>
      <c r="L336" t="s">
        <v>870</v>
      </c>
      <c r="O336" t="str">
        <f t="shared" si="89"/>
        <v>INSERT INTO supes  VALUES(499, '02col', 03col, 04col, 05col, 06col, 07col, '08col', '09col', '10col', '11col');</v>
      </c>
      <c r="P336" t="str">
        <f t="shared" si="90"/>
        <v>INSERT INTO supes  VALUES(499, 'Nova', 03col, 04col, 05col, 06col, 07col, '08col', '09col', '10col', '11col');</v>
      </c>
      <c r="Q336" t="str">
        <f t="shared" si="91"/>
        <v>INSERT INTO supes  VALUES(499, 'Nova', 100, 04col, 05col, 06col, 07col, '08col', '09col', '10col', '11col');</v>
      </c>
      <c r="R336" t="str">
        <f t="shared" si="92"/>
        <v>INSERT INTO supes  VALUES(499, 'Nova', 100, 85, 05col, 06col, 07col, '08col', '09col', '10col', '11col');</v>
      </c>
      <c r="S336" t="str">
        <f t="shared" si="81"/>
        <v>INSERT INTO supes  VALUES(499, 'Nova', 100, 85, 75, 06col, 07col, '08col', '09col', '10col', '11col');</v>
      </c>
      <c r="T336" t="str">
        <f t="shared" si="82"/>
        <v>INSERT INTO supes  VALUES(499, 'Nova', 100, 85, 75, 100, 07col, '08col', '09col', '10col', '11col');</v>
      </c>
      <c r="U336" t="str">
        <f t="shared" si="83"/>
        <v>INSERT INTO supes  VALUES(499, 'Nova', 100, 85, 75, 100, 80, '08col', '09col', '10col', '11col');</v>
      </c>
      <c r="V336" t="str">
        <f t="shared" si="84"/>
        <v>INSERT INTO supes  VALUES(499, 'Nova', 100, 85, 75, 100, 80, 'Richard Rider', '09col', '10col', '11col');</v>
      </c>
      <c r="W336" t="str">
        <f t="shared" si="85"/>
        <v>INSERT INTO supes  VALUES(499, 'Nova', 100, 85, 75, 100, 80, 'Richard Rider', 'Marvel', '10col', '11col');</v>
      </c>
      <c r="X336" t="str">
        <f t="shared" si="86"/>
        <v>INSERT INTO supes  VALUES(499, 'Nova', 100, 85, 75, 100, 80, 'Richard Rider', 'Marvel', 'good', '11col');</v>
      </c>
      <c r="Y336" s="13" t="str">
        <f t="shared" si="87"/>
        <v>INSERT INTO supes  VALUES(499, 'Nova', 100, 85, 75, 100, 80, 'Richard Rider', 'Marvel', 'good', 'M');</v>
      </c>
      <c r="Z336">
        <f t="shared" si="88"/>
        <v>101</v>
      </c>
    </row>
    <row r="337" spans="2:26" x14ac:dyDescent="0.3">
      <c r="B337">
        <v>500</v>
      </c>
      <c r="C337" t="s">
        <v>591</v>
      </c>
      <c r="D337">
        <v>85</v>
      </c>
      <c r="E337">
        <v>60</v>
      </c>
      <c r="F337">
        <v>100</v>
      </c>
      <c r="G337">
        <v>100</v>
      </c>
      <c r="H337">
        <v>35</v>
      </c>
      <c r="I337" t="s">
        <v>593</v>
      </c>
      <c r="J337" t="s">
        <v>868</v>
      </c>
      <c r="K337" t="s">
        <v>36</v>
      </c>
      <c r="L337" t="s">
        <v>869</v>
      </c>
      <c r="O337" t="str">
        <f t="shared" si="89"/>
        <v>INSERT INTO supes  VALUES(500, '02col', 03col, 04col, 05col, 06col, 07col, '08col', '09col', '10col', '11col');</v>
      </c>
      <c r="P337" t="str">
        <f t="shared" si="90"/>
        <v>INSERT INTO supes  VALUES(500, 'Nova', 03col, 04col, 05col, 06col, 07col, '08col', '09col', '10col', '11col');</v>
      </c>
      <c r="Q337" t="str">
        <f t="shared" si="91"/>
        <v>INSERT INTO supes  VALUES(500, 'Nova', 85, 04col, 05col, 06col, 07col, '08col', '09col', '10col', '11col');</v>
      </c>
      <c r="R337" t="str">
        <f t="shared" si="92"/>
        <v>INSERT INTO supes  VALUES(500, 'Nova', 85, 60, 05col, 06col, 07col, '08col', '09col', '10col', '11col');</v>
      </c>
      <c r="S337" t="str">
        <f t="shared" si="81"/>
        <v>INSERT INTO supes  VALUES(500, 'Nova', 85, 60, 100, 06col, 07col, '08col', '09col', '10col', '11col');</v>
      </c>
      <c r="T337" t="str">
        <f t="shared" si="82"/>
        <v>INSERT INTO supes  VALUES(500, 'Nova', 85, 60, 100, 100, 07col, '08col', '09col', '10col', '11col');</v>
      </c>
      <c r="U337" t="str">
        <f t="shared" si="83"/>
        <v>INSERT INTO supes  VALUES(500, 'Nova', 85, 60, 100, 100, 35, '08col', '09col', '10col', '11col');</v>
      </c>
      <c r="V337" t="str">
        <f t="shared" si="84"/>
        <v>INSERT INTO supes  VALUES(500, 'Nova', 85, 60, 100, 100, 35, 'Frankie Raye', '09col', '10col', '11col');</v>
      </c>
      <c r="W337" t="str">
        <f t="shared" si="85"/>
        <v>INSERT INTO supes  VALUES(500, 'Nova', 85, 60, 100, 100, 35, 'Frankie Raye', 'Marvel', '10col', '11col');</v>
      </c>
      <c r="X337" t="str">
        <f t="shared" si="86"/>
        <v>INSERT INTO supes  VALUES(500, 'Nova', 85, 60, 100, 100, 35, 'Frankie Raye', 'Marvel', 'good', '11col');</v>
      </c>
      <c r="Y337" s="13" t="str">
        <f t="shared" si="87"/>
        <v>INSERT INTO supes  VALUES(500, 'Nova', 85, 60, 100, 100, 35, 'Frankie Raye', 'Marvel', 'good', 'F');</v>
      </c>
      <c r="Z337">
        <f t="shared" si="88"/>
        <v>100</v>
      </c>
    </row>
    <row r="338" spans="2:26" x14ac:dyDescent="0.3">
      <c r="B338">
        <v>501</v>
      </c>
      <c r="C338" t="s">
        <v>594</v>
      </c>
      <c r="D338">
        <v>100</v>
      </c>
      <c r="E338">
        <v>85</v>
      </c>
      <c r="F338">
        <v>70</v>
      </c>
      <c r="G338">
        <v>100</v>
      </c>
      <c r="H338">
        <v>90</v>
      </c>
      <c r="I338" t="s">
        <v>35</v>
      </c>
      <c r="J338" t="s">
        <v>868</v>
      </c>
      <c r="K338" t="s">
        <v>36</v>
      </c>
      <c r="L338" t="s">
        <v>870</v>
      </c>
      <c r="O338" t="str">
        <f t="shared" si="89"/>
        <v>INSERT INTO supes  VALUES(501, '02col', 03col, 04col, 05col, 06col, 07col, '08col', '09col', '10col', '11col');</v>
      </c>
      <c r="P338" t="str">
        <f t="shared" si="90"/>
        <v>INSERT INTO supes  VALUES(501, 'Odin', 03col, 04col, 05col, 06col, 07col, '08col', '09col', '10col', '11col');</v>
      </c>
      <c r="Q338" t="str">
        <f t="shared" si="91"/>
        <v>INSERT INTO supes  VALUES(501, 'Odin', 100, 04col, 05col, 06col, 07col, '08col', '09col', '10col', '11col');</v>
      </c>
      <c r="R338" t="str">
        <f t="shared" si="92"/>
        <v>INSERT INTO supes  VALUES(501, 'Odin', 100, 85, 05col, 06col, 07col, '08col', '09col', '10col', '11col');</v>
      </c>
      <c r="S338" t="str">
        <f t="shared" si="81"/>
        <v>INSERT INTO supes  VALUES(501, 'Odin', 100, 85, 70, 06col, 07col, '08col', '09col', '10col', '11col');</v>
      </c>
      <c r="T338" t="str">
        <f t="shared" si="82"/>
        <v>INSERT INTO supes  VALUES(501, 'Odin', 100, 85, 70, 100, 07col, '08col', '09col', '10col', '11col');</v>
      </c>
      <c r="U338" t="str">
        <f t="shared" si="83"/>
        <v>INSERT INTO supes  VALUES(501, 'Odin', 100, 85, 70, 100, 90, '08col', '09col', '10col', '11col');</v>
      </c>
      <c r="V338" t="str">
        <f t="shared" si="84"/>
        <v>INSERT INTO supes  VALUES(501, 'Odin', 100, 85, 70, 100, 90, '-', '09col', '10col', '11col');</v>
      </c>
      <c r="W338" t="str">
        <f t="shared" si="85"/>
        <v>INSERT INTO supes  VALUES(501, 'Odin', 100, 85, 70, 100, 90, '-', 'Marvel', '10col', '11col');</v>
      </c>
      <c r="X338" t="str">
        <f t="shared" si="86"/>
        <v>INSERT INTO supes  VALUES(501, 'Odin', 100, 85, 70, 100, 90, '-', 'Marvel', 'good', '11col');</v>
      </c>
      <c r="Y338" s="13" t="str">
        <f t="shared" si="87"/>
        <v>INSERT INTO supes  VALUES(501, 'Odin', 100, 85, 70, 100, 90, '-', 'Marvel', 'good', 'M');</v>
      </c>
      <c r="Z338">
        <f t="shared" si="88"/>
        <v>89</v>
      </c>
    </row>
    <row r="339" spans="2:26" x14ac:dyDescent="0.3">
      <c r="B339">
        <v>502</v>
      </c>
      <c r="C339" t="s">
        <v>595</v>
      </c>
      <c r="D339">
        <v>80</v>
      </c>
      <c r="E339">
        <v>10</v>
      </c>
      <c r="F339">
        <v>35</v>
      </c>
      <c r="G339">
        <v>100</v>
      </c>
      <c r="H339">
        <v>60</v>
      </c>
      <c r="I339" t="s">
        <v>861</v>
      </c>
      <c r="J339" t="s">
        <v>867</v>
      </c>
      <c r="K339" t="s">
        <v>36</v>
      </c>
      <c r="L339" t="s">
        <v>870</v>
      </c>
      <c r="O339" t="str">
        <f t="shared" si="89"/>
        <v>INSERT INTO supes  VALUES(502, '02col', 03col, 04col, 05col, 06col, 07col, '08col', '09col', '10col', '11col');</v>
      </c>
      <c r="P339" t="str">
        <f t="shared" si="90"/>
        <v>INSERT INTO supes  VALUES(502, 'Offspring', 03col, 04col, 05col, 06col, 07col, '08col', '09col', '10col', '11col');</v>
      </c>
      <c r="Q339" t="str">
        <f t="shared" si="91"/>
        <v>INSERT INTO supes  VALUES(502, 'Offspring', 80, 04col, 05col, 06col, 07col, '08col', '09col', '10col', '11col');</v>
      </c>
      <c r="R339" t="str">
        <f t="shared" si="92"/>
        <v>INSERT INTO supes  VALUES(502, 'Offspring', 80, 10, 05col, 06col, 07col, '08col', '09col', '10col', '11col');</v>
      </c>
      <c r="S339" t="str">
        <f t="shared" si="81"/>
        <v>INSERT INTO supes  VALUES(502, 'Offspring', 80, 10, 35, 06col, 07col, '08col', '09col', '10col', '11col');</v>
      </c>
      <c r="T339" t="str">
        <f t="shared" si="82"/>
        <v>INSERT INTO supes  VALUES(502, 'Offspring', 80, 10, 35, 100, 07col, '08col', '09col', '10col', '11col');</v>
      </c>
      <c r="U339" t="str">
        <f t="shared" si="83"/>
        <v>INSERT INTO supes  VALUES(502, 'Offspring', 80, 10, 35, 100, 60, '08col', '09col', '10col', '11col');</v>
      </c>
      <c r="V339" t="str">
        <f t="shared" si="84"/>
        <v>INSERT INTO supes  VALUES(502, 'Offspring', 80, 10, 35, 100, 60, 'Luke O^Brian', '09col', '10col', '11col');</v>
      </c>
      <c r="W339" t="str">
        <f t="shared" si="85"/>
        <v>INSERT INTO supes  VALUES(502, 'Offspring', 80, 10, 35, 100, 60, 'Luke O^Brian', 'DC', '10col', '11col');</v>
      </c>
      <c r="X339" t="str">
        <f t="shared" si="86"/>
        <v>INSERT INTO supes  VALUES(502, 'Offspring', 80, 10, 35, 100, 60, 'Luke O^Brian', 'DC', 'good', '11col');</v>
      </c>
      <c r="Y339" s="13" t="str">
        <f t="shared" si="87"/>
        <v>INSERT INTO supes  VALUES(502, 'Offspring', 80, 10, 35, 100, 60, 'Luke O^Brian', 'DC', 'good', 'M');</v>
      </c>
      <c r="Z339">
        <f t="shared" si="88"/>
        <v>100</v>
      </c>
    </row>
    <row r="340" spans="2:26" x14ac:dyDescent="0.3">
      <c r="B340">
        <v>503</v>
      </c>
      <c r="C340" t="s">
        <v>596</v>
      </c>
      <c r="D340">
        <v>70</v>
      </c>
      <c r="E340">
        <v>70</v>
      </c>
      <c r="F340">
        <v>50</v>
      </c>
      <c r="G340">
        <v>70</v>
      </c>
      <c r="H340">
        <v>90</v>
      </c>
      <c r="I340" t="s">
        <v>597</v>
      </c>
      <c r="J340" t="s">
        <v>868</v>
      </c>
      <c r="K340" t="s">
        <v>39</v>
      </c>
      <c r="L340" t="s">
        <v>870</v>
      </c>
      <c r="O340" t="str">
        <f t="shared" si="89"/>
        <v>INSERT INTO supes  VALUES(503, '02col', 03col, 04col, 05col, 06col, 07col, '08col', '09col', '10col', '11col');</v>
      </c>
      <c r="P340" t="str">
        <f t="shared" si="90"/>
        <v>INSERT INTO supes  VALUES(503, 'Omega Red', 03col, 04col, 05col, 06col, 07col, '08col', '09col', '10col', '11col');</v>
      </c>
      <c r="Q340" t="str">
        <f t="shared" si="91"/>
        <v>INSERT INTO supes  VALUES(503, 'Omega Red', 70, 04col, 05col, 06col, 07col, '08col', '09col', '10col', '11col');</v>
      </c>
      <c r="R340" t="str">
        <f t="shared" si="92"/>
        <v>INSERT INTO supes  VALUES(503, 'Omega Red', 70, 70, 05col, 06col, 07col, '08col', '09col', '10col', '11col');</v>
      </c>
      <c r="S340" t="str">
        <f t="shared" si="81"/>
        <v>INSERT INTO supes  VALUES(503, 'Omega Red', 70, 70, 50, 06col, 07col, '08col', '09col', '10col', '11col');</v>
      </c>
      <c r="T340" t="str">
        <f t="shared" si="82"/>
        <v>INSERT INTO supes  VALUES(503, 'Omega Red', 70, 70, 50, 70, 07col, '08col', '09col', '10col', '11col');</v>
      </c>
      <c r="U340" t="str">
        <f t="shared" si="83"/>
        <v>INSERT INTO supes  VALUES(503, 'Omega Red', 70, 70, 50, 70, 90, '08col', '09col', '10col', '11col');</v>
      </c>
      <c r="V340" t="str">
        <f t="shared" si="84"/>
        <v>INSERT INTO supes  VALUES(503, 'Omega Red', 70, 70, 50, 70, 90, 'Arkady Gregorivich', '09col', '10col', '11col');</v>
      </c>
      <c r="W340" t="str">
        <f t="shared" si="85"/>
        <v>INSERT INTO supes  VALUES(503, 'Omega Red', 70, 70, 50, 70, 90, 'Arkady Gregorivich', 'Marvel', '10col', '11col');</v>
      </c>
      <c r="X340" t="str">
        <f t="shared" si="86"/>
        <v>INSERT INTO supes  VALUES(503, 'Omega Red', 70, 70, 50, 70, 90, 'Arkady Gregorivich', 'Marvel', 'bad', '11col');</v>
      </c>
      <c r="Y340" s="13" t="str">
        <f t="shared" si="87"/>
        <v>INSERT INTO supes  VALUES(503, 'Omega Red', 70, 70, 50, 70, 90, 'Arkady Gregorivich', 'Marvel', 'bad', 'M');</v>
      </c>
      <c r="Z340">
        <f t="shared" si="88"/>
        <v>108</v>
      </c>
    </row>
    <row r="341" spans="2:26" x14ac:dyDescent="0.3">
      <c r="B341">
        <v>506</v>
      </c>
      <c r="C341" t="s">
        <v>598</v>
      </c>
      <c r="D341">
        <v>100</v>
      </c>
      <c r="E341">
        <v>100</v>
      </c>
      <c r="F341">
        <v>100</v>
      </c>
      <c r="G341">
        <v>100</v>
      </c>
      <c r="H341">
        <v>100</v>
      </c>
      <c r="I341" t="s">
        <v>35</v>
      </c>
      <c r="J341" t="s">
        <v>868</v>
      </c>
      <c r="K341" t="s">
        <v>59</v>
      </c>
      <c r="L341" t="s">
        <v>35</v>
      </c>
      <c r="O341" t="str">
        <f t="shared" si="89"/>
        <v>INSERT INTO supes  VALUES(506, '02col', 03col, 04col, 05col, 06col, 07col, '08col', '09col', '10col', '11col');</v>
      </c>
      <c r="P341" t="str">
        <f t="shared" si="90"/>
        <v>INSERT INTO supes  VALUES(506, 'One-Above-All', 03col, 04col, 05col, 06col, 07col, '08col', '09col', '10col', '11col');</v>
      </c>
      <c r="Q341" t="str">
        <f t="shared" si="91"/>
        <v>INSERT INTO supes  VALUES(506, 'One-Above-All', 100, 04col, 05col, 06col, 07col, '08col', '09col', '10col', '11col');</v>
      </c>
      <c r="R341" t="str">
        <f t="shared" si="92"/>
        <v>INSERT INTO supes  VALUES(506, 'One-Above-All', 100, 100, 05col, 06col, 07col, '08col', '09col', '10col', '11col');</v>
      </c>
      <c r="S341" t="str">
        <f t="shared" si="81"/>
        <v>INSERT INTO supes  VALUES(506, 'One-Above-All', 100, 100, 100, 06col, 07col, '08col', '09col', '10col', '11col');</v>
      </c>
      <c r="T341" t="str">
        <f t="shared" si="82"/>
        <v>INSERT INTO supes  VALUES(506, 'One-Above-All', 100, 100, 100, 100, 07col, '08col', '09col', '10col', '11col');</v>
      </c>
      <c r="U341" t="str">
        <f t="shared" si="83"/>
        <v>INSERT INTO supes  VALUES(506, 'One-Above-All', 100, 100, 100, 100, 100, '08col', '09col', '10col', '11col');</v>
      </c>
      <c r="V341" t="str">
        <f t="shared" si="84"/>
        <v>INSERT INTO supes  VALUES(506, 'One-Above-All', 100, 100, 100, 100, 100, '-', '09col', '10col', '11col');</v>
      </c>
      <c r="W341" t="str">
        <f t="shared" si="85"/>
        <v>INSERT INTO supes  VALUES(506, 'One-Above-All', 100, 100, 100, 100, 100, '-', 'Marvel', '10col', '11col');</v>
      </c>
      <c r="X341" t="str">
        <f t="shared" si="86"/>
        <v>INSERT INTO supes  VALUES(506, 'One-Above-All', 100, 100, 100, 100, 100, '-', 'Marvel', 'neutral', '11col');</v>
      </c>
      <c r="Y341" s="13" t="str">
        <f t="shared" si="87"/>
        <v>INSERT INTO supes  VALUES(506, 'One-Above-All', 100, 100, 100, 100, 100, '-', 'Marvel', 'neutral', '-');</v>
      </c>
      <c r="Z341">
        <f t="shared" si="88"/>
        <v>104</v>
      </c>
    </row>
    <row r="342" spans="2:26" x14ac:dyDescent="0.3">
      <c r="B342">
        <v>507</v>
      </c>
      <c r="C342" t="s">
        <v>599</v>
      </c>
      <c r="D342">
        <v>95</v>
      </c>
      <c r="E342">
        <v>100</v>
      </c>
      <c r="F342">
        <v>35</v>
      </c>
      <c r="G342">
        <v>100</v>
      </c>
      <c r="H342">
        <v>55</v>
      </c>
      <c r="I342" t="s">
        <v>599</v>
      </c>
      <c r="J342" t="s">
        <v>868</v>
      </c>
      <c r="K342" t="s">
        <v>39</v>
      </c>
      <c r="L342" t="s">
        <v>870</v>
      </c>
      <c r="O342" t="str">
        <f t="shared" si="89"/>
        <v>INSERT INTO supes  VALUES(507, '02col', 03col, 04col, 05col, 06col, 07col, '08col', '09col', '10col', '11col');</v>
      </c>
      <c r="P342" t="str">
        <f t="shared" si="90"/>
        <v>INSERT INTO supes  VALUES(507, 'Onslaught', 03col, 04col, 05col, 06col, 07col, '08col', '09col', '10col', '11col');</v>
      </c>
      <c r="Q342" t="str">
        <f t="shared" si="91"/>
        <v>INSERT INTO supes  VALUES(507, 'Onslaught', 95, 04col, 05col, 06col, 07col, '08col', '09col', '10col', '11col');</v>
      </c>
      <c r="R342" t="str">
        <f t="shared" si="92"/>
        <v>INSERT INTO supes  VALUES(507, 'Onslaught', 95, 100, 05col, 06col, 07col, '08col', '09col', '10col', '11col');</v>
      </c>
      <c r="S342" t="str">
        <f t="shared" si="81"/>
        <v>INSERT INTO supes  VALUES(507, 'Onslaught', 95, 100, 35, 06col, 07col, '08col', '09col', '10col', '11col');</v>
      </c>
      <c r="T342" t="str">
        <f t="shared" si="82"/>
        <v>INSERT INTO supes  VALUES(507, 'Onslaught', 95, 100, 35, 100, 07col, '08col', '09col', '10col', '11col');</v>
      </c>
      <c r="U342" t="str">
        <f t="shared" si="83"/>
        <v>INSERT INTO supes  VALUES(507, 'Onslaught', 95, 100, 35, 100, 55, '08col', '09col', '10col', '11col');</v>
      </c>
      <c r="V342" t="str">
        <f t="shared" si="84"/>
        <v>INSERT INTO supes  VALUES(507, 'Onslaught', 95, 100, 35, 100, 55, 'Onslaught', '09col', '10col', '11col');</v>
      </c>
      <c r="W342" t="str">
        <f t="shared" si="85"/>
        <v>INSERT INTO supes  VALUES(507, 'Onslaught', 95, 100, 35, 100, 55, 'Onslaught', 'Marvel', '10col', '11col');</v>
      </c>
      <c r="X342" t="str">
        <f t="shared" si="86"/>
        <v>INSERT INTO supes  VALUES(507, 'Onslaught', 95, 100, 35, 100, 55, 'Onslaught', 'Marvel', 'bad', '11col');</v>
      </c>
      <c r="Y342" s="13" t="str">
        <f t="shared" si="87"/>
        <v>INSERT INTO supes  VALUES(507, 'Onslaught', 95, 100, 35, 100, 55, 'Onslaught', 'Marvel', 'bad', 'M');</v>
      </c>
      <c r="Z342">
        <f t="shared" si="88"/>
        <v>101</v>
      </c>
    </row>
    <row r="343" spans="2:26" x14ac:dyDescent="0.3">
      <c r="B343">
        <v>508</v>
      </c>
      <c r="C343" t="s">
        <v>600</v>
      </c>
      <c r="D343">
        <v>90</v>
      </c>
      <c r="E343">
        <v>15</v>
      </c>
      <c r="F343">
        <v>25</v>
      </c>
      <c r="G343">
        <v>20</v>
      </c>
      <c r="H343">
        <v>80</v>
      </c>
      <c r="I343" t="s">
        <v>81</v>
      </c>
      <c r="J343" t="s">
        <v>867</v>
      </c>
      <c r="K343" t="s">
        <v>36</v>
      </c>
      <c r="L343" t="s">
        <v>869</v>
      </c>
      <c r="O343" t="str">
        <f t="shared" si="89"/>
        <v>INSERT INTO supes  VALUES(508, '02col', 03col, 04col, 05col, 06col, 07col, '08col', '09col', '10col', '11col');</v>
      </c>
      <c r="P343" t="str">
        <f t="shared" si="90"/>
        <v>INSERT INTO supes  VALUES(508, 'Oracle', 03col, 04col, 05col, 06col, 07col, '08col', '09col', '10col', '11col');</v>
      </c>
      <c r="Q343" t="str">
        <f t="shared" si="91"/>
        <v>INSERT INTO supes  VALUES(508, 'Oracle', 90, 04col, 05col, 06col, 07col, '08col', '09col', '10col', '11col');</v>
      </c>
      <c r="R343" t="str">
        <f t="shared" si="92"/>
        <v>INSERT INTO supes  VALUES(508, 'Oracle', 90, 15, 05col, 06col, 07col, '08col', '09col', '10col', '11col');</v>
      </c>
      <c r="S343" t="str">
        <f t="shared" si="81"/>
        <v>INSERT INTO supes  VALUES(508, 'Oracle', 90, 15, 25, 06col, 07col, '08col', '09col', '10col', '11col');</v>
      </c>
      <c r="T343" t="str">
        <f t="shared" si="82"/>
        <v>INSERT INTO supes  VALUES(508, 'Oracle', 90, 15, 25, 20, 07col, '08col', '09col', '10col', '11col');</v>
      </c>
      <c r="U343" t="str">
        <f t="shared" si="83"/>
        <v>INSERT INTO supes  VALUES(508, 'Oracle', 90, 15, 25, 20, 80, '08col', '09col', '10col', '11col');</v>
      </c>
      <c r="V343" t="str">
        <f t="shared" si="84"/>
        <v>INSERT INTO supes  VALUES(508, 'Oracle', 90, 15, 25, 20, 80, 'Barbara Gordon', '09col', '10col', '11col');</v>
      </c>
      <c r="W343" t="str">
        <f t="shared" si="85"/>
        <v>INSERT INTO supes  VALUES(508, 'Oracle', 90, 15, 25, 20, 80, 'Barbara Gordon', 'DC', '10col', '11col');</v>
      </c>
      <c r="X343" t="str">
        <f t="shared" si="86"/>
        <v>INSERT INTO supes  VALUES(508, 'Oracle', 90, 15, 25, 20, 80, 'Barbara Gordon', 'DC', 'good', '11col');</v>
      </c>
      <c r="Y343" s="13" t="str">
        <f t="shared" si="87"/>
        <v>INSERT INTO supes  VALUES(508, 'Oracle', 90, 15, 25, 20, 80, 'Barbara Gordon', 'DC', 'good', 'F');</v>
      </c>
      <c r="Z343">
        <f t="shared" si="88"/>
        <v>98</v>
      </c>
    </row>
    <row r="344" spans="2:26" x14ac:dyDescent="0.3">
      <c r="B344">
        <v>509</v>
      </c>
      <c r="C344" t="s">
        <v>601</v>
      </c>
      <c r="D344">
        <v>90</v>
      </c>
      <c r="E344">
        <v>85</v>
      </c>
      <c r="F344">
        <v>60</v>
      </c>
      <c r="G344">
        <v>65</v>
      </c>
      <c r="H344">
        <v>45</v>
      </c>
      <c r="I344" t="s">
        <v>602</v>
      </c>
      <c r="J344" t="s">
        <v>867</v>
      </c>
      <c r="K344" t="s">
        <v>36</v>
      </c>
      <c r="L344" t="s">
        <v>870</v>
      </c>
      <c r="O344" t="str">
        <f t="shared" si="89"/>
        <v>INSERT INTO supes  VALUES(509, '02col', 03col, 04col, 05col, 06col, 07col, '08col', '09col', '10col', '11col');</v>
      </c>
      <c r="P344" t="str">
        <f t="shared" si="90"/>
        <v>INSERT INTO supes  VALUES(509, 'Osiris', 03col, 04col, 05col, 06col, 07col, '08col', '09col', '10col', '11col');</v>
      </c>
      <c r="Q344" t="str">
        <f t="shared" si="91"/>
        <v>INSERT INTO supes  VALUES(509, 'Osiris', 90, 04col, 05col, 06col, 07col, '08col', '09col', '10col', '11col');</v>
      </c>
      <c r="R344" t="str">
        <f t="shared" si="92"/>
        <v>INSERT INTO supes  VALUES(509, 'Osiris', 90, 85, 05col, 06col, 07col, '08col', '09col', '10col', '11col');</v>
      </c>
      <c r="S344" t="str">
        <f t="shared" si="81"/>
        <v>INSERT INTO supes  VALUES(509, 'Osiris', 90, 85, 60, 06col, 07col, '08col', '09col', '10col', '11col');</v>
      </c>
      <c r="T344" t="str">
        <f t="shared" si="82"/>
        <v>INSERT INTO supes  VALUES(509, 'Osiris', 90, 85, 60, 65, 07col, '08col', '09col', '10col', '11col');</v>
      </c>
      <c r="U344" t="str">
        <f t="shared" si="83"/>
        <v>INSERT INTO supes  VALUES(509, 'Osiris', 90, 85, 60, 65, 45, '08col', '09col', '10col', '11col');</v>
      </c>
      <c r="V344" t="str">
        <f t="shared" si="84"/>
        <v>INSERT INTO supes  VALUES(509, 'Osiris', 90, 85, 60, 65, 45, 'Amon Tomaz', '09col', '10col', '11col');</v>
      </c>
      <c r="W344" t="str">
        <f t="shared" si="85"/>
        <v>INSERT INTO supes  VALUES(509, 'Osiris', 90, 85, 60, 65, 45, 'Amon Tomaz', 'DC', '10col', '11col');</v>
      </c>
      <c r="X344" t="str">
        <f t="shared" si="86"/>
        <v>INSERT INTO supes  VALUES(509, 'Osiris', 90, 85, 60, 65, 45, 'Amon Tomaz', 'DC', 'good', '11col');</v>
      </c>
      <c r="Y344" s="13" t="str">
        <f t="shared" si="87"/>
        <v>INSERT INTO supes  VALUES(509, 'Osiris', 90, 85, 60, 65, 45, 'Amon Tomaz', 'DC', 'good', 'M');</v>
      </c>
      <c r="Z344">
        <f t="shared" si="88"/>
        <v>94</v>
      </c>
    </row>
    <row r="345" spans="2:26" x14ac:dyDescent="0.3">
      <c r="B345">
        <v>511</v>
      </c>
      <c r="C345" t="s">
        <v>603</v>
      </c>
      <c r="D345">
        <v>100</v>
      </c>
      <c r="E345">
        <v>20</v>
      </c>
      <c r="F345">
        <v>35</v>
      </c>
      <c r="G345">
        <v>50</v>
      </c>
      <c r="H345">
        <v>95</v>
      </c>
      <c r="I345" t="s">
        <v>604</v>
      </c>
      <c r="J345" t="s">
        <v>867</v>
      </c>
      <c r="K345" t="s">
        <v>39</v>
      </c>
      <c r="L345" t="s">
        <v>870</v>
      </c>
      <c r="O345" t="str">
        <f t="shared" si="89"/>
        <v>INSERT INTO supes  VALUES(511, '02col', 03col, 04col, 05col, 06col, 07col, '08col', '09col', '10col', '11col');</v>
      </c>
      <c r="P345" t="str">
        <f t="shared" si="90"/>
        <v>INSERT INTO supes  VALUES(511, 'Ozymandias', 03col, 04col, 05col, 06col, 07col, '08col', '09col', '10col', '11col');</v>
      </c>
      <c r="Q345" t="str">
        <f t="shared" si="91"/>
        <v>INSERT INTO supes  VALUES(511, 'Ozymandias', 100, 04col, 05col, 06col, 07col, '08col', '09col', '10col', '11col');</v>
      </c>
      <c r="R345" t="str">
        <f t="shared" si="92"/>
        <v>INSERT INTO supes  VALUES(511, 'Ozymandias', 100, 20, 05col, 06col, 07col, '08col', '09col', '10col', '11col');</v>
      </c>
      <c r="S345" t="str">
        <f t="shared" si="81"/>
        <v>INSERT INTO supes  VALUES(511, 'Ozymandias', 100, 20, 35, 06col, 07col, '08col', '09col', '10col', '11col');</v>
      </c>
      <c r="T345" t="str">
        <f t="shared" si="82"/>
        <v>INSERT INTO supes  VALUES(511, 'Ozymandias', 100, 20, 35, 50, 07col, '08col', '09col', '10col', '11col');</v>
      </c>
      <c r="U345" t="str">
        <f t="shared" si="83"/>
        <v>INSERT INTO supes  VALUES(511, 'Ozymandias', 100, 20, 35, 50, 95, '08col', '09col', '10col', '11col');</v>
      </c>
      <c r="V345" t="str">
        <f t="shared" si="84"/>
        <v>INSERT INTO supes  VALUES(511, 'Ozymandias', 100, 20, 35, 50, 95, 'Adrian Alexander Veidt', '09col', '10col', '11col');</v>
      </c>
      <c r="W345" t="str">
        <f t="shared" si="85"/>
        <v>INSERT INTO supes  VALUES(511, 'Ozymandias', 100, 20, 35, 50, 95, 'Adrian Alexander Veidt', 'DC', '10col', '11col');</v>
      </c>
      <c r="X345" t="str">
        <f t="shared" si="86"/>
        <v>INSERT INTO supes  VALUES(511, 'Ozymandias', 100, 20, 35, 50, 95, 'Adrian Alexander Veidt', 'DC', 'bad', '11col');</v>
      </c>
      <c r="Y345" s="13" t="str">
        <f t="shared" si="87"/>
        <v>INSERT INTO supes  VALUES(511, 'Ozymandias', 100, 20, 35, 50, 95, 'Adrian Alexander Veidt', 'DC', 'bad', 'M');</v>
      </c>
      <c r="Z345">
        <f t="shared" si="88"/>
        <v>110</v>
      </c>
    </row>
    <row r="346" spans="2:26" x14ac:dyDescent="0.3">
      <c r="B346">
        <v>512</v>
      </c>
      <c r="C346" t="s">
        <v>605</v>
      </c>
      <c r="D346">
        <v>55</v>
      </c>
      <c r="E346">
        <v>30</v>
      </c>
      <c r="F346">
        <v>20</v>
      </c>
      <c r="G346">
        <v>55</v>
      </c>
      <c r="H346">
        <v>25</v>
      </c>
      <c r="I346" t="s">
        <v>35</v>
      </c>
      <c r="J346" t="s">
        <v>867</v>
      </c>
      <c r="K346" t="s">
        <v>39</v>
      </c>
      <c r="L346" t="s">
        <v>35</v>
      </c>
      <c r="O346" t="str">
        <f t="shared" si="89"/>
        <v>INSERT INTO supes  VALUES(512, '02col', 03col, 04col, 05col, 06col, 07col, '08col', '09col', '10col', '11col');</v>
      </c>
      <c r="P346" t="str">
        <f t="shared" si="90"/>
        <v>INSERT INTO supes  VALUES(512, 'Parademon', 03col, 04col, 05col, 06col, 07col, '08col', '09col', '10col', '11col');</v>
      </c>
      <c r="Q346" t="str">
        <f t="shared" si="91"/>
        <v>INSERT INTO supes  VALUES(512, 'Parademon', 55, 04col, 05col, 06col, 07col, '08col', '09col', '10col', '11col');</v>
      </c>
      <c r="R346" t="str">
        <f t="shared" si="92"/>
        <v>INSERT INTO supes  VALUES(512, 'Parademon', 55, 30, 05col, 06col, 07col, '08col', '09col', '10col', '11col');</v>
      </c>
      <c r="S346" t="str">
        <f t="shared" si="81"/>
        <v>INSERT INTO supes  VALUES(512, 'Parademon', 55, 30, 20, 06col, 07col, '08col', '09col', '10col', '11col');</v>
      </c>
      <c r="T346" t="str">
        <f t="shared" si="82"/>
        <v>INSERT INTO supes  VALUES(512, 'Parademon', 55, 30, 20, 55, 07col, '08col', '09col', '10col', '11col');</v>
      </c>
      <c r="U346" t="str">
        <f t="shared" si="83"/>
        <v>INSERT INTO supes  VALUES(512, 'Parademon', 55, 30, 20, 55, 25, '08col', '09col', '10col', '11col');</v>
      </c>
      <c r="V346" t="str">
        <f t="shared" si="84"/>
        <v>INSERT INTO supes  VALUES(512, 'Parademon', 55, 30, 20, 55, 25, '-', '09col', '10col', '11col');</v>
      </c>
      <c r="W346" t="str">
        <f t="shared" si="85"/>
        <v>INSERT INTO supes  VALUES(512, 'Parademon', 55, 30, 20, 55, 25, '-', 'DC', '10col', '11col');</v>
      </c>
      <c r="X346" t="str">
        <f t="shared" si="86"/>
        <v>INSERT INTO supes  VALUES(512, 'Parademon', 55, 30, 20, 55, 25, '-', 'DC', 'bad', '11col');</v>
      </c>
      <c r="Y346" s="13" t="str">
        <f t="shared" si="87"/>
        <v>INSERT INTO supes  VALUES(512, 'Parademon', 55, 30, 20, 55, 25, '-', 'DC', 'bad', '-');</v>
      </c>
      <c r="Z346">
        <f t="shared" si="88"/>
        <v>87</v>
      </c>
    </row>
    <row r="347" spans="2:26" x14ac:dyDescent="0.3">
      <c r="B347">
        <v>514</v>
      </c>
      <c r="C347" t="s">
        <v>606</v>
      </c>
      <c r="D347" s="17" t="s">
        <v>871</v>
      </c>
      <c r="E347" s="17" t="s">
        <v>871</v>
      </c>
      <c r="F347" s="17" t="s">
        <v>871</v>
      </c>
      <c r="G347" s="17" t="s">
        <v>871</v>
      </c>
      <c r="H347" s="17" t="s">
        <v>871</v>
      </c>
      <c r="I347" t="s">
        <v>35</v>
      </c>
      <c r="J347" t="s">
        <v>868</v>
      </c>
      <c r="K347" t="s">
        <v>36</v>
      </c>
      <c r="L347" t="s">
        <v>35</v>
      </c>
      <c r="O347" t="str">
        <f t="shared" si="89"/>
        <v>INSERT INTO supes  VALUES(514, '02col', 03col, 04col, 05col, 06col, 07col, '08col', '09col', '10col', '11col');</v>
      </c>
      <c r="P347" t="str">
        <f t="shared" si="90"/>
        <v>INSERT INTO supes  VALUES(514, 'Penance', 03col, 04col, 05col, 06col, 07col, '08col', '09col', '10col', '11col');</v>
      </c>
      <c r="Q347" t="str">
        <f t="shared" si="91"/>
        <v>INSERT INTO supes  VALUES(514, 'Penance', '', 04col, 05col, 06col, 07col, '08col', '09col', '10col', '11col');</v>
      </c>
      <c r="R347" t="str">
        <f t="shared" si="92"/>
        <v>INSERT INTO supes  VALUES(514, 'Penance', '', '', 05col, 06col, 07col, '08col', '09col', '10col', '11col');</v>
      </c>
      <c r="S347" t="str">
        <f t="shared" si="81"/>
        <v>INSERT INTO supes  VALUES(514, 'Penance', '', '', '', 06col, 07col, '08col', '09col', '10col', '11col');</v>
      </c>
      <c r="T347" t="str">
        <f t="shared" si="82"/>
        <v>INSERT INTO supes  VALUES(514, 'Penance', '', '', '', '', 07col, '08col', '09col', '10col', '11col');</v>
      </c>
      <c r="U347" t="str">
        <f t="shared" si="83"/>
        <v>INSERT INTO supes  VALUES(514, 'Penance', '', '', '', '', '', '08col', '09col', '10col', '11col');</v>
      </c>
      <c r="V347" t="str">
        <f t="shared" si="84"/>
        <v>INSERT INTO supes  VALUES(514, 'Penance', '', '', '', '', '', '-', '09col', '10col', '11col');</v>
      </c>
      <c r="W347" t="str">
        <f t="shared" si="85"/>
        <v>INSERT INTO supes  VALUES(514, 'Penance', '', '', '', '', '', '-', 'Marvel', '10col', '11col');</v>
      </c>
      <c r="X347" t="str">
        <f t="shared" si="86"/>
        <v>INSERT INTO supes  VALUES(514, 'Penance', '', '', '', '', '', '-', 'Marvel', 'good', '11col');</v>
      </c>
      <c r="Y347" s="13" t="str">
        <f t="shared" si="87"/>
        <v>INSERT INTO supes  VALUES(514, 'Penance', '', '', '', '', '', '-', 'Marvel', 'good', '-');</v>
      </c>
      <c r="Z347">
        <f t="shared" si="88"/>
        <v>90</v>
      </c>
    </row>
    <row r="348" spans="2:26" x14ac:dyDescent="0.3">
      <c r="B348">
        <v>515</v>
      </c>
      <c r="C348" t="s">
        <v>607</v>
      </c>
      <c r="D348" s="17" t="s">
        <v>871</v>
      </c>
      <c r="E348" s="17" t="s">
        <v>871</v>
      </c>
      <c r="F348" s="17" t="s">
        <v>871</v>
      </c>
      <c r="G348" s="17" t="s">
        <v>871</v>
      </c>
      <c r="H348" s="17" t="s">
        <v>871</v>
      </c>
      <c r="I348" t="s">
        <v>35</v>
      </c>
      <c r="J348" t="s">
        <v>868</v>
      </c>
      <c r="K348" t="s">
        <v>36</v>
      </c>
      <c r="L348" t="s">
        <v>869</v>
      </c>
      <c r="O348" t="str">
        <f t="shared" si="89"/>
        <v>INSERT INTO supes  VALUES(515, '02col', 03col, 04col, 05col, 06col, 07col, '08col', '09col', '10col', '11col');</v>
      </c>
      <c r="P348" t="str">
        <f t="shared" si="90"/>
        <v>INSERT INTO supes  VALUES(515, 'Penance I', 03col, 04col, 05col, 06col, 07col, '08col', '09col', '10col', '11col');</v>
      </c>
      <c r="Q348" t="str">
        <f t="shared" si="91"/>
        <v>INSERT INTO supes  VALUES(515, 'Penance I', '', 04col, 05col, 06col, 07col, '08col', '09col', '10col', '11col');</v>
      </c>
      <c r="R348" t="str">
        <f t="shared" si="92"/>
        <v>INSERT INTO supes  VALUES(515, 'Penance I', '', '', 05col, 06col, 07col, '08col', '09col', '10col', '11col');</v>
      </c>
      <c r="S348" t="str">
        <f t="shared" si="81"/>
        <v>INSERT INTO supes  VALUES(515, 'Penance I', '', '', '', 06col, 07col, '08col', '09col', '10col', '11col');</v>
      </c>
      <c r="T348" t="str">
        <f t="shared" si="82"/>
        <v>INSERT INTO supes  VALUES(515, 'Penance I', '', '', '', '', 07col, '08col', '09col', '10col', '11col');</v>
      </c>
      <c r="U348" t="str">
        <f t="shared" si="83"/>
        <v>INSERT INTO supes  VALUES(515, 'Penance I', '', '', '', '', '', '08col', '09col', '10col', '11col');</v>
      </c>
      <c r="V348" t="str">
        <f t="shared" si="84"/>
        <v>INSERT INTO supes  VALUES(515, 'Penance I', '', '', '', '', '', '-', '09col', '10col', '11col');</v>
      </c>
      <c r="W348" t="str">
        <f t="shared" si="85"/>
        <v>INSERT INTO supes  VALUES(515, 'Penance I', '', '', '', '', '', '-', 'Marvel', '10col', '11col');</v>
      </c>
      <c r="X348" t="str">
        <f t="shared" si="86"/>
        <v>INSERT INTO supes  VALUES(515, 'Penance I', '', '', '', '', '', '-', 'Marvel', 'good', '11col');</v>
      </c>
      <c r="Y348" s="13" t="str">
        <f t="shared" si="87"/>
        <v>INSERT INTO supes  VALUES(515, 'Penance I', '', '', '', '', '', '-', 'Marvel', 'good', 'F');</v>
      </c>
      <c r="Z348">
        <f t="shared" si="88"/>
        <v>92</v>
      </c>
    </row>
    <row r="349" spans="2:26" x14ac:dyDescent="0.3">
      <c r="B349">
        <v>516</v>
      </c>
      <c r="C349" t="s">
        <v>608</v>
      </c>
      <c r="D349">
        <v>65</v>
      </c>
      <c r="E349">
        <v>45</v>
      </c>
      <c r="F349">
        <v>70</v>
      </c>
      <c r="G349">
        <v>85</v>
      </c>
      <c r="H349">
        <v>65</v>
      </c>
      <c r="I349" t="s">
        <v>609</v>
      </c>
      <c r="J349" t="s">
        <v>868</v>
      </c>
      <c r="K349" t="s">
        <v>36</v>
      </c>
      <c r="L349" t="s">
        <v>870</v>
      </c>
      <c r="O349" t="str">
        <f t="shared" si="89"/>
        <v>INSERT INTO supes  VALUES(516, '02col', 03col, 04col, 05col, 06col, 07col, '08col', '09col', '10col', '11col');</v>
      </c>
      <c r="P349" t="str">
        <f t="shared" si="90"/>
        <v>INSERT INTO supes  VALUES(516, 'Penance II', 03col, 04col, 05col, 06col, 07col, '08col', '09col', '10col', '11col');</v>
      </c>
      <c r="Q349" t="str">
        <f t="shared" si="91"/>
        <v>INSERT INTO supes  VALUES(516, 'Penance II', 65, 04col, 05col, 06col, 07col, '08col', '09col', '10col', '11col');</v>
      </c>
      <c r="R349" t="str">
        <f t="shared" si="92"/>
        <v>INSERT INTO supes  VALUES(516, 'Penance II', 65, 45, 05col, 06col, 07col, '08col', '09col', '10col', '11col');</v>
      </c>
      <c r="S349" t="str">
        <f t="shared" si="81"/>
        <v>INSERT INTO supes  VALUES(516, 'Penance II', 65, 45, 70, 06col, 07col, '08col', '09col', '10col', '11col');</v>
      </c>
      <c r="T349" t="str">
        <f t="shared" si="82"/>
        <v>INSERT INTO supes  VALUES(516, 'Penance II', 65, 45, 70, 85, 07col, '08col', '09col', '10col', '11col');</v>
      </c>
      <c r="U349" t="str">
        <f t="shared" si="83"/>
        <v>INSERT INTO supes  VALUES(516, 'Penance II', 65, 45, 70, 85, 65, '08col', '09col', '10col', '11col');</v>
      </c>
      <c r="V349" t="str">
        <f t="shared" si="84"/>
        <v>INSERT INTO supes  VALUES(516, 'Penance II', 65, 45, 70, 85, 65, 'Robert Baldwin', '09col', '10col', '11col');</v>
      </c>
      <c r="W349" t="str">
        <f t="shared" si="85"/>
        <v>INSERT INTO supes  VALUES(516, 'Penance II', 65, 45, 70, 85, 65, 'Robert Baldwin', 'Marvel', '10col', '11col');</v>
      </c>
      <c r="X349" t="str">
        <f t="shared" si="86"/>
        <v>INSERT INTO supes  VALUES(516, 'Penance II', 65, 45, 70, 85, 65, 'Robert Baldwin', 'Marvel', 'good', '11col');</v>
      </c>
      <c r="Y349" s="13" t="str">
        <f t="shared" si="87"/>
        <v>INSERT INTO supes  VALUES(516, 'Penance II', 65, 45, 70, 85, 65, 'Robert Baldwin', 'Marvel', 'good', 'M');</v>
      </c>
      <c r="Z349">
        <f t="shared" si="88"/>
        <v>106</v>
      </c>
    </row>
    <row r="350" spans="2:26" x14ac:dyDescent="0.3">
      <c r="B350">
        <v>517</v>
      </c>
      <c r="C350" t="s">
        <v>611</v>
      </c>
      <c r="D350">
        <v>95</v>
      </c>
      <c r="E350">
        <v>10</v>
      </c>
      <c r="F350">
        <v>15</v>
      </c>
      <c r="G350">
        <v>45</v>
      </c>
      <c r="H350">
        <v>45</v>
      </c>
      <c r="I350" t="s">
        <v>612</v>
      </c>
      <c r="J350" t="s">
        <v>867</v>
      </c>
      <c r="K350" t="s">
        <v>39</v>
      </c>
      <c r="L350" t="s">
        <v>870</v>
      </c>
      <c r="O350" t="str">
        <f t="shared" si="89"/>
        <v>INSERT INTO supes  VALUES(517, '02col', 03col, 04col, 05col, 06col, 07col, '08col', '09col', '10col', '11col');</v>
      </c>
      <c r="P350" t="str">
        <f t="shared" si="90"/>
        <v>INSERT INTO supes  VALUES(517, 'Penguin', 03col, 04col, 05col, 06col, 07col, '08col', '09col', '10col', '11col');</v>
      </c>
      <c r="Q350" t="str">
        <f t="shared" si="91"/>
        <v>INSERT INTO supes  VALUES(517, 'Penguin', 95, 04col, 05col, 06col, 07col, '08col', '09col', '10col', '11col');</v>
      </c>
      <c r="R350" t="str">
        <f t="shared" si="92"/>
        <v>INSERT INTO supes  VALUES(517, 'Penguin', 95, 10, 05col, 06col, 07col, '08col', '09col', '10col', '11col');</v>
      </c>
      <c r="S350" t="str">
        <f t="shared" si="81"/>
        <v>INSERT INTO supes  VALUES(517, 'Penguin', 95, 10, 15, 06col, 07col, '08col', '09col', '10col', '11col');</v>
      </c>
      <c r="T350" t="str">
        <f t="shared" si="82"/>
        <v>INSERT INTO supes  VALUES(517, 'Penguin', 95, 10, 15, 45, 07col, '08col', '09col', '10col', '11col');</v>
      </c>
      <c r="U350" t="str">
        <f t="shared" si="83"/>
        <v>INSERT INTO supes  VALUES(517, 'Penguin', 95, 10, 15, 45, 45, '08col', '09col', '10col', '11col');</v>
      </c>
      <c r="V350" t="str">
        <f t="shared" si="84"/>
        <v>INSERT INTO supes  VALUES(517, 'Penguin', 95, 10, 15, 45, 45, 'Oswald Chesterfield Cobblepot', '09col', '10col', '11col');</v>
      </c>
      <c r="W350" t="str">
        <f t="shared" si="85"/>
        <v>INSERT INTO supes  VALUES(517, 'Penguin', 95, 10, 15, 45, 45, 'Oswald Chesterfield Cobblepot', 'DC', '10col', '11col');</v>
      </c>
      <c r="X350" t="str">
        <f t="shared" si="86"/>
        <v>INSERT INTO supes  VALUES(517, 'Penguin', 95, 10, 15, 45, 45, 'Oswald Chesterfield Cobblepot', 'DC', 'bad', '11col');</v>
      </c>
      <c r="Y350" s="13" t="str">
        <f t="shared" si="87"/>
        <v>INSERT INTO supes  VALUES(517, 'Penguin', 95, 10, 15, 45, 45, 'Oswald Chesterfield Cobblepot', 'DC', 'bad', 'M');</v>
      </c>
      <c r="Z350">
        <f t="shared" si="88"/>
        <v>113</v>
      </c>
    </row>
    <row r="351" spans="2:26" x14ac:dyDescent="0.3">
      <c r="B351">
        <v>519</v>
      </c>
      <c r="C351" t="s">
        <v>613</v>
      </c>
      <c r="D351">
        <v>70</v>
      </c>
      <c r="E351">
        <v>35</v>
      </c>
      <c r="F351">
        <v>35</v>
      </c>
      <c r="G351">
        <v>30</v>
      </c>
      <c r="H351">
        <v>80</v>
      </c>
      <c r="I351" t="s">
        <v>614</v>
      </c>
      <c r="J351" t="s">
        <v>867</v>
      </c>
      <c r="K351" t="s">
        <v>36</v>
      </c>
      <c r="L351" t="s">
        <v>870</v>
      </c>
      <c r="O351" t="str">
        <f t="shared" si="89"/>
        <v>INSERT INTO supes  VALUES(519, '02col', 03col, 04col, 05col, 06col, 07col, '08col', '09col', '10col', '11col');</v>
      </c>
      <c r="P351" t="str">
        <f t="shared" si="90"/>
        <v>INSERT INTO supes  VALUES(519, 'Phantom', 03col, 04col, 05col, 06col, 07col, '08col', '09col', '10col', '11col');</v>
      </c>
      <c r="Q351" t="str">
        <f t="shared" si="91"/>
        <v>INSERT INTO supes  VALUES(519, 'Phantom', 70, 04col, 05col, 06col, 07col, '08col', '09col', '10col', '11col');</v>
      </c>
      <c r="R351" t="str">
        <f t="shared" si="92"/>
        <v>INSERT INTO supes  VALUES(519, 'Phantom', 70, 35, 05col, 06col, 07col, '08col', '09col', '10col', '11col');</v>
      </c>
      <c r="S351" t="str">
        <f t="shared" si="81"/>
        <v>INSERT INTO supes  VALUES(519, 'Phantom', 70, 35, 35, 06col, 07col, '08col', '09col', '10col', '11col');</v>
      </c>
      <c r="T351" t="str">
        <f t="shared" si="82"/>
        <v>INSERT INTO supes  VALUES(519, 'Phantom', 70, 35, 35, 30, 07col, '08col', '09col', '10col', '11col');</v>
      </c>
      <c r="U351" t="str">
        <f t="shared" si="83"/>
        <v>INSERT INTO supes  VALUES(519, 'Phantom', 70, 35, 35, 30, 80, '08col', '09col', '10col', '11col');</v>
      </c>
      <c r="V351" t="str">
        <f t="shared" si="84"/>
        <v>INSERT INTO supes  VALUES(519, 'Phantom', 70, 35, 35, 30, 80, 'Christopher Walker', '09col', '10col', '11col');</v>
      </c>
      <c r="W351" t="str">
        <f t="shared" si="85"/>
        <v>INSERT INTO supes  VALUES(519, 'Phantom', 70, 35, 35, 30, 80, 'Christopher Walker', 'DC', '10col', '11col');</v>
      </c>
      <c r="X351" t="str">
        <f t="shared" si="86"/>
        <v>INSERT INTO supes  VALUES(519, 'Phantom', 70, 35, 35, 30, 80, 'Christopher Walker', 'DC', 'good', '11col');</v>
      </c>
      <c r="Y351" s="13" t="str">
        <f t="shared" si="87"/>
        <v>INSERT INTO supes  VALUES(519, 'Phantom', 70, 35, 35, 30, 80, 'Christopher Walker', 'DC', 'good', 'M');</v>
      </c>
      <c r="Z351">
        <f t="shared" si="88"/>
        <v>103</v>
      </c>
    </row>
    <row r="352" spans="2:26" x14ac:dyDescent="0.3">
      <c r="B352">
        <v>520</v>
      </c>
      <c r="C352" t="s">
        <v>615</v>
      </c>
      <c r="D352">
        <v>75</v>
      </c>
      <c r="E352">
        <v>10</v>
      </c>
      <c r="F352">
        <v>25</v>
      </c>
      <c r="G352">
        <v>55</v>
      </c>
      <c r="H352">
        <v>45</v>
      </c>
      <c r="I352" t="s">
        <v>616</v>
      </c>
      <c r="J352" t="s">
        <v>867</v>
      </c>
      <c r="K352" t="s">
        <v>36</v>
      </c>
      <c r="L352" t="s">
        <v>869</v>
      </c>
      <c r="O352" t="str">
        <f t="shared" si="89"/>
        <v>INSERT INTO supes  VALUES(520, '02col', 03col, 04col, 05col, 06col, 07col, '08col', '09col', '10col', '11col');</v>
      </c>
      <c r="P352" t="str">
        <f t="shared" si="90"/>
        <v>INSERT INTO supes  VALUES(520, 'Phantom Girl', 03col, 04col, 05col, 06col, 07col, '08col', '09col', '10col', '11col');</v>
      </c>
      <c r="Q352" t="str">
        <f t="shared" si="91"/>
        <v>INSERT INTO supes  VALUES(520, 'Phantom Girl', 75, 04col, 05col, 06col, 07col, '08col', '09col', '10col', '11col');</v>
      </c>
      <c r="R352" t="str">
        <f t="shared" si="92"/>
        <v>INSERT INTO supes  VALUES(520, 'Phantom Girl', 75, 10, 05col, 06col, 07col, '08col', '09col', '10col', '11col');</v>
      </c>
      <c r="S352" t="str">
        <f t="shared" si="81"/>
        <v>INSERT INTO supes  VALUES(520, 'Phantom Girl', 75, 10, 25, 06col, 07col, '08col', '09col', '10col', '11col');</v>
      </c>
      <c r="T352" t="str">
        <f t="shared" si="82"/>
        <v>INSERT INTO supes  VALUES(520, 'Phantom Girl', 75, 10, 25, 55, 07col, '08col', '09col', '10col', '11col');</v>
      </c>
      <c r="U352" t="str">
        <f t="shared" si="83"/>
        <v>INSERT INTO supes  VALUES(520, 'Phantom Girl', 75, 10, 25, 55, 45, '08col', '09col', '10col', '11col');</v>
      </c>
      <c r="V352" t="str">
        <f t="shared" si="84"/>
        <v>INSERT INTO supes  VALUES(520, 'Phantom Girl', 75, 10, 25, 55, 45, 'Tinya Wazzo', '09col', '10col', '11col');</v>
      </c>
      <c r="W352" t="str">
        <f t="shared" si="85"/>
        <v>INSERT INTO supes  VALUES(520, 'Phantom Girl', 75, 10, 25, 55, 45, 'Tinya Wazzo', 'DC', '10col', '11col');</v>
      </c>
      <c r="X352" t="str">
        <f t="shared" si="86"/>
        <v>INSERT INTO supes  VALUES(520, 'Phantom Girl', 75, 10, 25, 55, 45, 'Tinya Wazzo', 'DC', 'good', '11col');</v>
      </c>
      <c r="Y352" s="13" t="str">
        <f t="shared" si="87"/>
        <v>INSERT INTO supes  VALUES(520, 'Phantom Girl', 75, 10, 25, 55, 45, 'Tinya Wazzo', 'DC', 'good', 'F');</v>
      </c>
      <c r="Z352">
        <f t="shared" si="88"/>
        <v>101</v>
      </c>
    </row>
    <row r="353" spans="2:26" x14ac:dyDescent="0.3">
      <c r="B353">
        <v>521</v>
      </c>
      <c r="C353" t="s">
        <v>617</v>
      </c>
      <c r="D353">
        <v>100</v>
      </c>
      <c r="E353">
        <v>10</v>
      </c>
      <c r="F353">
        <v>25</v>
      </c>
      <c r="G353">
        <v>100</v>
      </c>
      <c r="H353">
        <v>40</v>
      </c>
      <c r="I353" t="s">
        <v>35</v>
      </c>
      <c r="J353" t="s">
        <v>867</v>
      </c>
      <c r="K353" t="s">
        <v>59</v>
      </c>
      <c r="L353" t="s">
        <v>870</v>
      </c>
      <c r="O353" t="str">
        <f t="shared" si="89"/>
        <v>INSERT INTO supes  VALUES(521, '02col', 03col, 04col, 05col, 06col, 07col, '08col', '09col', '10col', '11col');</v>
      </c>
      <c r="P353" t="str">
        <f t="shared" si="90"/>
        <v>INSERT INTO supes  VALUES(521, 'Phantom Stranger', 03col, 04col, 05col, 06col, 07col, '08col', '09col', '10col', '11col');</v>
      </c>
      <c r="Q353" t="str">
        <f t="shared" si="91"/>
        <v>INSERT INTO supes  VALUES(521, 'Phantom Stranger', 100, 04col, 05col, 06col, 07col, '08col', '09col', '10col', '11col');</v>
      </c>
      <c r="R353" t="str">
        <f t="shared" si="92"/>
        <v>INSERT INTO supes  VALUES(521, 'Phantom Stranger', 100, 10, 05col, 06col, 07col, '08col', '09col', '10col', '11col');</v>
      </c>
      <c r="S353" t="str">
        <f t="shared" si="81"/>
        <v>INSERT INTO supes  VALUES(521, 'Phantom Stranger', 100, 10, 25, 06col, 07col, '08col', '09col', '10col', '11col');</v>
      </c>
      <c r="T353" t="str">
        <f t="shared" si="82"/>
        <v>INSERT INTO supes  VALUES(521, 'Phantom Stranger', 100, 10, 25, 100, 07col, '08col', '09col', '10col', '11col');</v>
      </c>
      <c r="U353" t="str">
        <f t="shared" si="83"/>
        <v>INSERT INTO supes  VALUES(521, 'Phantom Stranger', 100, 10, 25, 100, 40, '08col', '09col', '10col', '11col');</v>
      </c>
      <c r="V353" t="str">
        <f t="shared" si="84"/>
        <v>INSERT INTO supes  VALUES(521, 'Phantom Stranger', 100, 10, 25, 100, 40, '-', '09col', '10col', '11col');</v>
      </c>
      <c r="W353" t="str">
        <f t="shared" si="85"/>
        <v>INSERT INTO supes  VALUES(521, 'Phantom Stranger', 100, 10, 25, 100, 40, '-', 'DC', '10col', '11col');</v>
      </c>
      <c r="X353" t="str">
        <f t="shared" si="86"/>
        <v>INSERT INTO supes  VALUES(521, 'Phantom Stranger', 100, 10, 25, 100, 40, '-', 'DC', 'neutral', '11col');</v>
      </c>
      <c r="Y353" s="13" t="str">
        <f t="shared" si="87"/>
        <v>INSERT INTO supes  VALUES(521, 'Phantom Stranger', 100, 10, 25, 100, 40, '-', 'DC', 'neutral', 'M');</v>
      </c>
      <c r="Z353">
        <f t="shared" si="88"/>
        <v>100</v>
      </c>
    </row>
    <row r="354" spans="2:26" x14ac:dyDescent="0.3">
      <c r="B354">
        <v>522</v>
      </c>
      <c r="C354" t="s">
        <v>450</v>
      </c>
      <c r="D354">
        <v>100</v>
      </c>
      <c r="E354">
        <v>100</v>
      </c>
      <c r="F354">
        <v>85</v>
      </c>
      <c r="G354">
        <v>100</v>
      </c>
      <c r="H354">
        <v>80</v>
      </c>
      <c r="I354" t="s">
        <v>481</v>
      </c>
      <c r="J354" t="s">
        <v>868</v>
      </c>
      <c r="K354" t="s">
        <v>36</v>
      </c>
      <c r="L354" t="s">
        <v>869</v>
      </c>
      <c r="O354" t="str">
        <f t="shared" si="89"/>
        <v>INSERT INTO supes  VALUES(522, '02col', 03col, 04col, 05col, 06col, 07col, '08col', '09col', '10col', '11col');</v>
      </c>
      <c r="P354" t="str">
        <f t="shared" si="90"/>
        <v>INSERT INTO supes  VALUES(522, 'Phoenix', 03col, 04col, 05col, 06col, 07col, '08col', '09col', '10col', '11col');</v>
      </c>
      <c r="Q354" t="str">
        <f t="shared" si="91"/>
        <v>INSERT INTO supes  VALUES(522, 'Phoenix', 100, 04col, 05col, 06col, 07col, '08col', '09col', '10col', '11col');</v>
      </c>
      <c r="R354" t="str">
        <f t="shared" si="92"/>
        <v>INSERT INTO supes  VALUES(522, 'Phoenix', 100, 100, 05col, 06col, 07col, '08col', '09col', '10col', '11col');</v>
      </c>
      <c r="S354" t="str">
        <f t="shared" si="81"/>
        <v>INSERT INTO supes  VALUES(522, 'Phoenix', 100, 100, 85, 06col, 07col, '08col', '09col', '10col', '11col');</v>
      </c>
      <c r="T354" t="str">
        <f t="shared" si="82"/>
        <v>INSERT INTO supes  VALUES(522, 'Phoenix', 100, 100, 85, 100, 07col, '08col', '09col', '10col', '11col');</v>
      </c>
      <c r="U354" t="str">
        <f t="shared" si="83"/>
        <v>INSERT INTO supes  VALUES(522, 'Phoenix', 100, 100, 85, 100, 80, '08col', '09col', '10col', '11col');</v>
      </c>
      <c r="V354" t="str">
        <f t="shared" si="84"/>
        <v>INSERT INTO supes  VALUES(522, 'Phoenix', 100, 100, 85, 100, 80, 'Jean Grey-Summers', '09col', '10col', '11col');</v>
      </c>
      <c r="W354" t="str">
        <f t="shared" si="85"/>
        <v>INSERT INTO supes  VALUES(522, 'Phoenix', 100, 100, 85, 100, 80, 'Jean Grey-Summers', 'Marvel', '10col', '11col');</v>
      </c>
      <c r="X354" t="str">
        <f t="shared" si="86"/>
        <v>INSERT INTO supes  VALUES(522, 'Phoenix', 100, 100, 85, 100, 80, 'Jean Grey-Summers', 'Marvel', 'good', '11col');</v>
      </c>
      <c r="Y354" s="13" t="str">
        <f t="shared" si="87"/>
        <v>INSERT INTO supes  VALUES(522, 'Phoenix', 100, 100, 85, 100, 80, 'Jean Grey-Summers', 'Marvel', 'good', 'F');</v>
      </c>
      <c r="Z354">
        <f t="shared" si="88"/>
        <v>109</v>
      </c>
    </row>
    <row r="355" spans="2:26" x14ac:dyDescent="0.3">
      <c r="B355">
        <v>523</v>
      </c>
      <c r="C355" t="s">
        <v>618</v>
      </c>
      <c r="D355">
        <v>85</v>
      </c>
      <c r="E355">
        <v>60</v>
      </c>
      <c r="F355">
        <v>25</v>
      </c>
      <c r="G355">
        <v>65</v>
      </c>
      <c r="H355">
        <v>25</v>
      </c>
      <c r="I355" t="s">
        <v>35</v>
      </c>
      <c r="J355" t="s">
        <v>868</v>
      </c>
      <c r="K355" t="s">
        <v>39</v>
      </c>
      <c r="L355" t="s">
        <v>870</v>
      </c>
      <c r="O355" t="str">
        <f t="shared" si="89"/>
        <v>INSERT INTO supes  VALUES(523, '02col', 03col, 04col, 05col, 06col, 07col, '08col', '09col', '10col', '11col');</v>
      </c>
      <c r="P355" t="str">
        <f t="shared" si="90"/>
        <v>INSERT INTO supes  VALUES(523, 'Plantman', 03col, 04col, 05col, 06col, 07col, '08col', '09col', '10col', '11col');</v>
      </c>
      <c r="Q355" t="str">
        <f t="shared" si="91"/>
        <v>INSERT INTO supes  VALUES(523, 'Plantman', 85, 04col, 05col, 06col, 07col, '08col', '09col', '10col', '11col');</v>
      </c>
      <c r="R355" t="str">
        <f t="shared" si="92"/>
        <v>INSERT INTO supes  VALUES(523, 'Plantman', 85, 60, 05col, 06col, 07col, '08col', '09col', '10col', '11col');</v>
      </c>
      <c r="S355" t="str">
        <f t="shared" si="81"/>
        <v>INSERT INTO supes  VALUES(523, 'Plantman', 85, 60, 25, 06col, 07col, '08col', '09col', '10col', '11col');</v>
      </c>
      <c r="T355" t="str">
        <f t="shared" si="82"/>
        <v>INSERT INTO supes  VALUES(523, 'Plantman', 85, 60, 25, 65, 07col, '08col', '09col', '10col', '11col');</v>
      </c>
      <c r="U355" t="str">
        <f t="shared" si="83"/>
        <v>INSERT INTO supes  VALUES(523, 'Plantman', 85, 60, 25, 65, 25, '08col', '09col', '10col', '11col');</v>
      </c>
      <c r="V355" t="str">
        <f t="shared" si="84"/>
        <v>INSERT INTO supes  VALUES(523, 'Plantman', 85, 60, 25, 65, 25, '-', '09col', '10col', '11col');</v>
      </c>
      <c r="W355" t="str">
        <f t="shared" si="85"/>
        <v>INSERT INTO supes  VALUES(523, 'Plantman', 85, 60, 25, 65, 25, '-', 'Marvel', '10col', '11col');</v>
      </c>
      <c r="X355" t="str">
        <f t="shared" si="86"/>
        <v>INSERT INTO supes  VALUES(523, 'Plantman', 85, 60, 25, 65, 25, '-', 'Marvel', 'bad', '11col');</v>
      </c>
      <c r="Y355" s="13" t="str">
        <f t="shared" si="87"/>
        <v>INSERT INTO supes  VALUES(523, 'Plantman', 85, 60, 25, 65, 25, '-', 'Marvel', 'bad', 'M');</v>
      </c>
      <c r="Z355">
        <f t="shared" si="88"/>
        <v>90</v>
      </c>
    </row>
    <row r="356" spans="2:26" x14ac:dyDescent="0.3">
      <c r="B356">
        <v>524</v>
      </c>
      <c r="C356" t="s">
        <v>619</v>
      </c>
      <c r="D356" s="17" t="s">
        <v>871</v>
      </c>
      <c r="E356" s="17" t="s">
        <v>871</v>
      </c>
      <c r="F356" s="17" t="s">
        <v>871</v>
      </c>
      <c r="G356" s="17" t="s">
        <v>871</v>
      </c>
      <c r="H356" s="17" t="s">
        <v>871</v>
      </c>
      <c r="I356" t="s">
        <v>861</v>
      </c>
      <c r="J356" t="s">
        <v>867</v>
      </c>
      <c r="K356" t="s">
        <v>36</v>
      </c>
      <c r="L356" t="s">
        <v>870</v>
      </c>
      <c r="O356" t="str">
        <f t="shared" si="89"/>
        <v>INSERT INTO supes  VALUES(524, '02col', 03col, 04col, 05col, 06col, 07col, '08col', '09col', '10col', '11col');</v>
      </c>
      <c r="P356" t="str">
        <f t="shared" si="90"/>
        <v>INSERT INTO supes  VALUES(524, 'Plastic Lad', 03col, 04col, 05col, 06col, 07col, '08col', '09col', '10col', '11col');</v>
      </c>
      <c r="Q356" t="str">
        <f t="shared" si="91"/>
        <v>INSERT INTO supes  VALUES(524, 'Plastic Lad', '', 04col, 05col, 06col, 07col, '08col', '09col', '10col', '11col');</v>
      </c>
      <c r="R356" t="str">
        <f t="shared" si="92"/>
        <v>INSERT INTO supes  VALUES(524, 'Plastic Lad', '', '', 05col, 06col, 07col, '08col', '09col', '10col', '11col');</v>
      </c>
      <c r="S356" t="str">
        <f t="shared" si="81"/>
        <v>INSERT INTO supes  VALUES(524, 'Plastic Lad', '', '', '', 06col, 07col, '08col', '09col', '10col', '11col');</v>
      </c>
      <c r="T356" t="str">
        <f t="shared" si="82"/>
        <v>INSERT INTO supes  VALUES(524, 'Plastic Lad', '', '', '', '', 07col, '08col', '09col', '10col', '11col');</v>
      </c>
      <c r="U356" t="str">
        <f t="shared" si="83"/>
        <v>INSERT INTO supes  VALUES(524, 'Plastic Lad', '', '', '', '', '', '08col', '09col', '10col', '11col');</v>
      </c>
      <c r="V356" t="str">
        <f t="shared" si="84"/>
        <v>INSERT INTO supes  VALUES(524, 'Plastic Lad', '', '', '', '', '', 'Luke O^Brian', '09col', '10col', '11col');</v>
      </c>
      <c r="W356" t="str">
        <f t="shared" si="85"/>
        <v>INSERT INTO supes  VALUES(524, 'Plastic Lad', '', '', '', '', '', 'Luke O^Brian', 'DC', '10col', '11col');</v>
      </c>
      <c r="X356" t="str">
        <f t="shared" si="86"/>
        <v>INSERT INTO supes  VALUES(524, 'Plastic Lad', '', '', '', '', '', 'Luke O^Brian', 'DC', 'good', '11col');</v>
      </c>
      <c r="Y356" s="13" t="str">
        <f t="shared" si="87"/>
        <v>INSERT INTO supes  VALUES(524, 'Plastic Lad', '', '', '', '', '', 'Luke O^Brian', 'DC', 'good', 'M');</v>
      </c>
      <c r="Z356">
        <f t="shared" si="88"/>
        <v>101</v>
      </c>
    </row>
    <row r="357" spans="2:26" x14ac:dyDescent="0.3">
      <c r="B357">
        <v>525</v>
      </c>
      <c r="C357" t="s">
        <v>620</v>
      </c>
      <c r="D357">
        <v>80</v>
      </c>
      <c r="E357">
        <v>65</v>
      </c>
      <c r="F357">
        <v>25</v>
      </c>
      <c r="G357">
        <v>100</v>
      </c>
      <c r="H357">
        <v>60</v>
      </c>
      <c r="I357" t="s">
        <v>862</v>
      </c>
      <c r="J357" t="s">
        <v>867</v>
      </c>
      <c r="K357" t="s">
        <v>36</v>
      </c>
      <c r="L357" t="s">
        <v>870</v>
      </c>
      <c r="O357" t="str">
        <f t="shared" si="89"/>
        <v>INSERT INTO supes  VALUES(525, '02col', 03col, 04col, 05col, 06col, 07col, '08col', '09col', '10col', '11col');</v>
      </c>
      <c r="P357" t="str">
        <f t="shared" si="90"/>
        <v>INSERT INTO supes  VALUES(525, 'Plastic Man', 03col, 04col, 05col, 06col, 07col, '08col', '09col', '10col', '11col');</v>
      </c>
      <c r="Q357" t="str">
        <f t="shared" si="91"/>
        <v>INSERT INTO supes  VALUES(525, 'Plastic Man', 80, 04col, 05col, 06col, 07col, '08col', '09col', '10col', '11col');</v>
      </c>
      <c r="R357" t="str">
        <f t="shared" si="92"/>
        <v>INSERT INTO supes  VALUES(525, 'Plastic Man', 80, 65, 05col, 06col, 07col, '08col', '09col', '10col', '11col');</v>
      </c>
      <c r="S357" t="str">
        <f t="shared" si="81"/>
        <v>INSERT INTO supes  VALUES(525, 'Plastic Man', 80, 65, 25, 06col, 07col, '08col', '09col', '10col', '11col');</v>
      </c>
      <c r="T357" t="str">
        <f t="shared" si="82"/>
        <v>INSERT INTO supes  VALUES(525, 'Plastic Man', 80, 65, 25, 100, 07col, '08col', '09col', '10col', '11col');</v>
      </c>
      <c r="U357" t="str">
        <f t="shared" si="83"/>
        <v>INSERT INTO supes  VALUES(525, 'Plastic Man', 80, 65, 25, 100, 60, '08col', '09col', '10col', '11col');</v>
      </c>
      <c r="V357" t="str">
        <f t="shared" si="84"/>
        <v>INSERT INTO supes  VALUES(525, 'Plastic Man', 80, 65, 25, 100, 60, 'Patrick O^Brian', '09col', '10col', '11col');</v>
      </c>
      <c r="W357" t="str">
        <f t="shared" si="85"/>
        <v>INSERT INTO supes  VALUES(525, 'Plastic Man', 80, 65, 25, 100, 60, 'Patrick O^Brian', 'DC', '10col', '11col');</v>
      </c>
      <c r="X357" t="str">
        <f t="shared" si="86"/>
        <v>INSERT INTO supes  VALUES(525, 'Plastic Man', 80, 65, 25, 100, 60, 'Patrick O^Brian', 'DC', 'good', '11col');</v>
      </c>
      <c r="Y357" s="13" t="str">
        <f t="shared" si="87"/>
        <v>INSERT INTO supes  VALUES(525, 'Plastic Man', 80, 65, 25, 100, 60, 'Patrick O^Brian', 'DC', 'good', 'M');</v>
      </c>
      <c r="Z357">
        <f t="shared" si="88"/>
        <v>105</v>
      </c>
    </row>
    <row r="358" spans="2:26" x14ac:dyDescent="0.3">
      <c r="B358">
        <v>526</v>
      </c>
      <c r="C358" t="s">
        <v>621</v>
      </c>
      <c r="D358">
        <v>80</v>
      </c>
      <c r="E358">
        <v>10</v>
      </c>
      <c r="F358">
        <v>25</v>
      </c>
      <c r="G358">
        <v>60</v>
      </c>
      <c r="H358">
        <v>45</v>
      </c>
      <c r="I358" t="s">
        <v>622</v>
      </c>
      <c r="J358" t="s">
        <v>867</v>
      </c>
      <c r="K358" t="s">
        <v>39</v>
      </c>
      <c r="L358" t="s">
        <v>869</v>
      </c>
      <c r="O358" t="str">
        <f t="shared" si="89"/>
        <v>INSERT INTO supes  VALUES(526, '02col', 03col, 04col, 05col, 06col, 07col, '08col', '09col', '10col', '11col');</v>
      </c>
      <c r="P358" t="str">
        <f t="shared" si="90"/>
        <v>INSERT INTO supes  VALUES(526, 'Plastique', 03col, 04col, 05col, 06col, 07col, '08col', '09col', '10col', '11col');</v>
      </c>
      <c r="Q358" t="str">
        <f t="shared" si="91"/>
        <v>INSERT INTO supes  VALUES(526, 'Plastique', 80, 04col, 05col, 06col, 07col, '08col', '09col', '10col', '11col');</v>
      </c>
      <c r="R358" t="str">
        <f t="shared" si="92"/>
        <v>INSERT INTO supes  VALUES(526, 'Plastique', 80, 10, 05col, 06col, 07col, '08col', '09col', '10col', '11col');</v>
      </c>
      <c r="S358" t="str">
        <f t="shared" si="81"/>
        <v>INSERT INTO supes  VALUES(526, 'Plastique', 80, 10, 25, 06col, 07col, '08col', '09col', '10col', '11col');</v>
      </c>
      <c r="T358" t="str">
        <f t="shared" si="82"/>
        <v>INSERT INTO supes  VALUES(526, 'Plastique', 80, 10, 25, 60, 07col, '08col', '09col', '10col', '11col');</v>
      </c>
      <c r="U358" t="str">
        <f t="shared" si="83"/>
        <v>INSERT INTO supes  VALUES(526, 'Plastique', 80, 10, 25, 60, 45, '08col', '09col', '10col', '11col');</v>
      </c>
      <c r="V358" t="str">
        <f t="shared" si="84"/>
        <v>INSERT INTO supes  VALUES(526, 'Plastique', 80, 10, 25, 60, 45, 'Bette Sans Souci', '09col', '10col', '11col');</v>
      </c>
      <c r="W358" t="str">
        <f t="shared" si="85"/>
        <v>INSERT INTO supes  VALUES(526, 'Plastique', 80, 10, 25, 60, 45, 'Bette Sans Souci', 'DC', '10col', '11col');</v>
      </c>
      <c r="X358" t="str">
        <f t="shared" si="86"/>
        <v>INSERT INTO supes  VALUES(526, 'Plastique', 80, 10, 25, 60, 45, 'Bette Sans Souci', 'DC', 'bad', '11col');</v>
      </c>
      <c r="Y358" s="13" t="str">
        <f t="shared" si="87"/>
        <v>INSERT INTO supes  VALUES(526, 'Plastique', 80, 10, 25, 60, 45, 'Bette Sans Souci', 'DC', 'bad', 'F');</v>
      </c>
      <c r="Z358">
        <f t="shared" si="88"/>
        <v>102</v>
      </c>
    </row>
    <row r="359" spans="2:26" x14ac:dyDescent="0.3">
      <c r="B359">
        <v>527</v>
      </c>
      <c r="C359" t="s">
        <v>623</v>
      </c>
      <c r="D359">
        <v>95</v>
      </c>
      <c r="E359">
        <v>15</v>
      </c>
      <c r="F359">
        <v>30</v>
      </c>
      <c r="G359">
        <v>100</v>
      </c>
      <c r="H359">
        <v>70</v>
      </c>
      <c r="I359" t="s">
        <v>624</v>
      </c>
      <c r="J359" t="s">
        <v>867</v>
      </c>
      <c r="K359" t="s">
        <v>39</v>
      </c>
      <c r="L359" t="s">
        <v>869</v>
      </c>
      <c r="O359" t="str">
        <f t="shared" si="89"/>
        <v>INSERT INTO supes  VALUES(527, '02col', 03col, 04col, 05col, 06col, 07col, '08col', '09col', '10col', '11col');</v>
      </c>
      <c r="P359" t="str">
        <f t="shared" si="90"/>
        <v>INSERT INTO supes  VALUES(527, 'Poison Ivy', 03col, 04col, 05col, 06col, 07col, '08col', '09col', '10col', '11col');</v>
      </c>
      <c r="Q359" t="str">
        <f t="shared" si="91"/>
        <v>INSERT INTO supes  VALUES(527, 'Poison Ivy', 95, 04col, 05col, 06col, 07col, '08col', '09col', '10col', '11col');</v>
      </c>
      <c r="R359" t="str">
        <f t="shared" si="92"/>
        <v>INSERT INTO supes  VALUES(527, 'Poison Ivy', 95, 15, 05col, 06col, 07col, '08col', '09col', '10col', '11col');</v>
      </c>
      <c r="S359" t="str">
        <f t="shared" si="81"/>
        <v>INSERT INTO supes  VALUES(527, 'Poison Ivy', 95, 15, 30, 06col, 07col, '08col', '09col', '10col', '11col');</v>
      </c>
      <c r="T359" t="str">
        <f t="shared" si="82"/>
        <v>INSERT INTO supes  VALUES(527, 'Poison Ivy', 95, 15, 30, 100, 07col, '08col', '09col', '10col', '11col');</v>
      </c>
      <c r="U359" t="str">
        <f t="shared" si="83"/>
        <v>INSERT INTO supes  VALUES(527, 'Poison Ivy', 95, 15, 30, 100, 70, '08col', '09col', '10col', '11col');</v>
      </c>
      <c r="V359" t="str">
        <f t="shared" si="84"/>
        <v>INSERT INTO supes  VALUES(527, 'Poison Ivy', 95, 15, 30, 100, 70, 'Pamela Lillian Isley', '09col', '10col', '11col');</v>
      </c>
      <c r="W359" t="str">
        <f t="shared" si="85"/>
        <v>INSERT INTO supes  VALUES(527, 'Poison Ivy', 95, 15, 30, 100, 70, 'Pamela Lillian Isley', 'DC', '10col', '11col');</v>
      </c>
      <c r="X359" t="str">
        <f t="shared" si="86"/>
        <v>INSERT INTO supes  VALUES(527, 'Poison Ivy', 95, 15, 30, 100, 70, 'Pamela Lillian Isley', 'DC', 'bad', '11col');</v>
      </c>
      <c r="Y359" s="13" t="str">
        <f t="shared" si="87"/>
        <v>INSERT INTO supes  VALUES(527, 'Poison Ivy', 95, 15, 30, 100, 70, 'Pamela Lillian Isley', 'DC', 'bad', 'F');</v>
      </c>
      <c r="Z359">
        <f t="shared" si="88"/>
        <v>108</v>
      </c>
    </row>
    <row r="360" spans="2:26" x14ac:dyDescent="0.3">
      <c r="B360">
        <v>528</v>
      </c>
      <c r="C360" t="s">
        <v>625</v>
      </c>
      <c r="D360">
        <v>85</v>
      </c>
      <c r="E360">
        <v>75</v>
      </c>
      <c r="F360">
        <v>45</v>
      </c>
      <c r="G360">
        <v>100</v>
      </c>
      <c r="H360">
        <v>45</v>
      </c>
      <c r="I360" t="s">
        <v>626</v>
      </c>
      <c r="J360" t="s">
        <v>868</v>
      </c>
      <c r="K360" t="s">
        <v>36</v>
      </c>
      <c r="L360" t="s">
        <v>869</v>
      </c>
      <c r="O360" t="str">
        <f t="shared" si="89"/>
        <v>INSERT INTO supes  VALUES(528, '02col', 03col, 04col, 05col, 06col, 07col, '08col', '09col', '10col', '11col');</v>
      </c>
      <c r="P360" t="str">
        <f t="shared" si="90"/>
        <v>INSERT INTO supes  VALUES(528, 'Polaris', 03col, 04col, 05col, 06col, 07col, '08col', '09col', '10col', '11col');</v>
      </c>
      <c r="Q360" t="str">
        <f t="shared" si="91"/>
        <v>INSERT INTO supes  VALUES(528, 'Polaris', 85, 04col, 05col, 06col, 07col, '08col', '09col', '10col', '11col');</v>
      </c>
      <c r="R360" t="str">
        <f t="shared" si="92"/>
        <v>INSERT INTO supes  VALUES(528, 'Polaris', 85, 75, 05col, 06col, 07col, '08col', '09col', '10col', '11col');</v>
      </c>
      <c r="S360" t="str">
        <f t="shared" si="81"/>
        <v>INSERT INTO supes  VALUES(528, 'Polaris', 85, 75, 45, 06col, 07col, '08col', '09col', '10col', '11col');</v>
      </c>
      <c r="T360" t="str">
        <f t="shared" si="82"/>
        <v>INSERT INTO supes  VALUES(528, 'Polaris', 85, 75, 45, 100, 07col, '08col', '09col', '10col', '11col');</v>
      </c>
      <c r="U360" t="str">
        <f t="shared" si="83"/>
        <v>INSERT INTO supes  VALUES(528, 'Polaris', 85, 75, 45, 100, 45, '08col', '09col', '10col', '11col');</v>
      </c>
      <c r="V360" t="str">
        <f t="shared" si="84"/>
        <v>INSERT INTO supes  VALUES(528, 'Polaris', 85, 75, 45, 100, 45, 'Lorna Sally Dane', '09col', '10col', '11col');</v>
      </c>
      <c r="W360" t="str">
        <f t="shared" si="85"/>
        <v>INSERT INTO supes  VALUES(528, 'Polaris', 85, 75, 45, 100, 45, 'Lorna Sally Dane', 'Marvel', '10col', '11col');</v>
      </c>
      <c r="X360" t="str">
        <f t="shared" si="86"/>
        <v>INSERT INTO supes  VALUES(528, 'Polaris', 85, 75, 45, 100, 45, 'Lorna Sally Dane', 'Marvel', 'good', '11col');</v>
      </c>
      <c r="Y360" s="13" t="str">
        <f t="shared" si="87"/>
        <v>INSERT INTO supes  VALUES(528, 'Polaris', 85, 75, 45, 100, 45, 'Lorna Sally Dane', 'Marvel', 'good', 'F');</v>
      </c>
      <c r="Z360">
        <f t="shared" si="88"/>
        <v>106</v>
      </c>
    </row>
    <row r="361" spans="2:26" x14ac:dyDescent="0.3">
      <c r="B361">
        <v>529</v>
      </c>
      <c r="C361" t="s">
        <v>627</v>
      </c>
      <c r="D361">
        <v>100</v>
      </c>
      <c r="E361">
        <v>100</v>
      </c>
      <c r="F361">
        <v>100</v>
      </c>
      <c r="G361">
        <v>100</v>
      </c>
      <c r="H361">
        <v>75</v>
      </c>
      <c r="I361" t="s">
        <v>628</v>
      </c>
      <c r="J361" t="s">
        <v>867</v>
      </c>
      <c r="K361" t="s">
        <v>36</v>
      </c>
      <c r="L361" t="s">
        <v>869</v>
      </c>
      <c r="O361" t="str">
        <f t="shared" si="89"/>
        <v>INSERT INTO supes  VALUES(529, '02col', 03col, 04col, 05col, 06col, 07col, '08col', '09col', '10col', '11col');</v>
      </c>
      <c r="P361" t="str">
        <f t="shared" si="90"/>
        <v>INSERT INTO supes  VALUES(529, 'Power Girl', 03col, 04col, 05col, 06col, 07col, '08col', '09col', '10col', '11col');</v>
      </c>
      <c r="Q361" t="str">
        <f t="shared" si="91"/>
        <v>INSERT INTO supes  VALUES(529, 'Power Girl', 100, 04col, 05col, 06col, 07col, '08col', '09col', '10col', '11col');</v>
      </c>
      <c r="R361" t="str">
        <f t="shared" si="92"/>
        <v>INSERT INTO supes  VALUES(529, 'Power Girl', 100, 100, 05col, 06col, 07col, '08col', '09col', '10col', '11col');</v>
      </c>
      <c r="S361" t="str">
        <f t="shared" si="81"/>
        <v>INSERT INTO supes  VALUES(529, 'Power Girl', 100, 100, 100, 06col, 07col, '08col', '09col', '10col', '11col');</v>
      </c>
      <c r="T361" t="str">
        <f t="shared" si="82"/>
        <v>INSERT INTO supes  VALUES(529, 'Power Girl', 100, 100, 100, 100, 07col, '08col', '09col', '10col', '11col');</v>
      </c>
      <c r="U361" t="str">
        <f t="shared" si="83"/>
        <v>INSERT INTO supes  VALUES(529, 'Power Girl', 100, 100, 100, 100, 75, '08col', '09col', '10col', '11col');</v>
      </c>
      <c r="V361" t="str">
        <f t="shared" si="84"/>
        <v>INSERT INTO supes  VALUES(529, 'Power Girl', 100, 100, 100, 100, 75, 'Kara Zor-L', '09col', '10col', '11col');</v>
      </c>
      <c r="W361" t="str">
        <f t="shared" si="85"/>
        <v>INSERT INTO supes  VALUES(529, 'Power Girl', 100, 100, 100, 100, 75, 'Kara Zor-L', 'DC', '10col', '11col');</v>
      </c>
      <c r="X361" t="str">
        <f t="shared" si="86"/>
        <v>INSERT INTO supes  VALUES(529, 'Power Girl', 100, 100, 100, 100, 75, 'Kara Zor-L', 'DC', 'good', '11col');</v>
      </c>
      <c r="Y361" s="13" t="str">
        <f t="shared" si="87"/>
        <v>INSERT INTO supes  VALUES(529, 'Power Girl', 100, 100, 100, 100, 75, 'Kara Zor-L', 'DC', 'good', 'F');</v>
      </c>
      <c r="Z361">
        <f t="shared" si="88"/>
        <v>102</v>
      </c>
    </row>
    <row r="362" spans="2:26" x14ac:dyDescent="0.3">
      <c r="B362">
        <v>530</v>
      </c>
      <c r="C362" t="s">
        <v>629</v>
      </c>
      <c r="D362">
        <v>50</v>
      </c>
      <c r="E362">
        <v>80</v>
      </c>
      <c r="F362">
        <v>40</v>
      </c>
      <c r="G362">
        <v>50</v>
      </c>
      <c r="H362">
        <v>80</v>
      </c>
      <c r="I362" t="s">
        <v>35</v>
      </c>
      <c r="J362" t="s">
        <v>868</v>
      </c>
      <c r="K362" t="s">
        <v>36</v>
      </c>
      <c r="L362" t="s">
        <v>870</v>
      </c>
      <c r="O362" t="str">
        <f t="shared" si="89"/>
        <v>INSERT INTO supes  VALUES(530, '02col', 03col, 04col, 05col, 06col, 07col, '08col', '09col', '10col', '11col');</v>
      </c>
      <c r="P362" t="str">
        <f t="shared" si="90"/>
        <v>INSERT INTO supes  VALUES(530, 'Power Man', 03col, 04col, 05col, 06col, 07col, '08col', '09col', '10col', '11col');</v>
      </c>
      <c r="Q362" t="str">
        <f t="shared" si="91"/>
        <v>INSERT INTO supes  VALUES(530, 'Power Man', 50, 04col, 05col, 06col, 07col, '08col', '09col', '10col', '11col');</v>
      </c>
      <c r="R362" t="str">
        <f t="shared" si="92"/>
        <v>INSERT INTO supes  VALUES(530, 'Power Man', 50, 80, 05col, 06col, 07col, '08col', '09col', '10col', '11col');</v>
      </c>
      <c r="S362" t="str">
        <f t="shared" si="81"/>
        <v>INSERT INTO supes  VALUES(530, 'Power Man', 50, 80, 40, 06col, 07col, '08col', '09col', '10col', '11col');</v>
      </c>
      <c r="T362" t="str">
        <f t="shared" si="82"/>
        <v>INSERT INTO supes  VALUES(530, 'Power Man', 50, 80, 40, 50, 07col, '08col', '09col', '10col', '11col');</v>
      </c>
      <c r="U362" t="str">
        <f t="shared" si="83"/>
        <v>INSERT INTO supes  VALUES(530, 'Power Man', 50, 80, 40, 50, 80, '08col', '09col', '10col', '11col');</v>
      </c>
      <c r="V362" t="str">
        <f t="shared" si="84"/>
        <v>INSERT INTO supes  VALUES(530, 'Power Man', 50, 80, 40, 50, 80, '-', '09col', '10col', '11col');</v>
      </c>
      <c r="W362" t="str">
        <f t="shared" si="85"/>
        <v>INSERT INTO supes  VALUES(530, 'Power Man', 50, 80, 40, 50, 80, '-', 'Marvel', '10col', '11col');</v>
      </c>
      <c r="X362" t="str">
        <f t="shared" si="86"/>
        <v>INSERT INTO supes  VALUES(530, 'Power Man', 50, 80, 40, 50, 80, '-', 'Marvel', 'good', '11col');</v>
      </c>
      <c r="Y362" s="13" t="str">
        <f t="shared" si="87"/>
        <v>INSERT INTO supes  VALUES(530, 'Power Man', 50, 80, 40, 50, 80, '-', 'Marvel', 'good', 'M');</v>
      </c>
      <c r="Z362">
        <f t="shared" si="88"/>
        <v>92</v>
      </c>
    </row>
    <row r="363" spans="2:26" x14ac:dyDescent="0.3">
      <c r="B363">
        <v>532</v>
      </c>
      <c r="C363" t="s">
        <v>630</v>
      </c>
      <c r="D363">
        <v>100</v>
      </c>
      <c r="E363">
        <v>10</v>
      </c>
      <c r="F363">
        <v>15</v>
      </c>
      <c r="G363">
        <v>100</v>
      </c>
      <c r="H363">
        <v>35</v>
      </c>
      <c r="I363" t="s">
        <v>631</v>
      </c>
      <c r="J363" t="s">
        <v>868</v>
      </c>
      <c r="K363" t="s">
        <v>36</v>
      </c>
      <c r="L363" t="s">
        <v>870</v>
      </c>
      <c r="O363" t="str">
        <f t="shared" si="89"/>
        <v>INSERT INTO supes  VALUES(532, '02col', 03col, 04col, 05col, 06col, 07col, '08col', '09col', '10col', '11col');</v>
      </c>
      <c r="P363" t="str">
        <f t="shared" si="90"/>
        <v>INSERT INTO supes  VALUES(532, 'Professor X', 03col, 04col, 05col, 06col, 07col, '08col', '09col', '10col', '11col');</v>
      </c>
      <c r="Q363" t="str">
        <f t="shared" si="91"/>
        <v>INSERT INTO supes  VALUES(532, 'Professor X', 100, 04col, 05col, 06col, 07col, '08col', '09col', '10col', '11col');</v>
      </c>
      <c r="R363" t="str">
        <f t="shared" si="92"/>
        <v>INSERT INTO supes  VALUES(532, 'Professor X', 100, 10, 05col, 06col, 07col, '08col', '09col', '10col', '11col');</v>
      </c>
      <c r="S363" t="str">
        <f t="shared" si="81"/>
        <v>INSERT INTO supes  VALUES(532, 'Professor X', 100, 10, 15, 06col, 07col, '08col', '09col', '10col', '11col');</v>
      </c>
      <c r="T363" t="str">
        <f t="shared" si="82"/>
        <v>INSERT INTO supes  VALUES(532, 'Professor X', 100, 10, 15, 100, 07col, '08col', '09col', '10col', '11col');</v>
      </c>
      <c r="U363" t="str">
        <f t="shared" si="83"/>
        <v>INSERT INTO supes  VALUES(532, 'Professor X', 100, 10, 15, 100, 35, '08col', '09col', '10col', '11col');</v>
      </c>
      <c r="V363" t="str">
        <f t="shared" si="84"/>
        <v>INSERT INTO supes  VALUES(532, 'Professor X', 100, 10, 15, 100, 35, 'Charles Francis Xavier', '09col', '10col', '11col');</v>
      </c>
      <c r="W363" t="str">
        <f t="shared" si="85"/>
        <v>INSERT INTO supes  VALUES(532, 'Professor X', 100, 10, 15, 100, 35, 'Charles Francis Xavier', 'Marvel', '10col', '11col');</v>
      </c>
      <c r="X363" t="str">
        <f t="shared" si="86"/>
        <v>INSERT INTO supes  VALUES(532, 'Professor X', 100, 10, 15, 100, 35, 'Charles Francis Xavier', 'Marvel', 'good', '11col');</v>
      </c>
      <c r="Y363" s="13" t="str">
        <f t="shared" si="87"/>
        <v>INSERT INTO supes  VALUES(532, 'Professor X', 100, 10, 15, 100, 35, 'Charles Francis Xavier', 'Marvel', 'good', 'M');</v>
      </c>
      <c r="Z363">
        <f t="shared" si="88"/>
        <v>117</v>
      </c>
    </row>
    <row r="364" spans="2:26" x14ac:dyDescent="0.3">
      <c r="B364">
        <v>544</v>
      </c>
      <c r="C364" t="s">
        <v>632</v>
      </c>
      <c r="D364">
        <v>75</v>
      </c>
      <c r="E364">
        <v>10</v>
      </c>
      <c r="F364">
        <v>15</v>
      </c>
      <c r="G364">
        <v>25</v>
      </c>
      <c r="H364">
        <v>15</v>
      </c>
      <c r="I364" t="s">
        <v>633</v>
      </c>
      <c r="J364" t="s">
        <v>868</v>
      </c>
      <c r="K364" t="s">
        <v>36</v>
      </c>
      <c r="L364" t="s">
        <v>870</v>
      </c>
      <c r="O364" t="str">
        <f t="shared" si="89"/>
        <v>INSERT INTO supes  VALUES(544, '02col', 03col, 04col, 05col, 06col, 07col, '08col', '09col', '10col', '11col');</v>
      </c>
      <c r="P364" t="str">
        <f t="shared" si="90"/>
        <v>INSERT INTO supes  VALUES(544, 'Quill', 03col, 04col, 05col, 06col, 07col, '08col', '09col', '10col', '11col');</v>
      </c>
      <c r="Q364" t="str">
        <f t="shared" si="91"/>
        <v>INSERT INTO supes  VALUES(544, 'Quill', 75, 04col, 05col, 06col, 07col, '08col', '09col', '10col', '11col');</v>
      </c>
      <c r="R364" t="str">
        <f t="shared" si="92"/>
        <v>INSERT INTO supes  VALUES(544, 'Quill', 75, 10, 05col, 06col, 07col, '08col', '09col', '10col', '11col');</v>
      </c>
      <c r="S364" t="str">
        <f t="shared" si="81"/>
        <v>INSERT INTO supes  VALUES(544, 'Quill', 75, 10, 15, 06col, 07col, '08col', '09col', '10col', '11col');</v>
      </c>
      <c r="T364" t="str">
        <f t="shared" si="82"/>
        <v>INSERT INTO supes  VALUES(544, 'Quill', 75, 10, 15, 25, 07col, '08col', '09col', '10col', '11col');</v>
      </c>
      <c r="U364" t="str">
        <f t="shared" si="83"/>
        <v>INSERT INTO supes  VALUES(544, 'Quill', 75, 10, 15, 25, 15, '08col', '09col', '10col', '11col');</v>
      </c>
      <c r="V364" t="str">
        <f t="shared" si="84"/>
        <v>INSERT INTO supes  VALUES(544, 'Quill', 75, 10, 15, 25, 15, 'Maxwell Jordan', '09col', '10col', '11col');</v>
      </c>
      <c r="W364" t="str">
        <f t="shared" si="85"/>
        <v>INSERT INTO supes  VALUES(544, 'Quill', 75, 10, 15, 25, 15, 'Maxwell Jordan', 'Marvel', '10col', '11col');</v>
      </c>
      <c r="X364" t="str">
        <f t="shared" si="86"/>
        <v>INSERT INTO supes  VALUES(544, 'Quill', 75, 10, 15, 25, 15, 'Maxwell Jordan', 'Marvel', 'good', '11col');</v>
      </c>
      <c r="Y364" s="13" t="str">
        <f t="shared" si="87"/>
        <v>INSERT INTO supes  VALUES(544, 'Quill', 75, 10, 15, 25, 15, 'Maxwell Jordan', 'Marvel', 'good', 'M');</v>
      </c>
      <c r="Z364">
        <f t="shared" si="88"/>
        <v>101</v>
      </c>
    </row>
    <row r="365" spans="2:26" x14ac:dyDescent="0.3">
      <c r="B365">
        <v>545</v>
      </c>
      <c r="C365" t="s">
        <v>863</v>
      </c>
      <c r="D365">
        <v>100</v>
      </c>
      <c r="E365">
        <v>30</v>
      </c>
      <c r="F365">
        <v>35</v>
      </c>
      <c r="G365">
        <v>30</v>
      </c>
      <c r="H365">
        <v>100</v>
      </c>
      <c r="I365" t="s">
        <v>863</v>
      </c>
      <c r="J365" t="s">
        <v>867</v>
      </c>
      <c r="K365" t="s">
        <v>39</v>
      </c>
      <c r="L365" t="s">
        <v>870</v>
      </c>
      <c r="O365" t="str">
        <f t="shared" si="89"/>
        <v>INSERT INTO supes  VALUES(545, '02col', 03col, 04col, 05col, 06col, 07col, '08col', '09col', '10col', '11col');</v>
      </c>
      <c r="P365" t="str">
        <f t="shared" si="90"/>
        <v>INSERT INTO supes  VALUES(545, 'Ra^s Al Ghul', 03col, 04col, 05col, 06col, 07col, '08col', '09col', '10col', '11col');</v>
      </c>
      <c r="Q365" t="str">
        <f t="shared" si="91"/>
        <v>INSERT INTO supes  VALUES(545, 'Ra^s Al Ghul', 100, 04col, 05col, 06col, 07col, '08col', '09col', '10col', '11col');</v>
      </c>
      <c r="R365" t="str">
        <f t="shared" si="92"/>
        <v>INSERT INTO supes  VALUES(545, 'Ra^s Al Ghul', 100, 30, 05col, 06col, 07col, '08col', '09col', '10col', '11col');</v>
      </c>
      <c r="S365" t="str">
        <f t="shared" si="81"/>
        <v>INSERT INTO supes  VALUES(545, 'Ra^s Al Ghul', 100, 30, 35, 06col, 07col, '08col', '09col', '10col', '11col');</v>
      </c>
      <c r="T365" t="str">
        <f t="shared" si="82"/>
        <v>INSERT INTO supes  VALUES(545, 'Ra^s Al Ghul', 100, 30, 35, 30, 07col, '08col', '09col', '10col', '11col');</v>
      </c>
      <c r="U365" t="str">
        <f t="shared" si="83"/>
        <v>INSERT INTO supes  VALUES(545, 'Ra^s Al Ghul', 100, 30, 35, 30, 100, '08col', '09col', '10col', '11col');</v>
      </c>
      <c r="V365" t="str">
        <f t="shared" si="84"/>
        <v>INSERT INTO supes  VALUES(545, 'Ra^s Al Ghul', 100, 30, 35, 30, 100, 'Ra^s Al Ghul', '09col', '10col', '11col');</v>
      </c>
      <c r="W365" t="str">
        <f t="shared" si="85"/>
        <v>INSERT INTO supes  VALUES(545, 'Ra^s Al Ghul', 100, 30, 35, 30, 100, 'Ra^s Al Ghul', 'DC', '10col', '11col');</v>
      </c>
      <c r="X365" t="str">
        <f t="shared" si="86"/>
        <v>INSERT INTO supes  VALUES(545, 'Ra^s Al Ghul', 100, 30, 35, 30, 100, 'Ra^s Al Ghul', 'DC', 'bad', '11col');</v>
      </c>
      <c r="Y365" s="13" t="str">
        <f t="shared" si="87"/>
        <v>INSERT INTO supes  VALUES(545, 'Ra^s Al Ghul', 100, 30, 35, 30, 100, 'Ra^s Al Ghul', 'DC', 'bad', 'M');</v>
      </c>
      <c r="Z365">
        <f t="shared" si="88"/>
        <v>103</v>
      </c>
    </row>
    <row r="366" spans="2:26" x14ac:dyDescent="0.3">
      <c r="B366">
        <v>548</v>
      </c>
      <c r="C366" t="s">
        <v>634</v>
      </c>
      <c r="D366">
        <v>80</v>
      </c>
      <c r="E366">
        <v>10</v>
      </c>
      <c r="F366">
        <v>30</v>
      </c>
      <c r="G366">
        <v>85</v>
      </c>
      <c r="H366">
        <v>40</v>
      </c>
      <c r="I366" t="s">
        <v>635</v>
      </c>
      <c r="J366" t="s">
        <v>867</v>
      </c>
      <c r="K366" t="s">
        <v>59</v>
      </c>
      <c r="L366" t="s">
        <v>869</v>
      </c>
      <c r="O366" t="str">
        <f t="shared" si="89"/>
        <v>INSERT INTO supes  VALUES(548, '02col', 03col, 04col, 05col, 06col, 07col, '08col', '09col', '10col', '11col');</v>
      </c>
      <c r="P366" t="str">
        <f t="shared" si="90"/>
        <v>INSERT INTO supes  VALUES(548, 'Raven', 03col, 04col, 05col, 06col, 07col, '08col', '09col', '10col', '11col');</v>
      </c>
      <c r="Q366" t="str">
        <f t="shared" si="91"/>
        <v>INSERT INTO supes  VALUES(548, 'Raven', 80, 04col, 05col, 06col, 07col, '08col', '09col', '10col', '11col');</v>
      </c>
      <c r="R366" t="str">
        <f t="shared" si="92"/>
        <v>INSERT INTO supes  VALUES(548, 'Raven', 80, 10, 05col, 06col, 07col, '08col', '09col', '10col', '11col');</v>
      </c>
      <c r="S366" t="str">
        <f t="shared" si="81"/>
        <v>INSERT INTO supes  VALUES(548, 'Raven', 80, 10, 30, 06col, 07col, '08col', '09col', '10col', '11col');</v>
      </c>
      <c r="T366" t="str">
        <f t="shared" si="82"/>
        <v>INSERT INTO supes  VALUES(548, 'Raven', 80, 10, 30, 85, 07col, '08col', '09col', '10col', '11col');</v>
      </c>
      <c r="U366" t="str">
        <f t="shared" si="83"/>
        <v>INSERT INTO supes  VALUES(548, 'Raven', 80, 10, 30, 85, 40, '08col', '09col', '10col', '11col');</v>
      </c>
      <c r="V366" t="str">
        <f t="shared" si="84"/>
        <v>INSERT INTO supes  VALUES(548, 'Raven', 80, 10, 30, 85, 40, 'Rachel Roth', '09col', '10col', '11col');</v>
      </c>
      <c r="W366" t="str">
        <f t="shared" si="85"/>
        <v>INSERT INTO supes  VALUES(548, 'Raven', 80, 10, 30, 85, 40, 'Rachel Roth', 'DC', '10col', '11col');</v>
      </c>
      <c r="X366" t="str">
        <f t="shared" si="86"/>
        <v>INSERT INTO supes  VALUES(548, 'Raven', 80, 10, 30, 85, 40, 'Rachel Roth', 'DC', 'neutral', '11col');</v>
      </c>
      <c r="Y366" s="13" t="str">
        <f t="shared" si="87"/>
        <v>INSERT INTO supes  VALUES(548, 'Raven', 80, 10, 30, 85, 40, 'Rachel Roth', 'DC', 'neutral', 'F');</v>
      </c>
      <c r="Z366">
        <f t="shared" si="88"/>
        <v>97</v>
      </c>
    </row>
    <row r="367" spans="2:26" x14ac:dyDescent="0.3">
      <c r="B367">
        <v>549</v>
      </c>
      <c r="C367" t="s">
        <v>636</v>
      </c>
      <c r="D367">
        <v>80</v>
      </c>
      <c r="E367">
        <v>10</v>
      </c>
      <c r="F367">
        <v>95</v>
      </c>
      <c r="G367">
        <v>100</v>
      </c>
      <c r="H367">
        <v>20</v>
      </c>
      <c r="I367" t="s">
        <v>637</v>
      </c>
      <c r="J367" t="s">
        <v>867</v>
      </c>
      <c r="K367" t="s">
        <v>36</v>
      </c>
      <c r="L367" t="s">
        <v>870</v>
      </c>
      <c r="O367" t="str">
        <f t="shared" si="89"/>
        <v>INSERT INTO supes  VALUES(549, '02col', 03col, 04col, 05col, 06col, 07col, '08col', '09col', '10col', '11col');</v>
      </c>
      <c r="P367" t="str">
        <f t="shared" si="90"/>
        <v>INSERT INTO supes  VALUES(549, 'Ray', 03col, 04col, 05col, 06col, 07col, '08col', '09col', '10col', '11col');</v>
      </c>
      <c r="Q367" t="str">
        <f t="shared" si="91"/>
        <v>INSERT INTO supes  VALUES(549, 'Ray', 80, 04col, 05col, 06col, 07col, '08col', '09col', '10col', '11col');</v>
      </c>
      <c r="R367" t="str">
        <f t="shared" si="92"/>
        <v>INSERT INTO supes  VALUES(549, 'Ray', 80, 10, 05col, 06col, 07col, '08col', '09col', '10col', '11col');</v>
      </c>
      <c r="S367" t="str">
        <f t="shared" si="81"/>
        <v>INSERT INTO supes  VALUES(549, 'Ray', 80, 10, 95, 06col, 07col, '08col', '09col', '10col', '11col');</v>
      </c>
      <c r="T367" t="str">
        <f t="shared" si="82"/>
        <v>INSERT INTO supes  VALUES(549, 'Ray', 80, 10, 95, 100, 07col, '08col', '09col', '10col', '11col');</v>
      </c>
      <c r="U367" t="str">
        <f t="shared" si="83"/>
        <v>INSERT INTO supes  VALUES(549, 'Ray', 80, 10, 95, 100, 20, '08col', '09col', '10col', '11col');</v>
      </c>
      <c r="V367" t="str">
        <f t="shared" si="84"/>
        <v>INSERT INTO supes  VALUES(549, 'Ray', 80, 10, 95, 100, 20, 'Raymond C. Terrill', '09col', '10col', '11col');</v>
      </c>
      <c r="W367" t="str">
        <f t="shared" si="85"/>
        <v>INSERT INTO supes  VALUES(549, 'Ray', 80, 10, 95, 100, 20, 'Raymond C. Terrill', 'DC', '10col', '11col');</v>
      </c>
      <c r="X367" t="str">
        <f t="shared" si="86"/>
        <v>INSERT INTO supes  VALUES(549, 'Ray', 80, 10, 95, 100, 20, 'Raymond C. Terrill', 'DC', 'good', '11col');</v>
      </c>
      <c r="Y367" s="13" t="str">
        <f t="shared" si="87"/>
        <v>INSERT INTO supes  VALUES(549, 'Ray', 80, 10, 95, 100, 20, 'Raymond C. Terrill', 'DC', 'good', 'M');</v>
      </c>
      <c r="Z367">
        <f t="shared" si="88"/>
        <v>100</v>
      </c>
    </row>
    <row r="368" spans="2:26" x14ac:dyDescent="0.3">
      <c r="B368">
        <v>550</v>
      </c>
      <c r="C368" t="s">
        <v>638</v>
      </c>
      <c r="D368">
        <v>70</v>
      </c>
      <c r="E368">
        <v>85</v>
      </c>
      <c r="F368">
        <v>80</v>
      </c>
      <c r="G368">
        <v>85</v>
      </c>
      <c r="H368">
        <v>100</v>
      </c>
      <c r="I368" t="s">
        <v>639</v>
      </c>
      <c r="J368" t="s">
        <v>868</v>
      </c>
      <c r="K368" t="s">
        <v>39</v>
      </c>
      <c r="L368" t="s">
        <v>870</v>
      </c>
      <c r="O368" t="str">
        <f t="shared" si="89"/>
        <v>INSERT INTO supes  VALUES(550, '02col', 03col, 04col, 05col, 06col, 07col, '08col', '09col', '10col', '11col');</v>
      </c>
      <c r="P368" t="str">
        <f t="shared" si="90"/>
        <v>INSERT INTO supes  VALUES(550, 'Razor-Fist II', 03col, 04col, 05col, 06col, 07col, '08col', '09col', '10col', '11col');</v>
      </c>
      <c r="Q368" t="str">
        <f t="shared" si="91"/>
        <v>INSERT INTO supes  VALUES(550, 'Razor-Fist II', 70, 04col, 05col, 06col, 07col, '08col', '09col', '10col', '11col');</v>
      </c>
      <c r="R368" t="str">
        <f t="shared" si="92"/>
        <v>INSERT INTO supes  VALUES(550, 'Razor-Fist II', 70, 85, 05col, 06col, 07col, '08col', '09col', '10col', '11col');</v>
      </c>
      <c r="S368" t="str">
        <f t="shared" si="81"/>
        <v>INSERT INTO supes  VALUES(550, 'Razor-Fist II', 70, 85, 80, 06col, 07col, '08col', '09col', '10col', '11col');</v>
      </c>
      <c r="T368" t="str">
        <f t="shared" si="82"/>
        <v>INSERT INTO supes  VALUES(550, 'Razor-Fist II', 70, 85, 80, 85, 07col, '08col', '09col', '10col', '11col');</v>
      </c>
      <c r="U368" t="str">
        <f t="shared" si="83"/>
        <v>INSERT INTO supes  VALUES(550, 'Razor-Fist II', 70, 85, 80, 85, 100, '08col', '09col', '10col', '11col');</v>
      </c>
      <c r="V368" t="str">
        <f t="shared" si="84"/>
        <v>INSERT INTO supes  VALUES(550, 'Razor-Fist II', 70, 85, 80, 85, 100, 'Douglas Scott', '09col', '10col', '11col');</v>
      </c>
      <c r="W368" t="str">
        <f t="shared" si="85"/>
        <v>INSERT INTO supes  VALUES(550, 'Razor-Fist II', 70, 85, 80, 85, 100, 'Douglas Scott', 'Marvel', '10col', '11col');</v>
      </c>
      <c r="X368" t="str">
        <f t="shared" si="86"/>
        <v>INSERT INTO supes  VALUES(550, 'Razor-Fist II', 70, 85, 80, 85, 100, 'Douglas Scott', 'Marvel', 'bad', '11col');</v>
      </c>
      <c r="Y368" s="13" t="str">
        <f t="shared" si="87"/>
        <v>INSERT INTO supes  VALUES(550, 'Razor-Fist II', 70, 85, 80, 85, 100, 'Douglas Scott', 'Marvel', 'bad', 'M');</v>
      </c>
      <c r="Z368">
        <f t="shared" si="88"/>
        <v>108</v>
      </c>
    </row>
    <row r="369" spans="2:26" x14ac:dyDescent="0.3">
      <c r="B369">
        <v>551</v>
      </c>
      <c r="C369" t="s">
        <v>640</v>
      </c>
      <c r="D369">
        <v>85</v>
      </c>
      <c r="E369">
        <v>20</v>
      </c>
      <c r="F369">
        <v>25</v>
      </c>
      <c r="G369">
        <v>25</v>
      </c>
      <c r="H369">
        <v>80</v>
      </c>
      <c r="I369" t="s">
        <v>64</v>
      </c>
      <c r="J369" t="s">
        <v>867</v>
      </c>
      <c r="K369" t="s">
        <v>36</v>
      </c>
      <c r="L369" t="s">
        <v>870</v>
      </c>
      <c r="O369" t="str">
        <f t="shared" si="89"/>
        <v>INSERT INTO supes  VALUES(551, '02col', 03col, 04col, 05col, 06col, 07col, '08col', '09col', '10col', '11col');</v>
      </c>
      <c r="P369" t="str">
        <f t="shared" si="90"/>
        <v>INSERT INTO supes  VALUES(551, 'Red Arrow', 03col, 04col, 05col, 06col, 07col, '08col', '09col', '10col', '11col');</v>
      </c>
      <c r="Q369" t="str">
        <f t="shared" si="91"/>
        <v>INSERT INTO supes  VALUES(551, 'Red Arrow', 85, 04col, 05col, 06col, 07col, '08col', '09col', '10col', '11col');</v>
      </c>
      <c r="R369" t="str">
        <f t="shared" si="92"/>
        <v>INSERT INTO supes  VALUES(551, 'Red Arrow', 85, 20, 05col, 06col, 07col, '08col', '09col', '10col', '11col');</v>
      </c>
      <c r="S369" t="str">
        <f t="shared" si="81"/>
        <v>INSERT INTO supes  VALUES(551, 'Red Arrow', 85, 20, 25, 06col, 07col, '08col', '09col', '10col', '11col');</v>
      </c>
      <c r="T369" t="str">
        <f t="shared" si="82"/>
        <v>INSERT INTO supes  VALUES(551, 'Red Arrow', 85, 20, 25, 25, 07col, '08col', '09col', '10col', '11col');</v>
      </c>
      <c r="U369" t="str">
        <f t="shared" si="83"/>
        <v>INSERT INTO supes  VALUES(551, 'Red Arrow', 85, 20, 25, 25, 80, '08col', '09col', '10col', '11col');</v>
      </c>
      <c r="V369" t="str">
        <f t="shared" si="84"/>
        <v>INSERT INTO supes  VALUES(551, 'Red Arrow', 85, 20, 25, 25, 80, 'Roy William Harper, Jr.', '09col', '10col', '11col');</v>
      </c>
      <c r="W369" t="str">
        <f t="shared" si="85"/>
        <v>INSERT INTO supes  VALUES(551, 'Red Arrow', 85, 20, 25, 25, 80, 'Roy William Harper, Jr.', 'DC', '10col', '11col');</v>
      </c>
      <c r="X369" t="str">
        <f t="shared" si="86"/>
        <v>INSERT INTO supes  VALUES(551, 'Red Arrow', 85, 20, 25, 25, 80, 'Roy William Harper, Jr.', 'DC', 'good', '11col');</v>
      </c>
      <c r="Y369" s="13" t="str">
        <f t="shared" si="87"/>
        <v>INSERT INTO supes  VALUES(551, 'Red Arrow', 85, 20, 25, 25, 80, 'Roy William Harper, Jr.', 'DC', 'good', 'M');</v>
      </c>
      <c r="Z369">
        <f t="shared" si="88"/>
        <v>110</v>
      </c>
    </row>
    <row r="370" spans="2:26" x14ac:dyDescent="0.3">
      <c r="B370">
        <v>552</v>
      </c>
      <c r="C370" t="s">
        <v>641</v>
      </c>
      <c r="D370">
        <v>90</v>
      </c>
      <c r="E370">
        <v>15</v>
      </c>
      <c r="F370">
        <v>25</v>
      </c>
      <c r="G370">
        <v>35</v>
      </c>
      <c r="H370">
        <v>95</v>
      </c>
      <c r="I370" t="s">
        <v>642</v>
      </c>
      <c r="J370" t="s">
        <v>867</v>
      </c>
      <c r="K370" t="s">
        <v>59</v>
      </c>
      <c r="L370" t="s">
        <v>870</v>
      </c>
      <c r="O370" t="str">
        <f t="shared" si="89"/>
        <v>INSERT INTO supes  VALUES(552, '02col', 03col, 04col, 05col, 06col, 07col, '08col', '09col', '10col', '11col');</v>
      </c>
      <c r="P370" t="str">
        <f t="shared" si="90"/>
        <v>INSERT INTO supes  VALUES(552, 'Red Hood', 03col, 04col, 05col, 06col, 07col, '08col', '09col', '10col', '11col');</v>
      </c>
      <c r="Q370" t="str">
        <f t="shared" si="91"/>
        <v>INSERT INTO supes  VALUES(552, 'Red Hood', 90, 04col, 05col, 06col, 07col, '08col', '09col', '10col', '11col');</v>
      </c>
      <c r="R370" t="str">
        <f t="shared" si="92"/>
        <v>INSERT INTO supes  VALUES(552, 'Red Hood', 90, 15, 05col, 06col, 07col, '08col', '09col', '10col', '11col');</v>
      </c>
      <c r="S370" t="str">
        <f t="shared" si="81"/>
        <v>INSERT INTO supes  VALUES(552, 'Red Hood', 90, 15, 25, 06col, 07col, '08col', '09col', '10col', '11col');</v>
      </c>
      <c r="T370" t="str">
        <f t="shared" si="82"/>
        <v>INSERT INTO supes  VALUES(552, 'Red Hood', 90, 15, 25, 35, 07col, '08col', '09col', '10col', '11col');</v>
      </c>
      <c r="U370" t="str">
        <f t="shared" si="83"/>
        <v>INSERT INTO supes  VALUES(552, 'Red Hood', 90, 15, 25, 35, 95, '08col', '09col', '10col', '11col');</v>
      </c>
      <c r="V370" t="str">
        <f t="shared" si="84"/>
        <v>INSERT INTO supes  VALUES(552, 'Red Hood', 90, 15, 25, 35, 95, 'Jason Peter Todd', '09col', '10col', '11col');</v>
      </c>
      <c r="W370" t="str">
        <f t="shared" si="85"/>
        <v>INSERT INTO supes  VALUES(552, 'Red Hood', 90, 15, 25, 35, 95, 'Jason Peter Todd', 'DC', '10col', '11col');</v>
      </c>
      <c r="X370" t="str">
        <f t="shared" si="86"/>
        <v>INSERT INTO supes  VALUES(552, 'Red Hood', 90, 15, 25, 35, 95, 'Jason Peter Todd', 'DC', 'neutral', '11col');</v>
      </c>
      <c r="Y370" s="13" t="str">
        <f t="shared" si="87"/>
        <v>INSERT INTO supes  VALUES(552, 'Red Hood', 90, 15, 25, 35, 95, 'Jason Peter Todd', 'DC', 'neutral', 'M');</v>
      </c>
      <c r="Z370">
        <f t="shared" si="88"/>
        <v>105</v>
      </c>
    </row>
    <row r="371" spans="2:26" x14ac:dyDescent="0.3">
      <c r="B371">
        <v>553</v>
      </c>
      <c r="C371" t="s">
        <v>643</v>
      </c>
      <c r="D371">
        <v>80</v>
      </c>
      <c r="E371">
        <v>100</v>
      </c>
      <c r="F371">
        <v>50</v>
      </c>
      <c r="G371">
        <v>85</v>
      </c>
      <c r="H371">
        <v>75</v>
      </c>
      <c r="I371" t="s">
        <v>644</v>
      </c>
      <c r="J371" t="s">
        <v>868</v>
      </c>
      <c r="K371" t="s">
        <v>59</v>
      </c>
      <c r="L371" t="s">
        <v>870</v>
      </c>
      <c r="O371" t="str">
        <f t="shared" si="89"/>
        <v>INSERT INTO supes  VALUES(553, '02col', 03col, 04col, 05col, 06col, 07col, '08col', '09col', '10col', '11col');</v>
      </c>
      <c r="P371" t="str">
        <f t="shared" si="90"/>
        <v>INSERT INTO supes  VALUES(553, 'Red Hulk', 03col, 04col, 05col, 06col, 07col, '08col', '09col', '10col', '11col');</v>
      </c>
      <c r="Q371" t="str">
        <f t="shared" si="91"/>
        <v>INSERT INTO supes  VALUES(553, 'Red Hulk', 80, 04col, 05col, 06col, 07col, '08col', '09col', '10col', '11col');</v>
      </c>
      <c r="R371" t="str">
        <f t="shared" si="92"/>
        <v>INSERT INTO supes  VALUES(553, 'Red Hulk', 80, 100, 05col, 06col, 07col, '08col', '09col', '10col', '11col');</v>
      </c>
      <c r="S371" t="str">
        <f t="shared" ref="S371:S434" si="93">SUBSTITUTE(R371,S$9,F371)</f>
        <v>INSERT INTO supes  VALUES(553, 'Red Hulk', 80, 100, 50, 06col, 07col, '08col', '09col', '10col', '11col');</v>
      </c>
      <c r="T371" t="str">
        <f t="shared" ref="T371:T434" si="94">SUBSTITUTE(S371,T$9,G371)</f>
        <v>INSERT INTO supes  VALUES(553, 'Red Hulk', 80, 100, 50, 85, 07col, '08col', '09col', '10col', '11col');</v>
      </c>
      <c r="U371" t="str">
        <f t="shared" ref="U371:U434" si="95">SUBSTITUTE(T371,U$9,H371)</f>
        <v>INSERT INTO supes  VALUES(553, 'Red Hulk', 80, 100, 50, 85, 75, '08col', '09col', '10col', '11col');</v>
      </c>
      <c r="V371" t="str">
        <f t="shared" ref="V371:V434" si="96">SUBSTITUTE(U371,V$9,I371)</f>
        <v>INSERT INTO supes  VALUES(553, 'Red Hulk', 80, 100, 50, 85, 75, 'Thaddeus E. Ross', '09col', '10col', '11col');</v>
      </c>
      <c r="W371" t="str">
        <f t="shared" ref="W371:W434" si="97">SUBSTITUTE(V371,W$9,J371)</f>
        <v>INSERT INTO supes  VALUES(553, 'Red Hulk', 80, 100, 50, 85, 75, 'Thaddeus E. Ross', 'Marvel', '10col', '11col');</v>
      </c>
      <c r="X371" t="str">
        <f t="shared" ref="X371:X434" si="98">SUBSTITUTE(W371,X$9,K371)</f>
        <v>INSERT INTO supes  VALUES(553, 'Red Hulk', 80, 100, 50, 85, 75, 'Thaddeus E. Ross', 'Marvel', 'neutral', '11col');</v>
      </c>
      <c r="Y371" s="13" t="str">
        <f t="shared" ref="Y371:Y434" si="99">SUBSTITUTE(X371,Y$9,L371)</f>
        <v>INSERT INTO supes  VALUES(553, 'Red Hulk', 80, 100, 50, 85, 75, 'Thaddeus E. Ross', 'Marvel', 'neutral', 'M');</v>
      </c>
      <c r="Z371">
        <f t="shared" ref="Z371:Z434" si="100">LEN(Y371)</f>
        <v>110</v>
      </c>
    </row>
    <row r="372" spans="2:26" x14ac:dyDescent="0.3">
      <c r="B372">
        <v>555</v>
      </c>
      <c r="C372" t="s">
        <v>645</v>
      </c>
      <c r="D372">
        <v>95</v>
      </c>
      <c r="E372">
        <v>15</v>
      </c>
      <c r="F372">
        <v>30</v>
      </c>
      <c r="G372">
        <v>30</v>
      </c>
      <c r="H372">
        <v>80</v>
      </c>
      <c r="I372" t="s">
        <v>646</v>
      </c>
      <c r="J372" t="s">
        <v>867</v>
      </c>
      <c r="K372" t="s">
        <v>36</v>
      </c>
      <c r="L372" t="s">
        <v>870</v>
      </c>
      <c r="O372" t="str">
        <f t="shared" si="89"/>
        <v>INSERT INTO supes  VALUES(555, '02col', 03col, 04col, 05col, 06col, 07col, '08col', '09col', '10col', '11col');</v>
      </c>
      <c r="P372" t="str">
        <f t="shared" si="90"/>
        <v>INSERT INTO supes  VALUES(555, 'Red Robin', 03col, 04col, 05col, 06col, 07col, '08col', '09col', '10col', '11col');</v>
      </c>
      <c r="Q372" t="str">
        <f t="shared" si="91"/>
        <v>INSERT INTO supes  VALUES(555, 'Red Robin', 95, 04col, 05col, 06col, 07col, '08col', '09col', '10col', '11col');</v>
      </c>
      <c r="R372" t="str">
        <f t="shared" si="92"/>
        <v>INSERT INTO supes  VALUES(555, 'Red Robin', 95, 15, 05col, 06col, 07col, '08col', '09col', '10col', '11col');</v>
      </c>
      <c r="S372" t="str">
        <f t="shared" si="93"/>
        <v>INSERT INTO supes  VALUES(555, 'Red Robin', 95, 15, 30, 06col, 07col, '08col', '09col', '10col', '11col');</v>
      </c>
      <c r="T372" t="str">
        <f t="shared" si="94"/>
        <v>INSERT INTO supes  VALUES(555, 'Red Robin', 95, 15, 30, 30, 07col, '08col', '09col', '10col', '11col');</v>
      </c>
      <c r="U372" t="str">
        <f t="shared" si="95"/>
        <v>INSERT INTO supes  VALUES(555, 'Red Robin', 95, 15, 30, 30, 80, '08col', '09col', '10col', '11col');</v>
      </c>
      <c r="V372" t="str">
        <f t="shared" si="96"/>
        <v>INSERT INTO supes  VALUES(555, 'Red Robin', 95, 15, 30, 30, 80, 'Timothy Jackson Drake', '09col', '10col', '11col');</v>
      </c>
      <c r="W372" t="str">
        <f t="shared" si="97"/>
        <v>INSERT INTO supes  VALUES(555, 'Red Robin', 95, 15, 30, 30, 80, 'Timothy Jackson Drake', 'DC', '10col', '11col');</v>
      </c>
      <c r="X372" t="str">
        <f t="shared" si="98"/>
        <v>INSERT INTO supes  VALUES(555, 'Red Robin', 95, 15, 30, 30, 80, 'Timothy Jackson Drake', 'DC', 'good', '11col');</v>
      </c>
      <c r="Y372" s="13" t="str">
        <f t="shared" si="99"/>
        <v>INSERT INTO supes  VALUES(555, 'Red Robin', 95, 15, 30, 30, 80, 'Timothy Jackson Drake', 'DC', 'good', 'M');</v>
      </c>
      <c r="Z372">
        <f t="shared" si="100"/>
        <v>108</v>
      </c>
    </row>
    <row r="373" spans="2:26" x14ac:dyDescent="0.3">
      <c r="B373">
        <v>556</v>
      </c>
      <c r="C373" t="s">
        <v>647</v>
      </c>
      <c r="D373">
        <v>90</v>
      </c>
      <c r="E373">
        <v>10</v>
      </c>
      <c r="F373">
        <v>15</v>
      </c>
      <c r="G373">
        <v>20</v>
      </c>
      <c r="H373">
        <v>80</v>
      </c>
      <c r="I373" t="s">
        <v>648</v>
      </c>
      <c r="J373" t="s">
        <v>868</v>
      </c>
      <c r="K373" t="s">
        <v>39</v>
      </c>
      <c r="L373" t="s">
        <v>870</v>
      </c>
      <c r="O373" t="str">
        <f t="shared" si="89"/>
        <v>INSERT INTO supes  VALUES(556, '02col', 03col, 04col, 05col, 06col, 07col, '08col', '09col', '10col', '11col');</v>
      </c>
      <c r="P373" t="str">
        <f t="shared" si="90"/>
        <v>INSERT INTO supes  VALUES(556, 'Red Skull', 03col, 04col, 05col, 06col, 07col, '08col', '09col', '10col', '11col');</v>
      </c>
      <c r="Q373" t="str">
        <f t="shared" si="91"/>
        <v>INSERT INTO supes  VALUES(556, 'Red Skull', 90, 04col, 05col, 06col, 07col, '08col', '09col', '10col', '11col');</v>
      </c>
      <c r="R373" t="str">
        <f t="shared" si="92"/>
        <v>INSERT INTO supes  VALUES(556, 'Red Skull', 90, 10, 05col, 06col, 07col, '08col', '09col', '10col', '11col');</v>
      </c>
      <c r="S373" t="str">
        <f t="shared" si="93"/>
        <v>INSERT INTO supes  VALUES(556, 'Red Skull', 90, 10, 15, 06col, 07col, '08col', '09col', '10col', '11col');</v>
      </c>
      <c r="T373" t="str">
        <f t="shared" si="94"/>
        <v>INSERT INTO supes  VALUES(556, 'Red Skull', 90, 10, 15, 20, 07col, '08col', '09col', '10col', '11col');</v>
      </c>
      <c r="U373" t="str">
        <f t="shared" si="95"/>
        <v>INSERT INTO supes  VALUES(556, 'Red Skull', 90, 10, 15, 20, 80, '08col', '09col', '10col', '11col');</v>
      </c>
      <c r="V373" t="str">
        <f t="shared" si="96"/>
        <v>INSERT INTO supes  VALUES(556, 'Red Skull', 90, 10, 15, 20, 80, 'Johann Shmidt', '09col', '10col', '11col');</v>
      </c>
      <c r="W373" t="str">
        <f t="shared" si="97"/>
        <v>INSERT INTO supes  VALUES(556, 'Red Skull', 90, 10, 15, 20, 80, 'Johann Shmidt', 'Marvel', '10col', '11col');</v>
      </c>
      <c r="X373" t="str">
        <f t="shared" si="98"/>
        <v>INSERT INTO supes  VALUES(556, 'Red Skull', 90, 10, 15, 20, 80, 'Johann Shmidt', 'Marvel', 'bad', '11col');</v>
      </c>
      <c r="Y373" s="13" t="str">
        <f t="shared" si="99"/>
        <v>INSERT INTO supes  VALUES(556, 'Red Skull', 90, 10, 15, 20, 80, 'Johann Shmidt', 'Marvel', 'bad', 'M');</v>
      </c>
      <c r="Z373">
        <f t="shared" si="100"/>
        <v>103</v>
      </c>
    </row>
    <row r="374" spans="2:26" x14ac:dyDescent="0.3">
      <c r="B374">
        <v>557</v>
      </c>
      <c r="C374" t="s">
        <v>649</v>
      </c>
      <c r="D374">
        <v>90</v>
      </c>
      <c r="E374">
        <v>40</v>
      </c>
      <c r="F374">
        <v>70</v>
      </c>
      <c r="G374">
        <v>100</v>
      </c>
      <c r="H374">
        <v>40</v>
      </c>
      <c r="I374" t="s">
        <v>650</v>
      </c>
      <c r="J374" t="s">
        <v>867</v>
      </c>
      <c r="K374" t="s">
        <v>36</v>
      </c>
      <c r="L374" t="s">
        <v>870</v>
      </c>
      <c r="O374" t="str">
        <f t="shared" si="89"/>
        <v>INSERT INTO supes  VALUES(557, '02col', 03col, 04col, 05col, 06col, 07col, '08col', '09col', '10col', '11col');</v>
      </c>
      <c r="P374" t="str">
        <f t="shared" si="90"/>
        <v>INSERT INTO supes  VALUES(557, 'Red Tornado', 03col, 04col, 05col, 06col, 07col, '08col', '09col', '10col', '11col');</v>
      </c>
      <c r="Q374" t="str">
        <f t="shared" si="91"/>
        <v>INSERT INTO supes  VALUES(557, 'Red Tornado', 90, 04col, 05col, 06col, 07col, '08col', '09col', '10col', '11col');</v>
      </c>
      <c r="R374" t="str">
        <f t="shared" si="92"/>
        <v>INSERT INTO supes  VALUES(557, 'Red Tornado', 90, 40, 05col, 06col, 07col, '08col', '09col', '10col', '11col');</v>
      </c>
      <c r="S374" t="str">
        <f t="shared" si="93"/>
        <v>INSERT INTO supes  VALUES(557, 'Red Tornado', 90, 40, 70, 06col, 07col, '08col', '09col', '10col', '11col');</v>
      </c>
      <c r="T374" t="str">
        <f t="shared" si="94"/>
        <v>INSERT INTO supes  VALUES(557, 'Red Tornado', 90, 40, 70, 100, 07col, '08col', '09col', '10col', '11col');</v>
      </c>
      <c r="U374" t="str">
        <f t="shared" si="95"/>
        <v>INSERT INTO supes  VALUES(557, 'Red Tornado', 90, 40, 70, 100, 40, '08col', '09col', '10col', '11col');</v>
      </c>
      <c r="V374" t="str">
        <f t="shared" si="96"/>
        <v>INSERT INTO supes  VALUES(557, 'Red Tornado', 90, 40, 70, 100, 40, 'John Smith', '09col', '10col', '11col');</v>
      </c>
      <c r="W374" t="str">
        <f t="shared" si="97"/>
        <v>INSERT INTO supes  VALUES(557, 'Red Tornado', 90, 40, 70, 100, 40, 'John Smith', 'DC', '10col', '11col');</v>
      </c>
      <c r="X374" t="str">
        <f t="shared" si="98"/>
        <v>INSERT INTO supes  VALUES(557, 'Red Tornado', 90, 40, 70, 100, 40, 'John Smith', 'DC', 'good', '11col');</v>
      </c>
      <c r="Y374" s="13" t="str">
        <f t="shared" si="99"/>
        <v>INSERT INTO supes  VALUES(557, 'Red Tornado', 90, 40, 70, 100, 40, 'John Smith', 'DC', 'good', 'M');</v>
      </c>
      <c r="Z374">
        <f t="shared" si="100"/>
        <v>100</v>
      </c>
    </row>
    <row r="375" spans="2:26" x14ac:dyDescent="0.3">
      <c r="B375">
        <v>562</v>
      </c>
      <c r="C375" t="s">
        <v>651</v>
      </c>
      <c r="D375">
        <v>65</v>
      </c>
      <c r="E375">
        <v>80</v>
      </c>
      <c r="F375">
        <v>45</v>
      </c>
      <c r="G375">
        <v>40</v>
      </c>
      <c r="H375">
        <v>85</v>
      </c>
      <c r="I375" t="s">
        <v>652</v>
      </c>
      <c r="J375" t="s">
        <v>868</v>
      </c>
      <c r="K375" t="s">
        <v>39</v>
      </c>
      <c r="L375" t="s">
        <v>870</v>
      </c>
      <c r="O375" t="str">
        <f t="shared" si="89"/>
        <v>INSERT INTO supes  VALUES(562, '02col', 03col, 04col, 05col, 06col, 07col, '08col', '09col', '10col', '11col');</v>
      </c>
      <c r="P375" t="str">
        <f t="shared" si="90"/>
        <v>INSERT INTO supes  VALUES(562, 'Rhino', 03col, 04col, 05col, 06col, 07col, '08col', '09col', '10col', '11col');</v>
      </c>
      <c r="Q375" t="str">
        <f t="shared" si="91"/>
        <v>INSERT INTO supes  VALUES(562, 'Rhino', 65, 04col, 05col, 06col, 07col, '08col', '09col', '10col', '11col');</v>
      </c>
      <c r="R375" t="str">
        <f t="shared" si="92"/>
        <v>INSERT INTO supes  VALUES(562, 'Rhino', 65, 80, 05col, 06col, 07col, '08col', '09col', '10col', '11col');</v>
      </c>
      <c r="S375" t="str">
        <f t="shared" si="93"/>
        <v>INSERT INTO supes  VALUES(562, 'Rhino', 65, 80, 45, 06col, 07col, '08col', '09col', '10col', '11col');</v>
      </c>
      <c r="T375" t="str">
        <f t="shared" si="94"/>
        <v>INSERT INTO supes  VALUES(562, 'Rhino', 65, 80, 45, 40, 07col, '08col', '09col', '10col', '11col');</v>
      </c>
      <c r="U375" t="str">
        <f t="shared" si="95"/>
        <v>INSERT INTO supes  VALUES(562, 'Rhino', 65, 80, 45, 40, 85, '08col', '09col', '10col', '11col');</v>
      </c>
      <c r="V375" t="str">
        <f t="shared" si="96"/>
        <v>INSERT INTO supes  VALUES(562, 'Rhino', 65, 80, 45, 40, 85, 'Aleksei Mikhailovich Sytsevich', '09col', '10col', '11col');</v>
      </c>
      <c r="W375" t="str">
        <f t="shared" si="97"/>
        <v>INSERT INTO supes  VALUES(562, 'Rhino', 65, 80, 45, 40, 85, 'Aleksei Mikhailovich Sytsevich', 'Marvel', '10col', '11col');</v>
      </c>
      <c r="X375" t="str">
        <f t="shared" si="98"/>
        <v>INSERT INTO supes  VALUES(562, 'Rhino', 65, 80, 45, 40, 85, 'Aleksei Mikhailovich Sytsevich', 'Marvel', 'bad', '11col');</v>
      </c>
      <c r="Y375" s="13" t="str">
        <f t="shared" si="99"/>
        <v>INSERT INTO supes  VALUES(562, 'Rhino', 65, 80, 45, 40, 85, 'Aleksei Mikhailovich Sytsevich', 'Marvel', 'bad', 'M');</v>
      </c>
      <c r="Z375">
        <f t="shared" si="100"/>
        <v>116</v>
      </c>
    </row>
    <row r="376" spans="2:26" x14ac:dyDescent="0.3">
      <c r="B376">
        <v>563</v>
      </c>
      <c r="C376" t="s">
        <v>653</v>
      </c>
      <c r="D376">
        <v>95</v>
      </c>
      <c r="E376">
        <v>15</v>
      </c>
      <c r="F376">
        <v>25</v>
      </c>
      <c r="G376">
        <v>20</v>
      </c>
      <c r="H376">
        <v>95</v>
      </c>
      <c r="I376" t="s">
        <v>654</v>
      </c>
      <c r="J376" t="s">
        <v>867</v>
      </c>
      <c r="K376" t="s">
        <v>39</v>
      </c>
      <c r="L376" t="s">
        <v>870</v>
      </c>
      <c r="O376" t="str">
        <f t="shared" si="89"/>
        <v>INSERT INTO supes  VALUES(563, '02col', 03col, 04col, 05col, 06col, 07col, '08col', '09col', '10col', '11col');</v>
      </c>
      <c r="P376" t="str">
        <f t="shared" si="90"/>
        <v>INSERT INTO supes  VALUES(563, 'Rick Flag', 03col, 04col, 05col, 06col, 07col, '08col', '09col', '10col', '11col');</v>
      </c>
      <c r="Q376" t="str">
        <f t="shared" si="91"/>
        <v>INSERT INTO supes  VALUES(563, 'Rick Flag', 95, 04col, 05col, 06col, 07col, '08col', '09col', '10col', '11col');</v>
      </c>
      <c r="R376" t="str">
        <f t="shared" si="92"/>
        <v>INSERT INTO supes  VALUES(563, 'Rick Flag', 95, 15, 05col, 06col, 07col, '08col', '09col', '10col', '11col');</v>
      </c>
      <c r="S376" t="str">
        <f t="shared" si="93"/>
        <v>INSERT INTO supes  VALUES(563, 'Rick Flag', 95, 15, 25, 06col, 07col, '08col', '09col', '10col', '11col');</v>
      </c>
      <c r="T376" t="str">
        <f t="shared" si="94"/>
        <v>INSERT INTO supes  VALUES(563, 'Rick Flag', 95, 15, 25, 20, 07col, '08col', '09col', '10col', '11col');</v>
      </c>
      <c r="U376" t="str">
        <f t="shared" si="95"/>
        <v>INSERT INTO supes  VALUES(563, 'Rick Flag', 95, 15, 25, 20, 95, '08col', '09col', '10col', '11col');</v>
      </c>
      <c r="V376" t="str">
        <f t="shared" si="96"/>
        <v>INSERT INTO supes  VALUES(563, 'Rick Flag', 95, 15, 25, 20, 95, 'Richard Rogers Flag', '09col', '10col', '11col');</v>
      </c>
      <c r="W376" t="str">
        <f t="shared" si="97"/>
        <v>INSERT INTO supes  VALUES(563, 'Rick Flag', 95, 15, 25, 20, 95, 'Richard Rogers Flag', 'DC', '10col', '11col');</v>
      </c>
      <c r="X376" t="str">
        <f t="shared" si="98"/>
        <v>INSERT INTO supes  VALUES(563, 'Rick Flag', 95, 15, 25, 20, 95, 'Richard Rogers Flag', 'DC', 'bad', '11col');</v>
      </c>
      <c r="Y376" s="13" t="str">
        <f t="shared" si="99"/>
        <v>INSERT INTO supes  VALUES(563, 'Rick Flag', 95, 15, 25, 20, 95, 'Richard Rogers Flag', 'DC', 'bad', 'M');</v>
      </c>
      <c r="Z376">
        <f t="shared" si="100"/>
        <v>105</v>
      </c>
    </row>
    <row r="377" spans="2:26" x14ac:dyDescent="0.3">
      <c r="B377">
        <v>564</v>
      </c>
      <c r="C377" t="s">
        <v>655</v>
      </c>
      <c r="D377">
        <v>100</v>
      </c>
      <c r="E377">
        <v>10</v>
      </c>
      <c r="F377">
        <v>15</v>
      </c>
      <c r="G377">
        <v>10</v>
      </c>
      <c r="H377">
        <v>15</v>
      </c>
      <c r="I377" t="s">
        <v>656</v>
      </c>
      <c r="J377" t="s">
        <v>867</v>
      </c>
      <c r="K377" t="s">
        <v>39</v>
      </c>
      <c r="L377" t="s">
        <v>870</v>
      </c>
      <c r="O377" t="str">
        <f t="shared" si="89"/>
        <v>INSERT INTO supes  VALUES(564, '02col', 03col, 04col, 05col, 06col, 07col, '08col', '09col', '10col', '11col');</v>
      </c>
      <c r="P377" t="str">
        <f t="shared" si="90"/>
        <v>INSERT INTO supes  VALUES(564, 'Riddler', 03col, 04col, 05col, 06col, 07col, '08col', '09col', '10col', '11col');</v>
      </c>
      <c r="Q377" t="str">
        <f t="shared" si="91"/>
        <v>INSERT INTO supes  VALUES(564, 'Riddler', 100, 04col, 05col, 06col, 07col, '08col', '09col', '10col', '11col');</v>
      </c>
      <c r="R377" t="str">
        <f t="shared" si="92"/>
        <v>INSERT INTO supes  VALUES(564, 'Riddler', 100, 10, 05col, 06col, 07col, '08col', '09col', '10col', '11col');</v>
      </c>
      <c r="S377" t="str">
        <f t="shared" si="93"/>
        <v>INSERT INTO supes  VALUES(564, 'Riddler', 100, 10, 15, 06col, 07col, '08col', '09col', '10col', '11col');</v>
      </c>
      <c r="T377" t="str">
        <f t="shared" si="94"/>
        <v>INSERT INTO supes  VALUES(564, 'Riddler', 100, 10, 15, 10, 07col, '08col', '09col', '10col', '11col');</v>
      </c>
      <c r="U377" t="str">
        <f t="shared" si="95"/>
        <v>INSERT INTO supes  VALUES(564, 'Riddler', 100, 10, 15, 10, 15, '08col', '09col', '10col', '11col');</v>
      </c>
      <c r="V377" t="str">
        <f t="shared" si="96"/>
        <v>INSERT INTO supes  VALUES(564, 'Riddler', 100, 10, 15, 10, 15, 'Edward Nigma', '09col', '10col', '11col');</v>
      </c>
      <c r="W377" t="str">
        <f t="shared" si="97"/>
        <v>INSERT INTO supes  VALUES(564, 'Riddler', 100, 10, 15, 10, 15, 'Edward Nigma', 'DC', '10col', '11col');</v>
      </c>
      <c r="X377" t="str">
        <f t="shared" si="98"/>
        <v>INSERT INTO supes  VALUES(564, 'Riddler', 100, 10, 15, 10, 15, 'Edward Nigma', 'DC', 'bad', '11col');</v>
      </c>
      <c r="Y377" s="13" t="str">
        <f t="shared" si="99"/>
        <v>INSERT INTO supes  VALUES(564, 'Riddler', 100, 10, 15, 10, 15, 'Edward Nigma', 'DC', 'bad', 'M');</v>
      </c>
      <c r="Z377">
        <f t="shared" si="100"/>
        <v>97</v>
      </c>
    </row>
    <row r="378" spans="2:26" x14ac:dyDescent="0.3">
      <c r="B378">
        <v>565</v>
      </c>
      <c r="C378" t="s">
        <v>657</v>
      </c>
      <c r="D378">
        <v>100</v>
      </c>
      <c r="E378">
        <v>10</v>
      </c>
      <c r="F378">
        <v>10</v>
      </c>
      <c r="G378">
        <v>100</v>
      </c>
      <c r="H378">
        <v>25</v>
      </c>
      <c r="I378" t="s">
        <v>35</v>
      </c>
      <c r="J378" t="s">
        <v>867</v>
      </c>
      <c r="K378" t="s">
        <v>36</v>
      </c>
      <c r="L378" t="s">
        <v>870</v>
      </c>
      <c r="O378" t="str">
        <f t="shared" si="89"/>
        <v>INSERT INTO supes  VALUES(565, '02col', 03col, 04col, 05col, 06col, 07col, '08col', '09col', '10col', '11col');</v>
      </c>
      <c r="P378" t="str">
        <f t="shared" si="90"/>
        <v>INSERT INTO supes  VALUES(565, 'Rip Hunter', 03col, 04col, 05col, 06col, 07col, '08col', '09col', '10col', '11col');</v>
      </c>
      <c r="Q378" t="str">
        <f t="shared" si="91"/>
        <v>INSERT INTO supes  VALUES(565, 'Rip Hunter', 100, 04col, 05col, 06col, 07col, '08col', '09col', '10col', '11col');</v>
      </c>
      <c r="R378" t="str">
        <f t="shared" si="92"/>
        <v>INSERT INTO supes  VALUES(565, 'Rip Hunter', 100, 10, 05col, 06col, 07col, '08col', '09col', '10col', '11col');</v>
      </c>
      <c r="S378" t="str">
        <f t="shared" si="93"/>
        <v>INSERT INTO supes  VALUES(565, 'Rip Hunter', 100, 10, 10, 06col, 07col, '08col', '09col', '10col', '11col');</v>
      </c>
      <c r="T378" t="str">
        <f t="shared" si="94"/>
        <v>INSERT INTO supes  VALUES(565, 'Rip Hunter', 100, 10, 10, 100, 07col, '08col', '09col', '10col', '11col');</v>
      </c>
      <c r="U378" t="str">
        <f t="shared" si="95"/>
        <v>INSERT INTO supes  VALUES(565, 'Rip Hunter', 100, 10, 10, 100, 25, '08col', '09col', '10col', '11col');</v>
      </c>
      <c r="V378" t="str">
        <f t="shared" si="96"/>
        <v>INSERT INTO supes  VALUES(565, 'Rip Hunter', 100, 10, 10, 100, 25, '-', '09col', '10col', '11col');</v>
      </c>
      <c r="W378" t="str">
        <f t="shared" si="97"/>
        <v>INSERT INTO supes  VALUES(565, 'Rip Hunter', 100, 10, 10, 100, 25, '-', 'DC', '10col', '11col');</v>
      </c>
      <c r="X378" t="str">
        <f t="shared" si="98"/>
        <v>INSERT INTO supes  VALUES(565, 'Rip Hunter', 100, 10, 10, 100, 25, '-', 'DC', 'good', '11col');</v>
      </c>
      <c r="Y378" s="13" t="str">
        <f t="shared" si="99"/>
        <v>INSERT INTO supes  VALUES(565, 'Rip Hunter', 100, 10, 10, 100, 25, '-', 'DC', 'good', 'M');</v>
      </c>
      <c r="Z378">
        <f t="shared" si="100"/>
        <v>91</v>
      </c>
    </row>
    <row r="379" spans="2:26" x14ac:dyDescent="0.3">
      <c r="B379">
        <v>566</v>
      </c>
      <c r="C379" t="s">
        <v>658</v>
      </c>
      <c r="D379" s="17" t="s">
        <v>871</v>
      </c>
      <c r="E379" s="17" t="s">
        <v>871</v>
      </c>
      <c r="F379" s="17" t="s">
        <v>871</v>
      </c>
      <c r="G379" s="17" t="s">
        <v>871</v>
      </c>
      <c r="H379" s="17" t="s">
        <v>871</v>
      </c>
      <c r="I379" t="s">
        <v>659</v>
      </c>
      <c r="J379" t="s">
        <v>868</v>
      </c>
      <c r="K379" t="s">
        <v>36</v>
      </c>
      <c r="L379" t="s">
        <v>869</v>
      </c>
      <c r="O379" t="str">
        <f t="shared" si="89"/>
        <v>INSERT INTO supes  VALUES(566, '02col', 03col, 04col, 05col, 06col, 07col, '08col', '09col', '10col', '11col');</v>
      </c>
      <c r="P379" t="str">
        <f t="shared" si="90"/>
        <v>INSERT INTO supes  VALUES(566, 'Ripcord', 03col, 04col, 05col, 06col, 07col, '08col', '09col', '10col', '11col');</v>
      </c>
      <c r="Q379" t="str">
        <f t="shared" si="91"/>
        <v>INSERT INTO supes  VALUES(566, 'Ripcord', '', 04col, 05col, 06col, 07col, '08col', '09col', '10col', '11col');</v>
      </c>
      <c r="R379" t="str">
        <f t="shared" si="92"/>
        <v>INSERT INTO supes  VALUES(566, 'Ripcord', '', '', 05col, 06col, 07col, '08col', '09col', '10col', '11col');</v>
      </c>
      <c r="S379" t="str">
        <f t="shared" si="93"/>
        <v>INSERT INTO supes  VALUES(566, 'Ripcord', '', '', '', 06col, 07col, '08col', '09col', '10col', '11col');</v>
      </c>
      <c r="T379" t="str">
        <f t="shared" si="94"/>
        <v>INSERT INTO supes  VALUES(566, 'Ripcord', '', '', '', '', 07col, '08col', '09col', '10col', '11col');</v>
      </c>
      <c r="U379" t="str">
        <f t="shared" si="95"/>
        <v>INSERT INTO supes  VALUES(566, 'Ripcord', '', '', '', '', '', '08col', '09col', '10col', '11col');</v>
      </c>
      <c r="V379" t="str">
        <f t="shared" si="96"/>
        <v>INSERT INTO supes  VALUES(566, 'Ripcord', '', '', '', '', '', 'Miranda Leevald', '09col', '10col', '11col');</v>
      </c>
      <c r="W379" t="str">
        <f t="shared" si="97"/>
        <v>INSERT INTO supes  VALUES(566, 'Ripcord', '', '', '', '', '', 'Miranda Leevald', 'Marvel', '10col', '11col');</v>
      </c>
      <c r="X379" t="str">
        <f t="shared" si="98"/>
        <v>INSERT INTO supes  VALUES(566, 'Ripcord', '', '', '', '', '', 'Miranda Leevald', 'Marvel', 'good', '11col');</v>
      </c>
      <c r="Y379" s="13" t="str">
        <f t="shared" si="99"/>
        <v>INSERT INTO supes  VALUES(566, 'Ripcord', '', '', '', '', '', 'Miranda Leevald', 'Marvel', 'good', 'F');</v>
      </c>
      <c r="Z379">
        <f t="shared" si="100"/>
        <v>104</v>
      </c>
    </row>
    <row r="380" spans="2:26" x14ac:dyDescent="0.3">
      <c r="B380">
        <v>567</v>
      </c>
      <c r="C380" t="s">
        <v>660</v>
      </c>
      <c r="D380">
        <v>95</v>
      </c>
      <c r="E380">
        <v>15</v>
      </c>
      <c r="F380">
        <v>30</v>
      </c>
      <c r="G380">
        <v>35</v>
      </c>
      <c r="H380">
        <v>85</v>
      </c>
      <c r="I380" t="s">
        <v>95</v>
      </c>
      <c r="J380" t="s">
        <v>867</v>
      </c>
      <c r="K380" t="s">
        <v>36</v>
      </c>
      <c r="L380" t="s">
        <v>870</v>
      </c>
      <c r="O380" t="str">
        <f t="shared" si="89"/>
        <v>INSERT INTO supes  VALUES(567, '02col', 03col, 04col, 05col, 06col, 07col, '08col', '09col', '10col', '11col');</v>
      </c>
      <c r="P380" t="str">
        <f t="shared" si="90"/>
        <v>INSERT INTO supes  VALUES(567, 'Robin', 03col, 04col, 05col, 06col, 07col, '08col', '09col', '10col', '11col');</v>
      </c>
      <c r="Q380" t="str">
        <f t="shared" si="91"/>
        <v>INSERT INTO supes  VALUES(567, 'Robin', 95, 04col, 05col, 06col, 07col, '08col', '09col', '10col', '11col');</v>
      </c>
      <c r="R380" t="str">
        <f t="shared" si="92"/>
        <v>INSERT INTO supes  VALUES(567, 'Robin', 95, 15, 05col, 06col, 07col, '08col', '09col', '10col', '11col');</v>
      </c>
      <c r="S380" t="str">
        <f t="shared" si="93"/>
        <v>INSERT INTO supes  VALUES(567, 'Robin', 95, 15, 30, 06col, 07col, '08col', '09col', '10col', '11col');</v>
      </c>
      <c r="T380" t="str">
        <f t="shared" si="94"/>
        <v>INSERT INTO supes  VALUES(567, 'Robin', 95, 15, 30, 35, 07col, '08col', '09col', '10col', '11col');</v>
      </c>
      <c r="U380" t="str">
        <f t="shared" si="95"/>
        <v>INSERT INTO supes  VALUES(567, 'Robin', 95, 15, 30, 35, 85, '08col', '09col', '10col', '11col');</v>
      </c>
      <c r="V380" t="str">
        <f t="shared" si="96"/>
        <v>INSERT INTO supes  VALUES(567, 'Robin', 95, 15, 30, 35, 85, 'Richard John Grayson', '09col', '10col', '11col');</v>
      </c>
      <c r="W380" t="str">
        <f t="shared" si="97"/>
        <v>INSERT INTO supes  VALUES(567, 'Robin', 95, 15, 30, 35, 85, 'Richard John Grayson', 'DC', '10col', '11col');</v>
      </c>
      <c r="X380" t="str">
        <f t="shared" si="98"/>
        <v>INSERT INTO supes  VALUES(567, 'Robin', 95, 15, 30, 35, 85, 'Richard John Grayson', 'DC', 'good', '11col');</v>
      </c>
      <c r="Y380" s="13" t="str">
        <f t="shared" si="99"/>
        <v>INSERT INTO supes  VALUES(567, 'Robin', 95, 15, 30, 35, 85, 'Richard John Grayson', 'DC', 'good', 'M');</v>
      </c>
      <c r="Z380">
        <f t="shared" si="100"/>
        <v>103</v>
      </c>
    </row>
    <row r="381" spans="2:26" x14ac:dyDescent="0.3">
      <c r="B381">
        <v>568</v>
      </c>
      <c r="C381" t="s">
        <v>661</v>
      </c>
      <c r="D381">
        <v>90</v>
      </c>
      <c r="E381">
        <v>15</v>
      </c>
      <c r="F381">
        <v>30</v>
      </c>
      <c r="G381">
        <v>30</v>
      </c>
      <c r="H381">
        <v>85</v>
      </c>
      <c r="I381" t="s">
        <v>642</v>
      </c>
      <c r="J381" t="s">
        <v>867</v>
      </c>
      <c r="K381" t="s">
        <v>36</v>
      </c>
      <c r="L381" t="s">
        <v>870</v>
      </c>
      <c r="O381" t="str">
        <f t="shared" si="89"/>
        <v>INSERT INTO supes  VALUES(568, '02col', 03col, 04col, 05col, 06col, 07col, '08col', '09col', '10col', '11col');</v>
      </c>
      <c r="P381" t="str">
        <f t="shared" si="90"/>
        <v>INSERT INTO supes  VALUES(568, 'Robin II', 03col, 04col, 05col, 06col, 07col, '08col', '09col', '10col', '11col');</v>
      </c>
      <c r="Q381" t="str">
        <f t="shared" si="91"/>
        <v>INSERT INTO supes  VALUES(568, 'Robin II', 90, 04col, 05col, 06col, 07col, '08col', '09col', '10col', '11col');</v>
      </c>
      <c r="R381" t="str">
        <f t="shared" si="92"/>
        <v>INSERT INTO supes  VALUES(568, 'Robin II', 90, 15, 05col, 06col, 07col, '08col', '09col', '10col', '11col');</v>
      </c>
      <c r="S381" t="str">
        <f t="shared" si="93"/>
        <v>INSERT INTO supes  VALUES(568, 'Robin II', 90, 15, 30, 06col, 07col, '08col', '09col', '10col', '11col');</v>
      </c>
      <c r="T381" t="str">
        <f t="shared" si="94"/>
        <v>INSERT INTO supes  VALUES(568, 'Robin II', 90, 15, 30, 30, 07col, '08col', '09col', '10col', '11col');</v>
      </c>
      <c r="U381" t="str">
        <f t="shared" si="95"/>
        <v>INSERT INTO supes  VALUES(568, 'Robin II', 90, 15, 30, 30, 85, '08col', '09col', '10col', '11col');</v>
      </c>
      <c r="V381" t="str">
        <f t="shared" si="96"/>
        <v>INSERT INTO supes  VALUES(568, 'Robin II', 90, 15, 30, 30, 85, 'Jason Peter Todd', '09col', '10col', '11col');</v>
      </c>
      <c r="W381" t="str">
        <f t="shared" si="97"/>
        <v>INSERT INTO supes  VALUES(568, 'Robin II', 90, 15, 30, 30, 85, 'Jason Peter Todd', 'DC', '10col', '11col');</v>
      </c>
      <c r="X381" t="str">
        <f t="shared" si="98"/>
        <v>INSERT INTO supes  VALUES(568, 'Robin II', 90, 15, 30, 30, 85, 'Jason Peter Todd', 'DC', 'good', '11col');</v>
      </c>
      <c r="Y381" s="13" t="str">
        <f t="shared" si="99"/>
        <v>INSERT INTO supes  VALUES(568, 'Robin II', 90, 15, 30, 30, 85, 'Jason Peter Todd', 'DC', 'good', 'M');</v>
      </c>
      <c r="Z381">
        <f t="shared" si="100"/>
        <v>102</v>
      </c>
    </row>
    <row r="382" spans="2:26" x14ac:dyDescent="0.3">
      <c r="B382">
        <v>569</v>
      </c>
      <c r="C382" t="s">
        <v>662</v>
      </c>
      <c r="D382">
        <v>95</v>
      </c>
      <c r="E382">
        <v>15</v>
      </c>
      <c r="F382">
        <v>30</v>
      </c>
      <c r="G382">
        <v>30</v>
      </c>
      <c r="H382">
        <v>85</v>
      </c>
      <c r="I382" t="s">
        <v>646</v>
      </c>
      <c r="J382" t="s">
        <v>867</v>
      </c>
      <c r="K382" t="s">
        <v>36</v>
      </c>
      <c r="L382" t="s">
        <v>870</v>
      </c>
      <c r="O382" t="str">
        <f t="shared" si="89"/>
        <v>INSERT INTO supes  VALUES(569, '02col', 03col, 04col, 05col, 06col, 07col, '08col', '09col', '10col', '11col');</v>
      </c>
      <c r="P382" t="str">
        <f t="shared" si="90"/>
        <v>INSERT INTO supes  VALUES(569, 'Robin III', 03col, 04col, 05col, 06col, 07col, '08col', '09col', '10col', '11col');</v>
      </c>
      <c r="Q382" t="str">
        <f t="shared" si="91"/>
        <v>INSERT INTO supes  VALUES(569, 'Robin III', 95, 04col, 05col, 06col, 07col, '08col', '09col', '10col', '11col');</v>
      </c>
      <c r="R382" t="str">
        <f t="shared" si="92"/>
        <v>INSERT INTO supes  VALUES(569, 'Robin III', 95, 15, 05col, 06col, 07col, '08col', '09col', '10col', '11col');</v>
      </c>
      <c r="S382" t="str">
        <f t="shared" si="93"/>
        <v>INSERT INTO supes  VALUES(569, 'Robin III', 95, 15, 30, 06col, 07col, '08col', '09col', '10col', '11col');</v>
      </c>
      <c r="T382" t="str">
        <f t="shared" si="94"/>
        <v>INSERT INTO supes  VALUES(569, 'Robin III', 95, 15, 30, 30, 07col, '08col', '09col', '10col', '11col');</v>
      </c>
      <c r="U382" t="str">
        <f t="shared" si="95"/>
        <v>INSERT INTO supes  VALUES(569, 'Robin III', 95, 15, 30, 30, 85, '08col', '09col', '10col', '11col');</v>
      </c>
      <c r="V382" t="str">
        <f t="shared" si="96"/>
        <v>INSERT INTO supes  VALUES(569, 'Robin III', 95, 15, 30, 30, 85, 'Timothy Jackson Drake', '09col', '10col', '11col');</v>
      </c>
      <c r="W382" t="str">
        <f t="shared" si="97"/>
        <v>INSERT INTO supes  VALUES(569, 'Robin III', 95, 15, 30, 30, 85, 'Timothy Jackson Drake', 'DC', '10col', '11col');</v>
      </c>
      <c r="X382" t="str">
        <f t="shared" si="98"/>
        <v>INSERT INTO supes  VALUES(569, 'Robin III', 95, 15, 30, 30, 85, 'Timothy Jackson Drake', 'DC', 'good', '11col');</v>
      </c>
      <c r="Y382" s="13" t="str">
        <f t="shared" si="99"/>
        <v>INSERT INTO supes  VALUES(569, 'Robin III', 95, 15, 30, 30, 85, 'Timothy Jackson Drake', 'DC', 'good', 'M');</v>
      </c>
      <c r="Z382">
        <f t="shared" si="100"/>
        <v>108</v>
      </c>
    </row>
    <row r="383" spans="2:26" x14ac:dyDescent="0.3">
      <c r="B383">
        <v>570</v>
      </c>
      <c r="C383" t="s">
        <v>663</v>
      </c>
      <c r="D383">
        <v>85</v>
      </c>
      <c r="E383">
        <v>10</v>
      </c>
      <c r="F383">
        <v>35</v>
      </c>
      <c r="G383">
        <v>30</v>
      </c>
      <c r="H383">
        <v>65</v>
      </c>
      <c r="I383" t="s">
        <v>664</v>
      </c>
      <c r="J383" t="s">
        <v>867</v>
      </c>
      <c r="K383" t="s">
        <v>36</v>
      </c>
      <c r="L383" t="s">
        <v>870</v>
      </c>
      <c r="O383" t="str">
        <f t="shared" si="89"/>
        <v>INSERT INTO supes  VALUES(570, '02col', 03col, 04col, 05col, 06col, 07col, '08col', '09col', '10col', '11col');</v>
      </c>
      <c r="P383" t="str">
        <f t="shared" si="90"/>
        <v>INSERT INTO supes  VALUES(570, 'Robin V', 03col, 04col, 05col, 06col, 07col, '08col', '09col', '10col', '11col');</v>
      </c>
      <c r="Q383" t="str">
        <f t="shared" si="91"/>
        <v>INSERT INTO supes  VALUES(570, 'Robin V', 85, 04col, 05col, 06col, 07col, '08col', '09col', '10col', '11col');</v>
      </c>
      <c r="R383" t="str">
        <f t="shared" si="92"/>
        <v>INSERT INTO supes  VALUES(570, 'Robin V', 85, 10, 05col, 06col, 07col, '08col', '09col', '10col', '11col');</v>
      </c>
      <c r="S383" t="str">
        <f t="shared" si="93"/>
        <v>INSERT INTO supes  VALUES(570, 'Robin V', 85, 10, 35, 06col, 07col, '08col', '09col', '10col', '11col');</v>
      </c>
      <c r="T383" t="str">
        <f t="shared" si="94"/>
        <v>INSERT INTO supes  VALUES(570, 'Robin V', 85, 10, 35, 30, 07col, '08col', '09col', '10col', '11col');</v>
      </c>
      <c r="U383" t="str">
        <f t="shared" si="95"/>
        <v>INSERT INTO supes  VALUES(570, 'Robin V', 85, 10, 35, 30, 65, '08col', '09col', '10col', '11col');</v>
      </c>
      <c r="V383" t="str">
        <f t="shared" si="96"/>
        <v>INSERT INTO supes  VALUES(570, 'Robin V', 85, 10, 35, 30, 65, 'Damian Wayne', '09col', '10col', '11col');</v>
      </c>
      <c r="W383" t="str">
        <f t="shared" si="97"/>
        <v>INSERT INTO supes  VALUES(570, 'Robin V', 85, 10, 35, 30, 65, 'Damian Wayne', 'DC', '10col', '11col');</v>
      </c>
      <c r="X383" t="str">
        <f t="shared" si="98"/>
        <v>INSERT INTO supes  VALUES(570, 'Robin V', 85, 10, 35, 30, 65, 'Damian Wayne', 'DC', 'good', '11col');</v>
      </c>
      <c r="Y383" s="13" t="str">
        <f t="shared" si="99"/>
        <v>INSERT INTO supes  VALUES(570, 'Robin V', 85, 10, 35, 30, 65, 'Damian Wayne', 'DC', 'good', 'M');</v>
      </c>
      <c r="Z383">
        <f t="shared" si="100"/>
        <v>97</v>
      </c>
    </row>
    <row r="384" spans="2:26" x14ac:dyDescent="0.3">
      <c r="B384">
        <v>571</v>
      </c>
      <c r="C384" t="s">
        <v>665</v>
      </c>
      <c r="D384">
        <v>80</v>
      </c>
      <c r="E384">
        <v>10</v>
      </c>
      <c r="F384">
        <v>25</v>
      </c>
      <c r="G384">
        <v>20</v>
      </c>
      <c r="H384">
        <v>70</v>
      </c>
      <c r="I384" t="s">
        <v>666</v>
      </c>
      <c r="J384" t="s">
        <v>867</v>
      </c>
      <c r="K384" t="s">
        <v>59</v>
      </c>
      <c r="L384" t="s">
        <v>869</v>
      </c>
      <c r="O384" t="str">
        <f t="shared" si="89"/>
        <v>INSERT INTO supes  VALUES(571, '02col', 03col, 04col, 05col, 06col, 07col, '08col', '09col', '10col', '11col');</v>
      </c>
      <c r="P384" t="str">
        <f t="shared" si="90"/>
        <v>INSERT INTO supes  VALUES(571, 'Robin VI', 03col, 04col, 05col, 06col, 07col, '08col', '09col', '10col', '11col');</v>
      </c>
      <c r="Q384" t="str">
        <f t="shared" si="91"/>
        <v>INSERT INTO supes  VALUES(571, 'Robin VI', 80, 04col, 05col, 06col, 07col, '08col', '09col', '10col', '11col');</v>
      </c>
      <c r="R384" t="str">
        <f t="shared" si="92"/>
        <v>INSERT INTO supes  VALUES(571, 'Robin VI', 80, 10, 05col, 06col, 07col, '08col', '09col', '10col', '11col');</v>
      </c>
      <c r="S384" t="str">
        <f t="shared" si="93"/>
        <v>INSERT INTO supes  VALUES(571, 'Robin VI', 80, 10, 25, 06col, 07col, '08col', '09col', '10col', '11col');</v>
      </c>
      <c r="T384" t="str">
        <f t="shared" si="94"/>
        <v>INSERT INTO supes  VALUES(571, 'Robin VI', 80, 10, 25, 20, 07col, '08col', '09col', '10col', '11col');</v>
      </c>
      <c r="U384" t="str">
        <f t="shared" si="95"/>
        <v>INSERT INTO supes  VALUES(571, 'Robin VI', 80, 10, 25, 20, 70, '08col', '09col', '10col', '11col');</v>
      </c>
      <c r="V384" t="str">
        <f t="shared" si="96"/>
        <v>INSERT INTO supes  VALUES(571, 'Robin VI', 80, 10, 25, 20, 70, 'Carrie Kelley', '09col', '10col', '11col');</v>
      </c>
      <c r="W384" t="str">
        <f t="shared" si="97"/>
        <v>INSERT INTO supes  VALUES(571, 'Robin VI', 80, 10, 25, 20, 70, 'Carrie Kelley', 'DC', '10col', '11col');</v>
      </c>
      <c r="X384" t="str">
        <f t="shared" si="98"/>
        <v>INSERT INTO supes  VALUES(571, 'Robin VI', 80, 10, 25, 20, 70, 'Carrie Kelley', 'DC', 'neutral', '11col');</v>
      </c>
      <c r="Y384" s="13" t="str">
        <f t="shared" si="99"/>
        <v>INSERT INTO supes  VALUES(571, 'Robin VI', 80, 10, 25, 20, 70, 'Carrie Kelley', 'DC', 'neutral', 'F');</v>
      </c>
      <c r="Z384">
        <f t="shared" si="100"/>
        <v>102</v>
      </c>
    </row>
    <row r="385" spans="2:26" x14ac:dyDescent="0.3">
      <c r="B385">
        <v>573</v>
      </c>
      <c r="C385" t="s">
        <v>667</v>
      </c>
      <c r="D385">
        <v>80</v>
      </c>
      <c r="E385">
        <v>5</v>
      </c>
      <c r="F385">
        <v>25</v>
      </c>
      <c r="G385">
        <v>30</v>
      </c>
      <c r="H385">
        <v>65</v>
      </c>
      <c r="I385" t="s">
        <v>667</v>
      </c>
      <c r="J385" t="s">
        <v>868</v>
      </c>
      <c r="K385" t="s">
        <v>36</v>
      </c>
      <c r="L385" t="s">
        <v>870</v>
      </c>
      <c r="O385" t="str">
        <f t="shared" si="89"/>
        <v>INSERT INTO supes  VALUES(573, '02col', 03col, 04col, 05col, 06col, 07col, '08col', '09col', '10col', '11col');</v>
      </c>
      <c r="P385" t="str">
        <f t="shared" si="90"/>
        <v>INSERT INTO supes  VALUES(573, 'Rocket Raccoon', 03col, 04col, 05col, 06col, 07col, '08col', '09col', '10col', '11col');</v>
      </c>
      <c r="Q385" t="str">
        <f t="shared" si="91"/>
        <v>INSERT INTO supes  VALUES(573, 'Rocket Raccoon', 80, 04col, 05col, 06col, 07col, '08col', '09col', '10col', '11col');</v>
      </c>
      <c r="R385" t="str">
        <f t="shared" si="92"/>
        <v>INSERT INTO supes  VALUES(573, 'Rocket Raccoon', 80, 5, 05col, 06col, 07col, '08col', '09col', '10col', '11col');</v>
      </c>
      <c r="S385" t="str">
        <f t="shared" si="93"/>
        <v>INSERT INTO supes  VALUES(573, 'Rocket Raccoon', 80, 5, 25, 06col, 07col, '08col', '09col', '10col', '11col');</v>
      </c>
      <c r="T385" t="str">
        <f t="shared" si="94"/>
        <v>INSERT INTO supes  VALUES(573, 'Rocket Raccoon', 80, 5, 25, 30, 07col, '08col', '09col', '10col', '11col');</v>
      </c>
      <c r="U385" t="str">
        <f t="shared" si="95"/>
        <v>INSERT INTO supes  VALUES(573, 'Rocket Raccoon', 80, 5, 25, 30, 65, '08col', '09col', '10col', '11col');</v>
      </c>
      <c r="V385" t="str">
        <f t="shared" si="96"/>
        <v>INSERT INTO supes  VALUES(573, 'Rocket Raccoon', 80, 5, 25, 30, 65, 'Rocket Raccoon', '09col', '10col', '11col');</v>
      </c>
      <c r="W385" t="str">
        <f t="shared" si="97"/>
        <v>INSERT INTO supes  VALUES(573, 'Rocket Raccoon', 80, 5, 25, 30, 65, 'Rocket Raccoon', 'Marvel', '10col', '11col');</v>
      </c>
      <c r="X385" t="str">
        <f t="shared" si="98"/>
        <v>INSERT INTO supes  VALUES(573, 'Rocket Raccoon', 80, 5, 25, 30, 65, 'Rocket Raccoon', 'Marvel', 'good', '11col');</v>
      </c>
      <c r="Y385" s="13" t="str">
        <f t="shared" si="99"/>
        <v>INSERT INTO supes  VALUES(573, 'Rocket Raccoon', 80, 5, 25, 30, 65, 'Rocket Raccoon', 'Marvel', 'good', 'M');</v>
      </c>
      <c r="Z385">
        <f t="shared" si="100"/>
        <v>109</v>
      </c>
    </row>
    <row r="386" spans="2:26" x14ac:dyDescent="0.3">
      <c r="B386">
        <v>574</v>
      </c>
      <c r="C386" t="s">
        <v>668</v>
      </c>
      <c r="D386">
        <v>90</v>
      </c>
      <c r="E386">
        <v>10</v>
      </c>
      <c r="F386">
        <v>15</v>
      </c>
      <c r="G386">
        <v>80</v>
      </c>
      <c r="H386">
        <v>80</v>
      </c>
      <c r="I386" t="s">
        <v>669</v>
      </c>
      <c r="J386" t="s">
        <v>868</v>
      </c>
      <c r="K386" t="s">
        <v>36</v>
      </c>
      <c r="L386" t="s">
        <v>869</v>
      </c>
      <c r="O386" t="str">
        <f t="shared" si="89"/>
        <v>INSERT INTO supes  VALUES(574, '02col', 03col, 04col, 05col, 06col, 07col, '08col', '09col', '10col', '11col');</v>
      </c>
      <c r="P386" t="str">
        <f t="shared" si="90"/>
        <v>INSERT INTO supes  VALUES(574, 'Rogue', 03col, 04col, 05col, 06col, 07col, '08col', '09col', '10col', '11col');</v>
      </c>
      <c r="Q386" t="str">
        <f t="shared" si="91"/>
        <v>INSERT INTO supes  VALUES(574, 'Rogue', 90, 04col, 05col, 06col, 07col, '08col', '09col', '10col', '11col');</v>
      </c>
      <c r="R386" t="str">
        <f t="shared" si="92"/>
        <v>INSERT INTO supes  VALUES(574, 'Rogue', 90, 10, 05col, 06col, 07col, '08col', '09col', '10col', '11col');</v>
      </c>
      <c r="S386" t="str">
        <f t="shared" si="93"/>
        <v>INSERT INTO supes  VALUES(574, 'Rogue', 90, 10, 15, 06col, 07col, '08col', '09col', '10col', '11col');</v>
      </c>
      <c r="T386" t="str">
        <f t="shared" si="94"/>
        <v>INSERT INTO supes  VALUES(574, 'Rogue', 90, 10, 15, 80, 07col, '08col', '09col', '10col', '11col');</v>
      </c>
      <c r="U386" t="str">
        <f t="shared" si="95"/>
        <v>INSERT INTO supes  VALUES(574, 'Rogue', 90, 10, 15, 80, 80, '08col', '09col', '10col', '11col');</v>
      </c>
      <c r="V386" t="str">
        <f t="shared" si="96"/>
        <v>INSERT INTO supes  VALUES(574, 'Rogue', 90, 10, 15, 80, 80, 'Anna Marie', '09col', '10col', '11col');</v>
      </c>
      <c r="W386" t="str">
        <f t="shared" si="97"/>
        <v>INSERT INTO supes  VALUES(574, 'Rogue', 90, 10, 15, 80, 80, 'Anna Marie', 'Marvel', '10col', '11col');</v>
      </c>
      <c r="X386" t="str">
        <f t="shared" si="98"/>
        <v>INSERT INTO supes  VALUES(574, 'Rogue', 90, 10, 15, 80, 80, 'Anna Marie', 'Marvel', 'good', '11col');</v>
      </c>
      <c r="Y386" s="13" t="str">
        <f t="shared" si="99"/>
        <v>INSERT INTO supes  VALUES(574, 'Rogue', 90, 10, 15, 80, 80, 'Anna Marie', 'Marvel', 'good', 'F');</v>
      </c>
      <c r="Z386">
        <f t="shared" si="100"/>
        <v>97</v>
      </c>
    </row>
    <row r="387" spans="2:26" x14ac:dyDescent="0.3">
      <c r="B387">
        <v>575</v>
      </c>
      <c r="C387" t="s">
        <v>670</v>
      </c>
      <c r="D387">
        <v>80</v>
      </c>
      <c r="E387">
        <v>15</v>
      </c>
      <c r="F387">
        <v>25</v>
      </c>
      <c r="G387">
        <v>15</v>
      </c>
      <c r="H387">
        <v>80</v>
      </c>
      <c r="I387" t="s">
        <v>390</v>
      </c>
      <c r="J387" t="s">
        <v>868</v>
      </c>
      <c r="K387" t="s">
        <v>36</v>
      </c>
      <c r="L387" t="s">
        <v>870</v>
      </c>
      <c r="O387" t="str">
        <f t="shared" si="89"/>
        <v>INSERT INTO supes  VALUES(575, '02col', 03col, 04col, 05col, 06col, 07col, '08col', '09col', '10col', '11col');</v>
      </c>
      <c r="P387" t="str">
        <f t="shared" si="90"/>
        <v>INSERT INTO supes  VALUES(575, 'Ronin', 03col, 04col, 05col, 06col, 07col, '08col', '09col', '10col', '11col');</v>
      </c>
      <c r="Q387" t="str">
        <f t="shared" si="91"/>
        <v>INSERT INTO supes  VALUES(575, 'Ronin', 80, 04col, 05col, 06col, 07col, '08col', '09col', '10col', '11col');</v>
      </c>
      <c r="R387" t="str">
        <f t="shared" si="92"/>
        <v>INSERT INTO supes  VALUES(575, 'Ronin', 80, 15, 05col, 06col, 07col, '08col', '09col', '10col', '11col');</v>
      </c>
      <c r="S387" t="str">
        <f t="shared" si="93"/>
        <v>INSERT INTO supes  VALUES(575, 'Ronin', 80, 15, 25, 06col, 07col, '08col', '09col', '10col', '11col');</v>
      </c>
      <c r="T387" t="str">
        <f t="shared" si="94"/>
        <v>INSERT INTO supes  VALUES(575, 'Ronin', 80, 15, 25, 15, 07col, '08col', '09col', '10col', '11col');</v>
      </c>
      <c r="U387" t="str">
        <f t="shared" si="95"/>
        <v>INSERT INTO supes  VALUES(575, 'Ronin', 80, 15, 25, 15, 80, '08col', '09col', '10col', '11col');</v>
      </c>
      <c r="V387" t="str">
        <f t="shared" si="96"/>
        <v>INSERT INTO supes  VALUES(575, 'Ronin', 80, 15, 25, 15, 80, 'Clinton Francis Barton', '09col', '10col', '11col');</v>
      </c>
      <c r="W387" t="str">
        <f t="shared" si="97"/>
        <v>INSERT INTO supes  VALUES(575, 'Ronin', 80, 15, 25, 15, 80, 'Clinton Francis Barton', 'Marvel', '10col', '11col');</v>
      </c>
      <c r="X387" t="str">
        <f t="shared" si="98"/>
        <v>INSERT INTO supes  VALUES(575, 'Ronin', 80, 15, 25, 15, 80, 'Clinton Francis Barton', 'Marvel', 'good', '11col');</v>
      </c>
      <c r="Y387" s="13" t="str">
        <f t="shared" si="99"/>
        <v>INSERT INTO supes  VALUES(575, 'Ronin', 80, 15, 25, 15, 80, 'Clinton Francis Barton', 'Marvel', 'good', 'M');</v>
      </c>
      <c r="Z387">
        <f t="shared" si="100"/>
        <v>109</v>
      </c>
    </row>
    <row r="388" spans="2:26" x14ac:dyDescent="0.3">
      <c r="B388">
        <v>576</v>
      </c>
      <c r="C388" t="s">
        <v>671</v>
      </c>
      <c r="D388">
        <v>90</v>
      </c>
      <c r="E388">
        <v>10</v>
      </c>
      <c r="F388">
        <v>30</v>
      </c>
      <c r="G388">
        <v>25</v>
      </c>
      <c r="H388">
        <v>80</v>
      </c>
      <c r="I388" t="s">
        <v>672</v>
      </c>
      <c r="J388" t="s">
        <v>867</v>
      </c>
      <c r="K388" t="s">
        <v>36</v>
      </c>
      <c r="L388" t="s">
        <v>870</v>
      </c>
      <c r="O388" t="str">
        <f t="shared" si="89"/>
        <v>INSERT INTO supes  VALUES(576, '02col', 03col, 04col, 05col, 06col, 07col, '08col', '09col', '10col', '11col');</v>
      </c>
      <c r="P388" t="str">
        <f t="shared" si="90"/>
        <v>INSERT INTO supes  VALUES(576, 'Rorschach', 03col, 04col, 05col, 06col, 07col, '08col', '09col', '10col', '11col');</v>
      </c>
      <c r="Q388" t="str">
        <f t="shared" si="91"/>
        <v>INSERT INTO supes  VALUES(576, 'Rorschach', 90, 04col, 05col, 06col, 07col, '08col', '09col', '10col', '11col');</v>
      </c>
      <c r="R388" t="str">
        <f t="shared" si="92"/>
        <v>INSERT INTO supes  VALUES(576, 'Rorschach', 90, 10, 05col, 06col, 07col, '08col', '09col', '10col', '11col');</v>
      </c>
      <c r="S388" t="str">
        <f t="shared" si="93"/>
        <v>INSERT INTO supes  VALUES(576, 'Rorschach', 90, 10, 30, 06col, 07col, '08col', '09col', '10col', '11col');</v>
      </c>
      <c r="T388" t="str">
        <f t="shared" si="94"/>
        <v>INSERT INTO supes  VALUES(576, 'Rorschach', 90, 10, 30, 25, 07col, '08col', '09col', '10col', '11col');</v>
      </c>
      <c r="U388" t="str">
        <f t="shared" si="95"/>
        <v>INSERT INTO supes  VALUES(576, 'Rorschach', 90, 10, 30, 25, 80, '08col', '09col', '10col', '11col');</v>
      </c>
      <c r="V388" t="str">
        <f t="shared" si="96"/>
        <v>INSERT INTO supes  VALUES(576, 'Rorschach', 90, 10, 30, 25, 80, 'Walter Joseph Kovacs', '09col', '10col', '11col');</v>
      </c>
      <c r="W388" t="str">
        <f t="shared" si="97"/>
        <v>INSERT INTO supes  VALUES(576, 'Rorschach', 90, 10, 30, 25, 80, 'Walter Joseph Kovacs', 'DC', '10col', '11col');</v>
      </c>
      <c r="X388" t="str">
        <f t="shared" si="98"/>
        <v>INSERT INTO supes  VALUES(576, 'Rorschach', 90, 10, 30, 25, 80, 'Walter Joseph Kovacs', 'DC', 'good', '11col');</v>
      </c>
      <c r="Y388" s="13" t="str">
        <f t="shared" si="99"/>
        <v>INSERT INTO supes  VALUES(576, 'Rorschach', 90, 10, 30, 25, 80, 'Walter Joseph Kovacs', 'DC', 'good', 'M');</v>
      </c>
      <c r="Z388">
        <f t="shared" si="100"/>
        <v>107</v>
      </c>
    </row>
    <row r="389" spans="2:26" x14ac:dyDescent="0.3">
      <c r="B389">
        <v>577</v>
      </c>
      <c r="C389" t="s">
        <v>673</v>
      </c>
      <c r="D389">
        <v>80</v>
      </c>
      <c r="E389">
        <v>50</v>
      </c>
      <c r="F389">
        <v>40</v>
      </c>
      <c r="G389">
        <v>50</v>
      </c>
      <c r="H389">
        <v>100</v>
      </c>
      <c r="I389" t="s">
        <v>674</v>
      </c>
      <c r="J389" t="s">
        <v>868</v>
      </c>
      <c r="K389" t="s">
        <v>39</v>
      </c>
      <c r="L389" t="s">
        <v>870</v>
      </c>
      <c r="O389" t="str">
        <f t="shared" si="89"/>
        <v>INSERT INTO supes  VALUES(577, '02col', 03col, 04col, 05col, 06col, 07col, '08col', '09col', '10col', '11col');</v>
      </c>
      <c r="P389" t="str">
        <f t="shared" si="90"/>
        <v>INSERT INTO supes  VALUES(577, 'Sabretooth', 03col, 04col, 05col, 06col, 07col, '08col', '09col', '10col', '11col');</v>
      </c>
      <c r="Q389" t="str">
        <f t="shared" si="91"/>
        <v>INSERT INTO supes  VALUES(577, 'Sabretooth', 80, 04col, 05col, 06col, 07col, '08col', '09col', '10col', '11col');</v>
      </c>
      <c r="R389" t="str">
        <f t="shared" si="92"/>
        <v>INSERT INTO supes  VALUES(577, 'Sabretooth', 80, 50, 05col, 06col, 07col, '08col', '09col', '10col', '11col');</v>
      </c>
      <c r="S389" t="str">
        <f t="shared" si="93"/>
        <v>INSERT INTO supes  VALUES(577, 'Sabretooth', 80, 50, 40, 06col, 07col, '08col', '09col', '10col', '11col');</v>
      </c>
      <c r="T389" t="str">
        <f t="shared" si="94"/>
        <v>INSERT INTO supes  VALUES(577, 'Sabretooth', 80, 50, 40, 50, 07col, '08col', '09col', '10col', '11col');</v>
      </c>
      <c r="U389" t="str">
        <f t="shared" si="95"/>
        <v>INSERT INTO supes  VALUES(577, 'Sabretooth', 80, 50, 40, 50, 100, '08col', '09col', '10col', '11col');</v>
      </c>
      <c r="V389" t="str">
        <f t="shared" si="96"/>
        <v>INSERT INTO supes  VALUES(577, 'Sabretooth', 80, 50, 40, 50, 100, 'Victor Creed', '09col', '10col', '11col');</v>
      </c>
      <c r="W389" t="str">
        <f t="shared" si="97"/>
        <v>INSERT INTO supes  VALUES(577, 'Sabretooth', 80, 50, 40, 50, 100, 'Victor Creed', 'Marvel', '10col', '11col');</v>
      </c>
      <c r="X389" t="str">
        <f t="shared" si="98"/>
        <v>INSERT INTO supes  VALUES(577, 'Sabretooth', 80, 50, 40, 50, 100, 'Victor Creed', 'Marvel', 'bad', '11col');</v>
      </c>
      <c r="Y389" s="13" t="str">
        <f t="shared" si="99"/>
        <v>INSERT INTO supes  VALUES(577, 'Sabretooth', 80, 50, 40, 50, 100, 'Victor Creed', 'Marvel', 'bad', 'M');</v>
      </c>
      <c r="Z389">
        <f t="shared" si="100"/>
        <v>104</v>
      </c>
    </row>
    <row r="390" spans="2:26" x14ac:dyDescent="0.3">
      <c r="B390">
        <v>578</v>
      </c>
      <c r="C390" t="s">
        <v>675</v>
      </c>
      <c r="D390">
        <v>90</v>
      </c>
      <c r="E390">
        <v>10</v>
      </c>
      <c r="F390">
        <v>15</v>
      </c>
      <c r="G390">
        <v>30</v>
      </c>
      <c r="H390">
        <v>60</v>
      </c>
      <c r="I390" t="s">
        <v>676</v>
      </c>
      <c r="J390" t="s">
        <v>868</v>
      </c>
      <c r="K390" t="s">
        <v>36</v>
      </c>
      <c r="L390" t="s">
        <v>869</v>
      </c>
      <c r="O390" t="str">
        <f t="shared" si="89"/>
        <v>INSERT INTO supes  VALUES(578, '02col', 03col, 04col, 05col, 06col, 07col, '08col', '09col', '10col', '11col');</v>
      </c>
      <c r="P390" t="str">
        <f t="shared" si="90"/>
        <v>INSERT INTO supes  VALUES(578, 'Sage', 03col, 04col, 05col, 06col, 07col, '08col', '09col', '10col', '11col');</v>
      </c>
      <c r="Q390" t="str">
        <f t="shared" si="91"/>
        <v>INSERT INTO supes  VALUES(578, 'Sage', 90, 04col, 05col, 06col, 07col, '08col', '09col', '10col', '11col');</v>
      </c>
      <c r="R390" t="str">
        <f t="shared" si="92"/>
        <v>INSERT INTO supes  VALUES(578, 'Sage', 90, 10, 05col, 06col, 07col, '08col', '09col', '10col', '11col');</v>
      </c>
      <c r="S390" t="str">
        <f t="shared" si="93"/>
        <v>INSERT INTO supes  VALUES(578, 'Sage', 90, 10, 15, 06col, 07col, '08col', '09col', '10col', '11col');</v>
      </c>
      <c r="T390" t="str">
        <f t="shared" si="94"/>
        <v>INSERT INTO supes  VALUES(578, 'Sage', 90, 10, 15, 30, 07col, '08col', '09col', '10col', '11col');</v>
      </c>
      <c r="U390" t="str">
        <f t="shared" si="95"/>
        <v>INSERT INTO supes  VALUES(578, 'Sage', 90, 10, 15, 30, 60, '08col', '09col', '10col', '11col');</v>
      </c>
      <c r="V390" t="str">
        <f t="shared" si="96"/>
        <v>INSERT INTO supes  VALUES(578, 'Sage', 90, 10, 15, 30, 60, 'Tessa', '09col', '10col', '11col');</v>
      </c>
      <c r="W390" t="str">
        <f t="shared" si="97"/>
        <v>INSERT INTO supes  VALUES(578, 'Sage', 90, 10, 15, 30, 60, 'Tessa', 'Marvel', '10col', '11col');</v>
      </c>
      <c r="X390" t="str">
        <f t="shared" si="98"/>
        <v>INSERT INTO supes  VALUES(578, 'Sage', 90, 10, 15, 30, 60, 'Tessa', 'Marvel', 'good', '11col');</v>
      </c>
      <c r="Y390" s="13" t="str">
        <f t="shared" si="99"/>
        <v>INSERT INTO supes  VALUES(578, 'Sage', 90, 10, 15, 30, 60, 'Tessa', 'Marvel', 'good', 'F');</v>
      </c>
      <c r="Z390">
        <f t="shared" si="100"/>
        <v>91</v>
      </c>
    </row>
    <row r="391" spans="2:26" x14ac:dyDescent="0.3">
      <c r="B391">
        <v>579</v>
      </c>
      <c r="C391" t="s">
        <v>677</v>
      </c>
      <c r="D391">
        <v>80</v>
      </c>
      <c r="E391">
        <v>75</v>
      </c>
      <c r="F391">
        <v>50</v>
      </c>
      <c r="G391">
        <v>100</v>
      </c>
      <c r="H391">
        <v>60</v>
      </c>
      <c r="I391" t="s">
        <v>35</v>
      </c>
      <c r="J391" t="s">
        <v>868</v>
      </c>
      <c r="K391" t="s">
        <v>59</v>
      </c>
      <c r="L391" t="s">
        <v>870</v>
      </c>
      <c r="O391" t="str">
        <f t="shared" si="89"/>
        <v>INSERT INTO supes  VALUES(579, '02col', 03col, 04col, 05col, 06col, 07col, '08col', '09col', '10col', '11col');</v>
      </c>
      <c r="P391" t="str">
        <f t="shared" si="90"/>
        <v>INSERT INTO supes  VALUES(579, 'Sandman', 03col, 04col, 05col, 06col, 07col, '08col', '09col', '10col', '11col');</v>
      </c>
      <c r="Q391" t="str">
        <f t="shared" si="91"/>
        <v>INSERT INTO supes  VALUES(579, 'Sandman', 80, 04col, 05col, 06col, 07col, '08col', '09col', '10col', '11col');</v>
      </c>
      <c r="R391" t="str">
        <f t="shared" si="92"/>
        <v>INSERT INTO supes  VALUES(579, 'Sandman', 80, 75, 05col, 06col, 07col, '08col', '09col', '10col', '11col');</v>
      </c>
      <c r="S391" t="str">
        <f t="shared" si="93"/>
        <v>INSERT INTO supes  VALUES(579, 'Sandman', 80, 75, 50, 06col, 07col, '08col', '09col', '10col', '11col');</v>
      </c>
      <c r="T391" t="str">
        <f t="shared" si="94"/>
        <v>INSERT INTO supes  VALUES(579, 'Sandman', 80, 75, 50, 100, 07col, '08col', '09col', '10col', '11col');</v>
      </c>
      <c r="U391" t="str">
        <f t="shared" si="95"/>
        <v>INSERT INTO supes  VALUES(579, 'Sandman', 80, 75, 50, 100, 60, '08col', '09col', '10col', '11col');</v>
      </c>
      <c r="V391" t="str">
        <f t="shared" si="96"/>
        <v>INSERT INTO supes  VALUES(579, 'Sandman', 80, 75, 50, 100, 60, '-', '09col', '10col', '11col');</v>
      </c>
      <c r="W391" t="str">
        <f t="shared" si="97"/>
        <v>INSERT INTO supes  VALUES(579, 'Sandman', 80, 75, 50, 100, 60, '-', 'Marvel', '10col', '11col');</v>
      </c>
      <c r="X391" t="str">
        <f t="shared" si="98"/>
        <v>INSERT INTO supes  VALUES(579, 'Sandman', 80, 75, 50, 100, 60, '-', 'Marvel', 'neutral', '11col');</v>
      </c>
      <c r="Y391" s="13" t="str">
        <f t="shared" si="99"/>
        <v>INSERT INTO supes  VALUES(579, 'Sandman', 80, 75, 50, 100, 60, '-', 'Marvel', 'neutral', 'M');</v>
      </c>
      <c r="Z391">
        <f t="shared" si="100"/>
        <v>94</v>
      </c>
    </row>
    <row r="392" spans="2:26" x14ac:dyDescent="0.3">
      <c r="B392">
        <v>580</v>
      </c>
      <c r="C392" t="s">
        <v>678</v>
      </c>
      <c r="D392">
        <v>90</v>
      </c>
      <c r="E392">
        <v>80</v>
      </c>
      <c r="F392">
        <v>25</v>
      </c>
      <c r="G392">
        <v>15</v>
      </c>
      <c r="H392">
        <v>45</v>
      </c>
      <c r="I392" t="s">
        <v>679</v>
      </c>
      <c r="J392" t="s">
        <v>868</v>
      </c>
      <c r="K392" t="s">
        <v>36</v>
      </c>
      <c r="L392" t="s">
        <v>870</v>
      </c>
      <c r="O392" t="str">
        <f t="shared" si="89"/>
        <v>INSERT INTO supes  VALUES(580, '02col', 03col, 04col, 05col, 06col, 07col, '08col', '09col', '10col', '11col');</v>
      </c>
      <c r="P392" t="str">
        <f t="shared" si="90"/>
        <v>INSERT INTO supes  VALUES(580, 'Sasquatch', 03col, 04col, 05col, 06col, 07col, '08col', '09col', '10col', '11col');</v>
      </c>
      <c r="Q392" t="str">
        <f t="shared" si="91"/>
        <v>INSERT INTO supes  VALUES(580, 'Sasquatch', 90, 04col, 05col, 06col, 07col, '08col', '09col', '10col', '11col');</v>
      </c>
      <c r="R392" t="str">
        <f t="shared" si="92"/>
        <v>INSERT INTO supes  VALUES(580, 'Sasquatch', 90, 80, 05col, 06col, 07col, '08col', '09col', '10col', '11col');</v>
      </c>
      <c r="S392" t="str">
        <f t="shared" si="93"/>
        <v>INSERT INTO supes  VALUES(580, 'Sasquatch', 90, 80, 25, 06col, 07col, '08col', '09col', '10col', '11col');</v>
      </c>
      <c r="T392" t="str">
        <f t="shared" si="94"/>
        <v>INSERT INTO supes  VALUES(580, 'Sasquatch', 90, 80, 25, 15, 07col, '08col', '09col', '10col', '11col');</v>
      </c>
      <c r="U392" t="str">
        <f t="shared" si="95"/>
        <v>INSERT INTO supes  VALUES(580, 'Sasquatch', 90, 80, 25, 15, 45, '08col', '09col', '10col', '11col');</v>
      </c>
      <c r="V392" t="str">
        <f t="shared" si="96"/>
        <v>INSERT INTO supes  VALUES(580, 'Sasquatch', 90, 80, 25, 15, 45, 'Walter Langkowski', '09col', '10col', '11col');</v>
      </c>
      <c r="W392" t="str">
        <f t="shared" si="97"/>
        <v>INSERT INTO supes  VALUES(580, 'Sasquatch', 90, 80, 25, 15, 45, 'Walter Langkowski', 'Marvel', '10col', '11col');</v>
      </c>
      <c r="X392" t="str">
        <f t="shared" si="98"/>
        <v>INSERT INTO supes  VALUES(580, 'Sasquatch', 90, 80, 25, 15, 45, 'Walter Langkowski', 'Marvel', 'good', '11col');</v>
      </c>
      <c r="Y392" s="13" t="str">
        <f t="shared" si="99"/>
        <v>INSERT INTO supes  VALUES(580, 'Sasquatch', 90, 80, 25, 15, 45, 'Walter Langkowski', 'Marvel', 'good', 'M');</v>
      </c>
      <c r="Z392">
        <f t="shared" si="100"/>
        <v>108</v>
      </c>
    </row>
    <row r="393" spans="2:26" x14ac:dyDescent="0.3">
      <c r="B393">
        <v>581</v>
      </c>
      <c r="C393" t="s">
        <v>680</v>
      </c>
      <c r="D393">
        <v>95</v>
      </c>
      <c r="E393">
        <v>10</v>
      </c>
      <c r="F393">
        <v>50</v>
      </c>
      <c r="G393">
        <v>90</v>
      </c>
      <c r="H393">
        <v>25</v>
      </c>
      <c r="I393" t="s">
        <v>681</v>
      </c>
      <c r="J393" t="s">
        <v>867</v>
      </c>
      <c r="K393" t="s">
        <v>36</v>
      </c>
      <c r="L393" t="s">
        <v>869</v>
      </c>
      <c r="O393" t="str">
        <f t="shared" si="89"/>
        <v>INSERT INTO supes  VALUES(581, '02col', 03col, 04col, 05col, 06col, 07col, '08col', '09col', '10col', '11col');</v>
      </c>
      <c r="P393" t="str">
        <f t="shared" si="90"/>
        <v>INSERT INTO supes  VALUES(581, 'Saturn Girl', 03col, 04col, 05col, 06col, 07col, '08col', '09col', '10col', '11col');</v>
      </c>
      <c r="Q393" t="str">
        <f t="shared" si="91"/>
        <v>INSERT INTO supes  VALUES(581, 'Saturn Girl', 95, 04col, 05col, 06col, 07col, '08col', '09col', '10col', '11col');</v>
      </c>
      <c r="R393" t="str">
        <f t="shared" si="92"/>
        <v>INSERT INTO supes  VALUES(581, 'Saturn Girl', 95, 10, 05col, 06col, 07col, '08col', '09col', '10col', '11col');</v>
      </c>
      <c r="S393" t="str">
        <f t="shared" si="93"/>
        <v>INSERT INTO supes  VALUES(581, 'Saturn Girl', 95, 10, 50, 06col, 07col, '08col', '09col', '10col', '11col');</v>
      </c>
      <c r="T393" t="str">
        <f t="shared" si="94"/>
        <v>INSERT INTO supes  VALUES(581, 'Saturn Girl', 95, 10, 50, 90, 07col, '08col', '09col', '10col', '11col');</v>
      </c>
      <c r="U393" t="str">
        <f t="shared" si="95"/>
        <v>INSERT INTO supes  VALUES(581, 'Saturn Girl', 95, 10, 50, 90, 25, '08col', '09col', '10col', '11col');</v>
      </c>
      <c r="V393" t="str">
        <f t="shared" si="96"/>
        <v>INSERT INTO supes  VALUES(581, 'Saturn Girl', 95, 10, 50, 90, 25, 'Imra Ardeen-Ranzz', '09col', '10col', '11col');</v>
      </c>
      <c r="W393" t="str">
        <f t="shared" si="97"/>
        <v>INSERT INTO supes  VALUES(581, 'Saturn Girl', 95, 10, 50, 90, 25, 'Imra Ardeen-Ranzz', 'DC', '10col', '11col');</v>
      </c>
      <c r="X393" t="str">
        <f t="shared" si="98"/>
        <v>INSERT INTO supes  VALUES(581, 'Saturn Girl', 95, 10, 50, 90, 25, 'Imra Ardeen-Ranzz', 'DC', 'good', '11col');</v>
      </c>
      <c r="Y393" s="13" t="str">
        <f t="shared" si="99"/>
        <v>INSERT INTO supes  VALUES(581, 'Saturn Girl', 95, 10, 50, 90, 25, 'Imra Ardeen-Ranzz', 'DC', 'good', 'F');</v>
      </c>
      <c r="Z393">
        <f t="shared" si="100"/>
        <v>106</v>
      </c>
    </row>
    <row r="394" spans="2:26" x14ac:dyDescent="0.3">
      <c r="B394">
        <v>584</v>
      </c>
      <c r="C394" t="s">
        <v>682</v>
      </c>
      <c r="D394">
        <v>95</v>
      </c>
      <c r="E394">
        <v>10</v>
      </c>
      <c r="F394">
        <v>15</v>
      </c>
      <c r="G394">
        <v>50</v>
      </c>
      <c r="H394">
        <v>50</v>
      </c>
      <c r="I394" t="s">
        <v>683</v>
      </c>
      <c r="J394" t="s">
        <v>867</v>
      </c>
      <c r="K394" t="s">
        <v>39</v>
      </c>
      <c r="L394" t="s">
        <v>870</v>
      </c>
      <c r="O394" t="str">
        <f t="shared" ref="O394:O457" si="101">SUBSTITUTE(O$8,O$9,B394)</f>
        <v>INSERT INTO supes  VALUES(584, '02col', 03col, 04col, 05col, 06col, 07col, '08col', '09col', '10col', '11col');</v>
      </c>
      <c r="P394" t="str">
        <f t="shared" si="90"/>
        <v>INSERT INTO supes  VALUES(584, 'Scarecrow', 03col, 04col, 05col, 06col, 07col, '08col', '09col', '10col', '11col');</v>
      </c>
      <c r="Q394" t="str">
        <f t="shared" si="91"/>
        <v>INSERT INTO supes  VALUES(584, 'Scarecrow', 95, 04col, 05col, 06col, 07col, '08col', '09col', '10col', '11col');</v>
      </c>
      <c r="R394" t="str">
        <f t="shared" si="92"/>
        <v>INSERT INTO supes  VALUES(584, 'Scarecrow', 95, 10, 05col, 06col, 07col, '08col', '09col', '10col', '11col');</v>
      </c>
      <c r="S394" t="str">
        <f t="shared" si="93"/>
        <v>INSERT INTO supes  VALUES(584, 'Scarecrow', 95, 10, 15, 06col, 07col, '08col', '09col', '10col', '11col');</v>
      </c>
      <c r="T394" t="str">
        <f t="shared" si="94"/>
        <v>INSERT INTO supes  VALUES(584, 'Scarecrow', 95, 10, 15, 50, 07col, '08col', '09col', '10col', '11col');</v>
      </c>
      <c r="U394" t="str">
        <f t="shared" si="95"/>
        <v>INSERT INTO supes  VALUES(584, 'Scarecrow', 95, 10, 15, 50, 50, '08col', '09col', '10col', '11col');</v>
      </c>
      <c r="V394" t="str">
        <f t="shared" si="96"/>
        <v>INSERT INTO supes  VALUES(584, 'Scarecrow', 95, 10, 15, 50, 50, 'Jonathan Crane', '09col', '10col', '11col');</v>
      </c>
      <c r="W394" t="str">
        <f t="shared" si="97"/>
        <v>INSERT INTO supes  VALUES(584, 'Scarecrow', 95, 10, 15, 50, 50, 'Jonathan Crane', 'DC', '10col', '11col');</v>
      </c>
      <c r="X394" t="str">
        <f t="shared" si="98"/>
        <v>INSERT INTO supes  VALUES(584, 'Scarecrow', 95, 10, 15, 50, 50, 'Jonathan Crane', 'DC', 'bad', '11col');</v>
      </c>
      <c r="Y394" s="13" t="str">
        <f t="shared" si="99"/>
        <v>INSERT INTO supes  VALUES(584, 'Scarecrow', 95, 10, 15, 50, 50, 'Jonathan Crane', 'DC', 'bad', 'M');</v>
      </c>
      <c r="Z394">
        <f t="shared" si="100"/>
        <v>100</v>
      </c>
    </row>
    <row r="395" spans="2:26" x14ac:dyDescent="0.3">
      <c r="B395">
        <v>585</v>
      </c>
      <c r="C395" t="s">
        <v>684</v>
      </c>
      <c r="D395">
        <v>90</v>
      </c>
      <c r="E395">
        <v>55</v>
      </c>
      <c r="F395">
        <v>60</v>
      </c>
      <c r="G395">
        <v>50</v>
      </c>
      <c r="H395">
        <v>60</v>
      </c>
      <c r="I395" t="s">
        <v>685</v>
      </c>
      <c r="J395" t="s">
        <v>868</v>
      </c>
      <c r="K395" t="s">
        <v>36</v>
      </c>
      <c r="L395" t="s">
        <v>870</v>
      </c>
      <c r="O395" t="str">
        <f t="shared" si="101"/>
        <v>INSERT INTO supes  VALUES(585, '02col', 03col, 04col, 05col, 06col, 07col, '08col', '09col', '10col', '11col');</v>
      </c>
      <c r="P395" t="str">
        <f t="shared" ref="P395:P458" si="102">SUBSTITUTE(O395,P$9,C395)</f>
        <v>INSERT INTO supes  VALUES(585, 'Scarlet Spider', 03col, 04col, 05col, 06col, 07col, '08col', '09col', '10col', '11col');</v>
      </c>
      <c r="Q395" t="str">
        <f t="shared" ref="Q395:Q458" si="103">SUBSTITUTE(P395,Q$9,D395)</f>
        <v>INSERT INTO supes  VALUES(585, 'Scarlet Spider', 90, 04col, 05col, 06col, 07col, '08col', '09col', '10col', '11col');</v>
      </c>
      <c r="R395" t="str">
        <f t="shared" ref="R395:R458" si="104">SUBSTITUTE(Q395,R$9,E395)</f>
        <v>INSERT INTO supes  VALUES(585, 'Scarlet Spider', 90, 55, 05col, 06col, 07col, '08col', '09col', '10col', '11col');</v>
      </c>
      <c r="S395" t="str">
        <f t="shared" si="93"/>
        <v>INSERT INTO supes  VALUES(585, 'Scarlet Spider', 90, 55, 60, 06col, 07col, '08col', '09col', '10col', '11col');</v>
      </c>
      <c r="T395" t="str">
        <f t="shared" si="94"/>
        <v>INSERT INTO supes  VALUES(585, 'Scarlet Spider', 90, 55, 60, 50, 07col, '08col', '09col', '10col', '11col');</v>
      </c>
      <c r="U395" t="str">
        <f t="shared" si="95"/>
        <v>INSERT INTO supes  VALUES(585, 'Scarlet Spider', 90, 55, 60, 50, 60, '08col', '09col', '10col', '11col');</v>
      </c>
      <c r="V395" t="str">
        <f t="shared" si="96"/>
        <v>INSERT INTO supes  VALUES(585, 'Scarlet Spider', 90, 55, 60, 50, 60, 'Benjamin Reilly', '09col', '10col', '11col');</v>
      </c>
      <c r="W395" t="str">
        <f t="shared" si="97"/>
        <v>INSERT INTO supes  VALUES(585, 'Scarlet Spider', 90, 55, 60, 50, 60, 'Benjamin Reilly', 'Marvel', '10col', '11col');</v>
      </c>
      <c r="X395" t="str">
        <f t="shared" si="98"/>
        <v>INSERT INTO supes  VALUES(585, 'Scarlet Spider', 90, 55, 60, 50, 60, 'Benjamin Reilly', 'Marvel', 'good', '11col');</v>
      </c>
      <c r="Y395" s="13" t="str">
        <f t="shared" si="99"/>
        <v>INSERT INTO supes  VALUES(585, 'Scarlet Spider', 90, 55, 60, 50, 60, 'Benjamin Reilly', 'Marvel', 'good', 'M');</v>
      </c>
      <c r="Z395">
        <f t="shared" si="100"/>
        <v>111</v>
      </c>
    </row>
    <row r="396" spans="2:26" x14ac:dyDescent="0.3">
      <c r="B396">
        <v>586</v>
      </c>
      <c r="C396" t="s">
        <v>687</v>
      </c>
      <c r="D396">
        <v>95</v>
      </c>
      <c r="E396">
        <v>55</v>
      </c>
      <c r="F396">
        <v>60</v>
      </c>
      <c r="G396">
        <v>40</v>
      </c>
      <c r="H396">
        <v>60</v>
      </c>
      <c r="I396" t="s">
        <v>688</v>
      </c>
      <c r="J396" t="s">
        <v>868</v>
      </c>
      <c r="K396" t="s">
        <v>36</v>
      </c>
      <c r="L396" t="s">
        <v>870</v>
      </c>
      <c r="O396" t="str">
        <f t="shared" si="101"/>
        <v>INSERT INTO supes  VALUES(586, '02col', 03col, 04col, 05col, 06col, 07col, '08col', '09col', '10col', '11col');</v>
      </c>
      <c r="P396" t="str">
        <f t="shared" si="102"/>
        <v>INSERT INTO supes  VALUES(586, 'Scarlet Spider II', 03col, 04col, 05col, 06col, 07col, '08col', '09col', '10col', '11col');</v>
      </c>
      <c r="Q396" t="str">
        <f t="shared" si="103"/>
        <v>INSERT INTO supes  VALUES(586, 'Scarlet Spider II', 95, 04col, 05col, 06col, 07col, '08col', '09col', '10col', '11col');</v>
      </c>
      <c r="R396" t="str">
        <f t="shared" si="104"/>
        <v>INSERT INTO supes  VALUES(586, 'Scarlet Spider II', 95, 55, 05col, 06col, 07col, '08col', '09col', '10col', '11col');</v>
      </c>
      <c r="S396" t="str">
        <f t="shared" si="93"/>
        <v>INSERT INTO supes  VALUES(586, 'Scarlet Spider II', 95, 55, 60, 06col, 07col, '08col', '09col', '10col', '11col');</v>
      </c>
      <c r="T396" t="str">
        <f t="shared" si="94"/>
        <v>INSERT INTO supes  VALUES(586, 'Scarlet Spider II', 95, 55, 60, 40, 07col, '08col', '09col', '10col', '11col');</v>
      </c>
      <c r="U396" t="str">
        <f t="shared" si="95"/>
        <v>INSERT INTO supes  VALUES(586, 'Scarlet Spider II', 95, 55, 60, 40, 60, '08col', '09col', '10col', '11col');</v>
      </c>
      <c r="V396" t="str">
        <f t="shared" si="96"/>
        <v>INSERT INTO supes  VALUES(586, 'Scarlet Spider II', 95, 55, 60, 40, 60, 'Kaine Parker', '09col', '10col', '11col');</v>
      </c>
      <c r="W396" t="str">
        <f t="shared" si="97"/>
        <v>INSERT INTO supes  VALUES(586, 'Scarlet Spider II', 95, 55, 60, 40, 60, 'Kaine Parker', 'Marvel', '10col', '11col');</v>
      </c>
      <c r="X396" t="str">
        <f t="shared" si="98"/>
        <v>INSERT INTO supes  VALUES(586, 'Scarlet Spider II', 95, 55, 60, 40, 60, 'Kaine Parker', 'Marvel', 'good', '11col');</v>
      </c>
      <c r="Y396" s="13" t="str">
        <f t="shared" si="99"/>
        <v>INSERT INTO supes  VALUES(586, 'Scarlet Spider II', 95, 55, 60, 40, 60, 'Kaine Parker', 'Marvel', 'good', 'M');</v>
      </c>
      <c r="Z396">
        <f t="shared" si="100"/>
        <v>111</v>
      </c>
    </row>
    <row r="397" spans="2:26" x14ac:dyDescent="0.3">
      <c r="B397">
        <v>587</v>
      </c>
      <c r="C397" t="s">
        <v>689</v>
      </c>
      <c r="D397">
        <v>100</v>
      </c>
      <c r="E397">
        <v>10</v>
      </c>
      <c r="F397">
        <v>30</v>
      </c>
      <c r="G397">
        <v>100</v>
      </c>
      <c r="H397">
        <v>80</v>
      </c>
      <c r="I397" t="s">
        <v>690</v>
      </c>
      <c r="J397" t="s">
        <v>868</v>
      </c>
      <c r="K397" t="s">
        <v>39</v>
      </c>
      <c r="L397" t="s">
        <v>869</v>
      </c>
      <c r="O397" t="str">
        <f t="shared" si="101"/>
        <v>INSERT INTO supes  VALUES(587, '02col', 03col, 04col, 05col, 06col, 07col, '08col', '09col', '10col', '11col');</v>
      </c>
      <c r="P397" t="str">
        <f t="shared" si="102"/>
        <v>INSERT INTO supes  VALUES(587, 'Scarlet Witch', 03col, 04col, 05col, 06col, 07col, '08col', '09col', '10col', '11col');</v>
      </c>
      <c r="Q397" t="str">
        <f t="shared" si="103"/>
        <v>INSERT INTO supes  VALUES(587, 'Scarlet Witch', 100, 04col, 05col, 06col, 07col, '08col', '09col', '10col', '11col');</v>
      </c>
      <c r="R397" t="str">
        <f t="shared" si="104"/>
        <v>INSERT INTO supes  VALUES(587, 'Scarlet Witch', 100, 10, 05col, 06col, 07col, '08col', '09col', '10col', '11col');</v>
      </c>
      <c r="S397" t="str">
        <f t="shared" si="93"/>
        <v>INSERT INTO supes  VALUES(587, 'Scarlet Witch', 100, 10, 30, 06col, 07col, '08col', '09col', '10col', '11col');</v>
      </c>
      <c r="T397" t="str">
        <f t="shared" si="94"/>
        <v>INSERT INTO supes  VALUES(587, 'Scarlet Witch', 100, 10, 30, 100, 07col, '08col', '09col', '10col', '11col');</v>
      </c>
      <c r="U397" t="str">
        <f t="shared" si="95"/>
        <v>INSERT INTO supes  VALUES(587, 'Scarlet Witch', 100, 10, 30, 100, 80, '08col', '09col', '10col', '11col');</v>
      </c>
      <c r="V397" t="str">
        <f t="shared" si="96"/>
        <v>INSERT INTO supes  VALUES(587, 'Scarlet Witch', 100, 10, 30, 100, 80, 'Wanda Maximoff', '09col', '10col', '11col');</v>
      </c>
      <c r="W397" t="str">
        <f t="shared" si="97"/>
        <v>INSERT INTO supes  VALUES(587, 'Scarlet Witch', 100, 10, 30, 100, 80, 'Wanda Maximoff', 'Marvel', '10col', '11col');</v>
      </c>
      <c r="X397" t="str">
        <f t="shared" si="98"/>
        <v>INSERT INTO supes  VALUES(587, 'Scarlet Witch', 100, 10, 30, 100, 80, 'Wanda Maximoff', 'Marvel', 'bad', '11col');</v>
      </c>
      <c r="Y397" s="13" t="str">
        <f t="shared" si="99"/>
        <v>INSERT INTO supes  VALUES(587, 'Scarlet Witch', 100, 10, 30, 100, 80, 'Wanda Maximoff', 'Marvel', 'bad', 'F');</v>
      </c>
      <c r="Z397">
        <f t="shared" si="100"/>
        <v>110</v>
      </c>
    </row>
    <row r="398" spans="2:26" x14ac:dyDescent="0.3">
      <c r="B398">
        <v>588</v>
      </c>
      <c r="C398" t="s">
        <v>691</v>
      </c>
      <c r="D398">
        <v>75</v>
      </c>
      <c r="E398">
        <v>30</v>
      </c>
      <c r="F398">
        <v>45</v>
      </c>
      <c r="G398">
        <v>35</v>
      </c>
      <c r="H398">
        <v>30</v>
      </c>
      <c r="I398" t="s">
        <v>692</v>
      </c>
      <c r="J398" t="s">
        <v>868</v>
      </c>
      <c r="K398" t="s">
        <v>39</v>
      </c>
      <c r="L398" t="s">
        <v>869</v>
      </c>
      <c r="O398" t="str">
        <f t="shared" si="101"/>
        <v>INSERT INTO supes  VALUES(588, '02col', 03col, 04col, 05col, 06col, 07col, '08col', '09col', '10col', '11col');</v>
      </c>
      <c r="P398" t="str">
        <f t="shared" si="102"/>
        <v>INSERT INTO supes  VALUES(588, 'Scorpia', 03col, 04col, 05col, 06col, 07col, '08col', '09col', '10col', '11col');</v>
      </c>
      <c r="Q398" t="str">
        <f t="shared" si="103"/>
        <v>INSERT INTO supes  VALUES(588, 'Scorpia', 75, 04col, 05col, 06col, 07col, '08col', '09col', '10col', '11col');</v>
      </c>
      <c r="R398" t="str">
        <f t="shared" si="104"/>
        <v>INSERT INTO supes  VALUES(588, 'Scorpia', 75, 30, 05col, 06col, 07col, '08col', '09col', '10col', '11col');</v>
      </c>
      <c r="S398" t="str">
        <f t="shared" si="93"/>
        <v>INSERT INTO supes  VALUES(588, 'Scorpia', 75, 30, 45, 06col, 07col, '08col', '09col', '10col', '11col');</v>
      </c>
      <c r="T398" t="str">
        <f t="shared" si="94"/>
        <v>INSERT INTO supes  VALUES(588, 'Scorpia', 75, 30, 45, 35, 07col, '08col', '09col', '10col', '11col');</v>
      </c>
      <c r="U398" t="str">
        <f t="shared" si="95"/>
        <v>INSERT INTO supes  VALUES(588, 'Scorpia', 75, 30, 45, 35, 30, '08col', '09col', '10col', '11col');</v>
      </c>
      <c r="V398" t="str">
        <f t="shared" si="96"/>
        <v>INSERT INTO supes  VALUES(588, 'Scorpia', 75, 30, 45, 35, 30, 'Elaine Coll', '09col', '10col', '11col');</v>
      </c>
      <c r="W398" t="str">
        <f t="shared" si="97"/>
        <v>INSERT INTO supes  VALUES(588, 'Scorpia', 75, 30, 45, 35, 30, 'Elaine Coll', 'Marvel', '10col', '11col');</v>
      </c>
      <c r="X398" t="str">
        <f t="shared" si="98"/>
        <v>INSERT INTO supes  VALUES(588, 'Scorpia', 75, 30, 45, 35, 30, 'Elaine Coll', 'Marvel', 'bad', '11col');</v>
      </c>
      <c r="Y398" s="13" t="str">
        <f t="shared" si="99"/>
        <v>INSERT INTO supes  VALUES(588, 'Scorpia', 75, 30, 45, 35, 30, 'Elaine Coll', 'Marvel', 'bad', 'F');</v>
      </c>
      <c r="Z398">
        <f t="shared" si="100"/>
        <v>99</v>
      </c>
    </row>
    <row r="399" spans="2:26" x14ac:dyDescent="0.3">
      <c r="B399">
        <v>589</v>
      </c>
      <c r="C399" t="s">
        <v>693</v>
      </c>
      <c r="D399">
        <v>80</v>
      </c>
      <c r="E399">
        <v>55</v>
      </c>
      <c r="F399">
        <v>60</v>
      </c>
      <c r="G399">
        <v>50</v>
      </c>
      <c r="H399">
        <v>80</v>
      </c>
      <c r="I399" t="s">
        <v>694</v>
      </c>
      <c r="J399" t="s">
        <v>868</v>
      </c>
      <c r="K399" t="s">
        <v>39</v>
      </c>
      <c r="L399" t="s">
        <v>870</v>
      </c>
      <c r="O399" t="str">
        <f t="shared" si="101"/>
        <v>INSERT INTO supes  VALUES(589, '02col', 03col, 04col, 05col, 06col, 07col, '08col', '09col', '10col', '11col');</v>
      </c>
      <c r="P399" t="str">
        <f t="shared" si="102"/>
        <v>INSERT INTO supes  VALUES(589, 'Scorpion', 03col, 04col, 05col, 06col, 07col, '08col', '09col', '10col', '11col');</v>
      </c>
      <c r="Q399" t="str">
        <f t="shared" si="103"/>
        <v>INSERT INTO supes  VALUES(589, 'Scorpion', 80, 04col, 05col, 06col, 07col, '08col', '09col', '10col', '11col');</v>
      </c>
      <c r="R399" t="str">
        <f t="shared" si="104"/>
        <v>INSERT INTO supes  VALUES(589, 'Scorpion', 80, 55, 05col, 06col, 07col, '08col', '09col', '10col', '11col');</v>
      </c>
      <c r="S399" t="str">
        <f t="shared" si="93"/>
        <v>INSERT INTO supes  VALUES(589, 'Scorpion', 80, 55, 60, 06col, 07col, '08col', '09col', '10col', '11col');</v>
      </c>
      <c r="T399" t="str">
        <f t="shared" si="94"/>
        <v>INSERT INTO supes  VALUES(589, 'Scorpion', 80, 55, 60, 50, 07col, '08col', '09col', '10col', '11col');</v>
      </c>
      <c r="U399" t="str">
        <f t="shared" si="95"/>
        <v>INSERT INTO supes  VALUES(589, 'Scorpion', 80, 55, 60, 50, 80, '08col', '09col', '10col', '11col');</v>
      </c>
      <c r="V399" t="str">
        <f t="shared" si="96"/>
        <v>INSERT INTO supes  VALUES(589, 'Scorpion', 80, 55, 60, 50, 80, 'MacDonald Gargan', '09col', '10col', '11col');</v>
      </c>
      <c r="W399" t="str">
        <f t="shared" si="97"/>
        <v>INSERT INTO supes  VALUES(589, 'Scorpion', 80, 55, 60, 50, 80, 'MacDonald Gargan', 'Marvel', '10col', '11col');</v>
      </c>
      <c r="X399" t="str">
        <f t="shared" si="98"/>
        <v>INSERT INTO supes  VALUES(589, 'Scorpion', 80, 55, 60, 50, 80, 'MacDonald Gargan', 'Marvel', 'bad', '11col');</v>
      </c>
      <c r="Y399" s="13" t="str">
        <f t="shared" si="99"/>
        <v>INSERT INTO supes  VALUES(589, 'Scorpion', 80, 55, 60, 50, 80, 'MacDonald Gargan', 'Marvel', 'bad', 'M');</v>
      </c>
      <c r="Z399">
        <f t="shared" si="100"/>
        <v>105</v>
      </c>
    </row>
    <row r="400" spans="2:26" x14ac:dyDescent="0.3">
      <c r="B400">
        <v>590</v>
      </c>
      <c r="C400" t="s">
        <v>695</v>
      </c>
      <c r="D400">
        <v>85</v>
      </c>
      <c r="E400">
        <v>85</v>
      </c>
      <c r="F400">
        <v>15</v>
      </c>
      <c r="G400">
        <v>40</v>
      </c>
      <c r="H400">
        <v>60</v>
      </c>
      <c r="I400" t="s">
        <v>696</v>
      </c>
      <c r="J400" t="s">
        <v>868</v>
      </c>
      <c r="K400" t="s">
        <v>39</v>
      </c>
      <c r="L400" t="s">
        <v>870</v>
      </c>
      <c r="O400" t="str">
        <f t="shared" si="101"/>
        <v>INSERT INTO supes  VALUES(590, '02col', 03col, 04col, 05col, 06col, 07col, '08col', '09col', '10col', '11col');</v>
      </c>
      <c r="P400" t="str">
        <f t="shared" si="102"/>
        <v>INSERT INTO supes  VALUES(590, 'Sebastian Shaw', 03col, 04col, 05col, 06col, 07col, '08col', '09col', '10col', '11col');</v>
      </c>
      <c r="Q400" t="str">
        <f t="shared" si="103"/>
        <v>INSERT INTO supes  VALUES(590, 'Sebastian Shaw', 85, 04col, 05col, 06col, 07col, '08col', '09col', '10col', '11col');</v>
      </c>
      <c r="R400" t="str">
        <f t="shared" si="104"/>
        <v>INSERT INTO supes  VALUES(590, 'Sebastian Shaw', 85, 85, 05col, 06col, 07col, '08col', '09col', '10col', '11col');</v>
      </c>
      <c r="S400" t="str">
        <f t="shared" si="93"/>
        <v>INSERT INTO supes  VALUES(590, 'Sebastian Shaw', 85, 85, 15, 06col, 07col, '08col', '09col', '10col', '11col');</v>
      </c>
      <c r="T400" t="str">
        <f t="shared" si="94"/>
        <v>INSERT INTO supes  VALUES(590, 'Sebastian Shaw', 85, 85, 15, 40, 07col, '08col', '09col', '10col', '11col');</v>
      </c>
      <c r="U400" t="str">
        <f t="shared" si="95"/>
        <v>INSERT INTO supes  VALUES(590, 'Sebastian Shaw', 85, 85, 15, 40, 60, '08col', '09col', '10col', '11col');</v>
      </c>
      <c r="V400" t="str">
        <f t="shared" si="96"/>
        <v>INSERT INTO supes  VALUES(590, 'Sebastian Shaw', 85, 85, 15, 40, 60, 'Sebastian Hiram Shaw', '09col', '10col', '11col');</v>
      </c>
      <c r="W400" t="str">
        <f t="shared" si="97"/>
        <v>INSERT INTO supes  VALUES(590, 'Sebastian Shaw', 85, 85, 15, 40, 60, 'Sebastian Hiram Shaw', 'Marvel', '10col', '11col');</v>
      </c>
      <c r="X400" t="str">
        <f t="shared" si="98"/>
        <v>INSERT INTO supes  VALUES(590, 'Sebastian Shaw', 85, 85, 15, 40, 60, 'Sebastian Hiram Shaw', 'Marvel', 'bad', '11col');</v>
      </c>
      <c r="Y400" s="13" t="str">
        <f t="shared" si="99"/>
        <v>INSERT INTO supes  VALUES(590, 'Sebastian Shaw', 85, 85, 15, 40, 60, 'Sebastian Hiram Shaw', 'Marvel', 'bad', 'M');</v>
      </c>
      <c r="Z400">
        <f t="shared" si="100"/>
        <v>115</v>
      </c>
    </row>
    <row r="401" spans="2:26" x14ac:dyDescent="0.3">
      <c r="B401">
        <v>591</v>
      </c>
      <c r="C401" t="s">
        <v>697</v>
      </c>
      <c r="D401">
        <v>90</v>
      </c>
      <c r="E401">
        <v>100</v>
      </c>
      <c r="F401">
        <v>100</v>
      </c>
      <c r="G401">
        <v>100</v>
      </c>
      <c r="H401">
        <v>45</v>
      </c>
      <c r="I401" t="s">
        <v>698</v>
      </c>
      <c r="J401" t="s">
        <v>868</v>
      </c>
      <c r="K401" t="s">
        <v>36</v>
      </c>
      <c r="L401" t="s">
        <v>870</v>
      </c>
      <c r="O401" t="str">
        <f t="shared" si="101"/>
        <v>INSERT INTO supes  VALUES(591, '02col', 03col, 04col, 05col, 06col, 07col, '08col', '09col', '10col', '11col');</v>
      </c>
      <c r="P401" t="str">
        <f t="shared" si="102"/>
        <v>INSERT INTO supes  VALUES(591, 'Sentry', 03col, 04col, 05col, 06col, 07col, '08col', '09col', '10col', '11col');</v>
      </c>
      <c r="Q401" t="str">
        <f t="shared" si="103"/>
        <v>INSERT INTO supes  VALUES(591, 'Sentry', 90, 04col, 05col, 06col, 07col, '08col', '09col', '10col', '11col');</v>
      </c>
      <c r="R401" t="str">
        <f t="shared" si="104"/>
        <v>INSERT INTO supes  VALUES(591, 'Sentry', 90, 100, 05col, 06col, 07col, '08col', '09col', '10col', '11col');</v>
      </c>
      <c r="S401" t="str">
        <f t="shared" si="93"/>
        <v>INSERT INTO supes  VALUES(591, 'Sentry', 90, 100, 100, 06col, 07col, '08col', '09col', '10col', '11col');</v>
      </c>
      <c r="T401" t="str">
        <f t="shared" si="94"/>
        <v>INSERT INTO supes  VALUES(591, 'Sentry', 90, 100, 100, 100, 07col, '08col', '09col', '10col', '11col');</v>
      </c>
      <c r="U401" t="str">
        <f t="shared" si="95"/>
        <v>INSERT INTO supes  VALUES(591, 'Sentry', 90, 100, 100, 100, 45, '08col', '09col', '10col', '11col');</v>
      </c>
      <c r="V401" t="str">
        <f t="shared" si="96"/>
        <v>INSERT INTO supes  VALUES(591, 'Sentry', 90, 100, 100, 100, 45, 'Robert Reynolds', '09col', '10col', '11col');</v>
      </c>
      <c r="W401" t="str">
        <f t="shared" si="97"/>
        <v>INSERT INTO supes  VALUES(591, 'Sentry', 90, 100, 100, 100, 45, 'Robert Reynolds', 'Marvel', '10col', '11col');</v>
      </c>
      <c r="X401" t="str">
        <f t="shared" si="98"/>
        <v>INSERT INTO supes  VALUES(591, 'Sentry', 90, 100, 100, 100, 45, 'Robert Reynolds', 'Marvel', 'good', '11col');</v>
      </c>
      <c r="Y401" s="13" t="str">
        <f t="shared" si="99"/>
        <v>INSERT INTO supes  VALUES(591, 'Sentry', 90, 100, 100, 100, 45, 'Robert Reynolds', 'Marvel', 'good', 'M');</v>
      </c>
      <c r="Z401">
        <f t="shared" si="100"/>
        <v>106</v>
      </c>
    </row>
    <row r="402" spans="2:26" x14ac:dyDescent="0.3">
      <c r="B402">
        <v>592</v>
      </c>
      <c r="C402" t="s">
        <v>699</v>
      </c>
      <c r="D402">
        <v>90</v>
      </c>
      <c r="E402">
        <v>15</v>
      </c>
      <c r="F402">
        <v>30</v>
      </c>
      <c r="G402">
        <v>100</v>
      </c>
      <c r="H402">
        <v>75</v>
      </c>
      <c r="I402" t="s">
        <v>700</v>
      </c>
      <c r="J402" t="s">
        <v>868</v>
      </c>
      <c r="K402" t="s">
        <v>36</v>
      </c>
      <c r="L402" t="s">
        <v>35</v>
      </c>
      <c r="O402" t="str">
        <f t="shared" si="101"/>
        <v>INSERT INTO supes  VALUES(592, '02col', 03col, 04col, 05col, 06col, 07col, '08col', '09col', '10col', '11col');</v>
      </c>
      <c r="P402" t="str">
        <f t="shared" si="102"/>
        <v>INSERT INTO supes  VALUES(592, 'Shadow King', 03col, 04col, 05col, 06col, 07col, '08col', '09col', '10col', '11col');</v>
      </c>
      <c r="Q402" t="str">
        <f t="shared" si="103"/>
        <v>INSERT INTO supes  VALUES(592, 'Shadow King', 90, 04col, 05col, 06col, 07col, '08col', '09col', '10col', '11col');</v>
      </c>
      <c r="R402" t="str">
        <f t="shared" si="104"/>
        <v>INSERT INTO supes  VALUES(592, 'Shadow King', 90, 15, 05col, 06col, 07col, '08col', '09col', '10col', '11col');</v>
      </c>
      <c r="S402" t="str">
        <f t="shared" si="93"/>
        <v>INSERT INTO supes  VALUES(592, 'Shadow King', 90, 15, 30, 06col, 07col, '08col', '09col', '10col', '11col');</v>
      </c>
      <c r="T402" t="str">
        <f t="shared" si="94"/>
        <v>INSERT INTO supes  VALUES(592, 'Shadow King', 90, 15, 30, 100, 07col, '08col', '09col', '10col', '11col');</v>
      </c>
      <c r="U402" t="str">
        <f t="shared" si="95"/>
        <v>INSERT INTO supes  VALUES(592, 'Shadow King', 90, 15, 30, 100, 75, '08col', '09col', '10col', '11col');</v>
      </c>
      <c r="V402" t="str">
        <f t="shared" si="96"/>
        <v>INSERT INTO supes  VALUES(592, 'Shadow King', 90, 15, 30, 100, 75, 'Amahl Farouk', '09col', '10col', '11col');</v>
      </c>
      <c r="W402" t="str">
        <f t="shared" si="97"/>
        <v>INSERT INTO supes  VALUES(592, 'Shadow King', 90, 15, 30, 100, 75, 'Amahl Farouk', 'Marvel', '10col', '11col');</v>
      </c>
      <c r="X402" t="str">
        <f t="shared" si="98"/>
        <v>INSERT INTO supes  VALUES(592, 'Shadow King', 90, 15, 30, 100, 75, 'Amahl Farouk', 'Marvel', 'good', '11col');</v>
      </c>
      <c r="Y402" s="13" t="str">
        <f t="shared" si="99"/>
        <v>INSERT INTO supes  VALUES(592, 'Shadow King', 90, 15, 30, 100, 75, 'Amahl Farouk', 'Marvel', 'good', '-');</v>
      </c>
      <c r="Z402">
        <f t="shared" si="100"/>
        <v>106</v>
      </c>
    </row>
    <row r="403" spans="2:26" x14ac:dyDescent="0.3">
      <c r="B403">
        <v>593</v>
      </c>
      <c r="C403" t="s">
        <v>701</v>
      </c>
      <c r="D403">
        <v>85</v>
      </c>
      <c r="E403">
        <v>10</v>
      </c>
      <c r="F403">
        <v>70</v>
      </c>
      <c r="G403">
        <v>80</v>
      </c>
      <c r="H403">
        <v>80</v>
      </c>
      <c r="I403" t="s">
        <v>35</v>
      </c>
      <c r="J403" t="s">
        <v>867</v>
      </c>
      <c r="K403" t="s">
        <v>36</v>
      </c>
      <c r="L403" t="s">
        <v>869</v>
      </c>
      <c r="O403" t="str">
        <f t="shared" si="101"/>
        <v>INSERT INTO supes  VALUES(593, '02col', 03col, 04col, 05col, 06col, 07col, '08col', '09col', '10col', '11col');</v>
      </c>
      <c r="P403" t="str">
        <f t="shared" si="102"/>
        <v>INSERT INTO supes  VALUES(593, 'Shadow Lass', 03col, 04col, 05col, 06col, 07col, '08col', '09col', '10col', '11col');</v>
      </c>
      <c r="Q403" t="str">
        <f t="shared" si="103"/>
        <v>INSERT INTO supes  VALUES(593, 'Shadow Lass', 85, 04col, 05col, 06col, 07col, '08col', '09col', '10col', '11col');</v>
      </c>
      <c r="R403" t="str">
        <f t="shared" si="104"/>
        <v>INSERT INTO supes  VALUES(593, 'Shadow Lass', 85, 10, 05col, 06col, 07col, '08col', '09col', '10col', '11col');</v>
      </c>
      <c r="S403" t="str">
        <f t="shared" si="93"/>
        <v>INSERT INTO supes  VALUES(593, 'Shadow Lass', 85, 10, 70, 06col, 07col, '08col', '09col', '10col', '11col');</v>
      </c>
      <c r="T403" t="str">
        <f t="shared" si="94"/>
        <v>INSERT INTO supes  VALUES(593, 'Shadow Lass', 85, 10, 70, 80, 07col, '08col', '09col', '10col', '11col');</v>
      </c>
      <c r="U403" t="str">
        <f t="shared" si="95"/>
        <v>INSERT INTO supes  VALUES(593, 'Shadow Lass', 85, 10, 70, 80, 80, '08col', '09col', '10col', '11col');</v>
      </c>
      <c r="V403" t="str">
        <f t="shared" si="96"/>
        <v>INSERT INTO supes  VALUES(593, 'Shadow Lass', 85, 10, 70, 80, 80, '-', '09col', '10col', '11col');</v>
      </c>
      <c r="W403" t="str">
        <f t="shared" si="97"/>
        <v>INSERT INTO supes  VALUES(593, 'Shadow Lass', 85, 10, 70, 80, 80, '-', 'DC', '10col', '11col');</v>
      </c>
      <c r="X403" t="str">
        <f t="shared" si="98"/>
        <v>INSERT INTO supes  VALUES(593, 'Shadow Lass', 85, 10, 70, 80, 80, '-', 'DC', 'good', '11col');</v>
      </c>
      <c r="Y403" s="13" t="str">
        <f t="shared" si="99"/>
        <v>INSERT INTO supes  VALUES(593, 'Shadow Lass', 85, 10, 70, 80, 80, '-', 'DC', 'good', 'F');</v>
      </c>
      <c r="Z403">
        <f t="shared" si="100"/>
        <v>90</v>
      </c>
    </row>
    <row r="404" spans="2:26" x14ac:dyDescent="0.3">
      <c r="B404">
        <v>594</v>
      </c>
      <c r="C404" t="s">
        <v>702</v>
      </c>
      <c r="D404">
        <v>95</v>
      </c>
      <c r="E404">
        <v>10</v>
      </c>
      <c r="F404">
        <v>25</v>
      </c>
      <c r="G404">
        <v>70</v>
      </c>
      <c r="H404">
        <v>70</v>
      </c>
      <c r="I404" t="s">
        <v>703</v>
      </c>
      <c r="J404" t="s">
        <v>868</v>
      </c>
      <c r="K404" t="s">
        <v>36</v>
      </c>
      <c r="L404" t="s">
        <v>869</v>
      </c>
      <c r="O404" t="str">
        <f t="shared" si="101"/>
        <v>INSERT INTO supes  VALUES(594, '02col', 03col, 04col, 05col, 06col, 07col, '08col', '09col', '10col', '11col');</v>
      </c>
      <c r="P404" t="str">
        <f t="shared" si="102"/>
        <v>INSERT INTO supes  VALUES(594, 'Shadowcat', 03col, 04col, 05col, 06col, 07col, '08col', '09col', '10col', '11col');</v>
      </c>
      <c r="Q404" t="str">
        <f t="shared" si="103"/>
        <v>INSERT INTO supes  VALUES(594, 'Shadowcat', 95, 04col, 05col, 06col, 07col, '08col', '09col', '10col', '11col');</v>
      </c>
      <c r="R404" t="str">
        <f t="shared" si="104"/>
        <v>INSERT INTO supes  VALUES(594, 'Shadowcat', 95, 10, 05col, 06col, 07col, '08col', '09col', '10col', '11col');</v>
      </c>
      <c r="S404" t="str">
        <f t="shared" si="93"/>
        <v>INSERT INTO supes  VALUES(594, 'Shadowcat', 95, 10, 25, 06col, 07col, '08col', '09col', '10col', '11col');</v>
      </c>
      <c r="T404" t="str">
        <f t="shared" si="94"/>
        <v>INSERT INTO supes  VALUES(594, 'Shadowcat', 95, 10, 25, 70, 07col, '08col', '09col', '10col', '11col');</v>
      </c>
      <c r="U404" t="str">
        <f t="shared" si="95"/>
        <v>INSERT INTO supes  VALUES(594, 'Shadowcat', 95, 10, 25, 70, 70, '08col', '09col', '10col', '11col');</v>
      </c>
      <c r="V404" t="str">
        <f t="shared" si="96"/>
        <v>INSERT INTO supes  VALUES(594, 'Shadowcat', 95, 10, 25, 70, 70, 'Katherine Pryde', '09col', '10col', '11col');</v>
      </c>
      <c r="W404" t="str">
        <f t="shared" si="97"/>
        <v>INSERT INTO supes  VALUES(594, 'Shadowcat', 95, 10, 25, 70, 70, 'Katherine Pryde', 'Marvel', '10col', '11col');</v>
      </c>
      <c r="X404" t="str">
        <f t="shared" si="98"/>
        <v>INSERT INTO supes  VALUES(594, 'Shadowcat', 95, 10, 25, 70, 70, 'Katherine Pryde', 'Marvel', 'good', '11col');</v>
      </c>
      <c r="Y404" s="13" t="str">
        <f t="shared" si="99"/>
        <v>INSERT INTO supes  VALUES(594, 'Shadowcat', 95, 10, 25, 70, 70, 'Katherine Pryde', 'Marvel', 'good', 'F');</v>
      </c>
      <c r="Z404">
        <f t="shared" si="100"/>
        <v>106</v>
      </c>
    </row>
    <row r="405" spans="2:26" x14ac:dyDescent="0.3">
      <c r="B405">
        <v>595</v>
      </c>
      <c r="C405" t="s">
        <v>704</v>
      </c>
      <c r="D405">
        <v>85</v>
      </c>
      <c r="E405">
        <v>15</v>
      </c>
      <c r="F405">
        <v>30</v>
      </c>
      <c r="G405">
        <v>30</v>
      </c>
      <c r="H405">
        <v>100</v>
      </c>
      <c r="I405" t="s">
        <v>704</v>
      </c>
      <c r="J405" t="s">
        <v>868</v>
      </c>
      <c r="K405" t="s">
        <v>36</v>
      </c>
      <c r="L405" t="s">
        <v>870</v>
      </c>
      <c r="O405" t="str">
        <f t="shared" si="101"/>
        <v>INSERT INTO supes  VALUES(595, '02col', 03col, 04col, 05col, 06col, 07col, '08col', '09col', '10col', '11col');</v>
      </c>
      <c r="P405" t="str">
        <f t="shared" si="102"/>
        <v>INSERT INTO supes  VALUES(595, 'Shang-Chi', 03col, 04col, 05col, 06col, 07col, '08col', '09col', '10col', '11col');</v>
      </c>
      <c r="Q405" t="str">
        <f t="shared" si="103"/>
        <v>INSERT INTO supes  VALUES(595, 'Shang-Chi', 85, 04col, 05col, 06col, 07col, '08col', '09col', '10col', '11col');</v>
      </c>
      <c r="R405" t="str">
        <f t="shared" si="104"/>
        <v>INSERT INTO supes  VALUES(595, 'Shang-Chi', 85, 15, 05col, 06col, 07col, '08col', '09col', '10col', '11col');</v>
      </c>
      <c r="S405" t="str">
        <f t="shared" si="93"/>
        <v>INSERT INTO supes  VALUES(595, 'Shang-Chi', 85, 15, 30, 06col, 07col, '08col', '09col', '10col', '11col');</v>
      </c>
      <c r="T405" t="str">
        <f t="shared" si="94"/>
        <v>INSERT INTO supes  VALUES(595, 'Shang-Chi', 85, 15, 30, 30, 07col, '08col', '09col', '10col', '11col');</v>
      </c>
      <c r="U405" t="str">
        <f t="shared" si="95"/>
        <v>INSERT INTO supes  VALUES(595, 'Shang-Chi', 85, 15, 30, 30, 100, '08col', '09col', '10col', '11col');</v>
      </c>
      <c r="V405" t="str">
        <f t="shared" si="96"/>
        <v>INSERT INTO supes  VALUES(595, 'Shang-Chi', 85, 15, 30, 30, 100, 'Shang-Chi', '09col', '10col', '11col');</v>
      </c>
      <c r="W405" t="str">
        <f t="shared" si="97"/>
        <v>INSERT INTO supes  VALUES(595, 'Shang-Chi', 85, 15, 30, 30, 100, 'Shang-Chi', 'Marvel', '10col', '11col');</v>
      </c>
      <c r="X405" t="str">
        <f t="shared" si="98"/>
        <v>INSERT INTO supes  VALUES(595, 'Shang-Chi', 85, 15, 30, 30, 100, 'Shang-Chi', 'Marvel', 'good', '11col');</v>
      </c>
      <c r="Y405" s="13" t="str">
        <f t="shared" si="99"/>
        <v>INSERT INTO supes  VALUES(595, 'Shang-Chi', 85, 15, 30, 30, 100, 'Shang-Chi', 'Marvel', 'good', 'M');</v>
      </c>
      <c r="Z405">
        <f t="shared" si="100"/>
        <v>101</v>
      </c>
    </row>
    <row r="406" spans="2:26" x14ac:dyDescent="0.3">
      <c r="B406">
        <v>596</v>
      </c>
      <c r="C406" t="s">
        <v>705</v>
      </c>
      <c r="D406">
        <v>85</v>
      </c>
      <c r="E406">
        <v>50</v>
      </c>
      <c r="F406">
        <v>45</v>
      </c>
      <c r="G406">
        <v>50</v>
      </c>
      <c r="H406">
        <v>85</v>
      </c>
      <c r="I406" t="s">
        <v>706</v>
      </c>
      <c r="J406" t="s">
        <v>868</v>
      </c>
      <c r="K406" t="s">
        <v>36</v>
      </c>
      <c r="L406" t="s">
        <v>870</v>
      </c>
      <c r="O406" t="str">
        <f t="shared" si="101"/>
        <v>INSERT INTO supes  VALUES(596, '02col', 03col, 04col, 05col, 06col, 07col, '08col', '09col', '10col', '11col');</v>
      </c>
      <c r="P406" t="str">
        <f t="shared" si="102"/>
        <v>INSERT INTO supes  VALUES(596, 'Shatterstar', 03col, 04col, 05col, 06col, 07col, '08col', '09col', '10col', '11col');</v>
      </c>
      <c r="Q406" t="str">
        <f t="shared" si="103"/>
        <v>INSERT INTO supes  VALUES(596, 'Shatterstar', 85, 04col, 05col, 06col, 07col, '08col', '09col', '10col', '11col');</v>
      </c>
      <c r="R406" t="str">
        <f t="shared" si="104"/>
        <v>INSERT INTO supes  VALUES(596, 'Shatterstar', 85, 50, 05col, 06col, 07col, '08col', '09col', '10col', '11col');</v>
      </c>
      <c r="S406" t="str">
        <f t="shared" si="93"/>
        <v>INSERT INTO supes  VALUES(596, 'Shatterstar', 85, 50, 45, 06col, 07col, '08col', '09col', '10col', '11col');</v>
      </c>
      <c r="T406" t="str">
        <f t="shared" si="94"/>
        <v>INSERT INTO supes  VALUES(596, 'Shatterstar', 85, 50, 45, 50, 07col, '08col', '09col', '10col', '11col');</v>
      </c>
      <c r="U406" t="str">
        <f t="shared" si="95"/>
        <v>INSERT INTO supes  VALUES(596, 'Shatterstar', 85, 50, 45, 50, 85, '08col', '09col', '10col', '11col');</v>
      </c>
      <c r="V406" t="str">
        <f t="shared" si="96"/>
        <v>INSERT INTO supes  VALUES(596, 'Shatterstar', 85, 50, 45, 50, 85, 'Gaveedra Seven', '09col', '10col', '11col');</v>
      </c>
      <c r="W406" t="str">
        <f t="shared" si="97"/>
        <v>INSERT INTO supes  VALUES(596, 'Shatterstar', 85, 50, 45, 50, 85, 'Gaveedra Seven', 'Marvel', '10col', '11col');</v>
      </c>
      <c r="X406" t="str">
        <f t="shared" si="98"/>
        <v>INSERT INTO supes  VALUES(596, 'Shatterstar', 85, 50, 45, 50, 85, 'Gaveedra Seven', 'Marvel', 'good', '11col');</v>
      </c>
      <c r="Y406" s="13" t="str">
        <f t="shared" si="99"/>
        <v>INSERT INTO supes  VALUES(596, 'Shatterstar', 85, 50, 45, 50, 85, 'Gaveedra Seven', 'Marvel', 'good', 'M');</v>
      </c>
      <c r="Z406">
        <f t="shared" si="100"/>
        <v>107</v>
      </c>
    </row>
    <row r="407" spans="2:26" x14ac:dyDescent="0.3">
      <c r="B407">
        <v>597</v>
      </c>
      <c r="C407" t="s">
        <v>707</v>
      </c>
      <c r="D407">
        <v>95</v>
      </c>
      <c r="E407">
        <v>100</v>
      </c>
      <c r="F407">
        <v>90</v>
      </c>
      <c r="G407">
        <v>100</v>
      </c>
      <c r="H407">
        <v>75</v>
      </c>
      <c r="I407" t="s">
        <v>708</v>
      </c>
      <c r="J407" t="s">
        <v>867</v>
      </c>
      <c r="K407" t="s">
        <v>36</v>
      </c>
      <c r="L407" t="s">
        <v>870</v>
      </c>
      <c r="O407" t="str">
        <f t="shared" si="101"/>
        <v>INSERT INTO supes  VALUES(597, '02col', 03col, 04col, 05col, 06col, 07col, '08col', '09col', '10col', '11col');</v>
      </c>
      <c r="P407" t="str">
        <f t="shared" si="102"/>
        <v>INSERT INTO supes  VALUES(597, 'Shazam', 03col, 04col, 05col, 06col, 07col, '08col', '09col', '10col', '11col');</v>
      </c>
      <c r="Q407" t="str">
        <f t="shared" si="103"/>
        <v>INSERT INTO supes  VALUES(597, 'Shazam', 95, 04col, 05col, 06col, 07col, '08col', '09col', '10col', '11col');</v>
      </c>
      <c r="R407" t="str">
        <f t="shared" si="104"/>
        <v>INSERT INTO supes  VALUES(597, 'Shazam', 95, 100, 05col, 06col, 07col, '08col', '09col', '10col', '11col');</v>
      </c>
      <c r="S407" t="str">
        <f t="shared" si="93"/>
        <v>INSERT INTO supes  VALUES(597, 'Shazam', 95, 100, 90, 06col, 07col, '08col', '09col', '10col', '11col');</v>
      </c>
      <c r="T407" t="str">
        <f t="shared" si="94"/>
        <v>INSERT INTO supes  VALUES(597, 'Shazam', 95, 100, 90, 100, 07col, '08col', '09col', '10col', '11col');</v>
      </c>
      <c r="U407" t="str">
        <f t="shared" si="95"/>
        <v>INSERT INTO supes  VALUES(597, 'Shazam', 95, 100, 90, 100, 75, '08col', '09col', '10col', '11col');</v>
      </c>
      <c r="V407" t="str">
        <f t="shared" si="96"/>
        <v>INSERT INTO supes  VALUES(597, 'Shazam', 95, 100, 90, 100, 75, 'William Joseph Batson', '09col', '10col', '11col');</v>
      </c>
      <c r="W407" t="str">
        <f t="shared" si="97"/>
        <v>INSERT INTO supes  VALUES(597, 'Shazam', 95, 100, 90, 100, 75, 'William Joseph Batson', 'DC', '10col', '11col');</v>
      </c>
      <c r="X407" t="str">
        <f t="shared" si="98"/>
        <v>INSERT INTO supes  VALUES(597, 'Shazam', 95, 100, 90, 100, 75, 'William Joseph Batson', 'DC', 'good', '11col');</v>
      </c>
      <c r="Y407" s="13" t="str">
        <f t="shared" si="99"/>
        <v>INSERT INTO supes  VALUES(597, 'Shazam', 95, 100, 90, 100, 75, 'William Joseph Batson', 'DC', 'good', 'M');</v>
      </c>
      <c r="Z407">
        <f t="shared" si="100"/>
        <v>107</v>
      </c>
    </row>
    <row r="408" spans="2:26" x14ac:dyDescent="0.3">
      <c r="B408">
        <v>598</v>
      </c>
      <c r="C408" t="s">
        <v>709</v>
      </c>
      <c r="D408">
        <v>95</v>
      </c>
      <c r="E408">
        <v>100</v>
      </c>
      <c r="F408">
        <v>45</v>
      </c>
      <c r="G408">
        <v>40</v>
      </c>
      <c r="H408">
        <v>70</v>
      </c>
      <c r="I408" t="s">
        <v>710</v>
      </c>
      <c r="J408" t="s">
        <v>868</v>
      </c>
      <c r="K408" t="s">
        <v>36</v>
      </c>
      <c r="L408" t="s">
        <v>869</v>
      </c>
      <c r="O408" t="str">
        <f t="shared" si="101"/>
        <v>INSERT INTO supes  VALUES(598, '02col', 03col, 04col, 05col, 06col, 07col, '08col', '09col', '10col', '11col');</v>
      </c>
      <c r="P408" t="str">
        <f t="shared" si="102"/>
        <v>INSERT INTO supes  VALUES(598, 'She-Hulk', 03col, 04col, 05col, 06col, 07col, '08col', '09col', '10col', '11col');</v>
      </c>
      <c r="Q408" t="str">
        <f t="shared" si="103"/>
        <v>INSERT INTO supes  VALUES(598, 'She-Hulk', 95, 04col, 05col, 06col, 07col, '08col', '09col', '10col', '11col');</v>
      </c>
      <c r="R408" t="str">
        <f t="shared" si="104"/>
        <v>INSERT INTO supes  VALUES(598, 'She-Hulk', 95, 100, 05col, 06col, 07col, '08col', '09col', '10col', '11col');</v>
      </c>
      <c r="S408" t="str">
        <f t="shared" si="93"/>
        <v>INSERT INTO supes  VALUES(598, 'She-Hulk', 95, 100, 45, 06col, 07col, '08col', '09col', '10col', '11col');</v>
      </c>
      <c r="T408" t="str">
        <f t="shared" si="94"/>
        <v>INSERT INTO supes  VALUES(598, 'She-Hulk', 95, 100, 45, 40, 07col, '08col', '09col', '10col', '11col');</v>
      </c>
      <c r="U408" t="str">
        <f t="shared" si="95"/>
        <v>INSERT INTO supes  VALUES(598, 'She-Hulk', 95, 100, 45, 40, 70, '08col', '09col', '10col', '11col');</v>
      </c>
      <c r="V408" t="str">
        <f t="shared" si="96"/>
        <v>INSERT INTO supes  VALUES(598, 'She-Hulk', 95, 100, 45, 40, 70, 'Jennifer Walters', '09col', '10col', '11col');</v>
      </c>
      <c r="W408" t="str">
        <f t="shared" si="97"/>
        <v>INSERT INTO supes  VALUES(598, 'She-Hulk', 95, 100, 45, 40, 70, 'Jennifer Walters', 'Marvel', '10col', '11col');</v>
      </c>
      <c r="X408" t="str">
        <f t="shared" si="98"/>
        <v>INSERT INTO supes  VALUES(598, 'She-Hulk', 95, 100, 45, 40, 70, 'Jennifer Walters', 'Marvel', 'good', '11col');</v>
      </c>
      <c r="Y408" s="13" t="str">
        <f t="shared" si="99"/>
        <v>INSERT INTO supes  VALUES(598, 'She-Hulk', 95, 100, 45, 40, 70, 'Jennifer Walters', 'Marvel', 'good', 'F');</v>
      </c>
      <c r="Z408">
        <f t="shared" si="100"/>
        <v>107</v>
      </c>
    </row>
    <row r="409" spans="2:26" x14ac:dyDescent="0.3">
      <c r="B409">
        <v>600</v>
      </c>
      <c r="C409" t="s">
        <v>567</v>
      </c>
      <c r="D409">
        <v>85</v>
      </c>
      <c r="E409">
        <v>75</v>
      </c>
      <c r="F409">
        <v>25</v>
      </c>
      <c r="G409">
        <v>25</v>
      </c>
      <c r="H409">
        <v>65</v>
      </c>
      <c r="I409" t="s">
        <v>566</v>
      </c>
      <c r="J409" t="s">
        <v>868</v>
      </c>
      <c r="K409" t="s">
        <v>36</v>
      </c>
      <c r="L409" t="s">
        <v>869</v>
      </c>
      <c r="O409" t="str">
        <f t="shared" si="101"/>
        <v>INSERT INTO supes  VALUES(600, '02col', 03col, 04col, 05col, 06col, 07col, '08col', '09col', '10col', '11col');</v>
      </c>
      <c r="P409" t="str">
        <f t="shared" si="102"/>
        <v>INSERT INTO supes  VALUES(600, 'She-Thing', 03col, 04col, 05col, 06col, 07col, '08col', '09col', '10col', '11col');</v>
      </c>
      <c r="Q409" t="str">
        <f t="shared" si="103"/>
        <v>INSERT INTO supes  VALUES(600, 'She-Thing', 85, 04col, 05col, 06col, 07col, '08col', '09col', '10col', '11col');</v>
      </c>
      <c r="R409" t="str">
        <f t="shared" si="104"/>
        <v>INSERT INTO supes  VALUES(600, 'She-Thing', 85, 75, 05col, 06col, 07col, '08col', '09col', '10col', '11col');</v>
      </c>
      <c r="S409" t="str">
        <f t="shared" si="93"/>
        <v>INSERT INTO supes  VALUES(600, 'She-Thing', 85, 75, 25, 06col, 07col, '08col', '09col', '10col', '11col');</v>
      </c>
      <c r="T409" t="str">
        <f t="shared" si="94"/>
        <v>INSERT INTO supes  VALUES(600, 'She-Thing', 85, 75, 25, 25, 07col, '08col', '09col', '10col', '11col');</v>
      </c>
      <c r="U409" t="str">
        <f t="shared" si="95"/>
        <v>INSERT INTO supes  VALUES(600, 'She-Thing', 85, 75, 25, 25, 65, '08col', '09col', '10col', '11col');</v>
      </c>
      <c r="V409" t="str">
        <f t="shared" si="96"/>
        <v>INSERT INTO supes  VALUES(600, 'She-Thing', 85, 75, 25, 25, 65, 'Sharon Ventura', '09col', '10col', '11col');</v>
      </c>
      <c r="W409" t="str">
        <f t="shared" si="97"/>
        <v>INSERT INTO supes  VALUES(600, 'She-Thing', 85, 75, 25, 25, 65, 'Sharon Ventura', 'Marvel', '10col', '11col');</v>
      </c>
      <c r="X409" t="str">
        <f t="shared" si="98"/>
        <v>INSERT INTO supes  VALUES(600, 'She-Thing', 85, 75, 25, 25, 65, 'Sharon Ventura', 'Marvel', 'good', '11col');</v>
      </c>
      <c r="Y409" s="13" t="str">
        <f t="shared" si="99"/>
        <v>INSERT INTO supes  VALUES(600, 'She-Thing', 85, 75, 25, 25, 65, 'Sharon Ventura', 'Marvel', 'good', 'F');</v>
      </c>
      <c r="Z409">
        <f t="shared" si="100"/>
        <v>105</v>
      </c>
    </row>
    <row r="410" spans="2:26" x14ac:dyDescent="0.3">
      <c r="B410">
        <v>601</v>
      </c>
      <c r="C410" t="s">
        <v>711</v>
      </c>
      <c r="D410">
        <v>85</v>
      </c>
      <c r="E410">
        <v>10</v>
      </c>
      <c r="F410">
        <v>25</v>
      </c>
      <c r="G410">
        <v>80</v>
      </c>
      <c r="H410">
        <v>60</v>
      </c>
      <c r="I410" t="s">
        <v>712</v>
      </c>
      <c r="J410" t="s">
        <v>868</v>
      </c>
      <c r="K410" t="s">
        <v>39</v>
      </c>
      <c r="L410" t="s">
        <v>870</v>
      </c>
      <c r="O410" t="str">
        <f t="shared" si="101"/>
        <v>INSERT INTO supes  VALUES(601, '02col', 03col, 04col, 05col, 06col, 07col, '08col', '09col', '10col', '11col');</v>
      </c>
      <c r="P410" t="str">
        <f t="shared" si="102"/>
        <v>INSERT INTO supes  VALUES(601, 'Shocker', 03col, 04col, 05col, 06col, 07col, '08col', '09col', '10col', '11col');</v>
      </c>
      <c r="Q410" t="str">
        <f t="shared" si="103"/>
        <v>INSERT INTO supes  VALUES(601, 'Shocker', 85, 04col, 05col, 06col, 07col, '08col', '09col', '10col', '11col');</v>
      </c>
      <c r="R410" t="str">
        <f t="shared" si="104"/>
        <v>INSERT INTO supes  VALUES(601, 'Shocker', 85, 10, 05col, 06col, 07col, '08col', '09col', '10col', '11col');</v>
      </c>
      <c r="S410" t="str">
        <f t="shared" si="93"/>
        <v>INSERT INTO supes  VALUES(601, 'Shocker', 85, 10, 25, 06col, 07col, '08col', '09col', '10col', '11col');</v>
      </c>
      <c r="T410" t="str">
        <f t="shared" si="94"/>
        <v>INSERT INTO supes  VALUES(601, 'Shocker', 85, 10, 25, 80, 07col, '08col', '09col', '10col', '11col');</v>
      </c>
      <c r="U410" t="str">
        <f t="shared" si="95"/>
        <v>INSERT INTO supes  VALUES(601, 'Shocker', 85, 10, 25, 80, 60, '08col', '09col', '10col', '11col');</v>
      </c>
      <c r="V410" t="str">
        <f t="shared" si="96"/>
        <v>INSERT INTO supes  VALUES(601, 'Shocker', 85, 10, 25, 80, 60, 'Herman Schultz', '09col', '10col', '11col');</v>
      </c>
      <c r="W410" t="str">
        <f t="shared" si="97"/>
        <v>INSERT INTO supes  VALUES(601, 'Shocker', 85, 10, 25, 80, 60, 'Herman Schultz', 'Marvel', '10col', '11col');</v>
      </c>
      <c r="X410" t="str">
        <f t="shared" si="98"/>
        <v>INSERT INTO supes  VALUES(601, 'Shocker', 85, 10, 25, 80, 60, 'Herman Schultz', 'Marvel', 'bad', '11col');</v>
      </c>
      <c r="Y410" s="13" t="str">
        <f t="shared" si="99"/>
        <v>INSERT INTO supes  VALUES(601, 'Shocker', 85, 10, 25, 80, 60, 'Herman Schultz', 'Marvel', 'bad', 'M');</v>
      </c>
      <c r="Z410">
        <f t="shared" si="100"/>
        <v>102</v>
      </c>
    </row>
    <row r="411" spans="2:26" x14ac:dyDescent="0.3">
      <c r="B411">
        <v>602</v>
      </c>
      <c r="C411" t="s">
        <v>713</v>
      </c>
      <c r="D411">
        <v>80</v>
      </c>
      <c r="E411">
        <v>10</v>
      </c>
      <c r="F411">
        <v>25</v>
      </c>
      <c r="G411">
        <v>45</v>
      </c>
      <c r="H411">
        <v>45</v>
      </c>
      <c r="I411" t="s">
        <v>714</v>
      </c>
      <c r="J411" t="s">
        <v>868</v>
      </c>
      <c r="K411" t="s">
        <v>36</v>
      </c>
      <c r="L411" t="s">
        <v>869</v>
      </c>
      <c r="O411" t="str">
        <f t="shared" si="101"/>
        <v>INSERT INTO supes  VALUES(602, '02col', 03col, 04col, 05col, 06col, 07col, '08col', '09col', '10col', '11col');</v>
      </c>
      <c r="P411" t="str">
        <f t="shared" si="102"/>
        <v>INSERT INTO supes  VALUES(602, 'Shriek', 03col, 04col, 05col, 06col, 07col, '08col', '09col', '10col', '11col');</v>
      </c>
      <c r="Q411" t="str">
        <f t="shared" si="103"/>
        <v>INSERT INTO supes  VALUES(602, 'Shriek', 80, 04col, 05col, 06col, 07col, '08col', '09col', '10col', '11col');</v>
      </c>
      <c r="R411" t="str">
        <f t="shared" si="104"/>
        <v>INSERT INTO supes  VALUES(602, 'Shriek', 80, 10, 05col, 06col, 07col, '08col', '09col', '10col', '11col');</v>
      </c>
      <c r="S411" t="str">
        <f t="shared" si="93"/>
        <v>INSERT INTO supes  VALUES(602, 'Shriek', 80, 10, 25, 06col, 07col, '08col', '09col', '10col', '11col');</v>
      </c>
      <c r="T411" t="str">
        <f t="shared" si="94"/>
        <v>INSERT INTO supes  VALUES(602, 'Shriek', 80, 10, 25, 45, 07col, '08col', '09col', '10col', '11col');</v>
      </c>
      <c r="U411" t="str">
        <f t="shared" si="95"/>
        <v>INSERT INTO supes  VALUES(602, 'Shriek', 80, 10, 25, 45, 45, '08col', '09col', '10col', '11col');</v>
      </c>
      <c r="V411" t="str">
        <f t="shared" si="96"/>
        <v>INSERT INTO supes  VALUES(602, 'Shriek', 80, 10, 25, 45, 45, 'Frances Louise Barrison', '09col', '10col', '11col');</v>
      </c>
      <c r="W411" t="str">
        <f t="shared" si="97"/>
        <v>INSERT INTO supes  VALUES(602, 'Shriek', 80, 10, 25, 45, 45, 'Frances Louise Barrison', 'Marvel', '10col', '11col');</v>
      </c>
      <c r="X411" t="str">
        <f t="shared" si="98"/>
        <v>INSERT INTO supes  VALUES(602, 'Shriek', 80, 10, 25, 45, 45, 'Frances Louise Barrison', 'Marvel', 'good', '11col');</v>
      </c>
      <c r="Y411" s="13" t="str">
        <f t="shared" si="99"/>
        <v>INSERT INTO supes  VALUES(602, 'Shriek', 80, 10, 25, 45, 45, 'Frances Louise Barrison', 'Marvel', 'good', 'F');</v>
      </c>
      <c r="Z411">
        <f t="shared" si="100"/>
        <v>111</v>
      </c>
    </row>
    <row r="412" spans="2:26" x14ac:dyDescent="0.3">
      <c r="B412">
        <v>603</v>
      </c>
      <c r="C412" t="s">
        <v>72</v>
      </c>
      <c r="D412" s="17" t="s">
        <v>871</v>
      </c>
      <c r="E412" s="17" t="s">
        <v>871</v>
      </c>
      <c r="F412" s="17" t="s">
        <v>871</v>
      </c>
      <c r="G412" s="17" t="s">
        <v>871</v>
      </c>
      <c r="H412" s="17" t="s">
        <v>871</v>
      </c>
      <c r="I412" t="s">
        <v>35</v>
      </c>
      <c r="J412" t="s">
        <v>867</v>
      </c>
      <c r="K412" t="s">
        <v>36</v>
      </c>
      <c r="L412" t="s">
        <v>869</v>
      </c>
      <c r="O412" t="str">
        <f t="shared" si="101"/>
        <v>INSERT INTO supes  VALUES(603, '02col', 03col, 04col, 05col, 06col, 07col, '08col', '09col', '10col', '11col');</v>
      </c>
      <c r="P412" t="str">
        <f t="shared" si="102"/>
        <v>INSERT INTO supes  VALUES(603, 'Shrinking Violet', 03col, 04col, 05col, 06col, 07col, '08col', '09col', '10col', '11col');</v>
      </c>
      <c r="Q412" t="str">
        <f t="shared" si="103"/>
        <v>INSERT INTO supes  VALUES(603, 'Shrinking Violet', '', 04col, 05col, 06col, 07col, '08col', '09col', '10col', '11col');</v>
      </c>
      <c r="R412" t="str">
        <f t="shared" si="104"/>
        <v>INSERT INTO supes  VALUES(603, 'Shrinking Violet', '', '', 05col, 06col, 07col, '08col', '09col', '10col', '11col');</v>
      </c>
      <c r="S412" t="str">
        <f t="shared" si="93"/>
        <v>INSERT INTO supes  VALUES(603, 'Shrinking Violet', '', '', '', 06col, 07col, '08col', '09col', '10col', '11col');</v>
      </c>
      <c r="T412" t="str">
        <f t="shared" si="94"/>
        <v>INSERT INTO supes  VALUES(603, 'Shrinking Violet', '', '', '', '', 07col, '08col', '09col', '10col', '11col');</v>
      </c>
      <c r="U412" t="str">
        <f t="shared" si="95"/>
        <v>INSERT INTO supes  VALUES(603, 'Shrinking Violet', '', '', '', '', '', '08col', '09col', '10col', '11col');</v>
      </c>
      <c r="V412" t="str">
        <f t="shared" si="96"/>
        <v>INSERT INTO supes  VALUES(603, 'Shrinking Violet', '', '', '', '', '', '-', '09col', '10col', '11col');</v>
      </c>
      <c r="W412" t="str">
        <f t="shared" si="97"/>
        <v>INSERT INTO supes  VALUES(603, 'Shrinking Violet', '', '', '', '', '', '-', 'DC', '10col', '11col');</v>
      </c>
      <c r="X412" t="str">
        <f t="shared" si="98"/>
        <v>INSERT INTO supes  VALUES(603, 'Shrinking Violet', '', '', '', '', '', '-', 'DC', 'good', '11col');</v>
      </c>
      <c r="Y412" s="13" t="str">
        <f t="shared" si="99"/>
        <v>INSERT INTO supes  VALUES(603, 'Shrinking Violet', '', '', '', '', '', '-', 'DC', 'good', 'F');</v>
      </c>
      <c r="Z412">
        <f t="shared" si="100"/>
        <v>95</v>
      </c>
    </row>
    <row r="413" spans="2:26" x14ac:dyDescent="0.3">
      <c r="B413">
        <v>604</v>
      </c>
      <c r="C413" t="s">
        <v>715</v>
      </c>
      <c r="D413">
        <v>85</v>
      </c>
      <c r="E413">
        <v>90</v>
      </c>
      <c r="F413">
        <v>70</v>
      </c>
      <c r="G413">
        <v>100</v>
      </c>
      <c r="H413">
        <v>70</v>
      </c>
      <c r="I413" t="s">
        <v>715</v>
      </c>
      <c r="J413" t="s">
        <v>868</v>
      </c>
      <c r="K413" t="s">
        <v>36</v>
      </c>
      <c r="L413" t="s">
        <v>869</v>
      </c>
      <c r="O413" t="str">
        <f t="shared" si="101"/>
        <v>INSERT INTO supes  VALUES(604, '02col', 03col, 04col, 05col, 06col, 07col, '08col', '09col', '10col', '11col');</v>
      </c>
      <c r="P413" t="str">
        <f t="shared" si="102"/>
        <v>INSERT INTO supes  VALUES(604, 'Sif', 03col, 04col, 05col, 06col, 07col, '08col', '09col', '10col', '11col');</v>
      </c>
      <c r="Q413" t="str">
        <f t="shared" si="103"/>
        <v>INSERT INTO supes  VALUES(604, 'Sif', 85, 04col, 05col, 06col, 07col, '08col', '09col', '10col', '11col');</v>
      </c>
      <c r="R413" t="str">
        <f t="shared" si="104"/>
        <v>INSERT INTO supes  VALUES(604, 'Sif', 85, 90, 05col, 06col, 07col, '08col', '09col', '10col', '11col');</v>
      </c>
      <c r="S413" t="str">
        <f t="shared" si="93"/>
        <v>INSERT INTO supes  VALUES(604, 'Sif', 85, 90, 70, 06col, 07col, '08col', '09col', '10col', '11col');</v>
      </c>
      <c r="T413" t="str">
        <f t="shared" si="94"/>
        <v>INSERT INTO supes  VALUES(604, 'Sif', 85, 90, 70, 100, 07col, '08col', '09col', '10col', '11col');</v>
      </c>
      <c r="U413" t="str">
        <f t="shared" si="95"/>
        <v>INSERT INTO supes  VALUES(604, 'Sif', 85, 90, 70, 100, 70, '08col', '09col', '10col', '11col');</v>
      </c>
      <c r="V413" t="str">
        <f t="shared" si="96"/>
        <v>INSERT INTO supes  VALUES(604, 'Sif', 85, 90, 70, 100, 70, 'Sif', '09col', '10col', '11col');</v>
      </c>
      <c r="W413" t="str">
        <f t="shared" si="97"/>
        <v>INSERT INTO supes  VALUES(604, 'Sif', 85, 90, 70, 100, 70, 'Sif', 'Marvel', '10col', '11col');</v>
      </c>
      <c r="X413" t="str">
        <f t="shared" si="98"/>
        <v>INSERT INTO supes  VALUES(604, 'Sif', 85, 90, 70, 100, 70, 'Sif', 'Marvel', 'good', '11col');</v>
      </c>
      <c r="Y413" s="13" t="str">
        <f t="shared" si="99"/>
        <v>INSERT INTO supes  VALUES(604, 'Sif', 85, 90, 70, 100, 70, 'Sif', 'Marvel', 'good', 'F');</v>
      </c>
      <c r="Z413">
        <f t="shared" si="100"/>
        <v>89</v>
      </c>
    </row>
    <row r="414" spans="2:26" x14ac:dyDescent="0.3">
      <c r="B414">
        <v>605</v>
      </c>
      <c r="C414" t="s">
        <v>716</v>
      </c>
      <c r="D414">
        <v>90</v>
      </c>
      <c r="E414">
        <v>50</v>
      </c>
      <c r="F414">
        <v>75</v>
      </c>
      <c r="G414">
        <v>75</v>
      </c>
      <c r="H414">
        <v>65</v>
      </c>
      <c r="I414" t="s">
        <v>35</v>
      </c>
      <c r="J414" t="s">
        <v>868</v>
      </c>
      <c r="K414" t="s">
        <v>36</v>
      </c>
      <c r="L414" t="s">
        <v>869</v>
      </c>
      <c r="O414" t="str">
        <f t="shared" si="101"/>
        <v>INSERT INTO supes  VALUES(605, '02col', 03col, 04col, 05col, 06col, 07col, '08col', '09col', '10col', '11col');</v>
      </c>
      <c r="P414" t="str">
        <f t="shared" si="102"/>
        <v>INSERT INTO supes  VALUES(605, 'Silk', 03col, 04col, 05col, 06col, 07col, '08col', '09col', '10col', '11col');</v>
      </c>
      <c r="Q414" t="str">
        <f t="shared" si="103"/>
        <v>INSERT INTO supes  VALUES(605, 'Silk', 90, 04col, 05col, 06col, 07col, '08col', '09col', '10col', '11col');</v>
      </c>
      <c r="R414" t="str">
        <f t="shared" si="104"/>
        <v>INSERT INTO supes  VALUES(605, 'Silk', 90, 50, 05col, 06col, 07col, '08col', '09col', '10col', '11col');</v>
      </c>
      <c r="S414" t="str">
        <f t="shared" si="93"/>
        <v>INSERT INTO supes  VALUES(605, 'Silk', 90, 50, 75, 06col, 07col, '08col', '09col', '10col', '11col');</v>
      </c>
      <c r="T414" t="str">
        <f t="shared" si="94"/>
        <v>INSERT INTO supes  VALUES(605, 'Silk', 90, 50, 75, 75, 07col, '08col', '09col', '10col', '11col');</v>
      </c>
      <c r="U414" t="str">
        <f t="shared" si="95"/>
        <v>INSERT INTO supes  VALUES(605, 'Silk', 90, 50, 75, 75, 65, '08col', '09col', '10col', '11col');</v>
      </c>
      <c r="V414" t="str">
        <f t="shared" si="96"/>
        <v>INSERT INTO supes  VALUES(605, 'Silk', 90, 50, 75, 75, 65, '-', '09col', '10col', '11col');</v>
      </c>
      <c r="W414" t="str">
        <f t="shared" si="97"/>
        <v>INSERT INTO supes  VALUES(605, 'Silk', 90, 50, 75, 75, 65, '-', 'Marvel', '10col', '11col');</v>
      </c>
      <c r="X414" t="str">
        <f t="shared" si="98"/>
        <v>INSERT INTO supes  VALUES(605, 'Silk', 90, 50, 75, 75, 65, '-', 'Marvel', 'good', '11col');</v>
      </c>
      <c r="Y414" s="13" t="str">
        <f t="shared" si="99"/>
        <v>INSERT INTO supes  VALUES(605, 'Silk', 90, 50, 75, 75, 65, '-', 'Marvel', 'good', 'F');</v>
      </c>
      <c r="Z414">
        <f t="shared" si="100"/>
        <v>87</v>
      </c>
    </row>
    <row r="415" spans="2:26" x14ac:dyDescent="0.3">
      <c r="B415">
        <v>606</v>
      </c>
      <c r="C415" t="s">
        <v>717</v>
      </c>
      <c r="D415" s="17" t="s">
        <v>871</v>
      </c>
      <c r="E415" s="17" t="s">
        <v>871</v>
      </c>
      <c r="F415" s="17" t="s">
        <v>871</v>
      </c>
      <c r="G415" s="17" t="s">
        <v>871</v>
      </c>
      <c r="H415" s="17" t="s">
        <v>871</v>
      </c>
      <c r="I415" t="s">
        <v>718</v>
      </c>
      <c r="J415" t="s">
        <v>867</v>
      </c>
      <c r="K415" t="s">
        <v>36</v>
      </c>
      <c r="L415" t="s">
        <v>869</v>
      </c>
      <c r="O415" t="str">
        <f t="shared" si="101"/>
        <v>INSERT INTO supes  VALUES(606, '02col', 03col, 04col, 05col, 06col, 07col, '08col', '09col', '10col', '11col');</v>
      </c>
      <c r="P415" t="str">
        <f t="shared" si="102"/>
        <v>INSERT INTO supes  VALUES(606, 'Silk Spectre', 03col, 04col, 05col, 06col, 07col, '08col', '09col', '10col', '11col');</v>
      </c>
      <c r="Q415" t="str">
        <f t="shared" si="103"/>
        <v>INSERT INTO supes  VALUES(606, 'Silk Spectre', '', 04col, 05col, 06col, 07col, '08col', '09col', '10col', '11col');</v>
      </c>
      <c r="R415" t="str">
        <f t="shared" si="104"/>
        <v>INSERT INTO supes  VALUES(606, 'Silk Spectre', '', '', 05col, 06col, 07col, '08col', '09col', '10col', '11col');</v>
      </c>
      <c r="S415" t="str">
        <f t="shared" si="93"/>
        <v>INSERT INTO supes  VALUES(606, 'Silk Spectre', '', '', '', 06col, 07col, '08col', '09col', '10col', '11col');</v>
      </c>
      <c r="T415" t="str">
        <f t="shared" si="94"/>
        <v>INSERT INTO supes  VALUES(606, 'Silk Spectre', '', '', '', '', 07col, '08col', '09col', '10col', '11col');</v>
      </c>
      <c r="U415" t="str">
        <f t="shared" si="95"/>
        <v>INSERT INTO supes  VALUES(606, 'Silk Spectre', '', '', '', '', '', '08col', '09col', '10col', '11col');</v>
      </c>
      <c r="V415" t="str">
        <f t="shared" si="96"/>
        <v>INSERT INTO supes  VALUES(606, 'Silk Spectre', '', '', '', '', '', 'Sally Juspeczyk', '09col', '10col', '11col');</v>
      </c>
      <c r="W415" t="str">
        <f t="shared" si="97"/>
        <v>INSERT INTO supes  VALUES(606, 'Silk Spectre', '', '', '', '', '', 'Sally Juspeczyk', 'DC', '10col', '11col');</v>
      </c>
      <c r="X415" t="str">
        <f t="shared" si="98"/>
        <v>INSERT INTO supes  VALUES(606, 'Silk Spectre', '', '', '', '', '', 'Sally Juspeczyk', 'DC', 'good', '11col');</v>
      </c>
      <c r="Y415" s="13" t="str">
        <f t="shared" si="99"/>
        <v>INSERT INTO supes  VALUES(606, 'Silk Spectre', '', '', '', '', '', 'Sally Juspeczyk', 'DC', 'good', 'F');</v>
      </c>
      <c r="Z415">
        <f t="shared" si="100"/>
        <v>105</v>
      </c>
    </row>
    <row r="416" spans="2:26" x14ac:dyDescent="0.3">
      <c r="B416">
        <v>607</v>
      </c>
      <c r="C416" t="s">
        <v>719</v>
      </c>
      <c r="D416">
        <v>85</v>
      </c>
      <c r="E416">
        <v>50</v>
      </c>
      <c r="F416">
        <v>70</v>
      </c>
      <c r="G416">
        <v>50</v>
      </c>
      <c r="H416">
        <v>90</v>
      </c>
      <c r="I416" t="s">
        <v>720</v>
      </c>
      <c r="J416" t="s">
        <v>867</v>
      </c>
      <c r="K416" t="s">
        <v>36</v>
      </c>
      <c r="L416" t="s">
        <v>869</v>
      </c>
      <c r="O416" t="str">
        <f t="shared" si="101"/>
        <v>INSERT INTO supes  VALUES(607, '02col', 03col, 04col, 05col, 06col, 07col, '08col', '09col', '10col', '11col');</v>
      </c>
      <c r="P416" t="str">
        <f t="shared" si="102"/>
        <v>INSERT INTO supes  VALUES(607, 'Silk Spectre II', 03col, 04col, 05col, 06col, 07col, '08col', '09col', '10col', '11col');</v>
      </c>
      <c r="Q416" t="str">
        <f t="shared" si="103"/>
        <v>INSERT INTO supes  VALUES(607, 'Silk Spectre II', 85, 04col, 05col, 06col, 07col, '08col', '09col', '10col', '11col');</v>
      </c>
      <c r="R416" t="str">
        <f t="shared" si="104"/>
        <v>INSERT INTO supes  VALUES(607, 'Silk Spectre II', 85, 50, 05col, 06col, 07col, '08col', '09col', '10col', '11col');</v>
      </c>
      <c r="S416" t="str">
        <f t="shared" si="93"/>
        <v>INSERT INTO supes  VALUES(607, 'Silk Spectre II', 85, 50, 70, 06col, 07col, '08col', '09col', '10col', '11col');</v>
      </c>
      <c r="T416" t="str">
        <f t="shared" si="94"/>
        <v>INSERT INTO supes  VALUES(607, 'Silk Spectre II', 85, 50, 70, 50, 07col, '08col', '09col', '10col', '11col');</v>
      </c>
      <c r="U416" t="str">
        <f t="shared" si="95"/>
        <v>INSERT INTO supes  VALUES(607, 'Silk Spectre II', 85, 50, 70, 50, 90, '08col', '09col', '10col', '11col');</v>
      </c>
      <c r="V416" t="str">
        <f t="shared" si="96"/>
        <v>INSERT INTO supes  VALUES(607, 'Silk Spectre II', 85, 50, 70, 50, 90, 'Laurie Juspeczyk', '09col', '10col', '11col');</v>
      </c>
      <c r="W416" t="str">
        <f t="shared" si="97"/>
        <v>INSERT INTO supes  VALUES(607, 'Silk Spectre II', 85, 50, 70, 50, 90, 'Laurie Juspeczyk', 'DC', '10col', '11col');</v>
      </c>
      <c r="X416" t="str">
        <f t="shared" si="98"/>
        <v>INSERT INTO supes  VALUES(607, 'Silk Spectre II', 85, 50, 70, 50, 90, 'Laurie Juspeczyk', 'DC', 'good', '11col');</v>
      </c>
      <c r="Y416" s="13" t="str">
        <f t="shared" si="99"/>
        <v>INSERT INTO supes  VALUES(607, 'Silk Spectre II', 85, 50, 70, 50, 90, 'Laurie Juspeczyk', 'DC', 'good', 'F');</v>
      </c>
      <c r="Z416">
        <f t="shared" si="100"/>
        <v>109</v>
      </c>
    </row>
    <row r="417" spans="2:26" x14ac:dyDescent="0.3">
      <c r="B417">
        <v>608</v>
      </c>
      <c r="C417" t="s">
        <v>721</v>
      </c>
      <c r="D417">
        <v>80</v>
      </c>
      <c r="E417">
        <v>100</v>
      </c>
      <c r="F417">
        <v>100</v>
      </c>
      <c r="G417">
        <v>100</v>
      </c>
      <c r="H417">
        <v>35</v>
      </c>
      <c r="I417" t="s">
        <v>722</v>
      </c>
      <c r="J417" t="s">
        <v>868</v>
      </c>
      <c r="K417" t="s">
        <v>36</v>
      </c>
      <c r="L417" t="s">
        <v>870</v>
      </c>
      <c r="O417" t="str">
        <f t="shared" si="101"/>
        <v>INSERT INTO supes  VALUES(608, '02col', 03col, 04col, 05col, 06col, 07col, '08col', '09col', '10col', '11col');</v>
      </c>
      <c r="P417" t="str">
        <f t="shared" si="102"/>
        <v>INSERT INTO supes  VALUES(608, 'Silver Surfer', 03col, 04col, 05col, 06col, 07col, '08col', '09col', '10col', '11col');</v>
      </c>
      <c r="Q417" t="str">
        <f t="shared" si="103"/>
        <v>INSERT INTO supes  VALUES(608, 'Silver Surfer', 80, 04col, 05col, 06col, 07col, '08col', '09col', '10col', '11col');</v>
      </c>
      <c r="R417" t="str">
        <f t="shared" si="104"/>
        <v>INSERT INTO supes  VALUES(608, 'Silver Surfer', 80, 100, 05col, 06col, 07col, '08col', '09col', '10col', '11col');</v>
      </c>
      <c r="S417" t="str">
        <f t="shared" si="93"/>
        <v>INSERT INTO supes  VALUES(608, 'Silver Surfer', 80, 100, 100, 06col, 07col, '08col', '09col', '10col', '11col');</v>
      </c>
      <c r="T417" t="str">
        <f t="shared" si="94"/>
        <v>INSERT INTO supes  VALUES(608, 'Silver Surfer', 80, 100, 100, 100, 07col, '08col', '09col', '10col', '11col');</v>
      </c>
      <c r="U417" t="str">
        <f t="shared" si="95"/>
        <v>INSERT INTO supes  VALUES(608, 'Silver Surfer', 80, 100, 100, 100, 35, '08col', '09col', '10col', '11col');</v>
      </c>
      <c r="V417" t="str">
        <f t="shared" si="96"/>
        <v>INSERT INTO supes  VALUES(608, 'Silver Surfer', 80, 100, 100, 100, 35, 'Norrin Radd', '09col', '10col', '11col');</v>
      </c>
      <c r="W417" t="str">
        <f t="shared" si="97"/>
        <v>INSERT INTO supes  VALUES(608, 'Silver Surfer', 80, 100, 100, 100, 35, 'Norrin Radd', 'Marvel', '10col', '11col');</v>
      </c>
      <c r="X417" t="str">
        <f t="shared" si="98"/>
        <v>INSERT INTO supes  VALUES(608, 'Silver Surfer', 80, 100, 100, 100, 35, 'Norrin Radd', 'Marvel', 'good', '11col');</v>
      </c>
      <c r="Y417" s="13" t="str">
        <f t="shared" si="99"/>
        <v>INSERT INTO supes  VALUES(608, 'Silver Surfer', 80, 100, 100, 100, 35, 'Norrin Radd', 'Marvel', 'good', 'M');</v>
      </c>
      <c r="Z417">
        <f t="shared" si="100"/>
        <v>109</v>
      </c>
    </row>
    <row r="418" spans="2:26" x14ac:dyDescent="0.3">
      <c r="B418">
        <v>609</v>
      </c>
      <c r="C418" t="s">
        <v>723</v>
      </c>
      <c r="D418">
        <v>80</v>
      </c>
      <c r="E418">
        <v>30</v>
      </c>
      <c r="F418">
        <v>35</v>
      </c>
      <c r="G418">
        <v>35</v>
      </c>
      <c r="H418">
        <v>45</v>
      </c>
      <c r="I418" t="s">
        <v>724</v>
      </c>
      <c r="J418" t="s">
        <v>868</v>
      </c>
      <c r="K418" t="s">
        <v>36</v>
      </c>
      <c r="L418" t="s">
        <v>869</v>
      </c>
      <c r="O418" t="str">
        <f t="shared" si="101"/>
        <v>INSERT INTO supes  VALUES(609, '02col', 03col, 04col, 05col, 06col, 07col, '08col', '09col', '10col', '11col');</v>
      </c>
      <c r="P418" t="str">
        <f t="shared" si="102"/>
        <v>INSERT INTO supes  VALUES(609, 'Silverclaw', 03col, 04col, 05col, 06col, 07col, '08col', '09col', '10col', '11col');</v>
      </c>
      <c r="Q418" t="str">
        <f t="shared" si="103"/>
        <v>INSERT INTO supes  VALUES(609, 'Silverclaw', 80, 04col, 05col, 06col, 07col, '08col', '09col', '10col', '11col');</v>
      </c>
      <c r="R418" t="str">
        <f t="shared" si="104"/>
        <v>INSERT INTO supes  VALUES(609, 'Silverclaw', 80, 30, 05col, 06col, 07col, '08col', '09col', '10col', '11col');</v>
      </c>
      <c r="S418" t="str">
        <f t="shared" si="93"/>
        <v>INSERT INTO supes  VALUES(609, 'Silverclaw', 80, 30, 35, 06col, 07col, '08col', '09col', '10col', '11col');</v>
      </c>
      <c r="T418" t="str">
        <f t="shared" si="94"/>
        <v>INSERT INTO supes  VALUES(609, 'Silverclaw', 80, 30, 35, 35, 07col, '08col', '09col', '10col', '11col');</v>
      </c>
      <c r="U418" t="str">
        <f t="shared" si="95"/>
        <v>INSERT INTO supes  VALUES(609, 'Silverclaw', 80, 30, 35, 35, 45, '08col', '09col', '10col', '11col');</v>
      </c>
      <c r="V418" t="str">
        <f t="shared" si="96"/>
        <v>INSERT INTO supes  VALUES(609, 'Silverclaw', 80, 30, 35, 35, 45, 'Maria de Guadalupe Santiago', '09col', '10col', '11col');</v>
      </c>
      <c r="W418" t="str">
        <f t="shared" si="97"/>
        <v>INSERT INTO supes  VALUES(609, 'Silverclaw', 80, 30, 35, 35, 45, 'Maria de Guadalupe Santiago', 'Marvel', '10col', '11col');</v>
      </c>
      <c r="X418" t="str">
        <f t="shared" si="98"/>
        <v>INSERT INTO supes  VALUES(609, 'Silverclaw', 80, 30, 35, 35, 45, 'Maria de Guadalupe Santiago', 'Marvel', 'good', '11col');</v>
      </c>
      <c r="Y418" s="13" t="str">
        <f t="shared" si="99"/>
        <v>INSERT INTO supes  VALUES(609, 'Silverclaw', 80, 30, 35, 35, 45, 'Maria de Guadalupe Santiago', 'Marvel', 'good', 'F');</v>
      </c>
      <c r="Z418">
        <f t="shared" si="100"/>
        <v>119</v>
      </c>
    </row>
    <row r="419" spans="2:26" x14ac:dyDescent="0.3">
      <c r="B419">
        <v>610</v>
      </c>
      <c r="C419" t="s">
        <v>725</v>
      </c>
      <c r="D419">
        <v>90</v>
      </c>
      <c r="E419">
        <v>85</v>
      </c>
      <c r="F419">
        <v>55</v>
      </c>
      <c r="G419">
        <v>100</v>
      </c>
      <c r="H419">
        <v>55</v>
      </c>
      <c r="I419" t="s">
        <v>726</v>
      </c>
      <c r="J419" t="s">
        <v>867</v>
      </c>
      <c r="K419" t="s">
        <v>59</v>
      </c>
      <c r="L419" t="s">
        <v>870</v>
      </c>
      <c r="O419" t="str">
        <f t="shared" si="101"/>
        <v>INSERT INTO supes  VALUES(610, '02col', 03col, 04col, 05col, 06col, 07col, '08col', '09col', '10col', '11col');</v>
      </c>
      <c r="P419" t="str">
        <f t="shared" si="102"/>
        <v>INSERT INTO supes  VALUES(610, 'Sinestro', 03col, 04col, 05col, 06col, 07col, '08col', '09col', '10col', '11col');</v>
      </c>
      <c r="Q419" t="str">
        <f t="shared" si="103"/>
        <v>INSERT INTO supes  VALUES(610, 'Sinestro', 90, 04col, 05col, 06col, 07col, '08col', '09col', '10col', '11col');</v>
      </c>
      <c r="R419" t="str">
        <f t="shared" si="104"/>
        <v>INSERT INTO supes  VALUES(610, 'Sinestro', 90, 85, 05col, 06col, 07col, '08col', '09col', '10col', '11col');</v>
      </c>
      <c r="S419" t="str">
        <f t="shared" si="93"/>
        <v>INSERT INTO supes  VALUES(610, 'Sinestro', 90, 85, 55, 06col, 07col, '08col', '09col', '10col', '11col');</v>
      </c>
      <c r="T419" t="str">
        <f t="shared" si="94"/>
        <v>INSERT INTO supes  VALUES(610, 'Sinestro', 90, 85, 55, 100, 07col, '08col', '09col', '10col', '11col');</v>
      </c>
      <c r="U419" t="str">
        <f t="shared" si="95"/>
        <v>INSERT INTO supes  VALUES(610, 'Sinestro', 90, 85, 55, 100, 55, '08col', '09col', '10col', '11col');</v>
      </c>
      <c r="V419" t="str">
        <f t="shared" si="96"/>
        <v>INSERT INTO supes  VALUES(610, 'Sinestro', 90, 85, 55, 100, 55, 'Thaal Sinestro', '09col', '10col', '11col');</v>
      </c>
      <c r="W419" t="str">
        <f t="shared" si="97"/>
        <v>INSERT INTO supes  VALUES(610, 'Sinestro', 90, 85, 55, 100, 55, 'Thaal Sinestro', 'DC', '10col', '11col');</v>
      </c>
      <c r="X419" t="str">
        <f t="shared" si="98"/>
        <v>INSERT INTO supes  VALUES(610, 'Sinestro', 90, 85, 55, 100, 55, 'Thaal Sinestro', 'DC', 'neutral', '11col');</v>
      </c>
      <c r="Y419" s="13" t="str">
        <f t="shared" si="99"/>
        <v>INSERT INTO supes  VALUES(610, 'Sinestro', 90, 85, 55, 100, 55, 'Thaal Sinestro', 'DC', 'neutral', 'M');</v>
      </c>
      <c r="Z419">
        <f t="shared" si="100"/>
        <v>104</v>
      </c>
    </row>
    <row r="420" spans="2:26" x14ac:dyDescent="0.3">
      <c r="B420">
        <v>611</v>
      </c>
      <c r="C420" t="s">
        <v>727</v>
      </c>
      <c r="D420">
        <v>80</v>
      </c>
      <c r="E420">
        <v>65</v>
      </c>
      <c r="F420">
        <v>80</v>
      </c>
      <c r="G420">
        <v>95</v>
      </c>
      <c r="H420">
        <v>60</v>
      </c>
      <c r="I420" t="s">
        <v>728</v>
      </c>
      <c r="J420" t="s">
        <v>867</v>
      </c>
      <c r="K420" t="s">
        <v>39</v>
      </c>
      <c r="L420" t="s">
        <v>869</v>
      </c>
      <c r="O420" t="str">
        <f t="shared" si="101"/>
        <v>INSERT INTO supes  VALUES(611, '02col', 03col, 04col, 05col, 06col, 07col, '08col', '09col', '10col', '11col');</v>
      </c>
      <c r="P420" t="str">
        <f t="shared" si="102"/>
        <v>INSERT INTO supes  VALUES(611, 'Siren', 03col, 04col, 05col, 06col, 07col, '08col', '09col', '10col', '11col');</v>
      </c>
      <c r="Q420" t="str">
        <f t="shared" si="103"/>
        <v>INSERT INTO supes  VALUES(611, 'Siren', 80, 04col, 05col, 06col, 07col, '08col', '09col', '10col', '11col');</v>
      </c>
      <c r="R420" t="str">
        <f t="shared" si="104"/>
        <v>INSERT INTO supes  VALUES(611, 'Siren', 80, 65, 05col, 06col, 07col, '08col', '09col', '10col', '11col');</v>
      </c>
      <c r="S420" t="str">
        <f t="shared" si="93"/>
        <v>INSERT INTO supes  VALUES(611, 'Siren', 80, 65, 80, 06col, 07col, '08col', '09col', '10col', '11col');</v>
      </c>
      <c r="T420" t="str">
        <f t="shared" si="94"/>
        <v>INSERT INTO supes  VALUES(611, 'Siren', 80, 65, 80, 95, 07col, '08col', '09col', '10col', '11col');</v>
      </c>
      <c r="U420" t="str">
        <f t="shared" si="95"/>
        <v>INSERT INTO supes  VALUES(611, 'Siren', 80, 65, 80, 95, 60, '08col', '09col', '10col', '11col');</v>
      </c>
      <c r="V420" t="str">
        <f t="shared" si="96"/>
        <v>INSERT INTO supes  VALUES(611, 'Siren', 80, 65, 80, 95, 60, 'Hila', '09col', '10col', '11col');</v>
      </c>
      <c r="W420" t="str">
        <f t="shared" si="97"/>
        <v>INSERT INTO supes  VALUES(611, 'Siren', 80, 65, 80, 95, 60, 'Hila', 'DC', '10col', '11col');</v>
      </c>
      <c r="X420" t="str">
        <f t="shared" si="98"/>
        <v>INSERT INTO supes  VALUES(611, 'Siren', 80, 65, 80, 95, 60, 'Hila', 'DC', 'bad', '11col');</v>
      </c>
      <c r="Y420" s="13" t="str">
        <f t="shared" si="99"/>
        <v>INSERT INTO supes  VALUES(611, 'Siren', 80, 65, 80, 95, 60, 'Hila', 'DC', 'bad', 'F');</v>
      </c>
      <c r="Z420">
        <f t="shared" si="100"/>
        <v>86</v>
      </c>
    </row>
    <row r="421" spans="2:26" x14ac:dyDescent="0.3">
      <c r="B421">
        <v>612</v>
      </c>
      <c r="C421" t="s">
        <v>729</v>
      </c>
      <c r="D421" s="17" t="s">
        <v>871</v>
      </c>
      <c r="E421" s="17" t="s">
        <v>871</v>
      </c>
      <c r="F421" s="17" t="s">
        <v>871</v>
      </c>
      <c r="G421" s="17" t="s">
        <v>871</v>
      </c>
      <c r="H421" s="17" t="s">
        <v>871</v>
      </c>
      <c r="I421" t="s">
        <v>730</v>
      </c>
      <c r="J421" t="s">
        <v>867</v>
      </c>
      <c r="K421" t="s">
        <v>39</v>
      </c>
      <c r="L421" t="s">
        <v>869</v>
      </c>
      <c r="O421" t="str">
        <f t="shared" si="101"/>
        <v>INSERT INTO supes  VALUES(612, '02col', 03col, 04col, 05col, 06col, 07col, '08col', '09col', '10col', '11col');</v>
      </c>
      <c r="P421" t="str">
        <f t="shared" si="102"/>
        <v>INSERT INTO supes  VALUES(612, 'Siren II', 03col, 04col, 05col, 06col, 07col, '08col', '09col', '10col', '11col');</v>
      </c>
      <c r="Q421" t="str">
        <f t="shared" si="103"/>
        <v>INSERT INTO supes  VALUES(612, 'Siren II', '', 04col, 05col, 06col, 07col, '08col', '09col', '10col', '11col');</v>
      </c>
      <c r="R421" t="str">
        <f t="shared" si="104"/>
        <v>INSERT INTO supes  VALUES(612, 'Siren II', '', '', 05col, 06col, 07col, '08col', '09col', '10col', '11col');</v>
      </c>
      <c r="S421" t="str">
        <f t="shared" si="93"/>
        <v>INSERT INTO supes  VALUES(612, 'Siren II', '', '', '', 06col, 07col, '08col', '09col', '10col', '11col');</v>
      </c>
      <c r="T421" t="str">
        <f t="shared" si="94"/>
        <v>INSERT INTO supes  VALUES(612, 'Siren II', '', '', '', '', 07col, '08col', '09col', '10col', '11col');</v>
      </c>
      <c r="U421" t="str">
        <f t="shared" si="95"/>
        <v>INSERT INTO supes  VALUES(612, 'Siren II', '', '', '', '', '', '08col', '09col', '10col', '11col');</v>
      </c>
      <c r="V421" t="str">
        <f t="shared" si="96"/>
        <v>INSERT INTO supes  VALUES(612, 'Siren II', '', '', '', '', '', 'La Sirene la Bailene', '09col', '10col', '11col');</v>
      </c>
      <c r="W421" t="str">
        <f t="shared" si="97"/>
        <v>INSERT INTO supes  VALUES(612, 'Siren II', '', '', '', '', '', 'La Sirene la Bailene', 'DC', '10col', '11col');</v>
      </c>
      <c r="X421" t="str">
        <f t="shared" si="98"/>
        <v>INSERT INTO supes  VALUES(612, 'Siren II', '', '', '', '', '', 'La Sirene la Bailene', 'DC', 'bad', '11col');</v>
      </c>
      <c r="Y421" s="13" t="str">
        <f t="shared" si="99"/>
        <v>INSERT INTO supes  VALUES(612, 'Siren II', '', '', '', '', '', 'La Sirene la Bailene', 'DC', 'bad', 'F');</v>
      </c>
      <c r="Z421">
        <f t="shared" si="100"/>
        <v>105</v>
      </c>
    </row>
    <row r="422" spans="2:26" x14ac:dyDescent="0.3">
      <c r="B422">
        <v>613</v>
      </c>
      <c r="C422" t="s">
        <v>731</v>
      </c>
      <c r="D422">
        <v>75</v>
      </c>
      <c r="E422">
        <v>10</v>
      </c>
      <c r="F422">
        <v>50</v>
      </c>
      <c r="G422">
        <v>50</v>
      </c>
      <c r="H422">
        <v>45</v>
      </c>
      <c r="I422" t="s">
        <v>732</v>
      </c>
      <c r="J422" t="s">
        <v>868</v>
      </c>
      <c r="K422" t="s">
        <v>39</v>
      </c>
      <c r="L422" t="s">
        <v>869</v>
      </c>
      <c r="O422" t="str">
        <f t="shared" si="101"/>
        <v>INSERT INTO supes  VALUES(613, '02col', 03col, 04col, 05col, 06col, 07col, '08col', '09col', '10col', '11col');</v>
      </c>
      <c r="P422" t="str">
        <f t="shared" si="102"/>
        <v>INSERT INTO supes  VALUES(613, 'Siryn', 03col, 04col, 05col, 06col, 07col, '08col', '09col', '10col', '11col');</v>
      </c>
      <c r="Q422" t="str">
        <f t="shared" si="103"/>
        <v>INSERT INTO supes  VALUES(613, 'Siryn', 75, 04col, 05col, 06col, 07col, '08col', '09col', '10col', '11col');</v>
      </c>
      <c r="R422" t="str">
        <f t="shared" si="104"/>
        <v>INSERT INTO supes  VALUES(613, 'Siryn', 75, 10, 05col, 06col, 07col, '08col', '09col', '10col', '11col');</v>
      </c>
      <c r="S422" t="str">
        <f t="shared" si="93"/>
        <v>INSERT INTO supes  VALUES(613, 'Siryn', 75, 10, 50, 06col, 07col, '08col', '09col', '10col', '11col');</v>
      </c>
      <c r="T422" t="str">
        <f t="shared" si="94"/>
        <v>INSERT INTO supes  VALUES(613, 'Siryn', 75, 10, 50, 50, 07col, '08col', '09col', '10col', '11col');</v>
      </c>
      <c r="U422" t="str">
        <f t="shared" si="95"/>
        <v>INSERT INTO supes  VALUES(613, 'Siryn', 75, 10, 50, 50, 45, '08col', '09col', '10col', '11col');</v>
      </c>
      <c r="V422" t="str">
        <f t="shared" si="96"/>
        <v>INSERT INTO supes  VALUES(613, 'Siryn', 75, 10, 50, 50, 45, 'Theresa Rourke Cassidy', '09col', '10col', '11col');</v>
      </c>
      <c r="W422" t="str">
        <f t="shared" si="97"/>
        <v>INSERT INTO supes  VALUES(613, 'Siryn', 75, 10, 50, 50, 45, 'Theresa Rourke Cassidy', 'Marvel', '10col', '11col');</v>
      </c>
      <c r="X422" t="str">
        <f t="shared" si="98"/>
        <v>INSERT INTO supes  VALUES(613, 'Siryn', 75, 10, 50, 50, 45, 'Theresa Rourke Cassidy', 'Marvel', 'bad', '11col');</v>
      </c>
      <c r="Y422" s="13" t="str">
        <f t="shared" si="99"/>
        <v>INSERT INTO supes  VALUES(613, 'Siryn', 75, 10, 50, 50, 45, 'Theresa Rourke Cassidy', 'Marvel', 'bad', 'F');</v>
      </c>
      <c r="Z422">
        <f t="shared" si="100"/>
        <v>108</v>
      </c>
    </row>
    <row r="423" spans="2:26" x14ac:dyDescent="0.3">
      <c r="B423">
        <v>614</v>
      </c>
      <c r="C423" t="s">
        <v>733</v>
      </c>
      <c r="D423">
        <v>80</v>
      </c>
      <c r="E423">
        <v>85</v>
      </c>
      <c r="F423">
        <v>30</v>
      </c>
      <c r="G423">
        <v>70</v>
      </c>
      <c r="H423">
        <v>85</v>
      </c>
      <c r="I423" t="s">
        <v>35</v>
      </c>
      <c r="J423" t="s">
        <v>868</v>
      </c>
      <c r="K423" t="s">
        <v>36</v>
      </c>
      <c r="L423" t="s">
        <v>870</v>
      </c>
      <c r="O423" t="str">
        <f t="shared" si="101"/>
        <v>INSERT INTO supes  VALUES(614, '02col', 03col, 04col, 05col, 06col, 07col, '08col', '09col', '10col', '11col');</v>
      </c>
      <c r="P423" t="str">
        <f t="shared" si="102"/>
        <v>INSERT INTO supes  VALUES(614, 'Skaar', 03col, 04col, 05col, 06col, 07col, '08col', '09col', '10col', '11col');</v>
      </c>
      <c r="Q423" t="str">
        <f t="shared" si="103"/>
        <v>INSERT INTO supes  VALUES(614, 'Skaar', 80, 04col, 05col, 06col, 07col, '08col', '09col', '10col', '11col');</v>
      </c>
      <c r="R423" t="str">
        <f t="shared" si="104"/>
        <v>INSERT INTO supes  VALUES(614, 'Skaar', 80, 85, 05col, 06col, 07col, '08col', '09col', '10col', '11col');</v>
      </c>
      <c r="S423" t="str">
        <f t="shared" si="93"/>
        <v>INSERT INTO supes  VALUES(614, 'Skaar', 80, 85, 30, 06col, 07col, '08col', '09col', '10col', '11col');</v>
      </c>
      <c r="T423" t="str">
        <f t="shared" si="94"/>
        <v>INSERT INTO supes  VALUES(614, 'Skaar', 80, 85, 30, 70, 07col, '08col', '09col', '10col', '11col');</v>
      </c>
      <c r="U423" t="str">
        <f t="shared" si="95"/>
        <v>INSERT INTO supes  VALUES(614, 'Skaar', 80, 85, 30, 70, 85, '08col', '09col', '10col', '11col');</v>
      </c>
      <c r="V423" t="str">
        <f t="shared" si="96"/>
        <v>INSERT INTO supes  VALUES(614, 'Skaar', 80, 85, 30, 70, 85, '-', '09col', '10col', '11col');</v>
      </c>
      <c r="W423" t="str">
        <f t="shared" si="97"/>
        <v>INSERT INTO supes  VALUES(614, 'Skaar', 80, 85, 30, 70, 85, '-', 'Marvel', '10col', '11col');</v>
      </c>
      <c r="X423" t="str">
        <f t="shared" si="98"/>
        <v>INSERT INTO supes  VALUES(614, 'Skaar', 80, 85, 30, 70, 85, '-', 'Marvel', 'good', '11col');</v>
      </c>
      <c r="Y423" s="13" t="str">
        <f t="shared" si="99"/>
        <v>INSERT INTO supes  VALUES(614, 'Skaar', 80, 85, 30, 70, 85, '-', 'Marvel', 'good', 'M');</v>
      </c>
      <c r="Z423">
        <f t="shared" si="100"/>
        <v>88</v>
      </c>
    </row>
    <row r="424" spans="2:26" x14ac:dyDescent="0.3">
      <c r="B424">
        <v>615</v>
      </c>
      <c r="C424" t="s">
        <v>734</v>
      </c>
      <c r="D424" s="17" t="s">
        <v>871</v>
      </c>
      <c r="E424" s="17" t="s">
        <v>871</v>
      </c>
      <c r="F424" s="17" t="s">
        <v>871</v>
      </c>
      <c r="G424" s="17" t="s">
        <v>871</v>
      </c>
      <c r="H424" s="17" t="s">
        <v>871</v>
      </c>
      <c r="I424" t="s">
        <v>35</v>
      </c>
      <c r="J424" t="s">
        <v>868</v>
      </c>
      <c r="K424" t="s">
        <v>39</v>
      </c>
      <c r="L424" t="s">
        <v>870</v>
      </c>
      <c r="O424" t="str">
        <f t="shared" si="101"/>
        <v>INSERT INTO supes  VALUES(615, '02col', 03col, 04col, 05col, 06col, 07col, '08col', '09col', '10col', '11col');</v>
      </c>
      <c r="P424" t="str">
        <f t="shared" si="102"/>
        <v>INSERT INTO supes  VALUES(615, 'Snake-Eyes', 03col, 04col, 05col, 06col, 07col, '08col', '09col', '10col', '11col');</v>
      </c>
      <c r="Q424" t="str">
        <f t="shared" si="103"/>
        <v>INSERT INTO supes  VALUES(615, 'Snake-Eyes', '', 04col, 05col, 06col, 07col, '08col', '09col', '10col', '11col');</v>
      </c>
      <c r="R424" t="str">
        <f t="shared" si="104"/>
        <v>INSERT INTO supes  VALUES(615, 'Snake-Eyes', '', '', 05col, 06col, 07col, '08col', '09col', '10col', '11col');</v>
      </c>
      <c r="S424" t="str">
        <f t="shared" si="93"/>
        <v>INSERT INTO supes  VALUES(615, 'Snake-Eyes', '', '', '', 06col, 07col, '08col', '09col', '10col', '11col');</v>
      </c>
      <c r="T424" t="str">
        <f t="shared" si="94"/>
        <v>INSERT INTO supes  VALUES(615, 'Snake-Eyes', '', '', '', '', 07col, '08col', '09col', '10col', '11col');</v>
      </c>
      <c r="U424" t="str">
        <f t="shared" si="95"/>
        <v>INSERT INTO supes  VALUES(615, 'Snake-Eyes', '', '', '', '', '', '08col', '09col', '10col', '11col');</v>
      </c>
      <c r="V424" t="str">
        <f t="shared" si="96"/>
        <v>INSERT INTO supes  VALUES(615, 'Snake-Eyes', '', '', '', '', '', '-', '09col', '10col', '11col');</v>
      </c>
      <c r="W424" t="str">
        <f t="shared" si="97"/>
        <v>INSERT INTO supes  VALUES(615, 'Snake-Eyes', '', '', '', '', '', '-', 'Marvel', '10col', '11col');</v>
      </c>
      <c r="X424" t="str">
        <f t="shared" si="98"/>
        <v>INSERT INTO supes  VALUES(615, 'Snake-Eyes', '', '', '', '', '', '-', 'Marvel', 'bad', '11col');</v>
      </c>
      <c r="Y424" s="13" t="str">
        <f t="shared" si="99"/>
        <v>INSERT INTO supes  VALUES(615, 'Snake-Eyes', '', '', '', '', '', '-', 'Marvel', 'bad', 'M');</v>
      </c>
      <c r="Z424">
        <f t="shared" si="100"/>
        <v>92</v>
      </c>
    </row>
    <row r="425" spans="2:26" x14ac:dyDescent="0.3">
      <c r="B425">
        <v>616</v>
      </c>
      <c r="C425" t="s">
        <v>735</v>
      </c>
      <c r="D425">
        <v>80</v>
      </c>
      <c r="E425">
        <v>35</v>
      </c>
      <c r="F425">
        <v>30</v>
      </c>
      <c r="G425">
        <v>70</v>
      </c>
      <c r="H425">
        <v>55</v>
      </c>
      <c r="I425" t="s">
        <v>736</v>
      </c>
      <c r="J425" t="s">
        <v>868</v>
      </c>
      <c r="K425" t="s">
        <v>36</v>
      </c>
      <c r="L425" t="s">
        <v>869</v>
      </c>
      <c r="O425" t="str">
        <f t="shared" si="101"/>
        <v>INSERT INTO supes  VALUES(616, '02col', 03col, 04col, 05col, 06col, 07col, '08col', '09col', '10col', '11col');</v>
      </c>
      <c r="P425" t="str">
        <f t="shared" si="102"/>
        <v>INSERT INTO supes  VALUES(616, 'Snowbird', 03col, 04col, 05col, 06col, 07col, '08col', '09col', '10col', '11col');</v>
      </c>
      <c r="Q425" t="str">
        <f t="shared" si="103"/>
        <v>INSERT INTO supes  VALUES(616, 'Snowbird', 80, 04col, 05col, 06col, 07col, '08col', '09col', '10col', '11col');</v>
      </c>
      <c r="R425" t="str">
        <f t="shared" si="104"/>
        <v>INSERT INTO supes  VALUES(616, 'Snowbird', 80, 35, 05col, 06col, 07col, '08col', '09col', '10col', '11col');</v>
      </c>
      <c r="S425" t="str">
        <f t="shared" si="93"/>
        <v>INSERT INTO supes  VALUES(616, 'Snowbird', 80, 35, 30, 06col, 07col, '08col', '09col', '10col', '11col');</v>
      </c>
      <c r="T425" t="str">
        <f t="shared" si="94"/>
        <v>INSERT INTO supes  VALUES(616, 'Snowbird', 80, 35, 30, 70, 07col, '08col', '09col', '10col', '11col');</v>
      </c>
      <c r="U425" t="str">
        <f t="shared" si="95"/>
        <v>INSERT INTO supes  VALUES(616, 'Snowbird', 80, 35, 30, 70, 55, '08col', '09col', '10col', '11col');</v>
      </c>
      <c r="V425" t="str">
        <f t="shared" si="96"/>
        <v>INSERT INTO supes  VALUES(616, 'Snowbird', 80, 35, 30, 70, 55, 'Narya', '09col', '10col', '11col');</v>
      </c>
      <c r="W425" t="str">
        <f t="shared" si="97"/>
        <v>INSERT INTO supes  VALUES(616, 'Snowbird', 80, 35, 30, 70, 55, 'Narya', 'Marvel', '10col', '11col');</v>
      </c>
      <c r="X425" t="str">
        <f t="shared" si="98"/>
        <v>INSERT INTO supes  VALUES(616, 'Snowbird', 80, 35, 30, 70, 55, 'Narya', 'Marvel', 'good', '11col');</v>
      </c>
      <c r="Y425" s="13" t="str">
        <f t="shared" si="99"/>
        <v>INSERT INTO supes  VALUES(616, 'Snowbird', 80, 35, 30, 70, 55, 'Narya', 'Marvel', 'good', 'F');</v>
      </c>
      <c r="Z425">
        <f t="shared" si="100"/>
        <v>95</v>
      </c>
    </row>
    <row r="426" spans="2:26" x14ac:dyDescent="0.3">
      <c r="B426">
        <v>617</v>
      </c>
      <c r="C426" t="s">
        <v>737</v>
      </c>
      <c r="D426">
        <v>80</v>
      </c>
      <c r="E426">
        <v>35</v>
      </c>
      <c r="F426">
        <v>25</v>
      </c>
      <c r="G426">
        <v>20</v>
      </c>
      <c r="H426">
        <v>60</v>
      </c>
      <c r="I426" t="s">
        <v>738</v>
      </c>
      <c r="J426" t="s">
        <v>867</v>
      </c>
      <c r="K426" t="s">
        <v>36</v>
      </c>
      <c r="L426" t="s">
        <v>870</v>
      </c>
      <c r="O426" t="str">
        <f t="shared" si="101"/>
        <v>INSERT INTO supes  VALUES(617, '02col', 03col, 04col, 05col, 06col, 07col, '08col', '09col', '10col', '11col');</v>
      </c>
      <c r="P426" t="str">
        <f t="shared" si="102"/>
        <v>INSERT INTO supes  VALUES(617, 'Sobek', 03col, 04col, 05col, 06col, 07col, '08col', '09col', '10col', '11col');</v>
      </c>
      <c r="Q426" t="str">
        <f t="shared" si="103"/>
        <v>INSERT INTO supes  VALUES(617, 'Sobek', 80, 04col, 05col, 06col, 07col, '08col', '09col', '10col', '11col');</v>
      </c>
      <c r="R426" t="str">
        <f t="shared" si="104"/>
        <v>INSERT INTO supes  VALUES(617, 'Sobek', 80, 35, 05col, 06col, 07col, '08col', '09col', '10col', '11col');</v>
      </c>
      <c r="S426" t="str">
        <f t="shared" si="93"/>
        <v>INSERT INTO supes  VALUES(617, 'Sobek', 80, 35, 25, 06col, 07col, '08col', '09col', '10col', '11col');</v>
      </c>
      <c r="T426" t="str">
        <f t="shared" si="94"/>
        <v>INSERT INTO supes  VALUES(617, 'Sobek', 80, 35, 25, 20, 07col, '08col', '09col', '10col', '11col');</v>
      </c>
      <c r="U426" t="str">
        <f t="shared" si="95"/>
        <v>INSERT INTO supes  VALUES(617, 'Sobek', 80, 35, 25, 20, 60, '08col', '09col', '10col', '11col');</v>
      </c>
      <c r="V426" t="str">
        <f t="shared" si="96"/>
        <v>INSERT INTO supes  VALUES(617, 'Sobek', 80, 35, 25, 20, 60, 'Yurrd the Unknown', '09col', '10col', '11col');</v>
      </c>
      <c r="W426" t="str">
        <f t="shared" si="97"/>
        <v>INSERT INTO supes  VALUES(617, 'Sobek', 80, 35, 25, 20, 60, 'Yurrd the Unknown', 'DC', '10col', '11col');</v>
      </c>
      <c r="X426" t="str">
        <f t="shared" si="98"/>
        <v>INSERT INTO supes  VALUES(617, 'Sobek', 80, 35, 25, 20, 60, 'Yurrd the Unknown', 'DC', 'good', '11col');</v>
      </c>
      <c r="Y426" s="13" t="str">
        <f t="shared" si="99"/>
        <v>INSERT INTO supes  VALUES(617, 'Sobek', 80, 35, 25, 20, 60, 'Yurrd the Unknown', 'DC', 'good', 'M');</v>
      </c>
      <c r="Z426">
        <f t="shared" si="100"/>
        <v>100</v>
      </c>
    </row>
    <row r="427" spans="2:26" x14ac:dyDescent="0.3">
      <c r="B427">
        <v>618</v>
      </c>
      <c r="C427" t="s">
        <v>739</v>
      </c>
      <c r="D427">
        <v>55</v>
      </c>
      <c r="E427">
        <v>95</v>
      </c>
      <c r="F427">
        <v>15</v>
      </c>
      <c r="G427">
        <v>95</v>
      </c>
      <c r="H427">
        <v>30</v>
      </c>
      <c r="I427" t="s">
        <v>740</v>
      </c>
      <c r="J427" t="s">
        <v>867</v>
      </c>
      <c r="K427" t="s">
        <v>39</v>
      </c>
      <c r="L427" t="s">
        <v>870</v>
      </c>
      <c r="O427" t="str">
        <f t="shared" si="101"/>
        <v>INSERT INTO supes  VALUES(618, '02col', 03col, 04col, 05col, 06col, 07col, '08col', '09col', '10col', '11col');</v>
      </c>
      <c r="P427" t="str">
        <f t="shared" si="102"/>
        <v>INSERT INTO supes  VALUES(618, 'Solomon Grundy', 03col, 04col, 05col, 06col, 07col, '08col', '09col', '10col', '11col');</v>
      </c>
      <c r="Q427" t="str">
        <f t="shared" si="103"/>
        <v>INSERT INTO supes  VALUES(618, 'Solomon Grundy', 55, 04col, 05col, 06col, 07col, '08col', '09col', '10col', '11col');</v>
      </c>
      <c r="R427" t="str">
        <f t="shared" si="104"/>
        <v>INSERT INTO supes  VALUES(618, 'Solomon Grundy', 55, 95, 05col, 06col, 07col, '08col', '09col', '10col', '11col');</v>
      </c>
      <c r="S427" t="str">
        <f t="shared" si="93"/>
        <v>INSERT INTO supes  VALUES(618, 'Solomon Grundy', 55, 95, 15, 06col, 07col, '08col', '09col', '10col', '11col');</v>
      </c>
      <c r="T427" t="str">
        <f t="shared" si="94"/>
        <v>INSERT INTO supes  VALUES(618, 'Solomon Grundy', 55, 95, 15, 95, 07col, '08col', '09col', '10col', '11col');</v>
      </c>
      <c r="U427" t="str">
        <f t="shared" si="95"/>
        <v>INSERT INTO supes  VALUES(618, 'Solomon Grundy', 55, 95, 15, 95, 30, '08col', '09col', '10col', '11col');</v>
      </c>
      <c r="V427" t="str">
        <f t="shared" si="96"/>
        <v>INSERT INTO supes  VALUES(618, 'Solomon Grundy', 55, 95, 15, 95, 30, 'Cyrus Gold', '09col', '10col', '11col');</v>
      </c>
      <c r="W427" t="str">
        <f t="shared" si="97"/>
        <v>INSERT INTO supes  VALUES(618, 'Solomon Grundy', 55, 95, 15, 95, 30, 'Cyrus Gold', 'DC', '10col', '11col');</v>
      </c>
      <c r="X427" t="str">
        <f t="shared" si="98"/>
        <v>INSERT INTO supes  VALUES(618, 'Solomon Grundy', 55, 95, 15, 95, 30, 'Cyrus Gold', 'DC', 'bad', '11col');</v>
      </c>
      <c r="Y427" s="13" t="str">
        <f t="shared" si="99"/>
        <v>INSERT INTO supes  VALUES(618, 'Solomon Grundy', 55, 95, 15, 95, 30, 'Cyrus Gold', 'DC', 'bad', 'M');</v>
      </c>
      <c r="Z427">
        <f t="shared" si="100"/>
        <v>101</v>
      </c>
    </row>
    <row r="428" spans="2:26" x14ac:dyDescent="0.3">
      <c r="B428">
        <v>619</v>
      </c>
      <c r="C428" t="s">
        <v>741</v>
      </c>
      <c r="D428">
        <v>90</v>
      </c>
      <c r="E428">
        <v>40</v>
      </c>
      <c r="F428">
        <v>30</v>
      </c>
      <c r="G428">
        <v>55</v>
      </c>
      <c r="H428">
        <v>60</v>
      </c>
      <c r="I428" t="s">
        <v>742</v>
      </c>
      <c r="J428" t="s">
        <v>868</v>
      </c>
      <c r="K428" t="s">
        <v>36</v>
      </c>
      <c r="L428" t="s">
        <v>869</v>
      </c>
      <c r="O428" t="str">
        <f t="shared" si="101"/>
        <v>INSERT INTO supes  VALUES(619, '02col', 03col, 04col, 05col, 06col, 07col, '08col', '09col', '10col', '11col');</v>
      </c>
      <c r="P428" t="str">
        <f t="shared" si="102"/>
        <v>INSERT INTO supes  VALUES(619, 'Songbird', 03col, 04col, 05col, 06col, 07col, '08col', '09col', '10col', '11col');</v>
      </c>
      <c r="Q428" t="str">
        <f t="shared" si="103"/>
        <v>INSERT INTO supes  VALUES(619, 'Songbird', 90, 04col, 05col, 06col, 07col, '08col', '09col', '10col', '11col');</v>
      </c>
      <c r="R428" t="str">
        <f t="shared" si="104"/>
        <v>INSERT INTO supes  VALUES(619, 'Songbird', 90, 40, 05col, 06col, 07col, '08col', '09col', '10col', '11col');</v>
      </c>
      <c r="S428" t="str">
        <f t="shared" si="93"/>
        <v>INSERT INTO supes  VALUES(619, 'Songbird', 90, 40, 30, 06col, 07col, '08col', '09col', '10col', '11col');</v>
      </c>
      <c r="T428" t="str">
        <f t="shared" si="94"/>
        <v>INSERT INTO supes  VALUES(619, 'Songbird', 90, 40, 30, 55, 07col, '08col', '09col', '10col', '11col');</v>
      </c>
      <c r="U428" t="str">
        <f t="shared" si="95"/>
        <v>INSERT INTO supes  VALUES(619, 'Songbird', 90, 40, 30, 55, 60, '08col', '09col', '10col', '11col');</v>
      </c>
      <c r="V428" t="str">
        <f t="shared" si="96"/>
        <v>INSERT INTO supes  VALUES(619, 'Songbird', 90, 40, 30, 55, 60, 'Melissa Joan Gold', '09col', '10col', '11col');</v>
      </c>
      <c r="W428" t="str">
        <f t="shared" si="97"/>
        <v>INSERT INTO supes  VALUES(619, 'Songbird', 90, 40, 30, 55, 60, 'Melissa Joan Gold', 'Marvel', '10col', '11col');</v>
      </c>
      <c r="X428" t="str">
        <f t="shared" si="98"/>
        <v>INSERT INTO supes  VALUES(619, 'Songbird', 90, 40, 30, 55, 60, 'Melissa Joan Gold', 'Marvel', 'good', '11col');</v>
      </c>
      <c r="Y428" s="13" t="str">
        <f t="shared" si="99"/>
        <v>INSERT INTO supes  VALUES(619, 'Songbird', 90, 40, 30, 55, 60, 'Melissa Joan Gold', 'Marvel', 'good', 'F');</v>
      </c>
      <c r="Z428">
        <f t="shared" si="100"/>
        <v>107</v>
      </c>
    </row>
    <row r="429" spans="2:26" x14ac:dyDescent="0.3">
      <c r="B429">
        <v>620</v>
      </c>
      <c r="C429" t="s">
        <v>743</v>
      </c>
      <c r="D429">
        <v>75</v>
      </c>
      <c r="E429">
        <v>20</v>
      </c>
      <c r="F429">
        <v>35</v>
      </c>
      <c r="G429">
        <v>95</v>
      </c>
      <c r="H429">
        <v>80</v>
      </c>
      <c r="I429" t="s">
        <v>744</v>
      </c>
      <c r="J429" t="s">
        <v>867</v>
      </c>
      <c r="K429" t="s">
        <v>36</v>
      </c>
      <c r="L429" t="s">
        <v>870</v>
      </c>
      <c r="O429" t="str">
        <f t="shared" si="101"/>
        <v>INSERT INTO supes  VALUES(620, '02col', 03col, 04col, 05col, 06col, 07col, '08col', '09col', '10col', '11col');</v>
      </c>
      <c r="P429" t="str">
        <f t="shared" si="102"/>
        <v>INSERT INTO supes  VALUES(620, 'Space Ghost', 03col, 04col, 05col, 06col, 07col, '08col', '09col', '10col', '11col');</v>
      </c>
      <c r="Q429" t="str">
        <f t="shared" si="103"/>
        <v>INSERT INTO supes  VALUES(620, 'Space Ghost', 75, 04col, 05col, 06col, 07col, '08col', '09col', '10col', '11col');</v>
      </c>
      <c r="R429" t="str">
        <f t="shared" si="104"/>
        <v>INSERT INTO supes  VALUES(620, 'Space Ghost', 75, 20, 05col, 06col, 07col, '08col', '09col', '10col', '11col');</v>
      </c>
      <c r="S429" t="str">
        <f t="shared" si="93"/>
        <v>INSERT INTO supes  VALUES(620, 'Space Ghost', 75, 20, 35, 06col, 07col, '08col', '09col', '10col', '11col');</v>
      </c>
      <c r="T429" t="str">
        <f t="shared" si="94"/>
        <v>INSERT INTO supes  VALUES(620, 'Space Ghost', 75, 20, 35, 95, 07col, '08col', '09col', '10col', '11col');</v>
      </c>
      <c r="U429" t="str">
        <f t="shared" si="95"/>
        <v>INSERT INTO supes  VALUES(620, 'Space Ghost', 75, 20, 35, 95, 80, '08col', '09col', '10col', '11col');</v>
      </c>
      <c r="V429" t="str">
        <f t="shared" si="96"/>
        <v>INSERT INTO supes  VALUES(620, 'Space Ghost', 75, 20, 35, 95, 80, 'Thaddeus Bach', '09col', '10col', '11col');</v>
      </c>
      <c r="W429" t="str">
        <f t="shared" si="97"/>
        <v>INSERT INTO supes  VALUES(620, 'Space Ghost', 75, 20, 35, 95, 80, 'Thaddeus Bach', 'DC', '10col', '11col');</v>
      </c>
      <c r="X429" t="str">
        <f t="shared" si="98"/>
        <v>INSERT INTO supes  VALUES(620, 'Space Ghost', 75, 20, 35, 95, 80, 'Thaddeus Bach', 'DC', 'good', '11col');</v>
      </c>
      <c r="Y429" s="13" t="str">
        <f t="shared" si="99"/>
        <v>INSERT INTO supes  VALUES(620, 'Space Ghost', 75, 20, 35, 95, 80, 'Thaddeus Bach', 'DC', 'good', 'M');</v>
      </c>
      <c r="Z429">
        <f t="shared" si="100"/>
        <v>102</v>
      </c>
    </row>
    <row r="430" spans="2:26" x14ac:dyDescent="0.3">
      <c r="B430">
        <v>622</v>
      </c>
      <c r="C430" t="s">
        <v>73</v>
      </c>
      <c r="D430">
        <v>95</v>
      </c>
      <c r="E430">
        <v>100</v>
      </c>
      <c r="F430">
        <v>100</v>
      </c>
      <c r="G430">
        <v>100</v>
      </c>
      <c r="H430">
        <v>70</v>
      </c>
      <c r="I430" t="s">
        <v>35</v>
      </c>
      <c r="J430" t="s">
        <v>867</v>
      </c>
      <c r="K430" t="s">
        <v>36</v>
      </c>
      <c r="L430" t="s">
        <v>870</v>
      </c>
      <c r="O430" t="str">
        <f t="shared" si="101"/>
        <v>INSERT INTO supes  VALUES(622, '02col', 03col, 04col, 05col, 06col, 07col, '08col', '09col', '10col', '11col');</v>
      </c>
      <c r="P430" t="str">
        <f t="shared" si="102"/>
        <v>INSERT INTO supes  VALUES(622, 'Spectre', 03col, 04col, 05col, 06col, 07col, '08col', '09col', '10col', '11col');</v>
      </c>
      <c r="Q430" t="str">
        <f t="shared" si="103"/>
        <v>INSERT INTO supes  VALUES(622, 'Spectre', 95, 04col, 05col, 06col, 07col, '08col', '09col', '10col', '11col');</v>
      </c>
      <c r="R430" t="str">
        <f t="shared" si="104"/>
        <v>INSERT INTO supes  VALUES(622, 'Spectre', 95, 100, 05col, 06col, 07col, '08col', '09col', '10col', '11col');</v>
      </c>
      <c r="S430" t="str">
        <f t="shared" si="93"/>
        <v>INSERT INTO supes  VALUES(622, 'Spectre', 95, 100, 100, 06col, 07col, '08col', '09col', '10col', '11col');</v>
      </c>
      <c r="T430" t="str">
        <f t="shared" si="94"/>
        <v>INSERT INTO supes  VALUES(622, 'Spectre', 95, 100, 100, 100, 07col, '08col', '09col', '10col', '11col');</v>
      </c>
      <c r="U430" t="str">
        <f t="shared" si="95"/>
        <v>INSERT INTO supes  VALUES(622, 'Spectre', 95, 100, 100, 100, 70, '08col', '09col', '10col', '11col');</v>
      </c>
      <c r="V430" t="str">
        <f t="shared" si="96"/>
        <v>INSERT INTO supes  VALUES(622, 'Spectre', 95, 100, 100, 100, 70, '-', '09col', '10col', '11col');</v>
      </c>
      <c r="W430" t="str">
        <f t="shared" si="97"/>
        <v>INSERT INTO supes  VALUES(622, 'Spectre', 95, 100, 100, 100, 70, '-', 'DC', '10col', '11col');</v>
      </c>
      <c r="X430" t="str">
        <f t="shared" si="98"/>
        <v>INSERT INTO supes  VALUES(622, 'Spectre', 95, 100, 100, 100, 70, '-', 'DC', 'good', '11col');</v>
      </c>
      <c r="Y430" s="13" t="str">
        <f t="shared" si="99"/>
        <v>INSERT INTO supes  VALUES(622, 'Spectre', 95, 100, 100, 100, 70, '-', 'DC', 'good', 'M');</v>
      </c>
      <c r="Z430">
        <f t="shared" si="100"/>
        <v>89</v>
      </c>
    </row>
    <row r="431" spans="2:26" x14ac:dyDescent="0.3">
      <c r="B431">
        <v>623</v>
      </c>
      <c r="C431" t="s">
        <v>610</v>
      </c>
      <c r="D431" s="17" t="s">
        <v>871</v>
      </c>
      <c r="E431" s="17" t="s">
        <v>871</v>
      </c>
      <c r="F431" s="17" t="s">
        <v>871</v>
      </c>
      <c r="G431" s="17" t="s">
        <v>871</v>
      </c>
      <c r="H431" s="17" t="s">
        <v>871</v>
      </c>
      <c r="I431" t="s">
        <v>609</v>
      </c>
      <c r="J431" t="s">
        <v>868</v>
      </c>
      <c r="K431" t="s">
        <v>36</v>
      </c>
      <c r="L431" t="s">
        <v>870</v>
      </c>
      <c r="O431" t="str">
        <f t="shared" si="101"/>
        <v>INSERT INTO supes  VALUES(623, '02col', 03col, 04col, 05col, 06col, 07col, '08col', '09col', '10col', '11col');</v>
      </c>
      <c r="P431" t="str">
        <f t="shared" si="102"/>
        <v>INSERT INTO supes  VALUES(623, 'Speedball', 03col, 04col, 05col, 06col, 07col, '08col', '09col', '10col', '11col');</v>
      </c>
      <c r="Q431" t="str">
        <f t="shared" si="103"/>
        <v>INSERT INTO supes  VALUES(623, 'Speedball', '', 04col, 05col, 06col, 07col, '08col', '09col', '10col', '11col');</v>
      </c>
      <c r="R431" t="str">
        <f t="shared" si="104"/>
        <v>INSERT INTO supes  VALUES(623, 'Speedball', '', '', 05col, 06col, 07col, '08col', '09col', '10col', '11col');</v>
      </c>
      <c r="S431" t="str">
        <f t="shared" si="93"/>
        <v>INSERT INTO supes  VALUES(623, 'Speedball', '', '', '', 06col, 07col, '08col', '09col', '10col', '11col');</v>
      </c>
      <c r="T431" t="str">
        <f t="shared" si="94"/>
        <v>INSERT INTO supes  VALUES(623, 'Speedball', '', '', '', '', 07col, '08col', '09col', '10col', '11col');</v>
      </c>
      <c r="U431" t="str">
        <f t="shared" si="95"/>
        <v>INSERT INTO supes  VALUES(623, 'Speedball', '', '', '', '', '', '08col', '09col', '10col', '11col');</v>
      </c>
      <c r="V431" t="str">
        <f t="shared" si="96"/>
        <v>INSERT INTO supes  VALUES(623, 'Speedball', '', '', '', '', '', 'Robert Baldwin', '09col', '10col', '11col');</v>
      </c>
      <c r="W431" t="str">
        <f t="shared" si="97"/>
        <v>INSERT INTO supes  VALUES(623, 'Speedball', '', '', '', '', '', 'Robert Baldwin', 'Marvel', '10col', '11col');</v>
      </c>
      <c r="X431" t="str">
        <f t="shared" si="98"/>
        <v>INSERT INTO supes  VALUES(623, 'Speedball', '', '', '', '', '', 'Robert Baldwin', 'Marvel', 'good', '11col');</v>
      </c>
      <c r="Y431" s="13" t="str">
        <f t="shared" si="99"/>
        <v>INSERT INTO supes  VALUES(623, 'Speedball', '', '', '', '', '', 'Robert Baldwin', 'Marvel', 'good', 'M');</v>
      </c>
      <c r="Z431">
        <f t="shared" si="100"/>
        <v>105</v>
      </c>
    </row>
    <row r="432" spans="2:26" x14ac:dyDescent="0.3">
      <c r="B432">
        <v>624</v>
      </c>
      <c r="C432" t="s">
        <v>65</v>
      </c>
      <c r="D432" s="17" t="s">
        <v>871</v>
      </c>
      <c r="E432" s="17" t="s">
        <v>871</v>
      </c>
      <c r="F432" s="17" t="s">
        <v>871</v>
      </c>
      <c r="G432" s="17" t="s">
        <v>871</v>
      </c>
      <c r="H432" s="17" t="s">
        <v>871</v>
      </c>
      <c r="I432" t="s">
        <v>64</v>
      </c>
      <c r="J432" t="s">
        <v>867</v>
      </c>
      <c r="K432" t="s">
        <v>36</v>
      </c>
      <c r="L432" t="s">
        <v>870</v>
      </c>
      <c r="O432" t="str">
        <f t="shared" si="101"/>
        <v>INSERT INTO supes  VALUES(624, '02col', 03col, 04col, 05col, 06col, 07col, '08col', '09col', '10col', '11col');</v>
      </c>
      <c r="P432" t="str">
        <f t="shared" si="102"/>
        <v>INSERT INTO supes  VALUES(624, 'Speedy', 03col, 04col, 05col, 06col, 07col, '08col', '09col', '10col', '11col');</v>
      </c>
      <c r="Q432" t="str">
        <f t="shared" si="103"/>
        <v>INSERT INTO supes  VALUES(624, 'Speedy', '', 04col, 05col, 06col, 07col, '08col', '09col', '10col', '11col');</v>
      </c>
      <c r="R432" t="str">
        <f t="shared" si="104"/>
        <v>INSERT INTO supes  VALUES(624, 'Speedy', '', '', 05col, 06col, 07col, '08col', '09col', '10col', '11col');</v>
      </c>
      <c r="S432" t="str">
        <f t="shared" si="93"/>
        <v>INSERT INTO supes  VALUES(624, 'Speedy', '', '', '', 06col, 07col, '08col', '09col', '10col', '11col');</v>
      </c>
      <c r="T432" t="str">
        <f t="shared" si="94"/>
        <v>INSERT INTO supes  VALUES(624, 'Speedy', '', '', '', '', 07col, '08col', '09col', '10col', '11col');</v>
      </c>
      <c r="U432" t="str">
        <f t="shared" si="95"/>
        <v>INSERT INTO supes  VALUES(624, 'Speedy', '', '', '', '', '', '08col', '09col', '10col', '11col');</v>
      </c>
      <c r="V432" t="str">
        <f t="shared" si="96"/>
        <v>INSERT INTO supes  VALUES(624, 'Speedy', '', '', '', '', '', 'Roy William Harper, Jr.', '09col', '10col', '11col');</v>
      </c>
      <c r="W432" t="str">
        <f t="shared" si="97"/>
        <v>INSERT INTO supes  VALUES(624, 'Speedy', '', '', '', '', '', 'Roy William Harper, Jr.', 'DC', '10col', '11col');</v>
      </c>
      <c r="X432" t="str">
        <f t="shared" si="98"/>
        <v>INSERT INTO supes  VALUES(624, 'Speedy', '', '', '', '', '', 'Roy William Harper, Jr.', 'DC', 'good', '11col');</v>
      </c>
      <c r="Y432" s="13" t="str">
        <f t="shared" si="99"/>
        <v>INSERT INTO supes  VALUES(624, 'Speedy', '', '', '', '', '', 'Roy William Harper, Jr.', 'DC', 'good', 'M');</v>
      </c>
      <c r="Z432">
        <f t="shared" si="100"/>
        <v>107</v>
      </c>
    </row>
    <row r="433" spans="2:26" x14ac:dyDescent="0.3">
      <c r="B433">
        <v>625</v>
      </c>
      <c r="C433" t="s">
        <v>65</v>
      </c>
      <c r="D433">
        <v>80</v>
      </c>
      <c r="E433">
        <v>10</v>
      </c>
      <c r="F433">
        <v>35</v>
      </c>
      <c r="G433">
        <v>30</v>
      </c>
      <c r="H433">
        <v>70</v>
      </c>
      <c r="I433" t="s">
        <v>745</v>
      </c>
      <c r="J433" t="s">
        <v>867</v>
      </c>
      <c r="K433" t="s">
        <v>36</v>
      </c>
      <c r="L433" t="s">
        <v>869</v>
      </c>
      <c r="O433" t="str">
        <f t="shared" si="101"/>
        <v>INSERT INTO supes  VALUES(625, '02col', 03col, 04col, 05col, 06col, 07col, '08col', '09col', '10col', '11col');</v>
      </c>
      <c r="P433" t="str">
        <f t="shared" si="102"/>
        <v>INSERT INTO supes  VALUES(625, 'Speedy', 03col, 04col, 05col, 06col, 07col, '08col', '09col', '10col', '11col');</v>
      </c>
      <c r="Q433" t="str">
        <f t="shared" si="103"/>
        <v>INSERT INTO supes  VALUES(625, 'Speedy', 80, 04col, 05col, 06col, 07col, '08col', '09col', '10col', '11col');</v>
      </c>
      <c r="R433" t="str">
        <f t="shared" si="104"/>
        <v>INSERT INTO supes  VALUES(625, 'Speedy', 80, 10, 05col, 06col, 07col, '08col', '09col', '10col', '11col');</v>
      </c>
      <c r="S433" t="str">
        <f t="shared" si="93"/>
        <v>INSERT INTO supes  VALUES(625, 'Speedy', 80, 10, 35, 06col, 07col, '08col', '09col', '10col', '11col');</v>
      </c>
      <c r="T433" t="str">
        <f t="shared" si="94"/>
        <v>INSERT INTO supes  VALUES(625, 'Speedy', 80, 10, 35, 30, 07col, '08col', '09col', '10col', '11col');</v>
      </c>
      <c r="U433" t="str">
        <f t="shared" si="95"/>
        <v>INSERT INTO supes  VALUES(625, 'Speedy', 80, 10, 35, 30, 70, '08col', '09col', '10col', '11col');</v>
      </c>
      <c r="V433" t="str">
        <f t="shared" si="96"/>
        <v>INSERT INTO supes  VALUES(625, 'Speedy', 80, 10, 35, 30, 70, 'Thea Dearden Queen', '09col', '10col', '11col');</v>
      </c>
      <c r="W433" t="str">
        <f t="shared" si="97"/>
        <v>INSERT INTO supes  VALUES(625, 'Speedy', 80, 10, 35, 30, 70, 'Thea Dearden Queen', 'DC', '10col', '11col');</v>
      </c>
      <c r="X433" t="str">
        <f t="shared" si="98"/>
        <v>INSERT INTO supes  VALUES(625, 'Speedy', 80, 10, 35, 30, 70, 'Thea Dearden Queen', 'DC', 'good', '11col');</v>
      </c>
      <c r="Y433" s="13" t="str">
        <f t="shared" si="99"/>
        <v>INSERT INTO supes  VALUES(625, 'Speedy', 80, 10, 35, 30, 70, 'Thea Dearden Queen', 'DC', 'good', 'F');</v>
      </c>
      <c r="Z433">
        <f t="shared" si="100"/>
        <v>102</v>
      </c>
    </row>
    <row r="434" spans="2:26" x14ac:dyDescent="0.3">
      <c r="B434">
        <v>626</v>
      </c>
      <c r="C434" t="s">
        <v>686</v>
      </c>
      <c r="D434">
        <v>65</v>
      </c>
      <c r="E434">
        <v>75</v>
      </c>
      <c r="F434">
        <v>70</v>
      </c>
      <c r="G434">
        <v>70</v>
      </c>
      <c r="H434">
        <v>75</v>
      </c>
      <c r="I434" t="s">
        <v>685</v>
      </c>
      <c r="J434" t="s">
        <v>868</v>
      </c>
      <c r="K434" t="s">
        <v>39</v>
      </c>
      <c r="L434" t="s">
        <v>870</v>
      </c>
      <c r="O434" t="str">
        <f t="shared" si="101"/>
        <v>INSERT INTO supes  VALUES(626, '02col', 03col, 04col, 05col, 06col, 07col, '08col', '09col', '10col', '11col');</v>
      </c>
      <c r="P434" t="str">
        <f t="shared" si="102"/>
        <v>INSERT INTO supes  VALUES(626, 'Spider-Carnage', 03col, 04col, 05col, 06col, 07col, '08col', '09col', '10col', '11col');</v>
      </c>
      <c r="Q434" t="str">
        <f t="shared" si="103"/>
        <v>INSERT INTO supes  VALUES(626, 'Spider-Carnage', 65, 04col, 05col, 06col, 07col, '08col', '09col', '10col', '11col');</v>
      </c>
      <c r="R434" t="str">
        <f t="shared" si="104"/>
        <v>INSERT INTO supes  VALUES(626, 'Spider-Carnage', 65, 75, 05col, 06col, 07col, '08col', '09col', '10col', '11col');</v>
      </c>
      <c r="S434" t="str">
        <f t="shared" si="93"/>
        <v>INSERT INTO supes  VALUES(626, 'Spider-Carnage', 65, 75, 70, 06col, 07col, '08col', '09col', '10col', '11col');</v>
      </c>
      <c r="T434" t="str">
        <f t="shared" si="94"/>
        <v>INSERT INTO supes  VALUES(626, 'Spider-Carnage', 65, 75, 70, 70, 07col, '08col', '09col', '10col', '11col');</v>
      </c>
      <c r="U434" t="str">
        <f t="shared" si="95"/>
        <v>INSERT INTO supes  VALUES(626, 'Spider-Carnage', 65, 75, 70, 70, 75, '08col', '09col', '10col', '11col');</v>
      </c>
      <c r="V434" t="str">
        <f t="shared" si="96"/>
        <v>INSERT INTO supes  VALUES(626, 'Spider-Carnage', 65, 75, 70, 70, 75, 'Benjamin Reilly', '09col', '10col', '11col');</v>
      </c>
      <c r="W434" t="str">
        <f t="shared" si="97"/>
        <v>INSERT INTO supes  VALUES(626, 'Spider-Carnage', 65, 75, 70, 70, 75, 'Benjamin Reilly', 'Marvel', '10col', '11col');</v>
      </c>
      <c r="X434" t="str">
        <f t="shared" si="98"/>
        <v>INSERT INTO supes  VALUES(626, 'Spider-Carnage', 65, 75, 70, 70, 75, 'Benjamin Reilly', 'Marvel', 'bad', '11col');</v>
      </c>
      <c r="Y434" s="13" t="str">
        <f t="shared" si="99"/>
        <v>INSERT INTO supes  VALUES(626, 'Spider-Carnage', 65, 75, 70, 70, 75, 'Benjamin Reilly', 'Marvel', 'bad', 'M');</v>
      </c>
      <c r="Z434">
        <f t="shared" si="100"/>
        <v>110</v>
      </c>
    </row>
    <row r="435" spans="2:26" x14ac:dyDescent="0.3">
      <c r="B435">
        <v>627</v>
      </c>
      <c r="C435" t="s">
        <v>746</v>
      </c>
      <c r="D435">
        <v>85</v>
      </c>
      <c r="E435">
        <v>40</v>
      </c>
      <c r="F435">
        <v>60</v>
      </c>
      <c r="G435">
        <v>55</v>
      </c>
      <c r="H435">
        <v>75</v>
      </c>
      <c r="I435" t="s">
        <v>864</v>
      </c>
      <c r="J435" t="s">
        <v>868</v>
      </c>
      <c r="K435" t="s">
        <v>36</v>
      </c>
      <c r="L435" t="s">
        <v>869</v>
      </c>
      <c r="O435" t="str">
        <f t="shared" si="101"/>
        <v>INSERT INTO supes  VALUES(627, '02col', 03col, 04col, 05col, 06col, 07col, '08col', '09col', '10col', '11col');</v>
      </c>
      <c r="P435" t="str">
        <f t="shared" si="102"/>
        <v>INSERT INTO supes  VALUES(627, 'Spider-Girl', 03col, 04col, 05col, 06col, 07col, '08col', '09col', '10col', '11col');</v>
      </c>
      <c r="Q435" t="str">
        <f t="shared" si="103"/>
        <v>INSERT INTO supes  VALUES(627, 'Spider-Girl', 85, 04col, 05col, 06col, 07col, '08col', '09col', '10col', '11col');</v>
      </c>
      <c r="R435" t="str">
        <f t="shared" si="104"/>
        <v>INSERT INTO supes  VALUES(627, 'Spider-Girl', 85, 40, 05col, 06col, 07col, '08col', '09col', '10col', '11col');</v>
      </c>
      <c r="S435" t="str">
        <f t="shared" ref="S435:S484" si="105">SUBSTITUTE(R435,S$9,F435)</f>
        <v>INSERT INTO supes  VALUES(627, 'Spider-Girl', 85, 40, 60, 06col, 07col, '08col', '09col', '10col', '11col');</v>
      </c>
      <c r="T435" t="str">
        <f t="shared" ref="T435:T484" si="106">SUBSTITUTE(S435,T$9,G435)</f>
        <v>INSERT INTO supes  VALUES(627, 'Spider-Girl', 85, 40, 60, 55, 07col, '08col', '09col', '10col', '11col');</v>
      </c>
      <c r="U435" t="str">
        <f t="shared" ref="U435:U484" si="107">SUBSTITUTE(T435,U$9,H435)</f>
        <v>INSERT INTO supes  VALUES(627, 'Spider-Girl', 85, 40, 60, 55, 75, '08col', '09col', '10col', '11col');</v>
      </c>
      <c r="V435" t="str">
        <f t="shared" ref="V435:V484" si="108">SUBSTITUTE(U435,V$9,I435)</f>
        <v>INSERT INTO supes  VALUES(627, 'Spider-Girl', 85, 40, 60, 55, 75, 'May ^Mayday^ Parker', '09col', '10col', '11col');</v>
      </c>
      <c r="W435" t="str">
        <f t="shared" ref="W435:W484" si="109">SUBSTITUTE(V435,W$9,J435)</f>
        <v>INSERT INTO supes  VALUES(627, 'Spider-Girl', 85, 40, 60, 55, 75, 'May ^Mayday^ Parker', 'Marvel', '10col', '11col');</v>
      </c>
      <c r="X435" t="str">
        <f t="shared" ref="X435:X484" si="110">SUBSTITUTE(W435,X$9,K435)</f>
        <v>INSERT INTO supes  VALUES(627, 'Spider-Girl', 85, 40, 60, 55, 75, 'May ^Mayday^ Parker', 'Marvel', 'good', '11col');</v>
      </c>
      <c r="Y435" s="13" t="str">
        <f t="shared" ref="Y435:Y484" si="111">SUBSTITUTE(X435,Y$9,L435)</f>
        <v>INSERT INTO supes  VALUES(627, 'Spider-Girl', 85, 40, 60, 55, 75, 'May ^Mayday^ Parker', 'Marvel', 'good', 'F');</v>
      </c>
      <c r="Z435">
        <f t="shared" ref="Z435:Z484" si="112">LEN(Y435)</f>
        <v>112</v>
      </c>
    </row>
    <row r="436" spans="2:26" x14ac:dyDescent="0.3">
      <c r="B436">
        <v>628</v>
      </c>
      <c r="C436" t="s">
        <v>747</v>
      </c>
      <c r="D436">
        <v>90</v>
      </c>
      <c r="E436">
        <v>55</v>
      </c>
      <c r="F436">
        <v>65</v>
      </c>
      <c r="G436">
        <v>70</v>
      </c>
      <c r="H436">
        <v>70</v>
      </c>
      <c r="I436" t="s">
        <v>748</v>
      </c>
      <c r="J436" t="s">
        <v>868</v>
      </c>
      <c r="K436" t="s">
        <v>36</v>
      </c>
      <c r="L436" t="s">
        <v>869</v>
      </c>
      <c r="O436" t="str">
        <f t="shared" si="101"/>
        <v>INSERT INTO supes  VALUES(628, '02col', 03col, 04col, 05col, 06col, 07col, '08col', '09col', '10col', '11col');</v>
      </c>
      <c r="P436" t="str">
        <f t="shared" si="102"/>
        <v>INSERT INTO supes  VALUES(628, 'Spider-Gwen', 03col, 04col, 05col, 06col, 07col, '08col', '09col', '10col', '11col');</v>
      </c>
      <c r="Q436" t="str">
        <f t="shared" si="103"/>
        <v>INSERT INTO supes  VALUES(628, 'Spider-Gwen', 90, 04col, 05col, 06col, 07col, '08col', '09col', '10col', '11col');</v>
      </c>
      <c r="R436" t="str">
        <f t="shared" si="104"/>
        <v>INSERT INTO supes  VALUES(628, 'Spider-Gwen', 90, 55, 05col, 06col, 07col, '08col', '09col', '10col', '11col');</v>
      </c>
      <c r="S436" t="str">
        <f t="shared" si="105"/>
        <v>INSERT INTO supes  VALUES(628, 'Spider-Gwen', 90, 55, 65, 06col, 07col, '08col', '09col', '10col', '11col');</v>
      </c>
      <c r="T436" t="str">
        <f t="shared" si="106"/>
        <v>INSERT INTO supes  VALUES(628, 'Spider-Gwen', 90, 55, 65, 70, 07col, '08col', '09col', '10col', '11col');</v>
      </c>
      <c r="U436" t="str">
        <f t="shared" si="107"/>
        <v>INSERT INTO supes  VALUES(628, 'Spider-Gwen', 90, 55, 65, 70, 70, '08col', '09col', '10col', '11col');</v>
      </c>
      <c r="V436" t="str">
        <f t="shared" si="108"/>
        <v>INSERT INTO supes  VALUES(628, 'Spider-Gwen', 90, 55, 65, 70, 70, 'Gwendolyne Stacy', '09col', '10col', '11col');</v>
      </c>
      <c r="W436" t="str">
        <f t="shared" si="109"/>
        <v>INSERT INTO supes  VALUES(628, 'Spider-Gwen', 90, 55, 65, 70, 70, 'Gwendolyne Stacy', 'Marvel', '10col', '11col');</v>
      </c>
      <c r="X436" t="str">
        <f t="shared" si="110"/>
        <v>INSERT INTO supes  VALUES(628, 'Spider-Gwen', 90, 55, 65, 70, 70, 'Gwendolyne Stacy', 'Marvel', 'good', '11col');</v>
      </c>
      <c r="Y436" s="13" t="str">
        <f t="shared" si="111"/>
        <v>INSERT INTO supes  VALUES(628, 'Spider-Gwen', 90, 55, 65, 70, 70, 'Gwendolyne Stacy', 'Marvel', 'good', 'F');</v>
      </c>
      <c r="Z436">
        <f t="shared" si="112"/>
        <v>109</v>
      </c>
    </row>
    <row r="437" spans="2:26" x14ac:dyDescent="0.3">
      <c r="B437">
        <v>629</v>
      </c>
      <c r="C437" t="s">
        <v>750</v>
      </c>
      <c r="D437">
        <v>100</v>
      </c>
      <c r="E437">
        <v>55</v>
      </c>
      <c r="F437">
        <v>70</v>
      </c>
      <c r="G437">
        <v>75</v>
      </c>
      <c r="H437">
        <v>95</v>
      </c>
      <c r="I437" t="s">
        <v>751</v>
      </c>
      <c r="J437" t="s">
        <v>868</v>
      </c>
      <c r="K437" t="s">
        <v>36</v>
      </c>
      <c r="L437" t="s">
        <v>870</v>
      </c>
      <c r="O437" t="str">
        <f t="shared" si="101"/>
        <v>INSERT INTO supes  VALUES(629, '02col', 03col, 04col, 05col, 06col, 07col, '08col', '09col', '10col', '11col');</v>
      </c>
      <c r="P437" t="str">
        <f t="shared" si="102"/>
        <v>INSERT INTO supes  VALUES(629, 'Spider-Man', 03col, 04col, 05col, 06col, 07col, '08col', '09col', '10col', '11col');</v>
      </c>
      <c r="Q437" t="str">
        <f t="shared" si="103"/>
        <v>INSERT INTO supes  VALUES(629, 'Spider-Man', 100, 04col, 05col, 06col, 07col, '08col', '09col', '10col', '11col');</v>
      </c>
      <c r="R437" t="str">
        <f t="shared" si="104"/>
        <v>INSERT INTO supes  VALUES(629, 'Spider-Man', 100, 55, 05col, 06col, 07col, '08col', '09col', '10col', '11col');</v>
      </c>
      <c r="S437" t="str">
        <f t="shared" si="105"/>
        <v>INSERT INTO supes  VALUES(629, 'Spider-Man', 100, 55, 70, 06col, 07col, '08col', '09col', '10col', '11col');</v>
      </c>
      <c r="T437" t="str">
        <f t="shared" si="106"/>
        <v>INSERT INTO supes  VALUES(629, 'Spider-Man', 100, 55, 70, 75, 07col, '08col', '09col', '10col', '11col');</v>
      </c>
      <c r="U437" t="str">
        <f t="shared" si="107"/>
        <v>INSERT INTO supes  VALUES(629, 'Spider-Man', 100, 55, 70, 75, 95, '08col', '09col', '10col', '11col');</v>
      </c>
      <c r="V437" t="str">
        <f t="shared" si="108"/>
        <v>INSERT INTO supes  VALUES(629, 'Spider-Man', 100, 55, 70, 75, 95, 'Peter Benjamin Parker', '09col', '10col', '11col');</v>
      </c>
      <c r="W437" t="str">
        <f t="shared" si="109"/>
        <v>INSERT INTO supes  VALUES(629, 'Spider-Man', 100, 55, 70, 75, 95, 'Peter Benjamin Parker', 'Marvel', '10col', '11col');</v>
      </c>
      <c r="X437" t="str">
        <f t="shared" si="110"/>
        <v>INSERT INTO supes  VALUES(629, 'Spider-Man', 100, 55, 70, 75, 95, 'Peter Benjamin Parker', 'Marvel', 'good', '11col');</v>
      </c>
      <c r="Y437" s="13" t="str">
        <f t="shared" si="111"/>
        <v>INSERT INTO supes  VALUES(629, 'Spider-Man', 100, 55, 70, 75, 95, 'Peter Benjamin Parker', 'Marvel', 'good', 'M');</v>
      </c>
      <c r="Z437">
        <f t="shared" si="112"/>
        <v>114</v>
      </c>
    </row>
    <row r="438" spans="2:26" x14ac:dyDescent="0.3">
      <c r="B438">
        <v>630</v>
      </c>
      <c r="C438" t="s">
        <v>750</v>
      </c>
      <c r="D438">
        <v>85</v>
      </c>
      <c r="E438">
        <v>65</v>
      </c>
      <c r="F438">
        <v>75</v>
      </c>
      <c r="G438">
        <v>70</v>
      </c>
      <c r="H438">
        <v>75</v>
      </c>
      <c r="I438" t="s">
        <v>35</v>
      </c>
      <c r="J438" t="s">
        <v>868</v>
      </c>
      <c r="K438" t="s">
        <v>36</v>
      </c>
      <c r="L438" t="s">
        <v>35</v>
      </c>
      <c r="O438" t="str">
        <f t="shared" si="101"/>
        <v>INSERT INTO supes  VALUES(630, '02col', 03col, 04col, 05col, 06col, 07col, '08col', '09col', '10col', '11col');</v>
      </c>
      <c r="P438" t="str">
        <f t="shared" si="102"/>
        <v>INSERT INTO supes  VALUES(630, 'Spider-Man', 03col, 04col, 05col, 06col, 07col, '08col', '09col', '10col', '11col');</v>
      </c>
      <c r="Q438" t="str">
        <f t="shared" si="103"/>
        <v>INSERT INTO supes  VALUES(630, 'Spider-Man', 85, 04col, 05col, 06col, 07col, '08col', '09col', '10col', '11col');</v>
      </c>
      <c r="R438" t="str">
        <f t="shared" si="104"/>
        <v>INSERT INTO supes  VALUES(630, 'Spider-Man', 85, 65, 05col, 06col, 07col, '08col', '09col', '10col', '11col');</v>
      </c>
      <c r="S438" t="str">
        <f t="shared" si="105"/>
        <v>INSERT INTO supes  VALUES(630, 'Spider-Man', 85, 65, 75, 06col, 07col, '08col', '09col', '10col', '11col');</v>
      </c>
      <c r="T438" t="str">
        <f t="shared" si="106"/>
        <v>INSERT INTO supes  VALUES(630, 'Spider-Man', 85, 65, 75, 70, 07col, '08col', '09col', '10col', '11col');</v>
      </c>
      <c r="U438" t="str">
        <f t="shared" si="107"/>
        <v>INSERT INTO supes  VALUES(630, 'Spider-Man', 85, 65, 75, 70, 75, '08col', '09col', '10col', '11col');</v>
      </c>
      <c r="V438" t="str">
        <f t="shared" si="108"/>
        <v>INSERT INTO supes  VALUES(630, 'Spider-Man', 85, 65, 75, 70, 75, '-', '09col', '10col', '11col');</v>
      </c>
      <c r="W438" t="str">
        <f t="shared" si="109"/>
        <v>INSERT INTO supes  VALUES(630, 'Spider-Man', 85, 65, 75, 70, 75, '-', 'Marvel', '10col', '11col');</v>
      </c>
      <c r="X438" t="str">
        <f t="shared" si="110"/>
        <v>INSERT INTO supes  VALUES(630, 'Spider-Man', 85, 65, 75, 70, 75, '-', 'Marvel', 'good', '11col');</v>
      </c>
      <c r="Y438" s="13" t="str">
        <f t="shared" si="111"/>
        <v>INSERT INTO supes  VALUES(630, 'Spider-Man', 85, 65, 75, 70, 75, '-', 'Marvel', 'good', '-');</v>
      </c>
      <c r="Z438">
        <f t="shared" si="112"/>
        <v>93</v>
      </c>
    </row>
    <row r="439" spans="2:26" x14ac:dyDescent="0.3">
      <c r="B439">
        <v>631</v>
      </c>
      <c r="C439" t="s">
        <v>750</v>
      </c>
      <c r="D439">
        <v>65</v>
      </c>
      <c r="E439">
        <v>65</v>
      </c>
      <c r="F439">
        <v>70</v>
      </c>
      <c r="G439">
        <v>70</v>
      </c>
      <c r="H439">
        <v>70</v>
      </c>
      <c r="I439" t="s">
        <v>35</v>
      </c>
      <c r="J439" t="s">
        <v>868</v>
      </c>
      <c r="K439" t="s">
        <v>36</v>
      </c>
      <c r="L439" t="s">
        <v>870</v>
      </c>
      <c r="O439" t="str">
        <f t="shared" si="101"/>
        <v>INSERT INTO supes  VALUES(631, '02col', 03col, 04col, 05col, 06col, 07col, '08col', '09col', '10col', '11col');</v>
      </c>
      <c r="P439" t="str">
        <f t="shared" si="102"/>
        <v>INSERT INTO supes  VALUES(631, 'Spider-Man', 03col, 04col, 05col, 06col, 07col, '08col', '09col', '10col', '11col');</v>
      </c>
      <c r="Q439" t="str">
        <f t="shared" si="103"/>
        <v>INSERT INTO supes  VALUES(631, 'Spider-Man', 65, 04col, 05col, 06col, 07col, '08col', '09col', '10col', '11col');</v>
      </c>
      <c r="R439" t="str">
        <f t="shared" si="104"/>
        <v>INSERT INTO supes  VALUES(631, 'Spider-Man', 65, 65, 05col, 06col, 07col, '08col', '09col', '10col', '11col');</v>
      </c>
      <c r="S439" t="str">
        <f t="shared" si="105"/>
        <v>INSERT INTO supes  VALUES(631, 'Spider-Man', 65, 65, 70, 06col, 07col, '08col', '09col', '10col', '11col');</v>
      </c>
      <c r="T439" t="str">
        <f t="shared" si="106"/>
        <v>INSERT INTO supes  VALUES(631, 'Spider-Man', 65, 65, 70, 70, 07col, '08col', '09col', '10col', '11col');</v>
      </c>
      <c r="U439" t="str">
        <f t="shared" si="107"/>
        <v>INSERT INTO supes  VALUES(631, 'Spider-Man', 65, 65, 70, 70, 70, '08col', '09col', '10col', '11col');</v>
      </c>
      <c r="V439" t="str">
        <f t="shared" si="108"/>
        <v>INSERT INTO supes  VALUES(631, 'Spider-Man', 65, 65, 70, 70, 70, '-', '09col', '10col', '11col');</v>
      </c>
      <c r="W439" t="str">
        <f t="shared" si="109"/>
        <v>INSERT INTO supes  VALUES(631, 'Spider-Man', 65, 65, 70, 70, 70, '-', 'Marvel', '10col', '11col');</v>
      </c>
      <c r="X439" t="str">
        <f t="shared" si="110"/>
        <v>INSERT INTO supes  VALUES(631, 'Spider-Man', 65, 65, 70, 70, 70, '-', 'Marvel', 'good', '11col');</v>
      </c>
      <c r="Y439" s="13" t="str">
        <f t="shared" si="111"/>
        <v>INSERT INTO supes  VALUES(631, 'Spider-Man', 65, 65, 70, 70, 70, '-', 'Marvel', 'good', 'M');</v>
      </c>
      <c r="Z439">
        <f t="shared" si="112"/>
        <v>93</v>
      </c>
    </row>
    <row r="440" spans="2:26" x14ac:dyDescent="0.3">
      <c r="B440">
        <v>632</v>
      </c>
      <c r="C440" t="s">
        <v>749</v>
      </c>
      <c r="D440">
        <v>80</v>
      </c>
      <c r="E440">
        <v>45</v>
      </c>
      <c r="F440">
        <v>45</v>
      </c>
      <c r="G440">
        <v>70</v>
      </c>
      <c r="H440">
        <v>70</v>
      </c>
      <c r="I440" t="s">
        <v>752</v>
      </c>
      <c r="J440" t="s">
        <v>868</v>
      </c>
      <c r="K440" t="s">
        <v>36</v>
      </c>
      <c r="L440" t="s">
        <v>869</v>
      </c>
      <c r="O440" t="str">
        <f t="shared" si="101"/>
        <v>INSERT INTO supes  VALUES(632, '02col', 03col, 04col, 05col, 06col, 07col, '08col', '09col', '10col', '11col');</v>
      </c>
      <c r="P440" t="str">
        <f t="shared" si="102"/>
        <v>INSERT INTO supes  VALUES(632, 'Spider-Woman', 03col, 04col, 05col, 06col, 07col, '08col', '09col', '10col', '11col');</v>
      </c>
      <c r="Q440" t="str">
        <f t="shared" si="103"/>
        <v>INSERT INTO supes  VALUES(632, 'Spider-Woman', 80, 04col, 05col, 06col, 07col, '08col', '09col', '10col', '11col');</v>
      </c>
      <c r="R440" t="str">
        <f t="shared" si="104"/>
        <v>INSERT INTO supes  VALUES(632, 'Spider-Woman', 80, 45, 05col, 06col, 07col, '08col', '09col', '10col', '11col');</v>
      </c>
      <c r="S440" t="str">
        <f t="shared" si="105"/>
        <v>INSERT INTO supes  VALUES(632, 'Spider-Woman', 80, 45, 45, 06col, 07col, '08col', '09col', '10col', '11col');</v>
      </c>
      <c r="T440" t="str">
        <f t="shared" si="106"/>
        <v>INSERT INTO supes  VALUES(632, 'Spider-Woman', 80, 45, 45, 70, 07col, '08col', '09col', '10col', '11col');</v>
      </c>
      <c r="U440" t="str">
        <f t="shared" si="107"/>
        <v>INSERT INTO supes  VALUES(632, 'Spider-Woman', 80, 45, 45, 70, 70, '08col', '09col', '10col', '11col');</v>
      </c>
      <c r="V440" t="str">
        <f t="shared" si="108"/>
        <v>INSERT INTO supes  VALUES(632, 'Spider-Woman', 80, 45, 45, 70, 70, 'Jessica Drew', '09col', '10col', '11col');</v>
      </c>
      <c r="W440" t="str">
        <f t="shared" si="109"/>
        <v>INSERT INTO supes  VALUES(632, 'Spider-Woman', 80, 45, 45, 70, 70, 'Jessica Drew', 'Marvel', '10col', '11col');</v>
      </c>
      <c r="X440" t="str">
        <f t="shared" si="110"/>
        <v>INSERT INTO supes  VALUES(632, 'Spider-Woman', 80, 45, 45, 70, 70, 'Jessica Drew', 'Marvel', 'good', '11col');</v>
      </c>
      <c r="Y440" s="13" t="str">
        <f t="shared" si="111"/>
        <v>INSERT INTO supes  VALUES(632, 'Spider-Woman', 80, 45, 45, 70, 70, 'Jessica Drew', 'Marvel', 'good', 'F');</v>
      </c>
      <c r="Z440">
        <f t="shared" si="112"/>
        <v>106</v>
      </c>
    </row>
    <row r="441" spans="2:26" x14ac:dyDescent="0.3">
      <c r="B441">
        <v>633</v>
      </c>
      <c r="C441" t="s">
        <v>753</v>
      </c>
      <c r="D441" s="17" t="s">
        <v>871</v>
      </c>
      <c r="E441" s="17" t="s">
        <v>871</v>
      </c>
      <c r="F441" s="17" t="s">
        <v>871</v>
      </c>
      <c r="G441" s="17" t="s">
        <v>871</v>
      </c>
      <c r="H441" s="17" t="s">
        <v>871</v>
      </c>
      <c r="I441" t="s">
        <v>35</v>
      </c>
      <c r="J441" t="s">
        <v>868</v>
      </c>
      <c r="K441" t="s">
        <v>36</v>
      </c>
      <c r="L441" t="s">
        <v>869</v>
      </c>
      <c r="O441" t="str">
        <f t="shared" si="101"/>
        <v>INSERT INTO supes  VALUES(633, '02col', 03col, 04col, 05col, 06col, 07col, '08col', '09col', '10col', '11col');</v>
      </c>
      <c r="P441" t="str">
        <f t="shared" si="102"/>
        <v>INSERT INTO supes  VALUES(633, 'Spider-Woman II', 03col, 04col, 05col, 06col, 07col, '08col', '09col', '10col', '11col');</v>
      </c>
      <c r="Q441" t="str">
        <f t="shared" si="103"/>
        <v>INSERT INTO supes  VALUES(633, 'Spider-Woman II', '', 04col, 05col, 06col, 07col, '08col', '09col', '10col', '11col');</v>
      </c>
      <c r="R441" t="str">
        <f t="shared" si="104"/>
        <v>INSERT INTO supes  VALUES(633, 'Spider-Woman II', '', '', 05col, 06col, 07col, '08col', '09col', '10col', '11col');</v>
      </c>
      <c r="S441" t="str">
        <f t="shared" si="105"/>
        <v>INSERT INTO supes  VALUES(633, 'Spider-Woman II', '', '', '', 06col, 07col, '08col', '09col', '10col', '11col');</v>
      </c>
      <c r="T441" t="str">
        <f t="shared" si="106"/>
        <v>INSERT INTO supes  VALUES(633, 'Spider-Woman II', '', '', '', '', 07col, '08col', '09col', '10col', '11col');</v>
      </c>
      <c r="U441" t="str">
        <f t="shared" si="107"/>
        <v>INSERT INTO supes  VALUES(633, 'Spider-Woman II', '', '', '', '', '', '08col', '09col', '10col', '11col');</v>
      </c>
      <c r="V441" t="str">
        <f t="shared" si="108"/>
        <v>INSERT INTO supes  VALUES(633, 'Spider-Woman II', '', '', '', '', '', '-', '09col', '10col', '11col');</v>
      </c>
      <c r="W441" t="str">
        <f t="shared" si="109"/>
        <v>INSERT INTO supes  VALUES(633, 'Spider-Woman II', '', '', '', '', '', '-', 'Marvel', '10col', '11col');</v>
      </c>
      <c r="X441" t="str">
        <f t="shared" si="110"/>
        <v>INSERT INTO supes  VALUES(633, 'Spider-Woman II', '', '', '', '', '', '-', 'Marvel', 'good', '11col');</v>
      </c>
      <c r="Y441" s="13" t="str">
        <f t="shared" si="111"/>
        <v>INSERT INTO supes  VALUES(633, 'Spider-Woman II', '', '', '', '', '', '-', 'Marvel', 'good', 'F');</v>
      </c>
      <c r="Z441">
        <f t="shared" si="112"/>
        <v>98</v>
      </c>
    </row>
    <row r="442" spans="2:26" x14ac:dyDescent="0.3">
      <c r="B442">
        <v>634</v>
      </c>
      <c r="C442" t="s">
        <v>754</v>
      </c>
      <c r="D442">
        <v>80</v>
      </c>
      <c r="E442">
        <v>50</v>
      </c>
      <c r="F442">
        <v>30</v>
      </c>
      <c r="G442">
        <v>60</v>
      </c>
      <c r="H442">
        <v>30</v>
      </c>
      <c r="I442" t="s">
        <v>755</v>
      </c>
      <c r="J442" t="s">
        <v>868</v>
      </c>
      <c r="K442" t="s">
        <v>36</v>
      </c>
      <c r="L442" t="s">
        <v>869</v>
      </c>
      <c r="O442" t="str">
        <f t="shared" si="101"/>
        <v>INSERT INTO supes  VALUES(634, '02col', 03col, 04col, 05col, 06col, 07col, '08col', '09col', '10col', '11col');</v>
      </c>
      <c r="P442" t="str">
        <f t="shared" si="102"/>
        <v>INSERT INTO supes  VALUES(634, 'Spider-Woman III', 03col, 04col, 05col, 06col, 07col, '08col', '09col', '10col', '11col');</v>
      </c>
      <c r="Q442" t="str">
        <f t="shared" si="103"/>
        <v>INSERT INTO supes  VALUES(634, 'Spider-Woman III', 80, 04col, 05col, 06col, 07col, '08col', '09col', '10col', '11col');</v>
      </c>
      <c r="R442" t="str">
        <f t="shared" si="104"/>
        <v>INSERT INTO supes  VALUES(634, 'Spider-Woman III', 80, 50, 05col, 06col, 07col, '08col', '09col', '10col', '11col');</v>
      </c>
      <c r="S442" t="str">
        <f t="shared" si="105"/>
        <v>INSERT INTO supes  VALUES(634, 'Spider-Woman III', 80, 50, 30, 06col, 07col, '08col', '09col', '10col', '11col');</v>
      </c>
      <c r="T442" t="str">
        <f t="shared" si="106"/>
        <v>INSERT INTO supes  VALUES(634, 'Spider-Woman III', 80, 50, 30, 60, 07col, '08col', '09col', '10col', '11col');</v>
      </c>
      <c r="U442" t="str">
        <f t="shared" si="107"/>
        <v>INSERT INTO supes  VALUES(634, 'Spider-Woman III', 80, 50, 30, 60, 30, '08col', '09col', '10col', '11col');</v>
      </c>
      <c r="V442" t="str">
        <f t="shared" si="108"/>
        <v>INSERT INTO supes  VALUES(634, 'Spider-Woman III', 80, 50, 30, 60, 30, 'Martha Franklin', '09col', '10col', '11col');</v>
      </c>
      <c r="W442" t="str">
        <f t="shared" si="109"/>
        <v>INSERT INTO supes  VALUES(634, 'Spider-Woman III', 80, 50, 30, 60, 30, 'Martha Franklin', 'Marvel', '10col', '11col');</v>
      </c>
      <c r="X442" t="str">
        <f t="shared" si="110"/>
        <v>INSERT INTO supes  VALUES(634, 'Spider-Woman III', 80, 50, 30, 60, 30, 'Martha Franklin', 'Marvel', 'good', '11col');</v>
      </c>
      <c r="Y442" s="13" t="str">
        <f t="shared" si="111"/>
        <v>INSERT INTO supes  VALUES(634, 'Spider-Woman III', 80, 50, 30, 60, 30, 'Martha Franklin', 'Marvel', 'good', 'F');</v>
      </c>
      <c r="Z442">
        <f t="shared" si="112"/>
        <v>113</v>
      </c>
    </row>
    <row r="443" spans="2:26" x14ac:dyDescent="0.3">
      <c r="B443">
        <v>635</v>
      </c>
      <c r="C443" t="s">
        <v>756</v>
      </c>
      <c r="D443" s="17" t="s">
        <v>871</v>
      </c>
      <c r="E443" s="17" t="s">
        <v>871</v>
      </c>
      <c r="F443" s="17" t="s">
        <v>871</v>
      </c>
      <c r="G443" s="17" t="s">
        <v>871</v>
      </c>
      <c r="H443" s="17" t="s">
        <v>871</v>
      </c>
      <c r="I443" t="s">
        <v>757</v>
      </c>
      <c r="J443" t="s">
        <v>868</v>
      </c>
      <c r="K443" t="s">
        <v>39</v>
      </c>
      <c r="L443" t="s">
        <v>869</v>
      </c>
      <c r="O443" t="str">
        <f t="shared" si="101"/>
        <v>INSERT INTO supes  VALUES(635, '02col', 03col, 04col, 05col, 06col, 07col, '08col', '09col', '10col', '11col');</v>
      </c>
      <c r="P443" t="str">
        <f t="shared" si="102"/>
        <v>INSERT INTO supes  VALUES(635, 'Spider-Woman IV', 03col, 04col, 05col, 06col, 07col, '08col', '09col', '10col', '11col');</v>
      </c>
      <c r="Q443" t="str">
        <f t="shared" si="103"/>
        <v>INSERT INTO supes  VALUES(635, 'Spider-Woman IV', '', 04col, 05col, 06col, 07col, '08col', '09col', '10col', '11col');</v>
      </c>
      <c r="R443" t="str">
        <f t="shared" si="104"/>
        <v>INSERT INTO supes  VALUES(635, 'Spider-Woman IV', '', '', 05col, 06col, 07col, '08col', '09col', '10col', '11col');</v>
      </c>
      <c r="S443" t="str">
        <f t="shared" si="105"/>
        <v>INSERT INTO supes  VALUES(635, 'Spider-Woman IV', '', '', '', 06col, 07col, '08col', '09col', '10col', '11col');</v>
      </c>
      <c r="T443" t="str">
        <f t="shared" si="106"/>
        <v>INSERT INTO supes  VALUES(635, 'Spider-Woman IV', '', '', '', '', 07col, '08col', '09col', '10col', '11col');</v>
      </c>
      <c r="U443" t="str">
        <f t="shared" si="107"/>
        <v>INSERT INTO supes  VALUES(635, 'Spider-Woman IV', '', '', '', '', '', '08col', '09col', '10col', '11col');</v>
      </c>
      <c r="V443" t="str">
        <f t="shared" si="108"/>
        <v>INSERT INTO supes  VALUES(635, 'Spider-Woman IV', '', '', '', '', '', 'Charlotte Witter', '09col', '10col', '11col');</v>
      </c>
      <c r="W443" t="str">
        <f t="shared" si="109"/>
        <v>INSERT INTO supes  VALUES(635, 'Spider-Woman IV', '', '', '', '', '', 'Charlotte Witter', 'Marvel', '10col', '11col');</v>
      </c>
      <c r="X443" t="str">
        <f t="shared" si="110"/>
        <v>INSERT INTO supes  VALUES(635, 'Spider-Woman IV', '', '', '', '', '', 'Charlotte Witter', 'Marvel', 'bad', '11col');</v>
      </c>
      <c r="Y443" s="13" t="str">
        <f t="shared" si="111"/>
        <v>INSERT INTO supes  VALUES(635, 'Spider-Woman IV', '', '', '', '', '', 'Charlotte Witter', 'Marvel', 'bad', 'F');</v>
      </c>
      <c r="Z443">
        <f t="shared" si="112"/>
        <v>112</v>
      </c>
    </row>
    <row r="444" spans="2:26" x14ac:dyDescent="0.3">
      <c r="B444">
        <v>637</v>
      </c>
      <c r="C444" t="s">
        <v>758</v>
      </c>
      <c r="D444">
        <v>80</v>
      </c>
      <c r="E444">
        <v>15</v>
      </c>
      <c r="F444">
        <v>20</v>
      </c>
      <c r="G444">
        <v>50</v>
      </c>
      <c r="H444">
        <v>30</v>
      </c>
      <c r="I444" t="s">
        <v>759</v>
      </c>
      <c r="J444" t="s">
        <v>868</v>
      </c>
      <c r="K444" t="s">
        <v>36</v>
      </c>
      <c r="L444" t="s">
        <v>870</v>
      </c>
      <c r="O444" t="str">
        <f t="shared" si="101"/>
        <v>INSERT INTO supes  VALUES(637, '02col', 03col, 04col, 05col, 06col, 07col, '08col', '09col', '10col', '11col');</v>
      </c>
      <c r="P444" t="str">
        <f t="shared" si="102"/>
        <v>INSERT INTO supes  VALUES(637, 'Spyke', 03col, 04col, 05col, 06col, 07col, '08col', '09col', '10col', '11col');</v>
      </c>
      <c r="Q444" t="str">
        <f t="shared" si="103"/>
        <v>INSERT INTO supes  VALUES(637, 'Spyke', 80, 04col, 05col, 06col, 07col, '08col', '09col', '10col', '11col');</v>
      </c>
      <c r="R444" t="str">
        <f t="shared" si="104"/>
        <v>INSERT INTO supes  VALUES(637, 'Spyke', 80, 15, 05col, 06col, 07col, '08col', '09col', '10col', '11col');</v>
      </c>
      <c r="S444" t="str">
        <f t="shared" si="105"/>
        <v>INSERT INTO supes  VALUES(637, 'Spyke', 80, 15, 20, 06col, 07col, '08col', '09col', '10col', '11col');</v>
      </c>
      <c r="T444" t="str">
        <f t="shared" si="106"/>
        <v>INSERT INTO supes  VALUES(637, 'Spyke', 80, 15, 20, 50, 07col, '08col', '09col', '10col', '11col');</v>
      </c>
      <c r="U444" t="str">
        <f t="shared" si="107"/>
        <v>INSERT INTO supes  VALUES(637, 'Spyke', 80, 15, 20, 50, 30, '08col', '09col', '10col', '11col');</v>
      </c>
      <c r="V444" t="str">
        <f t="shared" si="108"/>
        <v>INSERT INTO supes  VALUES(637, 'Spyke', 80, 15, 20, 50, 30, 'Evan Daniels', '09col', '10col', '11col');</v>
      </c>
      <c r="W444" t="str">
        <f t="shared" si="109"/>
        <v>INSERT INTO supes  VALUES(637, 'Spyke', 80, 15, 20, 50, 30, 'Evan Daniels', 'Marvel', '10col', '11col');</v>
      </c>
      <c r="X444" t="str">
        <f t="shared" si="110"/>
        <v>INSERT INTO supes  VALUES(637, 'Spyke', 80, 15, 20, 50, 30, 'Evan Daniels', 'Marvel', 'good', '11col');</v>
      </c>
      <c r="Y444" s="13" t="str">
        <f t="shared" si="111"/>
        <v>INSERT INTO supes  VALUES(637, 'Spyke', 80, 15, 20, 50, 30, 'Evan Daniels', 'Marvel', 'good', 'M');</v>
      </c>
      <c r="Z444">
        <f t="shared" si="112"/>
        <v>99</v>
      </c>
    </row>
    <row r="445" spans="2:26" x14ac:dyDescent="0.3">
      <c r="B445">
        <v>638</v>
      </c>
      <c r="C445" t="s">
        <v>760</v>
      </c>
      <c r="D445" s="17" t="s">
        <v>871</v>
      </c>
      <c r="E445" s="17" t="s">
        <v>871</v>
      </c>
      <c r="F445" s="17" t="s">
        <v>871</v>
      </c>
      <c r="G445" s="17" t="s">
        <v>871</v>
      </c>
      <c r="H445" s="17" t="s">
        <v>871</v>
      </c>
      <c r="I445" t="s">
        <v>35</v>
      </c>
      <c r="J445" t="s">
        <v>868</v>
      </c>
      <c r="K445" t="s">
        <v>36</v>
      </c>
      <c r="L445" t="s">
        <v>869</v>
      </c>
      <c r="O445" t="str">
        <f t="shared" si="101"/>
        <v>INSERT INTO supes  VALUES(638, '02col', 03col, 04col, 05col, 06col, 07col, '08col', '09col', '10col', '11col');</v>
      </c>
      <c r="P445" t="str">
        <f t="shared" si="102"/>
        <v>INSERT INTO supes  VALUES(638, 'Stacy X', 03col, 04col, 05col, 06col, 07col, '08col', '09col', '10col', '11col');</v>
      </c>
      <c r="Q445" t="str">
        <f t="shared" si="103"/>
        <v>INSERT INTO supes  VALUES(638, 'Stacy X', '', 04col, 05col, 06col, 07col, '08col', '09col', '10col', '11col');</v>
      </c>
      <c r="R445" t="str">
        <f t="shared" si="104"/>
        <v>INSERT INTO supes  VALUES(638, 'Stacy X', '', '', 05col, 06col, 07col, '08col', '09col', '10col', '11col');</v>
      </c>
      <c r="S445" t="str">
        <f t="shared" si="105"/>
        <v>INSERT INTO supes  VALUES(638, 'Stacy X', '', '', '', 06col, 07col, '08col', '09col', '10col', '11col');</v>
      </c>
      <c r="T445" t="str">
        <f t="shared" si="106"/>
        <v>INSERT INTO supes  VALUES(638, 'Stacy X', '', '', '', '', 07col, '08col', '09col', '10col', '11col');</v>
      </c>
      <c r="U445" t="str">
        <f t="shared" si="107"/>
        <v>INSERT INTO supes  VALUES(638, 'Stacy X', '', '', '', '', '', '08col', '09col', '10col', '11col');</v>
      </c>
      <c r="V445" t="str">
        <f t="shared" si="108"/>
        <v>INSERT INTO supes  VALUES(638, 'Stacy X', '', '', '', '', '', '-', '09col', '10col', '11col');</v>
      </c>
      <c r="W445" t="str">
        <f t="shared" si="109"/>
        <v>INSERT INTO supes  VALUES(638, 'Stacy X', '', '', '', '', '', '-', 'Marvel', '10col', '11col');</v>
      </c>
      <c r="X445" t="str">
        <f t="shared" si="110"/>
        <v>INSERT INTO supes  VALUES(638, 'Stacy X', '', '', '', '', '', '-', 'Marvel', 'good', '11col');</v>
      </c>
      <c r="Y445" s="13" t="str">
        <f t="shared" si="111"/>
        <v>INSERT INTO supes  VALUES(638, 'Stacy X', '', '', '', '', '', '-', 'Marvel', 'good', 'F');</v>
      </c>
      <c r="Z445">
        <f t="shared" si="112"/>
        <v>90</v>
      </c>
    </row>
    <row r="446" spans="2:26" x14ac:dyDescent="0.3">
      <c r="B446">
        <v>639</v>
      </c>
      <c r="C446" t="s">
        <v>761</v>
      </c>
      <c r="D446">
        <v>85</v>
      </c>
      <c r="E446">
        <v>20</v>
      </c>
      <c r="F446">
        <v>35</v>
      </c>
      <c r="G446">
        <v>25</v>
      </c>
      <c r="H446">
        <v>70</v>
      </c>
      <c r="I446" t="s">
        <v>762</v>
      </c>
      <c r="J446" t="s">
        <v>868</v>
      </c>
      <c r="K446" t="s">
        <v>36</v>
      </c>
      <c r="L446" t="s">
        <v>870</v>
      </c>
      <c r="O446" t="str">
        <f t="shared" si="101"/>
        <v>INSERT INTO supes  VALUES(639, '02col', 03col, 04col, 05col, 06col, 07col, '08col', '09col', '10col', '11col');</v>
      </c>
      <c r="P446" t="str">
        <f t="shared" si="102"/>
        <v>INSERT INTO supes  VALUES(639, 'Star-Lord', 03col, 04col, 05col, 06col, 07col, '08col', '09col', '10col', '11col');</v>
      </c>
      <c r="Q446" t="str">
        <f t="shared" si="103"/>
        <v>INSERT INTO supes  VALUES(639, 'Star-Lord', 85, 04col, 05col, 06col, 07col, '08col', '09col', '10col', '11col');</v>
      </c>
      <c r="R446" t="str">
        <f t="shared" si="104"/>
        <v>INSERT INTO supes  VALUES(639, 'Star-Lord', 85, 20, 05col, 06col, 07col, '08col', '09col', '10col', '11col');</v>
      </c>
      <c r="S446" t="str">
        <f t="shared" si="105"/>
        <v>INSERT INTO supes  VALUES(639, 'Star-Lord', 85, 20, 35, 06col, 07col, '08col', '09col', '10col', '11col');</v>
      </c>
      <c r="T446" t="str">
        <f t="shared" si="106"/>
        <v>INSERT INTO supes  VALUES(639, 'Star-Lord', 85, 20, 35, 25, 07col, '08col', '09col', '10col', '11col');</v>
      </c>
      <c r="U446" t="str">
        <f t="shared" si="107"/>
        <v>INSERT INTO supes  VALUES(639, 'Star-Lord', 85, 20, 35, 25, 70, '08col', '09col', '10col', '11col');</v>
      </c>
      <c r="V446" t="str">
        <f t="shared" si="108"/>
        <v>INSERT INTO supes  VALUES(639, 'Star-Lord', 85, 20, 35, 25, 70, 'Peter Jason Quill', '09col', '10col', '11col');</v>
      </c>
      <c r="W446" t="str">
        <f t="shared" si="109"/>
        <v>INSERT INTO supes  VALUES(639, 'Star-Lord', 85, 20, 35, 25, 70, 'Peter Jason Quill', 'Marvel', '10col', '11col');</v>
      </c>
      <c r="X446" t="str">
        <f t="shared" si="110"/>
        <v>INSERT INTO supes  VALUES(639, 'Star-Lord', 85, 20, 35, 25, 70, 'Peter Jason Quill', 'Marvel', 'good', '11col');</v>
      </c>
      <c r="Y446" s="13" t="str">
        <f t="shared" si="111"/>
        <v>INSERT INTO supes  VALUES(639, 'Star-Lord', 85, 20, 35, 25, 70, 'Peter Jason Quill', 'Marvel', 'good', 'M');</v>
      </c>
      <c r="Z446">
        <f t="shared" si="112"/>
        <v>108</v>
      </c>
    </row>
    <row r="447" spans="2:26" x14ac:dyDescent="0.3">
      <c r="B447">
        <v>640</v>
      </c>
      <c r="C447" t="s">
        <v>763</v>
      </c>
      <c r="D447">
        <v>95</v>
      </c>
      <c r="E447">
        <v>85</v>
      </c>
      <c r="F447">
        <v>100</v>
      </c>
      <c r="G447">
        <v>100</v>
      </c>
      <c r="H447">
        <v>85</v>
      </c>
      <c r="I447" t="s">
        <v>35</v>
      </c>
      <c r="J447" t="s">
        <v>868</v>
      </c>
      <c r="K447" t="s">
        <v>36</v>
      </c>
      <c r="L447" t="s">
        <v>870</v>
      </c>
      <c r="O447" t="str">
        <f t="shared" si="101"/>
        <v>INSERT INTO supes  VALUES(640, '02col', 03col, 04col, 05col, 06col, 07col, '08col', '09col', '10col', '11col');</v>
      </c>
      <c r="P447" t="str">
        <f t="shared" si="102"/>
        <v>INSERT INTO supes  VALUES(640, 'Stardust', 03col, 04col, 05col, 06col, 07col, '08col', '09col', '10col', '11col');</v>
      </c>
      <c r="Q447" t="str">
        <f t="shared" si="103"/>
        <v>INSERT INTO supes  VALUES(640, 'Stardust', 95, 04col, 05col, 06col, 07col, '08col', '09col', '10col', '11col');</v>
      </c>
      <c r="R447" t="str">
        <f t="shared" si="104"/>
        <v>INSERT INTO supes  VALUES(640, 'Stardust', 95, 85, 05col, 06col, 07col, '08col', '09col', '10col', '11col');</v>
      </c>
      <c r="S447" t="str">
        <f t="shared" si="105"/>
        <v>INSERT INTO supes  VALUES(640, 'Stardust', 95, 85, 100, 06col, 07col, '08col', '09col', '10col', '11col');</v>
      </c>
      <c r="T447" t="str">
        <f t="shared" si="106"/>
        <v>INSERT INTO supes  VALUES(640, 'Stardust', 95, 85, 100, 100, 07col, '08col', '09col', '10col', '11col');</v>
      </c>
      <c r="U447" t="str">
        <f t="shared" si="107"/>
        <v>INSERT INTO supes  VALUES(640, 'Stardust', 95, 85, 100, 100, 85, '08col', '09col', '10col', '11col');</v>
      </c>
      <c r="V447" t="str">
        <f t="shared" si="108"/>
        <v>INSERT INTO supes  VALUES(640, 'Stardust', 95, 85, 100, 100, 85, '-', '09col', '10col', '11col');</v>
      </c>
      <c r="W447" t="str">
        <f t="shared" si="109"/>
        <v>INSERT INTO supes  VALUES(640, 'Stardust', 95, 85, 100, 100, 85, '-', 'Marvel', '10col', '11col');</v>
      </c>
      <c r="X447" t="str">
        <f t="shared" si="110"/>
        <v>INSERT INTO supes  VALUES(640, 'Stardust', 95, 85, 100, 100, 85, '-', 'Marvel', 'good', '11col');</v>
      </c>
      <c r="Y447" s="13" t="str">
        <f t="shared" si="111"/>
        <v>INSERT INTO supes  VALUES(640, 'Stardust', 95, 85, 100, 100, 85, '-', 'Marvel', 'good', 'M');</v>
      </c>
      <c r="Z447">
        <f t="shared" si="112"/>
        <v>93</v>
      </c>
    </row>
    <row r="448" spans="2:26" x14ac:dyDescent="0.3">
      <c r="B448">
        <v>641</v>
      </c>
      <c r="C448" t="s">
        <v>764</v>
      </c>
      <c r="D448">
        <v>80</v>
      </c>
      <c r="E448">
        <v>80</v>
      </c>
      <c r="F448">
        <v>35</v>
      </c>
      <c r="G448">
        <v>60</v>
      </c>
      <c r="H448">
        <v>70</v>
      </c>
      <c r="I448" t="s">
        <v>865</v>
      </c>
      <c r="J448" t="s">
        <v>867</v>
      </c>
      <c r="K448" t="s">
        <v>36</v>
      </c>
      <c r="L448" t="s">
        <v>869</v>
      </c>
      <c r="O448" t="str">
        <f t="shared" si="101"/>
        <v>INSERT INTO supes  VALUES(641, '02col', 03col, 04col, 05col, 06col, 07col, '08col', '09col', '10col', '11col');</v>
      </c>
      <c r="P448" t="str">
        <f t="shared" si="102"/>
        <v>INSERT INTO supes  VALUES(641, 'Starfire', 03col, 04col, 05col, 06col, 07col, '08col', '09col', '10col', '11col');</v>
      </c>
      <c r="Q448" t="str">
        <f t="shared" si="103"/>
        <v>INSERT INTO supes  VALUES(641, 'Starfire', 80, 04col, 05col, 06col, 07col, '08col', '09col', '10col', '11col');</v>
      </c>
      <c r="R448" t="str">
        <f t="shared" si="104"/>
        <v>INSERT INTO supes  VALUES(641, 'Starfire', 80, 80, 05col, 06col, 07col, '08col', '09col', '10col', '11col');</v>
      </c>
      <c r="S448" t="str">
        <f t="shared" si="105"/>
        <v>INSERT INTO supes  VALUES(641, 'Starfire', 80, 80, 35, 06col, 07col, '08col', '09col', '10col', '11col');</v>
      </c>
      <c r="T448" t="str">
        <f t="shared" si="106"/>
        <v>INSERT INTO supes  VALUES(641, 'Starfire', 80, 80, 35, 60, 07col, '08col', '09col', '10col', '11col');</v>
      </c>
      <c r="U448" t="str">
        <f t="shared" si="107"/>
        <v>INSERT INTO supes  VALUES(641, 'Starfire', 80, 80, 35, 60, 70, '08col', '09col', '10col', '11col');</v>
      </c>
      <c r="V448" t="str">
        <f t="shared" si="108"/>
        <v>INSERT INTO supes  VALUES(641, 'Starfire', 80, 80, 35, 60, 70, 'Koriand^r', '09col', '10col', '11col');</v>
      </c>
      <c r="W448" t="str">
        <f t="shared" si="109"/>
        <v>INSERT INTO supes  VALUES(641, 'Starfire', 80, 80, 35, 60, 70, 'Koriand^r', 'DC', '10col', '11col');</v>
      </c>
      <c r="X448" t="str">
        <f t="shared" si="110"/>
        <v>INSERT INTO supes  VALUES(641, 'Starfire', 80, 80, 35, 60, 70, 'Koriand^r', 'DC', 'good', '11col');</v>
      </c>
      <c r="Y448" s="13" t="str">
        <f t="shared" si="111"/>
        <v>INSERT INTO supes  VALUES(641, 'Starfire', 80, 80, 35, 60, 70, 'Koriand^r', 'DC', 'good', 'F');</v>
      </c>
      <c r="Z448">
        <f t="shared" si="112"/>
        <v>95</v>
      </c>
    </row>
    <row r="449" spans="2:26" x14ac:dyDescent="0.3">
      <c r="B449">
        <v>642</v>
      </c>
      <c r="C449" t="s">
        <v>765</v>
      </c>
      <c r="D449">
        <v>85</v>
      </c>
      <c r="E449">
        <v>80</v>
      </c>
      <c r="F449">
        <v>50</v>
      </c>
      <c r="G449">
        <v>90</v>
      </c>
      <c r="H449">
        <v>70</v>
      </c>
      <c r="I449" t="s">
        <v>766</v>
      </c>
      <c r="J449" t="s">
        <v>867</v>
      </c>
      <c r="K449" t="s">
        <v>36</v>
      </c>
      <c r="L449" t="s">
        <v>869</v>
      </c>
      <c r="O449" t="str">
        <f t="shared" si="101"/>
        <v>INSERT INTO supes  VALUES(642, '02col', 03col, 04col, 05col, 06col, 07col, '08col', '09col', '10col', '11col');</v>
      </c>
      <c r="P449" t="str">
        <f t="shared" si="102"/>
        <v>INSERT INTO supes  VALUES(642, 'Stargirl', 03col, 04col, 05col, 06col, 07col, '08col', '09col', '10col', '11col');</v>
      </c>
      <c r="Q449" t="str">
        <f t="shared" si="103"/>
        <v>INSERT INTO supes  VALUES(642, 'Stargirl', 85, 04col, 05col, 06col, 07col, '08col', '09col', '10col', '11col');</v>
      </c>
      <c r="R449" t="str">
        <f t="shared" si="104"/>
        <v>INSERT INTO supes  VALUES(642, 'Stargirl', 85, 80, 05col, 06col, 07col, '08col', '09col', '10col', '11col');</v>
      </c>
      <c r="S449" t="str">
        <f t="shared" si="105"/>
        <v>INSERT INTO supes  VALUES(642, 'Stargirl', 85, 80, 50, 06col, 07col, '08col', '09col', '10col', '11col');</v>
      </c>
      <c r="T449" t="str">
        <f t="shared" si="106"/>
        <v>INSERT INTO supes  VALUES(642, 'Stargirl', 85, 80, 50, 90, 07col, '08col', '09col', '10col', '11col');</v>
      </c>
      <c r="U449" t="str">
        <f t="shared" si="107"/>
        <v>INSERT INTO supes  VALUES(642, 'Stargirl', 85, 80, 50, 90, 70, '08col', '09col', '10col', '11col');</v>
      </c>
      <c r="V449" t="str">
        <f t="shared" si="108"/>
        <v>INSERT INTO supes  VALUES(642, 'Stargirl', 85, 80, 50, 90, 70, 'Courtney Whitmore', '09col', '10col', '11col');</v>
      </c>
      <c r="W449" t="str">
        <f t="shared" si="109"/>
        <v>INSERT INTO supes  VALUES(642, 'Stargirl', 85, 80, 50, 90, 70, 'Courtney Whitmore', 'DC', '10col', '11col');</v>
      </c>
      <c r="X449" t="str">
        <f t="shared" si="110"/>
        <v>INSERT INTO supes  VALUES(642, 'Stargirl', 85, 80, 50, 90, 70, 'Courtney Whitmore', 'DC', 'good', '11col');</v>
      </c>
      <c r="Y449" s="13" t="str">
        <f t="shared" si="111"/>
        <v>INSERT INTO supes  VALUES(642, 'Stargirl', 85, 80, 50, 90, 70, 'Courtney Whitmore', 'DC', 'good', 'F');</v>
      </c>
      <c r="Z449">
        <f t="shared" si="112"/>
        <v>103</v>
      </c>
    </row>
    <row r="450" spans="2:26" x14ac:dyDescent="0.3">
      <c r="B450">
        <v>643</v>
      </c>
      <c r="C450" t="s">
        <v>767</v>
      </c>
      <c r="D450">
        <v>85</v>
      </c>
      <c r="E450">
        <v>10</v>
      </c>
      <c r="F450">
        <v>45</v>
      </c>
      <c r="G450">
        <v>90</v>
      </c>
      <c r="H450">
        <v>40</v>
      </c>
      <c r="I450" t="s">
        <v>768</v>
      </c>
      <c r="J450" t="s">
        <v>867</v>
      </c>
      <c r="K450" t="s">
        <v>36</v>
      </c>
      <c r="L450" t="s">
        <v>870</v>
      </c>
      <c r="O450" t="str">
        <f t="shared" si="101"/>
        <v>INSERT INTO supes  VALUES(643, '02col', 03col, 04col, 05col, 06col, 07col, '08col', '09col', '10col', '11col');</v>
      </c>
      <c r="P450" t="str">
        <f t="shared" si="102"/>
        <v>INSERT INTO supes  VALUES(643, 'Static', 03col, 04col, 05col, 06col, 07col, '08col', '09col', '10col', '11col');</v>
      </c>
      <c r="Q450" t="str">
        <f t="shared" si="103"/>
        <v>INSERT INTO supes  VALUES(643, 'Static', 85, 04col, 05col, 06col, 07col, '08col', '09col', '10col', '11col');</v>
      </c>
      <c r="R450" t="str">
        <f t="shared" si="104"/>
        <v>INSERT INTO supes  VALUES(643, 'Static', 85, 10, 05col, 06col, 07col, '08col', '09col', '10col', '11col');</v>
      </c>
      <c r="S450" t="str">
        <f t="shared" si="105"/>
        <v>INSERT INTO supes  VALUES(643, 'Static', 85, 10, 45, 06col, 07col, '08col', '09col', '10col', '11col');</v>
      </c>
      <c r="T450" t="str">
        <f t="shared" si="106"/>
        <v>INSERT INTO supes  VALUES(643, 'Static', 85, 10, 45, 90, 07col, '08col', '09col', '10col', '11col');</v>
      </c>
      <c r="U450" t="str">
        <f t="shared" si="107"/>
        <v>INSERT INTO supes  VALUES(643, 'Static', 85, 10, 45, 90, 40, '08col', '09col', '10col', '11col');</v>
      </c>
      <c r="V450" t="str">
        <f t="shared" si="108"/>
        <v>INSERT INTO supes  VALUES(643, 'Static', 85, 10, 45, 90, 40, 'Virgil Ovid Hawkins', '09col', '10col', '11col');</v>
      </c>
      <c r="W450" t="str">
        <f t="shared" si="109"/>
        <v>INSERT INTO supes  VALUES(643, 'Static', 85, 10, 45, 90, 40, 'Virgil Ovid Hawkins', 'DC', '10col', '11col');</v>
      </c>
      <c r="X450" t="str">
        <f t="shared" si="110"/>
        <v>INSERT INTO supes  VALUES(643, 'Static', 85, 10, 45, 90, 40, 'Virgil Ovid Hawkins', 'DC', 'good', '11col');</v>
      </c>
      <c r="Y450" s="13" t="str">
        <f t="shared" si="111"/>
        <v>INSERT INTO supes  VALUES(643, 'Static', 85, 10, 45, 90, 40, 'Virgil Ovid Hawkins', 'DC', 'good', 'M');</v>
      </c>
      <c r="Z450">
        <f t="shared" si="112"/>
        <v>103</v>
      </c>
    </row>
    <row r="451" spans="2:26" x14ac:dyDescent="0.3">
      <c r="B451">
        <v>644</v>
      </c>
      <c r="C451" t="s">
        <v>769</v>
      </c>
      <c r="D451">
        <v>95</v>
      </c>
      <c r="E451">
        <v>85</v>
      </c>
      <c r="F451">
        <v>55</v>
      </c>
      <c r="G451">
        <v>65</v>
      </c>
      <c r="H451">
        <v>65</v>
      </c>
      <c r="I451" t="s">
        <v>770</v>
      </c>
      <c r="J451" t="s">
        <v>867</v>
      </c>
      <c r="K451" t="s">
        <v>36</v>
      </c>
      <c r="L451" t="s">
        <v>870</v>
      </c>
      <c r="O451" t="str">
        <f t="shared" si="101"/>
        <v>INSERT INTO supes  VALUES(644, '02col', 03col, 04col, 05col, 06col, 07col, '08col', '09col', '10col', '11col');</v>
      </c>
      <c r="P451" t="str">
        <f t="shared" si="102"/>
        <v>INSERT INTO supes  VALUES(644, 'Steel', 03col, 04col, 05col, 06col, 07col, '08col', '09col', '10col', '11col');</v>
      </c>
      <c r="Q451" t="str">
        <f t="shared" si="103"/>
        <v>INSERT INTO supes  VALUES(644, 'Steel', 95, 04col, 05col, 06col, 07col, '08col', '09col', '10col', '11col');</v>
      </c>
      <c r="R451" t="str">
        <f t="shared" si="104"/>
        <v>INSERT INTO supes  VALUES(644, 'Steel', 95, 85, 05col, 06col, 07col, '08col', '09col', '10col', '11col');</v>
      </c>
      <c r="S451" t="str">
        <f t="shared" si="105"/>
        <v>INSERT INTO supes  VALUES(644, 'Steel', 95, 85, 55, 06col, 07col, '08col', '09col', '10col', '11col');</v>
      </c>
      <c r="T451" t="str">
        <f t="shared" si="106"/>
        <v>INSERT INTO supes  VALUES(644, 'Steel', 95, 85, 55, 65, 07col, '08col', '09col', '10col', '11col');</v>
      </c>
      <c r="U451" t="str">
        <f t="shared" si="107"/>
        <v>INSERT INTO supes  VALUES(644, 'Steel', 95, 85, 55, 65, 65, '08col', '09col', '10col', '11col');</v>
      </c>
      <c r="V451" t="str">
        <f t="shared" si="108"/>
        <v>INSERT INTO supes  VALUES(644, 'Steel', 95, 85, 55, 65, 65, 'John Henry Irons', '09col', '10col', '11col');</v>
      </c>
      <c r="W451" t="str">
        <f t="shared" si="109"/>
        <v>INSERT INTO supes  VALUES(644, 'Steel', 95, 85, 55, 65, 65, 'John Henry Irons', 'DC', '10col', '11col');</v>
      </c>
      <c r="X451" t="str">
        <f t="shared" si="110"/>
        <v>INSERT INTO supes  VALUES(644, 'Steel', 95, 85, 55, 65, 65, 'John Henry Irons', 'DC', 'good', '11col');</v>
      </c>
      <c r="Y451" s="13" t="str">
        <f t="shared" si="111"/>
        <v>INSERT INTO supes  VALUES(644, 'Steel', 95, 85, 55, 65, 65, 'John Henry Irons', 'DC', 'good', 'M');</v>
      </c>
      <c r="Z451">
        <f t="shared" si="112"/>
        <v>99</v>
      </c>
    </row>
    <row r="452" spans="2:26" x14ac:dyDescent="0.3">
      <c r="B452">
        <v>646</v>
      </c>
      <c r="C452" t="s">
        <v>771</v>
      </c>
      <c r="D452">
        <v>100</v>
      </c>
      <c r="E452">
        <v>100</v>
      </c>
      <c r="F452">
        <v>85</v>
      </c>
      <c r="G452">
        <v>100</v>
      </c>
      <c r="H452">
        <v>100</v>
      </c>
      <c r="I452" t="s">
        <v>35</v>
      </c>
      <c r="J452" t="s">
        <v>867</v>
      </c>
      <c r="K452" t="s">
        <v>39</v>
      </c>
      <c r="L452" t="s">
        <v>870</v>
      </c>
      <c r="O452" t="str">
        <f t="shared" si="101"/>
        <v>INSERT INTO supes  VALUES(646, '02col', 03col, 04col, 05col, 06col, 07col, '08col', '09col', '10col', '11col');</v>
      </c>
      <c r="P452" t="str">
        <f t="shared" si="102"/>
        <v>INSERT INTO supes  VALUES(646, 'Steppenwolf', 03col, 04col, 05col, 06col, 07col, '08col', '09col', '10col', '11col');</v>
      </c>
      <c r="Q452" t="str">
        <f t="shared" si="103"/>
        <v>INSERT INTO supes  VALUES(646, 'Steppenwolf', 100, 04col, 05col, 06col, 07col, '08col', '09col', '10col', '11col');</v>
      </c>
      <c r="R452" t="str">
        <f t="shared" si="104"/>
        <v>INSERT INTO supes  VALUES(646, 'Steppenwolf', 100, 100, 05col, 06col, 07col, '08col', '09col', '10col', '11col');</v>
      </c>
      <c r="S452" t="str">
        <f t="shared" si="105"/>
        <v>INSERT INTO supes  VALUES(646, 'Steppenwolf', 100, 100, 85, 06col, 07col, '08col', '09col', '10col', '11col');</v>
      </c>
      <c r="T452" t="str">
        <f t="shared" si="106"/>
        <v>INSERT INTO supes  VALUES(646, 'Steppenwolf', 100, 100, 85, 100, 07col, '08col', '09col', '10col', '11col');</v>
      </c>
      <c r="U452" t="str">
        <f t="shared" si="107"/>
        <v>INSERT INTO supes  VALUES(646, 'Steppenwolf', 100, 100, 85, 100, 100, '08col', '09col', '10col', '11col');</v>
      </c>
      <c r="V452" t="str">
        <f t="shared" si="108"/>
        <v>INSERT INTO supes  VALUES(646, 'Steppenwolf', 100, 100, 85, 100, 100, '-', '09col', '10col', '11col');</v>
      </c>
      <c r="W452" t="str">
        <f t="shared" si="109"/>
        <v>INSERT INTO supes  VALUES(646, 'Steppenwolf', 100, 100, 85, 100, 100, '-', 'DC', '10col', '11col');</v>
      </c>
      <c r="X452" t="str">
        <f t="shared" si="110"/>
        <v>INSERT INTO supes  VALUES(646, 'Steppenwolf', 100, 100, 85, 100, 100, '-', 'DC', 'bad', '11col');</v>
      </c>
      <c r="Y452" s="13" t="str">
        <f t="shared" si="111"/>
        <v>INSERT INTO supes  VALUES(646, 'Steppenwolf', 100, 100, 85, 100, 100, '-', 'DC', 'bad', 'M');</v>
      </c>
      <c r="Z452">
        <f t="shared" si="112"/>
        <v>93</v>
      </c>
    </row>
    <row r="453" spans="2:26" x14ac:dyDescent="0.3">
      <c r="B453">
        <v>647</v>
      </c>
      <c r="C453" t="s">
        <v>772</v>
      </c>
      <c r="D453">
        <v>90</v>
      </c>
      <c r="E453">
        <v>10</v>
      </c>
      <c r="F453">
        <v>50</v>
      </c>
      <c r="G453">
        <v>90</v>
      </c>
      <c r="H453">
        <v>75</v>
      </c>
      <c r="I453" t="s">
        <v>773</v>
      </c>
      <c r="J453" t="s">
        <v>868</v>
      </c>
      <c r="K453" t="s">
        <v>36</v>
      </c>
      <c r="L453" t="s">
        <v>869</v>
      </c>
      <c r="O453" t="str">
        <f t="shared" si="101"/>
        <v>INSERT INTO supes  VALUES(647, '02col', 03col, 04col, 05col, 06col, 07col, '08col', '09col', '10col', '11col');</v>
      </c>
      <c r="P453" t="str">
        <f t="shared" si="102"/>
        <v>INSERT INTO supes  VALUES(647, 'Storm', 03col, 04col, 05col, 06col, 07col, '08col', '09col', '10col', '11col');</v>
      </c>
      <c r="Q453" t="str">
        <f t="shared" si="103"/>
        <v>INSERT INTO supes  VALUES(647, 'Storm', 90, 04col, 05col, 06col, 07col, '08col', '09col', '10col', '11col');</v>
      </c>
      <c r="R453" t="str">
        <f t="shared" si="104"/>
        <v>INSERT INTO supes  VALUES(647, 'Storm', 90, 10, 05col, 06col, 07col, '08col', '09col', '10col', '11col');</v>
      </c>
      <c r="S453" t="str">
        <f t="shared" si="105"/>
        <v>INSERT INTO supes  VALUES(647, 'Storm', 90, 10, 50, 06col, 07col, '08col', '09col', '10col', '11col');</v>
      </c>
      <c r="T453" t="str">
        <f t="shared" si="106"/>
        <v>INSERT INTO supes  VALUES(647, 'Storm', 90, 10, 50, 90, 07col, '08col', '09col', '10col', '11col');</v>
      </c>
      <c r="U453" t="str">
        <f t="shared" si="107"/>
        <v>INSERT INTO supes  VALUES(647, 'Storm', 90, 10, 50, 90, 75, '08col', '09col', '10col', '11col');</v>
      </c>
      <c r="V453" t="str">
        <f t="shared" si="108"/>
        <v>INSERT INTO supes  VALUES(647, 'Storm', 90, 10, 50, 90, 75, 'Ororo Munroe', '09col', '10col', '11col');</v>
      </c>
      <c r="W453" t="str">
        <f t="shared" si="109"/>
        <v>INSERT INTO supes  VALUES(647, 'Storm', 90, 10, 50, 90, 75, 'Ororo Munroe', 'Marvel', '10col', '11col');</v>
      </c>
      <c r="X453" t="str">
        <f t="shared" si="110"/>
        <v>INSERT INTO supes  VALUES(647, 'Storm', 90, 10, 50, 90, 75, 'Ororo Munroe', 'Marvel', 'good', '11col');</v>
      </c>
      <c r="Y453" s="13" t="str">
        <f t="shared" si="111"/>
        <v>INSERT INTO supes  VALUES(647, 'Storm', 90, 10, 50, 90, 75, 'Ororo Munroe', 'Marvel', 'good', 'F');</v>
      </c>
      <c r="Z453">
        <f t="shared" si="112"/>
        <v>99</v>
      </c>
    </row>
    <row r="454" spans="2:26" x14ac:dyDescent="0.3">
      <c r="B454">
        <v>649</v>
      </c>
      <c r="C454" t="s">
        <v>774</v>
      </c>
      <c r="D454">
        <v>85</v>
      </c>
      <c r="E454">
        <v>65</v>
      </c>
      <c r="F454">
        <v>35</v>
      </c>
      <c r="G454">
        <v>90</v>
      </c>
      <c r="H454">
        <v>70</v>
      </c>
      <c r="I454" t="s">
        <v>775</v>
      </c>
      <c r="J454" t="s">
        <v>868</v>
      </c>
      <c r="K454" t="s">
        <v>36</v>
      </c>
      <c r="L454" t="s">
        <v>870</v>
      </c>
      <c r="O454" t="str">
        <f t="shared" si="101"/>
        <v>INSERT INTO supes  VALUES(649, '02col', 03col, 04col, 05col, 06col, 07col, '08col', '09col', '10col', '11col');</v>
      </c>
      <c r="P454" t="str">
        <f t="shared" si="102"/>
        <v>INSERT INTO supes  VALUES(649, 'Sunspot', 03col, 04col, 05col, 06col, 07col, '08col', '09col', '10col', '11col');</v>
      </c>
      <c r="Q454" t="str">
        <f t="shared" si="103"/>
        <v>INSERT INTO supes  VALUES(649, 'Sunspot', 85, 04col, 05col, 06col, 07col, '08col', '09col', '10col', '11col');</v>
      </c>
      <c r="R454" t="str">
        <f t="shared" si="104"/>
        <v>INSERT INTO supes  VALUES(649, 'Sunspot', 85, 65, 05col, 06col, 07col, '08col', '09col', '10col', '11col');</v>
      </c>
      <c r="S454" t="str">
        <f t="shared" si="105"/>
        <v>INSERT INTO supes  VALUES(649, 'Sunspot', 85, 65, 35, 06col, 07col, '08col', '09col', '10col', '11col');</v>
      </c>
      <c r="T454" t="str">
        <f t="shared" si="106"/>
        <v>INSERT INTO supes  VALUES(649, 'Sunspot', 85, 65, 35, 90, 07col, '08col', '09col', '10col', '11col');</v>
      </c>
      <c r="U454" t="str">
        <f t="shared" si="107"/>
        <v>INSERT INTO supes  VALUES(649, 'Sunspot', 85, 65, 35, 90, 70, '08col', '09col', '10col', '11col');</v>
      </c>
      <c r="V454" t="str">
        <f t="shared" si="108"/>
        <v>INSERT INTO supes  VALUES(649, 'Sunspot', 85, 65, 35, 90, 70, 'Roberto DaCosta', '09col', '10col', '11col');</v>
      </c>
      <c r="W454" t="str">
        <f t="shared" si="109"/>
        <v>INSERT INTO supes  VALUES(649, 'Sunspot', 85, 65, 35, 90, 70, 'Roberto DaCosta', 'Marvel', '10col', '11col');</v>
      </c>
      <c r="X454" t="str">
        <f t="shared" si="110"/>
        <v>INSERT INTO supes  VALUES(649, 'Sunspot', 85, 65, 35, 90, 70, 'Roberto DaCosta', 'Marvel', 'good', '11col');</v>
      </c>
      <c r="Y454" s="13" t="str">
        <f t="shared" si="111"/>
        <v>INSERT INTO supes  VALUES(649, 'Sunspot', 85, 65, 35, 90, 70, 'Roberto DaCosta', 'Marvel', 'good', 'M');</v>
      </c>
      <c r="Z454">
        <f t="shared" si="112"/>
        <v>104</v>
      </c>
    </row>
    <row r="455" spans="2:26" x14ac:dyDescent="0.3">
      <c r="B455">
        <v>650</v>
      </c>
      <c r="C455" t="s">
        <v>776</v>
      </c>
      <c r="D455">
        <v>90</v>
      </c>
      <c r="E455">
        <v>95</v>
      </c>
      <c r="F455">
        <v>85</v>
      </c>
      <c r="G455">
        <v>95</v>
      </c>
      <c r="H455">
        <v>60</v>
      </c>
      <c r="I455" t="s">
        <v>777</v>
      </c>
      <c r="J455" t="s">
        <v>867</v>
      </c>
      <c r="K455" t="s">
        <v>36</v>
      </c>
      <c r="L455" t="s">
        <v>870</v>
      </c>
      <c r="O455" t="str">
        <f t="shared" si="101"/>
        <v>INSERT INTO supes  VALUES(650, '02col', 03col, 04col, 05col, 06col, 07col, '08col', '09col', '10col', '11col');</v>
      </c>
      <c r="P455" t="str">
        <f t="shared" si="102"/>
        <v>INSERT INTO supes  VALUES(650, 'Superboy', 03col, 04col, 05col, 06col, 07col, '08col', '09col', '10col', '11col');</v>
      </c>
      <c r="Q455" t="str">
        <f t="shared" si="103"/>
        <v>INSERT INTO supes  VALUES(650, 'Superboy', 90, 04col, 05col, 06col, 07col, '08col', '09col', '10col', '11col');</v>
      </c>
      <c r="R455" t="str">
        <f t="shared" si="104"/>
        <v>INSERT INTO supes  VALUES(650, 'Superboy', 90, 95, 05col, 06col, 07col, '08col', '09col', '10col', '11col');</v>
      </c>
      <c r="S455" t="str">
        <f t="shared" si="105"/>
        <v>INSERT INTO supes  VALUES(650, 'Superboy', 90, 95, 85, 06col, 07col, '08col', '09col', '10col', '11col');</v>
      </c>
      <c r="T455" t="str">
        <f t="shared" si="106"/>
        <v>INSERT INTO supes  VALUES(650, 'Superboy', 90, 95, 85, 95, 07col, '08col', '09col', '10col', '11col');</v>
      </c>
      <c r="U455" t="str">
        <f t="shared" si="107"/>
        <v>INSERT INTO supes  VALUES(650, 'Superboy', 90, 95, 85, 95, 60, '08col', '09col', '10col', '11col');</v>
      </c>
      <c r="V455" t="str">
        <f t="shared" si="108"/>
        <v>INSERT INTO supes  VALUES(650, 'Superboy', 90, 95, 85, 95, 60, 'Kon-El / Conner Kent', '09col', '10col', '11col');</v>
      </c>
      <c r="W455" t="str">
        <f t="shared" si="109"/>
        <v>INSERT INTO supes  VALUES(650, 'Superboy', 90, 95, 85, 95, 60, 'Kon-El / Conner Kent', 'DC', '10col', '11col');</v>
      </c>
      <c r="X455" t="str">
        <f t="shared" si="110"/>
        <v>INSERT INTO supes  VALUES(650, 'Superboy', 90, 95, 85, 95, 60, 'Kon-El / Conner Kent', 'DC', 'good', '11col');</v>
      </c>
      <c r="Y455" s="13" t="str">
        <f t="shared" si="111"/>
        <v>INSERT INTO supes  VALUES(650, 'Superboy', 90, 95, 85, 95, 60, 'Kon-El / Conner Kent', 'DC', 'good', 'M');</v>
      </c>
      <c r="Z455">
        <f t="shared" si="112"/>
        <v>106</v>
      </c>
    </row>
    <row r="456" spans="2:26" x14ac:dyDescent="0.3">
      <c r="B456">
        <v>651</v>
      </c>
      <c r="C456" t="s">
        <v>778</v>
      </c>
      <c r="D456">
        <v>100</v>
      </c>
      <c r="E456">
        <v>100</v>
      </c>
      <c r="F456">
        <v>100</v>
      </c>
      <c r="G456">
        <v>100</v>
      </c>
      <c r="H456">
        <v>85</v>
      </c>
      <c r="I456" t="s">
        <v>779</v>
      </c>
      <c r="J456" t="s">
        <v>867</v>
      </c>
      <c r="K456" t="s">
        <v>39</v>
      </c>
      <c r="L456" t="s">
        <v>870</v>
      </c>
      <c r="O456" t="str">
        <f t="shared" si="101"/>
        <v>INSERT INTO supes  VALUES(651, '02col', 03col, 04col, 05col, 06col, 07col, '08col', '09col', '10col', '11col');</v>
      </c>
      <c r="P456" t="str">
        <f t="shared" si="102"/>
        <v>INSERT INTO supes  VALUES(651, 'Superboy-Prime', 03col, 04col, 05col, 06col, 07col, '08col', '09col', '10col', '11col');</v>
      </c>
      <c r="Q456" t="str">
        <f t="shared" si="103"/>
        <v>INSERT INTO supes  VALUES(651, 'Superboy-Prime', 100, 04col, 05col, 06col, 07col, '08col', '09col', '10col', '11col');</v>
      </c>
      <c r="R456" t="str">
        <f t="shared" si="104"/>
        <v>INSERT INTO supes  VALUES(651, 'Superboy-Prime', 100, 100, 05col, 06col, 07col, '08col', '09col', '10col', '11col');</v>
      </c>
      <c r="S456" t="str">
        <f t="shared" si="105"/>
        <v>INSERT INTO supes  VALUES(651, 'Superboy-Prime', 100, 100, 100, 06col, 07col, '08col', '09col', '10col', '11col');</v>
      </c>
      <c r="T456" t="str">
        <f t="shared" si="106"/>
        <v>INSERT INTO supes  VALUES(651, 'Superboy-Prime', 100, 100, 100, 100, 07col, '08col', '09col', '10col', '11col');</v>
      </c>
      <c r="U456" t="str">
        <f t="shared" si="107"/>
        <v>INSERT INTO supes  VALUES(651, 'Superboy-Prime', 100, 100, 100, 100, 85, '08col', '09col', '10col', '11col');</v>
      </c>
      <c r="V456" t="str">
        <f t="shared" si="108"/>
        <v>INSERT INTO supes  VALUES(651, 'Superboy-Prime', 100, 100, 100, 100, 85, 'Kal-El', '09col', '10col', '11col');</v>
      </c>
      <c r="W456" t="str">
        <f t="shared" si="109"/>
        <v>INSERT INTO supes  VALUES(651, 'Superboy-Prime', 100, 100, 100, 100, 85, 'Kal-El', 'DC', '10col', '11col');</v>
      </c>
      <c r="X456" t="str">
        <f t="shared" si="110"/>
        <v>INSERT INTO supes  VALUES(651, 'Superboy-Prime', 100, 100, 100, 100, 85, 'Kal-El', 'DC', 'bad', '11col');</v>
      </c>
      <c r="Y456" s="13" t="str">
        <f t="shared" si="111"/>
        <v>INSERT INTO supes  VALUES(651, 'Superboy-Prime', 100, 100, 100, 100, 85, 'Kal-El', 'DC', 'bad', 'M');</v>
      </c>
      <c r="Z456">
        <f t="shared" si="112"/>
        <v>101</v>
      </c>
    </row>
    <row r="457" spans="2:26" x14ac:dyDescent="0.3">
      <c r="B457">
        <v>652</v>
      </c>
      <c r="C457" t="s">
        <v>780</v>
      </c>
      <c r="D457">
        <v>100</v>
      </c>
      <c r="E457">
        <v>100</v>
      </c>
      <c r="F457">
        <v>100</v>
      </c>
      <c r="G457">
        <v>100</v>
      </c>
      <c r="H457">
        <v>75</v>
      </c>
      <c r="I457" t="s">
        <v>781</v>
      </c>
      <c r="J457" t="s">
        <v>867</v>
      </c>
      <c r="K457" t="s">
        <v>36</v>
      </c>
      <c r="L457" t="s">
        <v>869</v>
      </c>
      <c r="O457" t="str">
        <f t="shared" si="101"/>
        <v>INSERT INTO supes  VALUES(652, '02col', 03col, 04col, 05col, 06col, 07col, '08col', '09col', '10col', '11col');</v>
      </c>
      <c r="P457" t="str">
        <f t="shared" si="102"/>
        <v>INSERT INTO supes  VALUES(652, 'Supergirl', 03col, 04col, 05col, 06col, 07col, '08col', '09col', '10col', '11col');</v>
      </c>
      <c r="Q457" t="str">
        <f t="shared" si="103"/>
        <v>INSERT INTO supes  VALUES(652, 'Supergirl', 100, 04col, 05col, 06col, 07col, '08col', '09col', '10col', '11col');</v>
      </c>
      <c r="R457" t="str">
        <f t="shared" si="104"/>
        <v>INSERT INTO supes  VALUES(652, 'Supergirl', 100, 100, 05col, 06col, 07col, '08col', '09col', '10col', '11col');</v>
      </c>
      <c r="S457" t="str">
        <f t="shared" si="105"/>
        <v>INSERT INTO supes  VALUES(652, 'Supergirl', 100, 100, 100, 06col, 07col, '08col', '09col', '10col', '11col');</v>
      </c>
      <c r="T457" t="str">
        <f t="shared" si="106"/>
        <v>INSERT INTO supes  VALUES(652, 'Supergirl', 100, 100, 100, 100, 07col, '08col', '09col', '10col', '11col');</v>
      </c>
      <c r="U457" t="str">
        <f t="shared" si="107"/>
        <v>INSERT INTO supes  VALUES(652, 'Supergirl', 100, 100, 100, 100, 75, '08col', '09col', '10col', '11col');</v>
      </c>
      <c r="V457" t="str">
        <f t="shared" si="108"/>
        <v>INSERT INTO supes  VALUES(652, 'Supergirl', 100, 100, 100, 100, 75, 'Kara Zor-El', '09col', '10col', '11col');</v>
      </c>
      <c r="W457" t="str">
        <f t="shared" si="109"/>
        <v>INSERT INTO supes  VALUES(652, 'Supergirl', 100, 100, 100, 100, 75, 'Kara Zor-El', 'DC', '10col', '11col');</v>
      </c>
      <c r="X457" t="str">
        <f t="shared" si="110"/>
        <v>INSERT INTO supes  VALUES(652, 'Supergirl', 100, 100, 100, 100, 75, 'Kara Zor-El', 'DC', 'good', '11col');</v>
      </c>
      <c r="Y457" s="13" t="str">
        <f t="shared" si="111"/>
        <v>INSERT INTO supes  VALUES(652, 'Supergirl', 100, 100, 100, 100, 75, 'Kara Zor-El', 'DC', 'good', 'F');</v>
      </c>
      <c r="Z457">
        <f t="shared" si="112"/>
        <v>102</v>
      </c>
    </row>
    <row r="458" spans="2:26" x14ac:dyDescent="0.3">
      <c r="B458">
        <v>653</v>
      </c>
      <c r="C458" t="s">
        <v>782</v>
      </c>
      <c r="D458">
        <v>100</v>
      </c>
      <c r="E458">
        <v>100</v>
      </c>
      <c r="F458">
        <v>100</v>
      </c>
      <c r="G458">
        <v>100</v>
      </c>
      <c r="H458">
        <v>85</v>
      </c>
      <c r="I458" t="s">
        <v>783</v>
      </c>
      <c r="J458" t="s">
        <v>867</v>
      </c>
      <c r="K458" t="s">
        <v>36</v>
      </c>
      <c r="L458" t="s">
        <v>870</v>
      </c>
      <c r="O458" t="str">
        <f t="shared" ref="O458:O500" si="113">SUBSTITUTE(O$8,O$9,B458)</f>
        <v>INSERT INTO supes  VALUES(653, '02col', 03col, 04col, 05col, 06col, 07col, '08col', '09col', '10col', '11col');</v>
      </c>
      <c r="P458" t="str">
        <f t="shared" si="102"/>
        <v>INSERT INTO supes  VALUES(653, 'Superman', 03col, 04col, 05col, 06col, 07col, '08col', '09col', '10col', '11col');</v>
      </c>
      <c r="Q458" t="str">
        <f t="shared" si="103"/>
        <v>INSERT INTO supes  VALUES(653, 'Superman', 100, 04col, 05col, 06col, 07col, '08col', '09col', '10col', '11col');</v>
      </c>
      <c r="R458" t="str">
        <f t="shared" si="104"/>
        <v>INSERT INTO supes  VALUES(653, 'Superman', 100, 100, 05col, 06col, 07col, '08col', '09col', '10col', '11col');</v>
      </c>
      <c r="S458" t="str">
        <f t="shared" si="105"/>
        <v>INSERT INTO supes  VALUES(653, 'Superman', 100, 100, 100, 06col, 07col, '08col', '09col', '10col', '11col');</v>
      </c>
      <c r="T458" t="str">
        <f t="shared" si="106"/>
        <v>INSERT INTO supes  VALUES(653, 'Superman', 100, 100, 100, 100, 07col, '08col', '09col', '10col', '11col');</v>
      </c>
      <c r="U458" t="str">
        <f t="shared" si="107"/>
        <v>INSERT INTO supes  VALUES(653, 'Superman', 100, 100, 100, 100, 85, '08col', '09col', '10col', '11col');</v>
      </c>
      <c r="V458" t="str">
        <f t="shared" si="108"/>
        <v>INSERT INTO supes  VALUES(653, 'Superman', 100, 100, 100, 100, 85, 'Clark Joseph Kent (Kal-El)', '09col', '10col', '11col');</v>
      </c>
      <c r="W458" t="str">
        <f t="shared" si="109"/>
        <v>INSERT INTO supes  VALUES(653, 'Superman', 100, 100, 100, 100, 85, 'Clark Joseph Kent (Kal-El)', 'DC', '10col', '11col');</v>
      </c>
      <c r="X458" t="str">
        <f t="shared" si="110"/>
        <v>INSERT INTO supes  VALUES(653, 'Superman', 100, 100, 100, 100, 85, 'Clark Joseph Kent (Kal-El)', 'DC', 'good', '11col');</v>
      </c>
      <c r="Y458" s="13" t="str">
        <f t="shared" si="111"/>
        <v>INSERT INTO supes  VALUES(653, 'Superman', 100, 100, 100, 100, 85, 'Clark Joseph Kent (Kal-El)', 'DC', 'good', 'M');</v>
      </c>
      <c r="Z458">
        <f t="shared" si="112"/>
        <v>116</v>
      </c>
    </row>
    <row r="459" spans="2:26" x14ac:dyDescent="0.3">
      <c r="B459">
        <v>654</v>
      </c>
      <c r="C459" t="s">
        <v>784</v>
      </c>
      <c r="D459">
        <v>95</v>
      </c>
      <c r="E459">
        <v>100</v>
      </c>
      <c r="F459">
        <v>60</v>
      </c>
      <c r="G459">
        <v>100</v>
      </c>
      <c r="H459">
        <v>80</v>
      </c>
      <c r="I459" t="s">
        <v>35</v>
      </c>
      <c r="J459" t="s">
        <v>868</v>
      </c>
      <c r="K459" t="s">
        <v>39</v>
      </c>
      <c r="L459" t="s">
        <v>870</v>
      </c>
      <c r="O459" t="str">
        <f t="shared" si="113"/>
        <v>INSERT INTO supes  VALUES(654, '02col', 03col, 04col, 05col, 06col, 07col, '08col', '09col', '10col', '11col');</v>
      </c>
      <c r="P459" t="str">
        <f t="shared" ref="P459:P522" si="114">SUBSTITUTE(O459,P$9,C459)</f>
        <v>INSERT INTO supes  VALUES(654, 'Surtur', 03col, 04col, 05col, 06col, 07col, '08col', '09col', '10col', '11col');</v>
      </c>
      <c r="Q459" t="str">
        <f t="shared" ref="Q459:Q522" si="115">SUBSTITUTE(P459,Q$9,D459)</f>
        <v>INSERT INTO supes  VALUES(654, 'Surtur', 95, 04col, 05col, 06col, 07col, '08col', '09col', '10col', '11col');</v>
      </c>
      <c r="R459" t="str">
        <f t="shared" ref="R459:R522" si="116">SUBSTITUTE(Q459,R$9,E459)</f>
        <v>INSERT INTO supes  VALUES(654, 'Surtur', 95, 100, 05col, 06col, 07col, '08col', '09col', '10col', '11col');</v>
      </c>
      <c r="S459" t="str">
        <f t="shared" si="105"/>
        <v>INSERT INTO supes  VALUES(654, 'Surtur', 95, 100, 60, 06col, 07col, '08col', '09col', '10col', '11col');</v>
      </c>
      <c r="T459" t="str">
        <f t="shared" si="106"/>
        <v>INSERT INTO supes  VALUES(654, 'Surtur', 95, 100, 60, 100, 07col, '08col', '09col', '10col', '11col');</v>
      </c>
      <c r="U459" t="str">
        <f t="shared" si="107"/>
        <v>INSERT INTO supes  VALUES(654, 'Surtur', 95, 100, 60, 100, 80, '08col', '09col', '10col', '11col');</v>
      </c>
      <c r="V459" t="str">
        <f t="shared" si="108"/>
        <v>INSERT INTO supes  VALUES(654, 'Surtur', 95, 100, 60, 100, 80, '-', '09col', '10col', '11col');</v>
      </c>
      <c r="W459" t="str">
        <f t="shared" si="109"/>
        <v>INSERT INTO supes  VALUES(654, 'Surtur', 95, 100, 60, 100, 80, '-', 'Marvel', '10col', '11col');</v>
      </c>
      <c r="X459" t="str">
        <f t="shared" si="110"/>
        <v>INSERT INTO supes  VALUES(654, 'Surtur', 95, 100, 60, 100, 80, '-', 'Marvel', 'bad', '11col');</v>
      </c>
      <c r="Y459" s="13" t="str">
        <f t="shared" si="111"/>
        <v>INSERT INTO supes  VALUES(654, 'Surtur', 95, 100, 60, 100, 80, '-', 'Marvel', 'bad', 'M');</v>
      </c>
      <c r="Z459">
        <f t="shared" si="112"/>
        <v>90</v>
      </c>
    </row>
    <row r="460" spans="2:26" x14ac:dyDescent="0.3">
      <c r="B460">
        <v>655</v>
      </c>
      <c r="C460" t="s">
        <v>785</v>
      </c>
      <c r="D460">
        <v>95</v>
      </c>
      <c r="E460">
        <v>95</v>
      </c>
      <c r="F460">
        <v>25</v>
      </c>
      <c r="G460">
        <v>100</v>
      </c>
      <c r="H460">
        <v>55</v>
      </c>
      <c r="I460" t="s">
        <v>786</v>
      </c>
      <c r="J460" t="s">
        <v>867</v>
      </c>
      <c r="K460" t="s">
        <v>39</v>
      </c>
      <c r="L460" t="s">
        <v>870</v>
      </c>
      <c r="O460" t="str">
        <f t="shared" si="113"/>
        <v>INSERT INTO supes  VALUES(655, '02col', 03col, 04col, 05col, 06col, 07col, '08col', '09col', '10col', '11col');</v>
      </c>
      <c r="P460" t="str">
        <f t="shared" si="114"/>
        <v>INSERT INTO supes  VALUES(655, 'Swamp Thing', 03col, 04col, 05col, 06col, 07col, '08col', '09col', '10col', '11col');</v>
      </c>
      <c r="Q460" t="str">
        <f t="shared" si="115"/>
        <v>INSERT INTO supes  VALUES(655, 'Swamp Thing', 95, 04col, 05col, 06col, 07col, '08col', '09col', '10col', '11col');</v>
      </c>
      <c r="R460" t="str">
        <f t="shared" si="116"/>
        <v>INSERT INTO supes  VALUES(655, 'Swamp Thing', 95, 95, 05col, 06col, 07col, '08col', '09col', '10col', '11col');</v>
      </c>
      <c r="S460" t="str">
        <f t="shared" si="105"/>
        <v>INSERT INTO supes  VALUES(655, 'Swamp Thing', 95, 95, 25, 06col, 07col, '08col', '09col', '10col', '11col');</v>
      </c>
      <c r="T460" t="str">
        <f t="shared" si="106"/>
        <v>INSERT INTO supes  VALUES(655, 'Swamp Thing', 95, 95, 25, 100, 07col, '08col', '09col', '10col', '11col');</v>
      </c>
      <c r="U460" t="str">
        <f t="shared" si="107"/>
        <v>INSERT INTO supes  VALUES(655, 'Swamp Thing', 95, 95, 25, 100, 55, '08col', '09col', '10col', '11col');</v>
      </c>
      <c r="V460" t="str">
        <f t="shared" si="108"/>
        <v>INSERT INTO supes  VALUES(655, 'Swamp Thing', 95, 95, 25, 100, 55, 'Alec Holland', '09col', '10col', '11col');</v>
      </c>
      <c r="W460" t="str">
        <f t="shared" si="109"/>
        <v>INSERT INTO supes  VALUES(655, 'Swamp Thing', 95, 95, 25, 100, 55, 'Alec Holland', 'DC', '10col', '11col');</v>
      </c>
      <c r="X460" t="str">
        <f t="shared" si="110"/>
        <v>INSERT INTO supes  VALUES(655, 'Swamp Thing', 95, 95, 25, 100, 55, 'Alec Holland', 'DC', 'bad', '11col');</v>
      </c>
      <c r="Y460" s="13" t="str">
        <f t="shared" si="111"/>
        <v>INSERT INTO supes  VALUES(655, 'Swamp Thing', 95, 95, 25, 100, 55, 'Alec Holland', 'DC', 'bad', 'M');</v>
      </c>
      <c r="Z460">
        <f t="shared" si="112"/>
        <v>101</v>
      </c>
    </row>
    <row r="461" spans="2:26" x14ac:dyDescent="0.3">
      <c r="B461">
        <v>656</v>
      </c>
      <c r="C461" t="s">
        <v>787</v>
      </c>
      <c r="D461">
        <v>90</v>
      </c>
      <c r="E461">
        <v>20</v>
      </c>
      <c r="F461">
        <v>50</v>
      </c>
      <c r="G461">
        <v>40</v>
      </c>
      <c r="H461">
        <v>35</v>
      </c>
      <c r="I461" t="s">
        <v>788</v>
      </c>
      <c r="J461" t="s">
        <v>868</v>
      </c>
      <c r="K461" t="s">
        <v>39</v>
      </c>
      <c r="L461" t="s">
        <v>870</v>
      </c>
      <c r="O461" t="str">
        <f t="shared" si="113"/>
        <v>INSERT INTO supes  VALUES(656, '02col', 03col, 04col, 05col, 06col, 07col, '08col', '09col', '10col', '11col');</v>
      </c>
      <c r="P461" t="str">
        <f t="shared" si="114"/>
        <v>INSERT INTO supes  VALUES(656, 'Swarm', 03col, 04col, 05col, 06col, 07col, '08col', '09col', '10col', '11col');</v>
      </c>
      <c r="Q461" t="str">
        <f t="shared" si="115"/>
        <v>INSERT INTO supes  VALUES(656, 'Swarm', 90, 04col, 05col, 06col, 07col, '08col', '09col', '10col', '11col');</v>
      </c>
      <c r="R461" t="str">
        <f t="shared" si="116"/>
        <v>INSERT INTO supes  VALUES(656, 'Swarm', 90, 20, 05col, 06col, 07col, '08col', '09col', '10col', '11col');</v>
      </c>
      <c r="S461" t="str">
        <f t="shared" si="105"/>
        <v>INSERT INTO supes  VALUES(656, 'Swarm', 90, 20, 50, 06col, 07col, '08col', '09col', '10col', '11col');</v>
      </c>
      <c r="T461" t="str">
        <f t="shared" si="106"/>
        <v>INSERT INTO supes  VALUES(656, 'Swarm', 90, 20, 50, 40, 07col, '08col', '09col', '10col', '11col');</v>
      </c>
      <c r="U461" t="str">
        <f t="shared" si="107"/>
        <v>INSERT INTO supes  VALUES(656, 'Swarm', 90, 20, 50, 40, 35, '08col', '09col', '10col', '11col');</v>
      </c>
      <c r="V461" t="str">
        <f t="shared" si="108"/>
        <v>INSERT INTO supes  VALUES(656, 'Swarm', 90, 20, 50, 40, 35, 'Fritz von Meyer', '09col', '10col', '11col');</v>
      </c>
      <c r="W461" t="str">
        <f t="shared" si="109"/>
        <v>INSERT INTO supes  VALUES(656, 'Swarm', 90, 20, 50, 40, 35, 'Fritz von Meyer', 'Marvel', '10col', '11col');</v>
      </c>
      <c r="X461" t="str">
        <f t="shared" si="110"/>
        <v>INSERT INTO supes  VALUES(656, 'Swarm', 90, 20, 50, 40, 35, 'Fritz von Meyer', 'Marvel', 'bad', '11col');</v>
      </c>
      <c r="Y461" s="13" t="str">
        <f t="shared" si="111"/>
        <v>INSERT INTO supes  VALUES(656, 'Swarm', 90, 20, 50, 40, 35, 'Fritz von Meyer', 'Marvel', 'bad', 'M');</v>
      </c>
      <c r="Z461">
        <f t="shared" si="112"/>
        <v>101</v>
      </c>
    </row>
    <row r="462" spans="2:26" x14ac:dyDescent="0.3">
      <c r="B462">
        <v>658</v>
      </c>
      <c r="C462" t="s">
        <v>789</v>
      </c>
      <c r="D462">
        <v>90</v>
      </c>
      <c r="E462">
        <v>70</v>
      </c>
      <c r="F462">
        <v>25</v>
      </c>
      <c r="G462">
        <v>75</v>
      </c>
      <c r="H462">
        <v>60</v>
      </c>
      <c r="I462" t="s">
        <v>790</v>
      </c>
      <c r="J462" t="s">
        <v>868</v>
      </c>
      <c r="K462" t="s">
        <v>36</v>
      </c>
      <c r="L462" t="s">
        <v>870</v>
      </c>
      <c r="O462" t="str">
        <f t="shared" si="113"/>
        <v>INSERT INTO supes  VALUES(658, '02col', 03col, 04col, 05col, 06col, 07col, '08col', '09col', '10col', '11col');</v>
      </c>
      <c r="P462" t="str">
        <f t="shared" si="114"/>
        <v>INSERT INTO supes  VALUES(658, 'Synch', 03col, 04col, 05col, 06col, 07col, '08col', '09col', '10col', '11col');</v>
      </c>
      <c r="Q462" t="str">
        <f t="shared" si="115"/>
        <v>INSERT INTO supes  VALUES(658, 'Synch', 90, 04col, 05col, 06col, 07col, '08col', '09col', '10col', '11col');</v>
      </c>
      <c r="R462" t="str">
        <f t="shared" si="116"/>
        <v>INSERT INTO supes  VALUES(658, 'Synch', 90, 70, 05col, 06col, 07col, '08col', '09col', '10col', '11col');</v>
      </c>
      <c r="S462" t="str">
        <f t="shared" si="105"/>
        <v>INSERT INTO supes  VALUES(658, 'Synch', 90, 70, 25, 06col, 07col, '08col', '09col', '10col', '11col');</v>
      </c>
      <c r="T462" t="str">
        <f t="shared" si="106"/>
        <v>INSERT INTO supes  VALUES(658, 'Synch', 90, 70, 25, 75, 07col, '08col', '09col', '10col', '11col');</v>
      </c>
      <c r="U462" t="str">
        <f t="shared" si="107"/>
        <v>INSERT INTO supes  VALUES(658, 'Synch', 90, 70, 25, 75, 60, '08col', '09col', '10col', '11col');</v>
      </c>
      <c r="V462" t="str">
        <f t="shared" si="108"/>
        <v>INSERT INTO supes  VALUES(658, 'Synch', 90, 70, 25, 75, 60, 'Everett Thomas', '09col', '10col', '11col');</v>
      </c>
      <c r="W462" t="str">
        <f t="shared" si="109"/>
        <v>INSERT INTO supes  VALUES(658, 'Synch', 90, 70, 25, 75, 60, 'Everett Thomas', 'Marvel', '10col', '11col');</v>
      </c>
      <c r="X462" t="str">
        <f t="shared" si="110"/>
        <v>INSERT INTO supes  VALUES(658, 'Synch', 90, 70, 25, 75, 60, 'Everett Thomas', 'Marvel', 'good', '11col');</v>
      </c>
      <c r="Y462" s="13" t="str">
        <f t="shared" si="111"/>
        <v>INSERT INTO supes  VALUES(658, 'Synch', 90, 70, 25, 75, 60, 'Everett Thomas', 'Marvel', 'good', 'M');</v>
      </c>
      <c r="Z462">
        <f t="shared" si="112"/>
        <v>101</v>
      </c>
    </row>
    <row r="463" spans="2:26" x14ac:dyDescent="0.3">
      <c r="B463">
        <v>663</v>
      </c>
      <c r="C463" t="s">
        <v>791</v>
      </c>
      <c r="D463">
        <v>90</v>
      </c>
      <c r="E463">
        <v>15</v>
      </c>
      <c r="F463">
        <v>50</v>
      </c>
      <c r="G463">
        <v>65</v>
      </c>
      <c r="H463">
        <v>100</v>
      </c>
      <c r="I463" t="s">
        <v>35</v>
      </c>
      <c r="J463" t="s">
        <v>868</v>
      </c>
      <c r="K463" t="s">
        <v>39</v>
      </c>
      <c r="L463" t="s">
        <v>870</v>
      </c>
      <c r="O463" t="str">
        <f t="shared" si="113"/>
        <v>INSERT INTO supes  VALUES(663, '02col', 03col, 04col, 05col, 06col, 07col, '08col', '09col', '10col', '11col');</v>
      </c>
      <c r="P463" t="str">
        <f t="shared" si="114"/>
        <v>INSERT INTO supes  VALUES(663, 'Taskmaster', 03col, 04col, 05col, 06col, 07col, '08col', '09col', '10col', '11col');</v>
      </c>
      <c r="Q463" t="str">
        <f t="shared" si="115"/>
        <v>INSERT INTO supes  VALUES(663, 'Taskmaster', 90, 04col, 05col, 06col, 07col, '08col', '09col', '10col', '11col');</v>
      </c>
      <c r="R463" t="str">
        <f t="shared" si="116"/>
        <v>INSERT INTO supes  VALUES(663, 'Taskmaster', 90, 15, 05col, 06col, 07col, '08col', '09col', '10col', '11col');</v>
      </c>
      <c r="S463" t="str">
        <f t="shared" si="105"/>
        <v>INSERT INTO supes  VALUES(663, 'Taskmaster', 90, 15, 50, 06col, 07col, '08col', '09col', '10col', '11col');</v>
      </c>
      <c r="T463" t="str">
        <f t="shared" si="106"/>
        <v>INSERT INTO supes  VALUES(663, 'Taskmaster', 90, 15, 50, 65, 07col, '08col', '09col', '10col', '11col');</v>
      </c>
      <c r="U463" t="str">
        <f t="shared" si="107"/>
        <v>INSERT INTO supes  VALUES(663, 'Taskmaster', 90, 15, 50, 65, 100, '08col', '09col', '10col', '11col');</v>
      </c>
      <c r="V463" t="str">
        <f t="shared" si="108"/>
        <v>INSERT INTO supes  VALUES(663, 'Taskmaster', 90, 15, 50, 65, 100, '-', '09col', '10col', '11col');</v>
      </c>
      <c r="W463" t="str">
        <f t="shared" si="109"/>
        <v>INSERT INTO supes  VALUES(663, 'Taskmaster', 90, 15, 50, 65, 100, '-', 'Marvel', '10col', '11col');</v>
      </c>
      <c r="X463" t="str">
        <f t="shared" si="110"/>
        <v>INSERT INTO supes  VALUES(663, 'Taskmaster', 90, 15, 50, 65, 100, '-', 'Marvel', 'bad', '11col');</v>
      </c>
      <c r="Y463" s="13" t="str">
        <f t="shared" si="111"/>
        <v>INSERT INTO supes  VALUES(663, 'Taskmaster', 90, 15, 50, 65, 100, '-', 'Marvel', 'bad', 'M');</v>
      </c>
      <c r="Z463">
        <f t="shared" si="112"/>
        <v>93</v>
      </c>
    </row>
    <row r="464" spans="2:26" x14ac:dyDescent="0.3">
      <c r="B464">
        <v>664</v>
      </c>
      <c r="C464" t="s">
        <v>43</v>
      </c>
      <c r="D464">
        <v>75</v>
      </c>
      <c r="E464">
        <v>10</v>
      </c>
      <c r="F464">
        <v>45</v>
      </c>
      <c r="G464">
        <v>70</v>
      </c>
      <c r="H464">
        <v>60</v>
      </c>
      <c r="I464" t="s">
        <v>42</v>
      </c>
      <c r="J464" t="s">
        <v>868</v>
      </c>
      <c r="K464" t="s">
        <v>36</v>
      </c>
      <c r="L464" t="s">
        <v>869</v>
      </c>
      <c r="O464" t="str">
        <f t="shared" si="113"/>
        <v>INSERT INTO supes  VALUES(664, '02col', 03col, 04col, 05col, 06col, 07col, '08col', '09col', '10col', '11col');</v>
      </c>
      <c r="P464" t="str">
        <f t="shared" si="114"/>
        <v>INSERT INTO supes  VALUES(664, 'Tempest', 03col, 04col, 05col, 06col, 07col, '08col', '09col', '10col', '11col');</v>
      </c>
      <c r="Q464" t="str">
        <f t="shared" si="115"/>
        <v>INSERT INTO supes  VALUES(664, 'Tempest', 75, 04col, 05col, 06col, 07col, '08col', '09col', '10col', '11col');</v>
      </c>
      <c r="R464" t="str">
        <f t="shared" si="116"/>
        <v>INSERT INTO supes  VALUES(664, 'Tempest', 75, 10, 05col, 06col, 07col, '08col', '09col', '10col', '11col');</v>
      </c>
      <c r="S464" t="str">
        <f t="shared" si="105"/>
        <v>INSERT INTO supes  VALUES(664, 'Tempest', 75, 10, 45, 06col, 07col, '08col', '09col', '10col', '11col');</v>
      </c>
      <c r="T464" t="str">
        <f t="shared" si="106"/>
        <v>INSERT INTO supes  VALUES(664, 'Tempest', 75, 10, 45, 70, 07col, '08col', '09col', '10col', '11col');</v>
      </c>
      <c r="U464" t="str">
        <f t="shared" si="107"/>
        <v>INSERT INTO supes  VALUES(664, 'Tempest', 75, 10, 45, 70, 60, '08col', '09col', '10col', '11col');</v>
      </c>
      <c r="V464" t="str">
        <f t="shared" si="108"/>
        <v>INSERT INTO supes  VALUES(664, 'Tempest', 75, 10, 45, 70, 60, 'Angel Salvadore Bohusk', '09col', '10col', '11col');</v>
      </c>
      <c r="W464" t="str">
        <f t="shared" si="109"/>
        <v>INSERT INTO supes  VALUES(664, 'Tempest', 75, 10, 45, 70, 60, 'Angel Salvadore Bohusk', 'Marvel', '10col', '11col');</v>
      </c>
      <c r="X464" t="str">
        <f t="shared" si="110"/>
        <v>INSERT INTO supes  VALUES(664, 'Tempest', 75, 10, 45, 70, 60, 'Angel Salvadore Bohusk', 'Marvel', 'good', '11col');</v>
      </c>
      <c r="Y464" s="13" t="str">
        <f t="shared" si="111"/>
        <v>INSERT INTO supes  VALUES(664, 'Tempest', 75, 10, 45, 70, 60, 'Angel Salvadore Bohusk', 'Marvel', 'good', 'F');</v>
      </c>
      <c r="Z464">
        <f t="shared" si="112"/>
        <v>111</v>
      </c>
    </row>
    <row r="465" spans="2:26" x14ac:dyDescent="0.3">
      <c r="B465">
        <v>665</v>
      </c>
      <c r="C465" t="s">
        <v>792</v>
      </c>
      <c r="D465">
        <v>100</v>
      </c>
      <c r="E465">
        <v>100</v>
      </c>
      <c r="F465">
        <v>35</v>
      </c>
      <c r="G465">
        <v>100</v>
      </c>
      <c r="H465">
        <v>80</v>
      </c>
      <c r="I465" t="s">
        <v>792</v>
      </c>
      <c r="J465" t="s">
        <v>868</v>
      </c>
      <c r="K465" t="s">
        <v>39</v>
      </c>
      <c r="L465" t="s">
        <v>870</v>
      </c>
      <c r="O465" t="str">
        <f t="shared" si="113"/>
        <v>INSERT INTO supes  VALUES(665, '02col', 03col, 04col, 05col, 06col, 07col, '08col', '09col', '10col', '11col');</v>
      </c>
      <c r="P465" t="str">
        <f t="shared" si="114"/>
        <v>INSERT INTO supes  VALUES(665, 'Thanos', 03col, 04col, 05col, 06col, 07col, '08col', '09col', '10col', '11col');</v>
      </c>
      <c r="Q465" t="str">
        <f t="shared" si="115"/>
        <v>INSERT INTO supes  VALUES(665, 'Thanos', 100, 04col, 05col, 06col, 07col, '08col', '09col', '10col', '11col');</v>
      </c>
      <c r="R465" t="str">
        <f t="shared" si="116"/>
        <v>INSERT INTO supes  VALUES(665, 'Thanos', 100, 100, 05col, 06col, 07col, '08col', '09col', '10col', '11col');</v>
      </c>
      <c r="S465" t="str">
        <f t="shared" si="105"/>
        <v>INSERT INTO supes  VALUES(665, 'Thanos', 100, 100, 35, 06col, 07col, '08col', '09col', '10col', '11col');</v>
      </c>
      <c r="T465" t="str">
        <f t="shared" si="106"/>
        <v>INSERT INTO supes  VALUES(665, 'Thanos', 100, 100, 35, 100, 07col, '08col', '09col', '10col', '11col');</v>
      </c>
      <c r="U465" t="str">
        <f t="shared" si="107"/>
        <v>INSERT INTO supes  VALUES(665, 'Thanos', 100, 100, 35, 100, 80, '08col', '09col', '10col', '11col');</v>
      </c>
      <c r="V465" t="str">
        <f t="shared" si="108"/>
        <v>INSERT INTO supes  VALUES(665, 'Thanos', 100, 100, 35, 100, 80, 'Thanos', '09col', '10col', '11col');</v>
      </c>
      <c r="W465" t="str">
        <f t="shared" si="109"/>
        <v>INSERT INTO supes  VALUES(665, 'Thanos', 100, 100, 35, 100, 80, 'Thanos', 'Marvel', '10col', '11col');</v>
      </c>
      <c r="X465" t="str">
        <f t="shared" si="110"/>
        <v>INSERT INTO supes  VALUES(665, 'Thanos', 100, 100, 35, 100, 80, 'Thanos', 'Marvel', 'bad', '11col');</v>
      </c>
      <c r="Y465" s="13" t="str">
        <f t="shared" si="111"/>
        <v>INSERT INTO supes  VALUES(665, 'Thanos', 100, 100, 35, 100, 80, 'Thanos', 'Marvel', 'bad', 'M');</v>
      </c>
      <c r="Z465">
        <f t="shared" si="112"/>
        <v>96</v>
      </c>
    </row>
    <row r="466" spans="2:26" x14ac:dyDescent="0.3">
      <c r="B466">
        <v>666</v>
      </c>
      <c r="C466" t="s">
        <v>793</v>
      </c>
      <c r="D466">
        <v>100</v>
      </c>
      <c r="E466">
        <v>100</v>
      </c>
      <c r="F466">
        <v>35</v>
      </c>
      <c r="G466">
        <v>100</v>
      </c>
      <c r="H466">
        <v>80</v>
      </c>
      <c r="I466" t="s">
        <v>35</v>
      </c>
      <c r="J466" t="s">
        <v>868</v>
      </c>
      <c r="K466" t="s">
        <v>39</v>
      </c>
      <c r="L466" t="s">
        <v>870</v>
      </c>
      <c r="O466" t="str">
        <f t="shared" si="113"/>
        <v>INSERT INTO supes  VALUES(666, '02col', 03col, 04col, 05col, 06col, 07col, '08col', '09col', '10col', '11col');</v>
      </c>
      <c r="P466" t="str">
        <f t="shared" si="114"/>
        <v>INSERT INTO supes  VALUES(666, 'Thanos (Infinity Gauntlet)', 03col, 04col, 05col, 06col, 07col, '08col', '09col', '10col', '11col');</v>
      </c>
      <c r="Q466" t="str">
        <f t="shared" si="115"/>
        <v>INSERT INTO supes  VALUES(666, 'Thanos (Infinity Gauntlet)', 100, 04col, 05col, 06col, 07col, '08col', '09col', '10col', '11col');</v>
      </c>
      <c r="R466" t="str">
        <f t="shared" si="116"/>
        <v>INSERT INTO supes  VALUES(666, 'Thanos (Infinity Gauntlet)', 100, 100, 05col, 06col, 07col, '08col', '09col', '10col', '11col');</v>
      </c>
      <c r="S466" t="str">
        <f t="shared" si="105"/>
        <v>INSERT INTO supes  VALUES(666, 'Thanos (Infinity Gauntlet)', 100, 100, 35, 06col, 07col, '08col', '09col', '10col', '11col');</v>
      </c>
      <c r="T466" t="str">
        <f t="shared" si="106"/>
        <v>INSERT INTO supes  VALUES(666, 'Thanos (Infinity Gauntlet)', 100, 100, 35, 100, 07col, '08col', '09col', '10col', '11col');</v>
      </c>
      <c r="U466" t="str">
        <f t="shared" si="107"/>
        <v>INSERT INTO supes  VALUES(666, 'Thanos (Infinity Gauntlet)', 100, 100, 35, 100, 80, '08col', '09col', '10col', '11col');</v>
      </c>
      <c r="V466" t="str">
        <f t="shared" si="108"/>
        <v>INSERT INTO supes  VALUES(666, 'Thanos (Infinity Gauntlet)', 100, 100, 35, 100, 80, '-', '09col', '10col', '11col');</v>
      </c>
      <c r="W466" t="str">
        <f t="shared" si="109"/>
        <v>INSERT INTO supes  VALUES(666, 'Thanos (Infinity Gauntlet)', 100, 100, 35, 100, 80, '-', 'Marvel', '10col', '11col');</v>
      </c>
      <c r="X466" t="str">
        <f t="shared" si="110"/>
        <v>INSERT INTO supes  VALUES(666, 'Thanos (Infinity Gauntlet)', 100, 100, 35, 100, 80, '-', 'Marvel', 'bad', '11col');</v>
      </c>
      <c r="Y466" s="13" t="str">
        <f t="shared" si="111"/>
        <v>INSERT INTO supes  VALUES(666, 'Thanos (Infinity Gauntlet)', 100, 100, 35, 100, 80, '-', 'Marvel', 'bad', 'M');</v>
      </c>
      <c r="Z466">
        <f t="shared" si="112"/>
        <v>111</v>
      </c>
    </row>
    <row r="467" spans="2:26" x14ac:dyDescent="0.3">
      <c r="B467">
        <v>670</v>
      </c>
      <c r="C467" t="s">
        <v>794</v>
      </c>
      <c r="D467">
        <v>85</v>
      </c>
      <c r="E467">
        <v>100</v>
      </c>
      <c r="F467">
        <v>85</v>
      </c>
      <c r="G467">
        <v>100</v>
      </c>
      <c r="H467">
        <v>100</v>
      </c>
      <c r="I467" t="s">
        <v>795</v>
      </c>
      <c r="J467" t="s">
        <v>868</v>
      </c>
      <c r="K467" t="s">
        <v>36</v>
      </c>
      <c r="L467" t="s">
        <v>870</v>
      </c>
      <c r="O467" t="str">
        <f t="shared" si="113"/>
        <v>INSERT INTO supes  VALUES(670, '02col', 03col, 04col, 05col, 06col, 07col, '08col', '09col', '10col', '11col');</v>
      </c>
      <c r="P467" t="str">
        <f t="shared" si="114"/>
        <v>INSERT INTO supes  VALUES(670, 'Thor', 03col, 04col, 05col, 06col, 07col, '08col', '09col', '10col', '11col');</v>
      </c>
      <c r="Q467" t="str">
        <f t="shared" si="115"/>
        <v>INSERT INTO supes  VALUES(670, 'Thor', 85, 04col, 05col, 06col, 07col, '08col', '09col', '10col', '11col');</v>
      </c>
      <c r="R467" t="str">
        <f t="shared" si="116"/>
        <v>INSERT INTO supes  VALUES(670, 'Thor', 85, 100, 05col, 06col, 07col, '08col', '09col', '10col', '11col');</v>
      </c>
      <c r="S467" t="str">
        <f t="shared" si="105"/>
        <v>INSERT INTO supes  VALUES(670, 'Thor', 85, 100, 85, 06col, 07col, '08col', '09col', '10col', '11col');</v>
      </c>
      <c r="T467" t="str">
        <f t="shared" si="106"/>
        <v>INSERT INTO supes  VALUES(670, 'Thor', 85, 100, 85, 100, 07col, '08col', '09col', '10col', '11col');</v>
      </c>
      <c r="U467" t="str">
        <f t="shared" si="107"/>
        <v>INSERT INTO supes  VALUES(670, 'Thor', 85, 100, 85, 100, 100, '08col', '09col', '10col', '11col');</v>
      </c>
      <c r="V467" t="str">
        <f t="shared" si="108"/>
        <v>INSERT INTO supes  VALUES(670, 'Thor', 85, 100, 85, 100, 100, 'Thor Odinson', '09col', '10col', '11col');</v>
      </c>
      <c r="W467" t="str">
        <f t="shared" si="109"/>
        <v>INSERT INTO supes  VALUES(670, 'Thor', 85, 100, 85, 100, 100, 'Thor Odinson', 'Marvel', '10col', '11col');</v>
      </c>
      <c r="X467" t="str">
        <f t="shared" si="110"/>
        <v>INSERT INTO supes  VALUES(670, 'Thor', 85, 100, 85, 100, 100, 'Thor Odinson', 'Marvel', 'good', '11col');</v>
      </c>
      <c r="Y467" s="13" t="str">
        <f t="shared" si="111"/>
        <v>INSERT INTO supes  VALUES(670, 'Thor', 85, 100, 85, 100, 100, 'Thor Odinson', 'Marvel', 'good', 'M');</v>
      </c>
      <c r="Z467">
        <f t="shared" si="112"/>
        <v>101</v>
      </c>
    </row>
    <row r="468" spans="2:26" x14ac:dyDescent="0.3">
      <c r="B468">
        <v>671</v>
      </c>
      <c r="C468" t="s">
        <v>796</v>
      </c>
      <c r="D468">
        <v>90</v>
      </c>
      <c r="E468">
        <v>85</v>
      </c>
      <c r="F468">
        <v>70</v>
      </c>
      <c r="G468">
        <v>100</v>
      </c>
      <c r="H468">
        <v>70</v>
      </c>
      <c r="I468" t="s">
        <v>797</v>
      </c>
      <c r="J468" t="s">
        <v>868</v>
      </c>
      <c r="K468" t="s">
        <v>36</v>
      </c>
      <c r="L468" t="s">
        <v>869</v>
      </c>
      <c r="O468" t="str">
        <f t="shared" si="113"/>
        <v>INSERT INTO supes  VALUES(671, '02col', 03col, 04col, 05col, 06col, 07col, '08col', '09col', '10col', '11col');</v>
      </c>
      <c r="P468" t="str">
        <f t="shared" si="114"/>
        <v>INSERT INTO supes  VALUES(671, 'Thor Girl', 03col, 04col, 05col, 06col, 07col, '08col', '09col', '10col', '11col');</v>
      </c>
      <c r="Q468" t="str">
        <f t="shared" si="115"/>
        <v>INSERT INTO supes  VALUES(671, 'Thor Girl', 90, 04col, 05col, 06col, 07col, '08col', '09col', '10col', '11col');</v>
      </c>
      <c r="R468" t="str">
        <f t="shared" si="116"/>
        <v>INSERT INTO supes  VALUES(671, 'Thor Girl', 90, 85, 05col, 06col, 07col, '08col', '09col', '10col', '11col');</v>
      </c>
      <c r="S468" t="str">
        <f t="shared" si="105"/>
        <v>INSERT INTO supes  VALUES(671, 'Thor Girl', 90, 85, 70, 06col, 07col, '08col', '09col', '10col', '11col');</v>
      </c>
      <c r="T468" t="str">
        <f t="shared" si="106"/>
        <v>INSERT INTO supes  VALUES(671, 'Thor Girl', 90, 85, 70, 100, 07col, '08col', '09col', '10col', '11col');</v>
      </c>
      <c r="U468" t="str">
        <f t="shared" si="107"/>
        <v>INSERT INTO supes  VALUES(671, 'Thor Girl', 90, 85, 70, 100, 70, '08col', '09col', '10col', '11col');</v>
      </c>
      <c r="V468" t="str">
        <f t="shared" si="108"/>
        <v>INSERT INTO supes  VALUES(671, 'Thor Girl', 90, 85, 70, 100, 70, 'Tarene', '09col', '10col', '11col');</v>
      </c>
      <c r="W468" t="str">
        <f t="shared" si="109"/>
        <v>INSERT INTO supes  VALUES(671, 'Thor Girl', 90, 85, 70, 100, 70, 'Tarene', 'Marvel', '10col', '11col');</v>
      </c>
      <c r="X468" t="str">
        <f t="shared" si="110"/>
        <v>INSERT INTO supes  VALUES(671, 'Thor Girl', 90, 85, 70, 100, 70, 'Tarene', 'Marvel', 'good', '11col');</v>
      </c>
      <c r="Y468" s="13" t="str">
        <f t="shared" si="111"/>
        <v>INSERT INTO supes  VALUES(671, 'Thor Girl', 90, 85, 70, 100, 70, 'Tarene', 'Marvel', 'good', 'F');</v>
      </c>
      <c r="Z468">
        <f t="shared" si="112"/>
        <v>98</v>
      </c>
    </row>
    <row r="469" spans="2:26" x14ac:dyDescent="0.3">
      <c r="B469">
        <v>672</v>
      </c>
      <c r="C469" t="s">
        <v>798</v>
      </c>
      <c r="D469">
        <v>80</v>
      </c>
      <c r="E469">
        <v>35</v>
      </c>
      <c r="F469">
        <v>30</v>
      </c>
      <c r="G469">
        <v>15</v>
      </c>
      <c r="H469">
        <v>70</v>
      </c>
      <c r="I469" t="s">
        <v>799</v>
      </c>
      <c r="J469" t="s">
        <v>868</v>
      </c>
      <c r="K469" t="s">
        <v>36</v>
      </c>
      <c r="L469" t="s">
        <v>870</v>
      </c>
      <c r="O469" t="str">
        <f t="shared" si="113"/>
        <v>INSERT INTO supes  VALUES(672, '02col', 03col, 04col, 05col, 06col, 07col, '08col', '09col', '10col', '11col');</v>
      </c>
      <c r="P469" t="str">
        <f t="shared" si="114"/>
        <v>INSERT INTO supes  VALUES(672, 'Thunderbird', 03col, 04col, 05col, 06col, 07col, '08col', '09col', '10col', '11col');</v>
      </c>
      <c r="Q469" t="str">
        <f t="shared" si="115"/>
        <v>INSERT INTO supes  VALUES(672, 'Thunderbird', 80, 04col, 05col, 06col, 07col, '08col', '09col', '10col', '11col');</v>
      </c>
      <c r="R469" t="str">
        <f t="shared" si="116"/>
        <v>INSERT INTO supes  VALUES(672, 'Thunderbird', 80, 35, 05col, 06col, 07col, '08col', '09col', '10col', '11col');</v>
      </c>
      <c r="S469" t="str">
        <f t="shared" si="105"/>
        <v>INSERT INTO supes  VALUES(672, 'Thunderbird', 80, 35, 30, 06col, 07col, '08col', '09col', '10col', '11col');</v>
      </c>
      <c r="T469" t="str">
        <f t="shared" si="106"/>
        <v>INSERT INTO supes  VALUES(672, 'Thunderbird', 80, 35, 30, 15, 07col, '08col', '09col', '10col', '11col');</v>
      </c>
      <c r="U469" t="str">
        <f t="shared" si="107"/>
        <v>INSERT INTO supes  VALUES(672, 'Thunderbird', 80, 35, 30, 15, 70, '08col', '09col', '10col', '11col');</v>
      </c>
      <c r="V469" t="str">
        <f t="shared" si="108"/>
        <v>INSERT INTO supes  VALUES(672, 'Thunderbird', 80, 35, 30, 15, 70, 'John Proudstar', '09col', '10col', '11col');</v>
      </c>
      <c r="W469" t="str">
        <f t="shared" si="109"/>
        <v>INSERT INTO supes  VALUES(672, 'Thunderbird', 80, 35, 30, 15, 70, 'John Proudstar', 'Marvel', '10col', '11col');</v>
      </c>
      <c r="X469" t="str">
        <f t="shared" si="110"/>
        <v>INSERT INTO supes  VALUES(672, 'Thunderbird', 80, 35, 30, 15, 70, 'John Proudstar', 'Marvel', 'good', '11col');</v>
      </c>
      <c r="Y469" s="13" t="str">
        <f t="shared" si="111"/>
        <v>INSERT INTO supes  VALUES(672, 'Thunderbird', 80, 35, 30, 15, 70, 'John Proudstar', 'Marvel', 'good', 'M');</v>
      </c>
      <c r="Z469">
        <f t="shared" si="112"/>
        <v>107</v>
      </c>
    </row>
    <row r="470" spans="2:26" x14ac:dyDescent="0.3">
      <c r="B470">
        <v>673</v>
      </c>
      <c r="C470" t="s">
        <v>800</v>
      </c>
      <c r="D470" s="17" t="s">
        <v>871</v>
      </c>
      <c r="E470" s="17" t="s">
        <v>871</v>
      </c>
      <c r="F470" s="17" t="s">
        <v>871</v>
      </c>
      <c r="G470" s="17" t="s">
        <v>871</v>
      </c>
      <c r="H470" s="17" t="s">
        <v>871</v>
      </c>
      <c r="I470" t="s">
        <v>801</v>
      </c>
      <c r="J470" t="s">
        <v>868</v>
      </c>
      <c r="K470" t="s">
        <v>36</v>
      </c>
      <c r="L470" t="s">
        <v>870</v>
      </c>
      <c r="O470" t="str">
        <f t="shared" si="113"/>
        <v>INSERT INTO supes  VALUES(673, '02col', 03col, 04col, 05col, 06col, 07col, '08col', '09col', '10col', '11col');</v>
      </c>
      <c r="P470" t="str">
        <f t="shared" si="114"/>
        <v>INSERT INTO supes  VALUES(673, 'Thunderbird II', 03col, 04col, 05col, 06col, 07col, '08col', '09col', '10col', '11col');</v>
      </c>
      <c r="Q470" t="str">
        <f t="shared" si="115"/>
        <v>INSERT INTO supes  VALUES(673, 'Thunderbird II', '', 04col, 05col, 06col, 07col, '08col', '09col', '10col', '11col');</v>
      </c>
      <c r="R470" t="str">
        <f t="shared" si="116"/>
        <v>INSERT INTO supes  VALUES(673, 'Thunderbird II', '', '', 05col, 06col, 07col, '08col', '09col', '10col', '11col');</v>
      </c>
      <c r="S470" t="str">
        <f t="shared" si="105"/>
        <v>INSERT INTO supes  VALUES(673, 'Thunderbird II', '', '', '', 06col, 07col, '08col', '09col', '10col', '11col');</v>
      </c>
      <c r="T470" t="str">
        <f t="shared" si="106"/>
        <v>INSERT INTO supes  VALUES(673, 'Thunderbird II', '', '', '', '', 07col, '08col', '09col', '10col', '11col');</v>
      </c>
      <c r="U470" t="str">
        <f t="shared" si="107"/>
        <v>INSERT INTO supes  VALUES(673, 'Thunderbird II', '', '', '', '', '', '08col', '09col', '10col', '11col');</v>
      </c>
      <c r="V470" t="str">
        <f t="shared" si="108"/>
        <v>INSERT INTO supes  VALUES(673, 'Thunderbird II', '', '', '', '', '', 'James Proudstar', '09col', '10col', '11col');</v>
      </c>
      <c r="W470" t="str">
        <f t="shared" si="109"/>
        <v>INSERT INTO supes  VALUES(673, 'Thunderbird II', '', '', '', '', '', 'James Proudstar', 'Marvel', '10col', '11col');</v>
      </c>
      <c r="X470" t="str">
        <f t="shared" si="110"/>
        <v>INSERT INTO supes  VALUES(673, 'Thunderbird II', '', '', '', '', '', 'James Proudstar', 'Marvel', 'good', '11col');</v>
      </c>
      <c r="Y470" s="13" t="str">
        <f t="shared" si="111"/>
        <v>INSERT INTO supes  VALUES(673, 'Thunderbird II', '', '', '', '', '', 'James Proudstar', 'Marvel', 'good', 'M');</v>
      </c>
      <c r="Z470">
        <f t="shared" si="112"/>
        <v>111</v>
      </c>
    </row>
    <row r="471" spans="2:26" x14ac:dyDescent="0.3">
      <c r="B471">
        <v>674</v>
      </c>
      <c r="C471" t="s">
        <v>803</v>
      </c>
      <c r="D471" s="17" t="s">
        <v>871</v>
      </c>
      <c r="E471" s="17" t="s">
        <v>871</v>
      </c>
      <c r="F471" s="17" t="s">
        <v>871</v>
      </c>
      <c r="G471" s="17" t="s">
        <v>871</v>
      </c>
      <c r="H471" s="17" t="s">
        <v>871</v>
      </c>
      <c r="I471" t="s">
        <v>804</v>
      </c>
      <c r="J471" t="s">
        <v>868</v>
      </c>
      <c r="K471" t="s">
        <v>36</v>
      </c>
      <c r="L471" t="s">
        <v>870</v>
      </c>
      <c r="O471" t="str">
        <f t="shared" si="113"/>
        <v>INSERT INTO supes  VALUES(674, '02col', 03col, 04col, 05col, 06col, 07col, '08col', '09col', '10col', '11col');</v>
      </c>
      <c r="P471" t="str">
        <f t="shared" si="114"/>
        <v>INSERT INTO supes  VALUES(674, 'Thunderbird III', 03col, 04col, 05col, 06col, 07col, '08col', '09col', '10col', '11col');</v>
      </c>
      <c r="Q471" t="str">
        <f t="shared" si="115"/>
        <v>INSERT INTO supes  VALUES(674, 'Thunderbird III', '', 04col, 05col, 06col, 07col, '08col', '09col', '10col', '11col');</v>
      </c>
      <c r="R471" t="str">
        <f t="shared" si="116"/>
        <v>INSERT INTO supes  VALUES(674, 'Thunderbird III', '', '', 05col, 06col, 07col, '08col', '09col', '10col', '11col');</v>
      </c>
      <c r="S471" t="str">
        <f t="shared" si="105"/>
        <v>INSERT INTO supes  VALUES(674, 'Thunderbird III', '', '', '', 06col, 07col, '08col', '09col', '10col', '11col');</v>
      </c>
      <c r="T471" t="str">
        <f t="shared" si="106"/>
        <v>INSERT INTO supes  VALUES(674, 'Thunderbird III', '', '', '', '', 07col, '08col', '09col', '10col', '11col');</v>
      </c>
      <c r="U471" t="str">
        <f t="shared" si="107"/>
        <v>INSERT INTO supes  VALUES(674, 'Thunderbird III', '', '', '', '', '', '08col', '09col', '10col', '11col');</v>
      </c>
      <c r="V471" t="str">
        <f t="shared" si="108"/>
        <v>INSERT INTO supes  VALUES(674, 'Thunderbird III', '', '', '', '', '', 'Neal Shaara', '09col', '10col', '11col');</v>
      </c>
      <c r="W471" t="str">
        <f t="shared" si="109"/>
        <v>INSERT INTO supes  VALUES(674, 'Thunderbird III', '', '', '', '', '', 'Neal Shaara', 'Marvel', '10col', '11col');</v>
      </c>
      <c r="X471" t="str">
        <f t="shared" si="110"/>
        <v>INSERT INTO supes  VALUES(674, 'Thunderbird III', '', '', '', '', '', 'Neal Shaara', 'Marvel', 'good', '11col');</v>
      </c>
      <c r="Y471" s="13" t="str">
        <f t="shared" si="111"/>
        <v>INSERT INTO supes  VALUES(674, 'Thunderbird III', '', '', '', '', '', 'Neal Shaara', 'Marvel', 'good', 'M');</v>
      </c>
      <c r="Z471">
        <f t="shared" si="112"/>
        <v>108</v>
      </c>
    </row>
    <row r="472" spans="2:26" x14ac:dyDescent="0.3">
      <c r="B472">
        <v>683</v>
      </c>
      <c r="C472" t="s">
        <v>805</v>
      </c>
      <c r="D472">
        <v>90</v>
      </c>
      <c r="E472">
        <v>80</v>
      </c>
      <c r="F472">
        <v>45</v>
      </c>
      <c r="G472">
        <v>100</v>
      </c>
      <c r="H472">
        <v>70</v>
      </c>
      <c r="I472" t="s">
        <v>49</v>
      </c>
      <c r="J472" t="s">
        <v>868</v>
      </c>
      <c r="K472" t="s">
        <v>36</v>
      </c>
      <c r="L472" t="s">
        <v>870</v>
      </c>
      <c r="O472" t="str">
        <f t="shared" si="113"/>
        <v>INSERT INTO supes  VALUES(683, '02col', 03col, 04col, 05col, 06col, 07col, '08col', '09col', '10col', '11col');</v>
      </c>
      <c r="P472" t="str">
        <f t="shared" si="114"/>
        <v>INSERT INTO supes  VALUES(683, 'Toxin', 03col, 04col, 05col, 06col, 07col, '08col', '09col', '10col', '11col');</v>
      </c>
      <c r="Q472" t="str">
        <f t="shared" si="115"/>
        <v>INSERT INTO supes  VALUES(683, 'Toxin', 90, 04col, 05col, 06col, 07col, '08col', '09col', '10col', '11col');</v>
      </c>
      <c r="R472" t="str">
        <f t="shared" si="116"/>
        <v>INSERT INTO supes  VALUES(683, 'Toxin', 90, 80, 05col, 06col, 07col, '08col', '09col', '10col', '11col');</v>
      </c>
      <c r="S472" t="str">
        <f t="shared" si="105"/>
        <v>INSERT INTO supes  VALUES(683, 'Toxin', 90, 80, 45, 06col, 07col, '08col', '09col', '10col', '11col');</v>
      </c>
      <c r="T472" t="str">
        <f t="shared" si="106"/>
        <v>INSERT INTO supes  VALUES(683, 'Toxin', 90, 80, 45, 100, 07col, '08col', '09col', '10col', '11col');</v>
      </c>
      <c r="U472" t="str">
        <f t="shared" si="107"/>
        <v>INSERT INTO supes  VALUES(683, 'Toxin', 90, 80, 45, 100, 70, '08col', '09col', '10col', '11col');</v>
      </c>
      <c r="V472" t="str">
        <f t="shared" si="108"/>
        <v>INSERT INTO supes  VALUES(683, 'Toxin', 90, 80, 45, 100, 70, 'Edward Charles Allan Brock', '09col', '10col', '11col');</v>
      </c>
      <c r="W472" t="str">
        <f t="shared" si="109"/>
        <v>INSERT INTO supes  VALUES(683, 'Toxin', 90, 80, 45, 100, 70, 'Edward Charles Allan Brock', 'Marvel', '10col', '11col');</v>
      </c>
      <c r="X472" t="str">
        <f t="shared" si="110"/>
        <v>INSERT INTO supes  VALUES(683, 'Toxin', 90, 80, 45, 100, 70, 'Edward Charles Allan Brock', 'Marvel', 'good', '11col');</v>
      </c>
      <c r="Y472" s="13" t="str">
        <f t="shared" si="111"/>
        <v>INSERT INTO supes  VALUES(683, 'Toxin', 90, 80, 45, 100, 70, 'Edward Charles Allan Brock', 'Marvel', 'good', 'M');</v>
      </c>
      <c r="Z472">
        <f t="shared" si="112"/>
        <v>114</v>
      </c>
    </row>
    <row r="473" spans="2:26" x14ac:dyDescent="0.3">
      <c r="B473">
        <v>685</v>
      </c>
      <c r="C473" t="s">
        <v>806</v>
      </c>
      <c r="D473" s="17" t="s">
        <v>871</v>
      </c>
      <c r="E473" s="17" t="s">
        <v>871</v>
      </c>
      <c r="F473" s="17" t="s">
        <v>871</v>
      </c>
      <c r="G473" s="17" t="s">
        <v>871</v>
      </c>
      <c r="H473" s="17" t="s">
        <v>871</v>
      </c>
      <c r="I473" t="s">
        <v>807</v>
      </c>
      <c r="J473" t="s">
        <v>867</v>
      </c>
      <c r="K473" t="s">
        <v>35</v>
      </c>
      <c r="L473" t="s">
        <v>870</v>
      </c>
      <c r="O473" t="str">
        <f t="shared" si="113"/>
        <v>INSERT INTO supes  VALUES(685, '02col', 03col, 04col, 05col, 06col, 07col, '08col', '09col', '10col', '11col');</v>
      </c>
      <c r="P473" t="str">
        <f t="shared" si="114"/>
        <v>INSERT INTO supes  VALUES(685, 'Trickster', 03col, 04col, 05col, 06col, 07col, '08col', '09col', '10col', '11col');</v>
      </c>
      <c r="Q473" t="str">
        <f t="shared" si="115"/>
        <v>INSERT INTO supes  VALUES(685, 'Trickster', '', 04col, 05col, 06col, 07col, '08col', '09col', '10col', '11col');</v>
      </c>
      <c r="R473" t="str">
        <f t="shared" si="116"/>
        <v>INSERT INTO supes  VALUES(685, 'Trickster', '', '', 05col, 06col, 07col, '08col', '09col', '10col', '11col');</v>
      </c>
      <c r="S473" t="str">
        <f t="shared" si="105"/>
        <v>INSERT INTO supes  VALUES(685, 'Trickster', '', '', '', 06col, 07col, '08col', '09col', '10col', '11col');</v>
      </c>
      <c r="T473" t="str">
        <f t="shared" si="106"/>
        <v>INSERT INTO supes  VALUES(685, 'Trickster', '', '', '', '', 07col, '08col', '09col', '10col', '11col');</v>
      </c>
      <c r="U473" t="str">
        <f t="shared" si="107"/>
        <v>INSERT INTO supes  VALUES(685, 'Trickster', '', '', '', '', '', '08col', '09col', '10col', '11col');</v>
      </c>
      <c r="V473" t="str">
        <f t="shared" si="108"/>
        <v>INSERT INTO supes  VALUES(685, 'Trickster', '', '', '', '', '', 'Giovanni Giuseppe', '09col', '10col', '11col');</v>
      </c>
      <c r="W473" t="str">
        <f t="shared" si="109"/>
        <v>INSERT INTO supes  VALUES(685, 'Trickster', '', '', '', '', '', 'Giovanni Giuseppe', 'DC', '10col', '11col');</v>
      </c>
      <c r="X473" t="str">
        <f t="shared" si="110"/>
        <v>INSERT INTO supes  VALUES(685, 'Trickster', '', '', '', '', '', 'Giovanni Giuseppe', 'DC', '-', '11col');</v>
      </c>
      <c r="Y473" s="13" t="str">
        <f t="shared" si="111"/>
        <v>INSERT INTO supes  VALUES(685, 'Trickster', '', '', '', '', '', 'Giovanni Giuseppe', 'DC', '-', 'M');</v>
      </c>
      <c r="Z473">
        <f t="shared" si="112"/>
        <v>101</v>
      </c>
    </row>
    <row r="474" spans="2:26" x14ac:dyDescent="0.3">
      <c r="B474">
        <v>686</v>
      </c>
      <c r="C474" t="s">
        <v>808</v>
      </c>
      <c r="D474">
        <v>95</v>
      </c>
      <c r="E474">
        <v>100</v>
      </c>
      <c r="F474">
        <v>85</v>
      </c>
      <c r="G474">
        <v>100</v>
      </c>
      <c r="H474">
        <v>80</v>
      </c>
      <c r="I474" t="s">
        <v>35</v>
      </c>
      <c r="J474" t="s">
        <v>867</v>
      </c>
      <c r="K474" t="s">
        <v>39</v>
      </c>
      <c r="L474" t="s">
        <v>870</v>
      </c>
      <c r="O474" t="str">
        <f t="shared" si="113"/>
        <v>INSERT INTO supes  VALUES(686, '02col', 03col, 04col, 05col, 06col, 07col, '08col', '09col', '10col', '11col');</v>
      </c>
      <c r="P474" t="str">
        <f t="shared" si="114"/>
        <v>INSERT INTO supes  VALUES(686, 'Trigon', 03col, 04col, 05col, 06col, 07col, '08col', '09col', '10col', '11col');</v>
      </c>
      <c r="Q474" t="str">
        <f t="shared" si="115"/>
        <v>INSERT INTO supes  VALUES(686, 'Trigon', 95, 04col, 05col, 06col, 07col, '08col', '09col', '10col', '11col');</v>
      </c>
      <c r="R474" t="str">
        <f t="shared" si="116"/>
        <v>INSERT INTO supes  VALUES(686, 'Trigon', 95, 100, 05col, 06col, 07col, '08col', '09col', '10col', '11col');</v>
      </c>
      <c r="S474" t="str">
        <f t="shared" si="105"/>
        <v>INSERT INTO supes  VALUES(686, 'Trigon', 95, 100, 85, 06col, 07col, '08col', '09col', '10col', '11col');</v>
      </c>
      <c r="T474" t="str">
        <f t="shared" si="106"/>
        <v>INSERT INTO supes  VALUES(686, 'Trigon', 95, 100, 85, 100, 07col, '08col', '09col', '10col', '11col');</v>
      </c>
      <c r="U474" t="str">
        <f t="shared" si="107"/>
        <v>INSERT INTO supes  VALUES(686, 'Trigon', 95, 100, 85, 100, 80, '08col', '09col', '10col', '11col');</v>
      </c>
      <c r="V474" t="str">
        <f t="shared" si="108"/>
        <v>INSERT INTO supes  VALUES(686, 'Trigon', 95, 100, 85, 100, 80, '-', '09col', '10col', '11col');</v>
      </c>
      <c r="W474" t="str">
        <f t="shared" si="109"/>
        <v>INSERT INTO supes  VALUES(686, 'Trigon', 95, 100, 85, 100, 80, '-', 'DC', '10col', '11col');</v>
      </c>
      <c r="X474" t="str">
        <f t="shared" si="110"/>
        <v>INSERT INTO supes  VALUES(686, 'Trigon', 95, 100, 85, 100, 80, '-', 'DC', 'bad', '11col');</v>
      </c>
      <c r="Y474" s="13" t="str">
        <f t="shared" si="111"/>
        <v>INSERT INTO supes  VALUES(686, 'Trigon', 95, 100, 85, 100, 80, '-', 'DC', 'bad', 'M');</v>
      </c>
      <c r="Z474">
        <f t="shared" si="112"/>
        <v>86</v>
      </c>
    </row>
    <row r="475" spans="2:26" x14ac:dyDescent="0.3">
      <c r="B475">
        <v>687</v>
      </c>
      <c r="C475" t="s">
        <v>809</v>
      </c>
      <c r="D475">
        <v>85</v>
      </c>
      <c r="E475">
        <v>10</v>
      </c>
      <c r="F475">
        <v>25</v>
      </c>
      <c r="G475">
        <v>45</v>
      </c>
      <c r="H475">
        <v>45</v>
      </c>
      <c r="I475" t="s">
        <v>810</v>
      </c>
      <c r="J475" t="s">
        <v>867</v>
      </c>
      <c r="K475" t="s">
        <v>36</v>
      </c>
      <c r="L475" t="s">
        <v>869</v>
      </c>
      <c r="O475" t="str">
        <f t="shared" si="113"/>
        <v>INSERT INTO supes  VALUES(687, '02col', 03col, 04col, 05col, 06col, 07col, '08col', '09col', '10col', '11col');</v>
      </c>
      <c r="P475" t="str">
        <f t="shared" si="114"/>
        <v>INSERT INTO supes  VALUES(687, 'Triplicate Girl', 03col, 04col, 05col, 06col, 07col, '08col', '09col', '10col', '11col');</v>
      </c>
      <c r="Q475" t="str">
        <f t="shared" si="115"/>
        <v>INSERT INTO supes  VALUES(687, 'Triplicate Girl', 85, 04col, 05col, 06col, 07col, '08col', '09col', '10col', '11col');</v>
      </c>
      <c r="R475" t="str">
        <f t="shared" si="116"/>
        <v>INSERT INTO supes  VALUES(687, 'Triplicate Girl', 85, 10, 05col, 06col, 07col, '08col', '09col', '10col', '11col');</v>
      </c>
      <c r="S475" t="str">
        <f t="shared" si="105"/>
        <v>INSERT INTO supes  VALUES(687, 'Triplicate Girl', 85, 10, 25, 06col, 07col, '08col', '09col', '10col', '11col');</v>
      </c>
      <c r="T475" t="str">
        <f t="shared" si="106"/>
        <v>INSERT INTO supes  VALUES(687, 'Triplicate Girl', 85, 10, 25, 45, 07col, '08col', '09col', '10col', '11col');</v>
      </c>
      <c r="U475" t="str">
        <f t="shared" si="107"/>
        <v>INSERT INTO supes  VALUES(687, 'Triplicate Girl', 85, 10, 25, 45, 45, '08col', '09col', '10col', '11col');</v>
      </c>
      <c r="V475" t="str">
        <f t="shared" si="108"/>
        <v>INSERT INTO supes  VALUES(687, 'Triplicate Girl', 85, 10, 25, 45, 45, 'Luornu Durgo', '09col', '10col', '11col');</v>
      </c>
      <c r="W475" t="str">
        <f t="shared" si="109"/>
        <v>INSERT INTO supes  VALUES(687, 'Triplicate Girl', 85, 10, 25, 45, 45, 'Luornu Durgo', 'DC', '10col', '11col');</v>
      </c>
      <c r="X475" t="str">
        <f t="shared" si="110"/>
        <v>INSERT INTO supes  VALUES(687, 'Triplicate Girl', 85, 10, 25, 45, 45, 'Luornu Durgo', 'DC', 'good', '11col');</v>
      </c>
      <c r="Y475" s="13" t="str">
        <f t="shared" si="111"/>
        <v>INSERT INTO supes  VALUES(687, 'Triplicate Girl', 85, 10, 25, 45, 45, 'Luornu Durgo', 'DC', 'good', 'F');</v>
      </c>
      <c r="Z475">
        <f t="shared" si="112"/>
        <v>105</v>
      </c>
    </row>
    <row r="476" spans="2:26" x14ac:dyDescent="0.3">
      <c r="B476">
        <v>688</v>
      </c>
      <c r="C476" t="s">
        <v>811</v>
      </c>
      <c r="D476">
        <v>80</v>
      </c>
      <c r="E476">
        <v>65</v>
      </c>
      <c r="F476">
        <v>50</v>
      </c>
      <c r="G476">
        <v>35</v>
      </c>
      <c r="H476">
        <v>55</v>
      </c>
      <c r="I476" t="s">
        <v>35</v>
      </c>
      <c r="J476" t="s">
        <v>868</v>
      </c>
      <c r="K476" t="s">
        <v>36</v>
      </c>
      <c r="L476" t="s">
        <v>870</v>
      </c>
      <c r="O476" t="str">
        <f t="shared" si="113"/>
        <v>INSERT INTO supes  VALUES(688, '02col', 03col, 04col, 05col, 06col, 07col, '08col', '09col', '10col', '11col');</v>
      </c>
      <c r="P476" t="str">
        <f t="shared" si="114"/>
        <v>INSERT INTO supes  VALUES(688, 'Triton', 03col, 04col, 05col, 06col, 07col, '08col', '09col', '10col', '11col');</v>
      </c>
      <c r="Q476" t="str">
        <f t="shared" si="115"/>
        <v>INSERT INTO supes  VALUES(688, 'Triton', 80, 04col, 05col, 06col, 07col, '08col', '09col', '10col', '11col');</v>
      </c>
      <c r="R476" t="str">
        <f t="shared" si="116"/>
        <v>INSERT INTO supes  VALUES(688, 'Triton', 80, 65, 05col, 06col, 07col, '08col', '09col', '10col', '11col');</v>
      </c>
      <c r="S476" t="str">
        <f t="shared" si="105"/>
        <v>INSERT INTO supes  VALUES(688, 'Triton', 80, 65, 50, 06col, 07col, '08col', '09col', '10col', '11col');</v>
      </c>
      <c r="T476" t="str">
        <f t="shared" si="106"/>
        <v>INSERT INTO supes  VALUES(688, 'Triton', 80, 65, 50, 35, 07col, '08col', '09col', '10col', '11col');</v>
      </c>
      <c r="U476" t="str">
        <f t="shared" si="107"/>
        <v>INSERT INTO supes  VALUES(688, 'Triton', 80, 65, 50, 35, 55, '08col', '09col', '10col', '11col');</v>
      </c>
      <c r="V476" t="str">
        <f t="shared" si="108"/>
        <v>INSERT INTO supes  VALUES(688, 'Triton', 80, 65, 50, 35, 55, '-', '09col', '10col', '11col');</v>
      </c>
      <c r="W476" t="str">
        <f t="shared" si="109"/>
        <v>INSERT INTO supes  VALUES(688, 'Triton', 80, 65, 50, 35, 55, '-', 'Marvel', '10col', '11col');</v>
      </c>
      <c r="X476" t="str">
        <f t="shared" si="110"/>
        <v>INSERT INTO supes  VALUES(688, 'Triton', 80, 65, 50, 35, 55, '-', 'Marvel', 'good', '11col');</v>
      </c>
      <c r="Y476" s="13" t="str">
        <f t="shared" si="111"/>
        <v>INSERT INTO supes  VALUES(688, 'Triton', 80, 65, 50, 35, 55, '-', 'Marvel', 'good', 'M');</v>
      </c>
      <c r="Z476">
        <f t="shared" si="112"/>
        <v>89</v>
      </c>
    </row>
    <row r="477" spans="2:26" x14ac:dyDescent="0.3">
      <c r="B477">
        <v>689</v>
      </c>
      <c r="C477" t="s">
        <v>812</v>
      </c>
      <c r="D477">
        <v>95</v>
      </c>
      <c r="E477">
        <v>10</v>
      </c>
      <c r="F477">
        <v>15</v>
      </c>
      <c r="G477">
        <v>10</v>
      </c>
      <c r="H477">
        <v>30</v>
      </c>
      <c r="I477" t="s">
        <v>813</v>
      </c>
      <c r="J477" t="s">
        <v>867</v>
      </c>
      <c r="K477" t="s">
        <v>39</v>
      </c>
      <c r="L477" t="s">
        <v>870</v>
      </c>
      <c r="O477" t="str">
        <f t="shared" si="113"/>
        <v>INSERT INTO supes  VALUES(689, '02col', 03col, 04col, 05col, 06col, 07col, '08col', '09col', '10col', '11col');</v>
      </c>
      <c r="P477" t="str">
        <f t="shared" si="114"/>
        <v>INSERT INTO supes  VALUES(689, 'Two-Face', 03col, 04col, 05col, 06col, 07col, '08col', '09col', '10col', '11col');</v>
      </c>
      <c r="Q477" t="str">
        <f t="shared" si="115"/>
        <v>INSERT INTO supes  VALUES(689, 'Two-Face', 95, 04col, 05col, 06col, 07col, '08col', '09col', '10col', '11col');</v>
      </c>
      <c r="R477" t="str">
        <f t="shared" si="116"/>
        <v>INSERT INTO supes  VALUES(689, 'Two-Face', 95, 10, 05col, 06col, 07col, '08col', '09col', '10col', '11col');</v>
      </c>
      <c r="S477" t="str">
        <f t="shared" si="105"/>
        <v>INSERT INTO supes  VALUES(689, 'Two-Face', 95, 10, 15, 06col, 07col, '08col', '09col', '10col', '11col');</v>
      </c>
      <c r="T477" t="str">
        <f t="shared" si="106"/>
        <v>INSERT INTO supes  VALUES(689, 'Two-Face', 95, 10, 15, 10, 07col, '08col', '09col', '10col', '11col');</v>
      </c>
      <c r="U477" t="str">
        <f t="shared" si="107"/>
        <v>INSERT INTO supes  VALUES(689, 'Two-Face', 95, 10, 15, 10, 30, '08col', '09col', '10col', '11col');</v>
      </c>
      <c r="V477" t="str">
        <f t="shared" si="108"/>
        <v>INSERT INTO supes  VALUES(689, 'Two-Face', 95, 10, 15, 10, 30, 'Harvey Dent', '09col', '10col', '11col');</v>
      </c>
      <c r="W477" t="str">
        <f t="shared" si="109"/>
        <v>INSERT INTO supes  VALUES(689, 'Two-Face', 95, 10, 15, 10, 30, 'Harvey Dent', 'DC', '10col', '11col');</v>
      </c>
      <c r="X477" t="str">
        <f t="shared" si="110"/>
        <v>INSERT INTO supes  VALUES(689, 'Two-Face', 95, 10, 15, 10, 30, 'Harvey Dent', 'DC', 'bad', '11col');</v>
      </c>
      <c r="Y477" s="13" t="str">
        <f t="shared" si="111"/>
        <v>INSERT INTO supes  VALUES(689, 'Two-Face', 95, 10, 15, 10, 30, 'Harvey Dent', 'DC', 'bad', 'M');</v>
      </c>
      <c r="Z477">
        <f t="shared" si="112"/>
        <v>96</v>
      </c>
    </row>
    <row r="478" spans="2:26" x14ac:dyDescent="0.3">
      <c r="B478">
        <v>690</v>
      </c>
      <c r="C478" t="s">
        <v>814</v>
      </c>
      <c r="D478">
        <v>80</v>
      </c>
      <c r="E478">
        <v>80</v>
      </c>
      <c r="F478">
        <v>35</v>
      </c>
      <c r="G478">
        <v>35</v>
      </c>
      <c r="H478">
        <v>80</v>
      </c>
      <c r="I478" t="s">
        <v>815</v>
      </c>
      <c r="J478" t="s">
        <v>868</v>
      </c>
      <c r="K478" t="s">
        <v>36</v>
      </c>
      <c r="L478" t="s">
        <v>869</v>
      </c>
      <c r="O478" t="str">
        <f t="shared" si="113"/>
        <v>INSERT INTO supes  VALUES(690, '02col', 03col, 04col, 05col, 06col, 07col, '08col', '09col', '10col', '11col');</v>
      </c>
      <c r="P478" t="str">
        <f t="shared" si="114"/>
        <v>INSERT INTO supes  VALUES(690, 'Ultragirl', 03col, 04col, 05col, 06col, 07col, '08col', '09col', '10col', '11col');</v>
      </c>
      <c r="Q478" t="str">
        <f t="shared" si="115"/>
        <v>INSERT INTO supes  VALUES(690, 'Ultragirl', 80, 04col, 05col, 06col, 07col, '08col', '09col', '10col', '11col');</v>
      </c>
      <c r="R478" t="str">
        <f t="shared" si="116"/>
        <v>INSERT INTO supes  VALUES(690, 'Ultragirl', 80, 80, 05col, 06col, 07col, '08col', '09col', '10col', '11col');</v>
      </c>
      <c r="S478" t="str">
        <f t="shared" si="105"/>
        <v>INSERT INTO supes  VALUES(690, 'Ultragirl', 80, 80, 35, 06col, 07col, '08col', '09col', '10col', '11col');</v>
      </c>
      <c r="T478" t="str">
        <f t="shared" si="106"/>
        <v>INSERT INTO supes  VALUES(690, 'Ultragirl', 80, 80, 35, 35, 07col, '08col', '09col', '10col', '11col');</v>
      </c>
      <c r="U478" t="str">
        <f t="shared" si="107"/>
        <v>INSERT INTO supes  VALUES(690, 'Ultragirl', 80, 80, 35, 35, 80, '08col', '09col', '10col', '11col');</v>
      </c>
      <c r="V478" t="str">
        <f t="shared" si="108"/>
        <v>INSERT INTO supes  VALUES(690, 'Ultragirl', 80, 80, 35, 35, 80, 'Tsu-Zana', '09col', '10col', '11col');</v>
      </c>
      <c r="W478" t="str">
        <f t="shared" si="109"/>
        <v>INSERT INTO supes  VALUES(690, 'Ultragirl', 80, 80, 35, 35, 80, 'Tsu-Zana', 'Marvel', '10col', '11col');</v>
      </c>
      <c r="X478" t="str">
        <f t="shared" si="110"/>
        <v>INSERT INTO supes  VALUES(690, 'Ultragirl', 80, 80, 35, 35, 80, 'Tsu-Zana', 'Marvel', 'good', '11col');</v>
      </c>
      <c r="Y478" s="13" t="str">
        <f t="shared" si="111"/>
        <v>INSERT INTO supes  VALUES(690, 'Ultragirl', 80, 80, 35, 35, 80, 'Tsu-Zana', 'Marvel', 'good', 'F');</v>
      </c>
      <c r="Z478">
        <f t="shared" si="112"/>
        <v>99</v>
      </c>
    </row>
    <row r="479" spans="2:26" x14ac:dyDescent="0.3">
      <c r="B479">
        <v>691</v>
      </c>
      <c r="C479" t="s">
        <v>816</v>
      </c>
      <c r="D479">
        <v>95</v>
      </c>
      <c r="E479">
        <v>85</v>
      </c>
      <c r="F479">
        <v>45</v>
      </c>
      <c r="G479">
        <v>100</v>
      </c>
      <c r="H479">
        <v>65</v>
      </c>
      <c r="I479" t="s">
        <v>816</v>
      </c>
      <c r="J479" t="s">
        <v>868</v>
      </c>
      <c r="K479" t="s">
        <v>39</v>
      </c>
      <c r="L479" t="s">
        <v>870</v>
      </c>
      <c r="O479" t="str">
        <f t="shared" si="113"/>
        <v>INSERT INTO supes  VALUES(691, '02col', 03col, 04col, 05col, 06col, 07col, '08col', '09col', '10col', '11col');</v>
      </c>
      <c r="P479" t="str">
        <f t="shared" si="114"/>
        <v>INSERT INTO supes  VALUES(691, 'Ultron', 03col, 04col, 05col, 06col, 07col, '08col', '09col', '10col', '11col');</v>
      </c>
      <c r="Q479" t="str">
        <f t="shared" si="115"/>
        <v>INSERT INTO supes  VALUES(691, 'Ultron', 95, 04col, 05col, 06col, 07col, '08col', '09col', '10col', '11col');</v>
      </c>
      <c r="R479" t="str">
        <f t="shared" si="116"/>
        <v>INSERT INTO supes  VALUES(691, 'Ultron', 95, 85, 05col, 06col, 07col, '08col', '09col', '10col', '11col');</v>
      </c>
      <c r="S479" t="str">
        <f t="shared" si="105"/>
        <v>INSERT INTO supes  VALUES(691, 'Ultron', 95, 85, 45, 06col, 07col, '08col', '09col', '10col', '11col');</v>
      </c>
      <c r="T479" t="str">
        <f t="shared" si="106"/>
        <v>INSERT INTO supes  VALUES(691, 'Ultron', 95, 85, 45, 100, 07col, '08col', '09col', '10col', '11col');</v>
      </c>
      <c r="U479" t="str">
        <f t="shared" si="107"/>
        <v>INSERT INTO supes  VALUES(691, 'Ultron', 95, 85, 45, 100, 65, '08col', '09col', '10col', '11col');</v>
      </c>
      <c r="V479" t="str">
        <f t="shared" si="108"/>
        <v>INSERT INTO supes  VALUES(691, 'Ultron', 95, 85, 45, 100, 65, 'Ultron', '09col', '10col', '11col');</v>
      </c>
      <c r="W479" t="str">
        <f t="shared" si="109"/>
        <v>INSERT INTO supes  VALUES(691, 'Ultron', 95, 85, 45, 100, 65, 'Ultron', 'Marvel', '10col', '11col');</v>
      </c>
      <c r="X479" t="str">
        <f t="shared" si="110"/>
        <v>INSERT INTO supes  VALUES(691, 'Ultron', 95, 85, 45, 100, 65, 'Ultron', 'Marvel', 'bad', '11col');</v>
      </c>
      <c r="Y479" s="13" t="str">
        <f t="shared" si="111"/>
        <v>INSERT INTO supes  VALUES(691, 'Ultron', 95, 85, 45, 100, 65, 'Ultron', 'Marvel', 'bad', 'M');</v>
      </c>
      <c r="Z479">
        <f t="shared" si="112"/>
        <v>94</v>
      </c>
    </row>
    <row r="480" spans="2:26" x14ac:dyDescent="0.3">
      <c r="B480">
        <v>692</v>
      </c>
      <c r="C480" t="s">
        <v>817</v>
      </c>
      <c r="D480">
        <v>80</v>
      </c>
      <c r="E480">
        <v>80</v>
      </c>
      <c r="F480">
        <v>25</v>
      </c>
      <c r="G480">
        <v>85</v>
      </c>
      <c r="H480">
        <v>65</v>
      </c>
      <c r="I480" t="s">
        <v>35</v>
      </c>
      <c r="J480" t="s">
        <v>868</v>
      </c>
      <c r="K480" t="s">
        <v>39</v>
      </c>
      <c r="L480" t="s">
        <v>870</v>
      </c>
      <c r="O480" t="str">
        <f t="shared" si="113"/>
        <v>INSERT INTO supes  VALUES(692, '02col', 03col, 04col, 05col, 06col, 07col, '08col', '09col', '10col', '11col');</v>
      </c>
      <c r="P480" t="str">
        <f t="shared" si="114"/>
        <v>INSERT INTO supes  VALUES(692, 'Utgard-Loki', 03col, 04col, 05col, 06col, 07col, '08col', '09col', '10col', '11col');</v>
      </c>
      <c r="Q480" t="str">
        <f t="shared" si="115"/>
        <v>INSERT INTO supes  VALUES(692, 'Utgard-Loki', 80, 04col, 05col, 06col, 07col, '08col', '09col', '10col', '11col');</v>
      </c>
      <c r="R480" t="str">
        <f t="shared" si="116"/>
        <v>INSERT INTO supes  VALUES(692, 'Utgard-Loki', 80, 80, 05col, 06col, 07col, '08col', '09col', '10col', '11col');</v>
      </c>
      <c r="S480" t="str">
        <f t="shared" si="105"/>
        <v>INSERT INTO supes  VALUES(692, 'Utgard-Loki', 80, 80, 25, 06col, 07col, '08col', '09col', '10col', '11col');</v>
      </c>
      <c r="T480" t="str">
        <f t="shared" si="106"/>
        <v>INSERT INTO supes  VALUES(692, 'Utgard-Loki', 80, 80, 25, 85, 07col, '08col', '09col', '10col', '11col');</v>
      </c>
      <c r="U480" t="str">
        <f t="shared" si="107"/>
        <v>INSERT INTO supes  VALUES(692, 'Utgard-Loki', 80, 80, 25, 85, 65, '08col', '09col', '10col', '11col');</v>
      </c>
      <c r="V480" t="str">
        <f t="shared" si="108"/>
        <v>INSERT INTO supes  VALUES(692, 'Utgard-Loki', 80, 80, 25, 85, 65, '-', '09col', '10col', '11col');</v>
      </c>
      <c r="W480" t="str">
        <f t="shared" si="109"/>
        <v>INSERT INTO supes  VALUES(692, 'Utgard-Loki', 80, 80, 25, 85, 65, '-', 'Marvel', '10col', '11col');</v>
      </c>
      <c r="X480" t="str">
        <f t="shared" si="110"/>
        <v>INSERT INTO supes  VALUES(692, 'Utgard-Loki', 80, 80, 25, 85, 65, '-', 'Marvel', 'bad', '11col');</v>
      </c>
      <c r="Y480" s="13" t="str">
        <f t="shared" si="111"/>
        <v>INSERT INTO supes  VALUES(692, 'Utgard-Loki', 80, 80, 25, 85, 65, '-', 'Marvel', 'bad', 'M');</v>
      </c>
      <c r="Z480">
        <f t="shared" si="112"/>
        <v>93</v>
      </c>
    </row>
    <row r="481" spans="2:26" x14ac:dyDescent="0.3">
      <c r="B481">
        <v>693</v>
      </c>
      <c r="C481" t="s">
        <v>818</v>
      </c>
      <c r="D481" s="17" t="s">
        <v>871</v>
      </c>
      <c r="E481" s="17" t="s">
        <v>871</v>
      </c>
      <c r="F481" s="17" t="s">
        <v>871</v>
      </c>
      <c r="G481" s="17" t="s">
        <v>871</v>
      </c>
      <c r="H481" s="17" t="s">
        <v>871</v>
      </c>
      <c r="I481" t="s">
        <v>819</v>
      </c>
      <c r="J481" t="s">
        <v>868</v>
      </c>
      <c r="K481" t="s">
        <v>36</v>
      </c>
      <c r="L481" t="s">
        <v>869</v>
      </c>
      <c r="O481" t="str">
        <f t="shared" si="113"/>
        <v>INSERT INTO supes  VALUES(693, '02col', 03col, 04col, 05col, 06col, 07col, '08col', '09col', '10col', '11col');</v>
      </c>
      <c r="P481" t="str">
        <f t="shared" si="114"/>
        <v>INSERT INTO supes  VALUES(693, 'Vagabond', 03col, 04col, 05col, 06col, 07col, '08col', '09col', '10col', '11col');</v>
      </c>
      <c r="Q481" t="str">
        <f t="shared" si="115"/>
        <v>INSERT INTO supes  VALUES(693, 'Vagabond', '', 04col, 05col, 06col, 07col, '08col', '09col', '10col', '11col');</v>
      </c>
      <c r="R481" t="str">
        <f t="shared" si="116"/>
        <v>INSERT INTO supes  VALUES(693, 'Vagabond', '', '', 05col, 06col, 07col, '08col', '09col', '10col', '11col');</v>
      </c>
      <c r="S481" t="str">
        <f t="shared" si="105"/>
        <v>INSERT INTO supes  VALUES(693, 'Vagabond', '', '', '', 06col, 07col, '08col', '09col', '10col', '11col');</v>
      </c>
      <c r="T481" t="str">
        <f t="shared" si="106"/>
        <v>INSERT INTO supes  VALUES(693, 'Vagabond', '', '', '', '', 07col, '08col', '09col', '10col', '11col');</v>
      </c>
      <c r="U481" t="str">
        <f t="shared" si="107"/>
        <v>INSERT INTO supes  VALUES(693, 'Vagabond', '', '', '', '', '', '08col', '09col', '10col', '11col');</v>
      </c>
      <c r="V481" t="str">
        <f t="shared" si="108"/>
        <v>INSERT INTO supes  VALUES(693, 'Vagabond', '', '', '', '', '', 'Priscilla Lyons', '09col', '10col', '11col');</v>
      </c>
      <c r="W481" t="str">
        <f t="shared" si="109"/>
        <v>INSERT INTO supes  VALUES(693, 'Vagabond', '', '', '', '', '', 'Priscilla Lyons', 'Marvel', '10col', '11col');</v>
      </c>
      <c r="X481" t="str">
        <f t="shared" si="110"/>
        <v>INSERT INTO supes  VALUES(693, 'Vagabond', '', '', '', '', '', 'Priscilla Lyons', 'Marvel', 'good', '11col');</v>
      </c>
      <c r="Y481" s="13" t="str">
        <f t="shared" si="111"/>
        <v>INSERT INTO supes  VALUES(693, 'Vagabond', '', '', '', '', '', 'Priscilla Lyons', 'Marvel', 'good', 'F');</v>
      </c>
      <c r="Z481">
        <f t="shared" si="112"/>
        <v>105</v>
      </c>
    </row>
    <row r="482" spans="2:26" x14ac:dyDescent="0.3">
      <c r="B482">
        <v>695</v>
      </c>
      <c r="C482" t="s">
        <v>820</v>
      </c>
      <c r="D482">
        <v>75</v>
      </c>
      <c r="E482">
        <v>85</v>
      </c>
      <c r="F482">
        <v>75</v>
      </c>
      <c r="G482">
        <v>75</v>
      </c>
      <c r="H482">
        <v>95</v>
      </c>
      <c r="I482" t="s">
        <v>821</v>
      </c>
      <c r="J482" t="s">
        <v>868</v>
      </c>
      <c r="K482" t="s">
        <v>36</v>
      </c>
      <c r="L482" t="s">
        <v>869</v>
      </c>
      <c r="O482" t="str">
        <f t="shared" si="113"/>
        <v>INSERT INTO supes  VALUES(695, '02col', 03col, 04col, 05col, 06col, 07col, '08col', '09col', '10col', '11col');</v>
      </c>
      <c r="P482" t="str">
        <f t="shared" si="114"/>
        <v>INSERT INTO supes  VALUES(695, 'Valkyrie', 03col, 04col, 05col, 06col, 07col, '08col', '09col', '10col', '11col');</v>
      </c>
      <c r="Q482" t="str">
        <f t="shared" si="115"/>
        <v>INSERT INTO supes  VALUES(695, 'Valkyrie', 75, 04col, 05col, 06col, 07col, '08col', '09col', '10col', '11col');</v>
      </c>
      <c r="R482" t="str">
        <f t="shared" si="116"/>
        <v>INSERT INTO supes  VALUES(695, 'Valkyrie', 75, 85, 05col, 06col, 07col, '08col', '09col', '10col', '11col');</v>
      </c>
      <c r="S482" t="str">
        <f t="shared" si="105"/>
        <v>INSERT INTO supes  VALUES(695, 'Valkyrie', 75, 85, 75, 06col, 07col, '08col', '09col', '10col', '11col');</v>
      </c>
      <c r="T482" t="str">
        <f t="shared" si="106"/>
        <v>INSERT INTO supes  VALUES(695, 'Valkyrie', 75, 85, 75, 75, 07col, '08col', '09col', '10col', '11col');</v>
      </c>
      <c r="U482" t="str">
        <f t="shared" si="107"/>
        <v>INSERT INTO supes  VALUES(695, 'Valkyrie', 75, 85, 75, 75, 95, '08col', '09col', '10col', '11col');</v>
      </c>
      <c r="V482" t="str">
        <f t="shared" si="108"/>
        <v>INSERT INTO supes  VALUES(695, 'Valkyrie', 75, 85, 75, 75, 95, 'Brunnhilde', '09col', '10col', '11col');</v>
      </c>
      <c r="W482" t="str">
        <f t="shared" si="109"/>
        <v>INSERT INTO supes  VALUES(695, 'Valkyrie', 75, 85, 75, 75, 95, 'Brunnhilde', 'Marvel', '10col', '11col');</v>
      </c>
      <c r="X482" t="str">
        <f t="shared" si="110"/>
        <v>INSERT INTO supes  VALUES(695, 'Valkyrie', 75, 85, 75, 75, 95, 'Brunnhilde', 'Marvel', 'good', '11col');</v>
      </c>
      <c r="Y482" s="13" t="str">
        <f t="shared" si="111"/>
        <v>INSERT INTO supes  VALUES(695, 'Valkyrie', 75, 85, 75, 75, 95, 'Brunnhilde', 'Marvel', 'good', 'F');</v>
      </c>
      <c r="Z482">
        <f t="shared" si="112"/>
        <v>100</v>
      </c>
    </row>
    <row r="483" spans="2:26" x14ac:dyDescent="0.3">
      <c r="B483">
        <v>696</v>
      </c>
      <c r="C483" t="s">
        <v>822</v>
      </c>
      <c r="D483">
        <v>85</v>
      </c>
      <c r="E483">
        <v>10</v>
      </c>
      <c r="F483">
        <v>75</v>
      </c>
      <c r="G483">
        <v>65</v>
      </c>
      <c r="H483">
        <v>45</v>
      </c>
      <c r="I483" t="s">
        <v>35</v>
      </c>
      <c r="J483" t="s">
        <v>868</v>
      </c>
      <c r="K483" t="s">
        <v>39</v>
      </c>
      <c r="L483" t="s">
        <v>870</v>
      </c>
      <c r="O483" t="str">
        <f t="shared" si="113"/>
        <v>INSERT INTO supes  VALUES(696, '02col', 03col, 04col, 05col, 06col, 07col, '08col', '09col', '10col', '11col');</v>
      </c>
      <c r="P483" t="str">
        <f t="shared" si="114"/>
        <v>INSERT INTO supes  VALUES(696, 'Vanisher', 03col, 04col, 05col, 06col, 07col, '08col', '09col', '10col', '11col');</v>
      </c>
      <c r="Q483" t="str">
        <f t="shared" si="115"/>
        <v>INSERT INTO supes  VALUES(696, 'Vanisher', 85, 04col, 05col, 06col, 07col, '08col', '09col', '10col', '11col');</v>
      </c>
      <c r="R483" t="str">
        <f t="shared" si="116"/>
        <v>INSERT INTO supes  VALUES(696, 'Vanisher', 85, 10, 05col, 06col, 07col, '08col', '09col', '10col', '11col');</v>
      </c>
      <c r="S483" t="str">
        <f t="shared" si="105"/>
        <v>INSERT INTO supes  VALUES(696, 'Vanisher', 85, 10, 75, 06col, 07col, '08col', '09col', '10col', '11col');</v>
      </c>
      <c r="T483" t="str">
        <f t="shared" si="106"/>
        <v>INSERT INTO supes  VALUES(696, 'Vanisher', 85, 10, 75, 65, 07col, '08col', '09col', '10col', '11col');</v>
      </c>
      <c r="U483" t="str">
        <f t="shared" si="107"/>
        <v>INSERT INTO supes  VALUES(696, 'Vanisher', 85, 10, 75, 65, 45, '08col', '09col', '10col', '11col');</v>
      </c>
      <c r="V483" t="str">
        <f t="shared" si="108"/>
        <v>INSERT INTO supes  VALUES(696, 'Vanisher', 85, 10, 75, 65, 45, '-', '09col', '10col', '11col');</v>
      </c>
      <c r="W483" t="str">
        <f t="shared" si="109"/>
        <v>INSERT INTO supes  VALUES(696, 'Vanisher', 85, 10, 75, 65, 45, '-', 'Marvel', '10col', '11col');</v>
      </c>
      <c r="X483" t="str">
        <f t="shared" si="110"/>
        <v>INSERT INTO supes  VALUES(696, 'Vanisher', 85, 10, 75, 65, 45, '-', 'Marvel', 'bad', '11col');</v>
      </c>
      <c r="Y483" s="13" t="str">
        <f t="shared" si="111"/>
        <v>INSERT INTO supes  VALUES(696, 'Vanisher', 85, 10, 75, 65, 45, '-', 'Marvel', 'bad', 'M');</v>
      </c>
      <c r="Z483">
        <f t="shared" si="112"/>
        <v>90</v>
      </c>
    </row>
    <row r="484" spans="2:26" x14ac:dyDescent="0.3">
      <c r="B484">
        <v>698</v>
      </c>
      <c r="C484" t="s">
        <v>823</v>
      </c>
      <c r="D484">
        <v>90</v>
      </c>
      <c r="E484">
        <v>60</v>
      </c>
      <c r="F484">
        <v>65</v>
      </c>
      <c r="G484">
        <v>90</v>
      </c>
      <c r="H484">
        <v>85</v>
      </c>
      <c r="I484" t="s">
        <v>49</v>
      </c>
      <c r="J484" t="s">
        <v>868</v>
      </c>
      <c r="K484" t="s">
        <v>39</v>
      </c>
      <c r="L484" t="s">
        <v>870</v>
      </c>
      <c r="O484" t="str">
        <f t="shared" si="113"/>
        <v>INSERT INTO supes  VALUES(698, '02col', 03col, 04col, 05col, 06col, 07col, '08col', '09col', '10col', '11col');</v>
      </c>
      <c r="P484" t="str">
        <f t="shared" si="114"/>
        <v>INSERT INTO supes  VALUES(698, 'Venom', 03col, 04col, 05col, 06col, 07col, '08col', '09col', '10col', '11col');</v>
      </c>
      <c r="Q484" t="str">
        <f t="shared" si="115"/>
        <v>INSERT INTO supes  VALUES(698, 'Venom', 90, 04col, 05col, 06col, 07col, '08col', '09col', '10col', '11col');</v>
      </c>
      <c r="R484" t="str">
        <f t="shared" si="116"/>
        <v>INSERT INTO supes  VALUES(698, 'Venom', 90, 60, 05col, 06col, 07col, '08col', '09col', '10col', '11col');</v>
      </c>
      <c r="S484" t="str">
        <f t="shared" si="105"/>
        <v>INSERT INTO supes  VALUES(698, 'Venom', 90, 60, 65, 06col, 07col, '08col', '09col', '10col', '11col');</v>
      </c>
      <c r="T484" t="str">
        <f t="shared" si="106"/>
        <v>INSERT INTO supes  VALUES(698, 'Venom', 90, 60, 65, 90, 07col, '08col', '09col', '10col', '11col');</v>
      </c>
      <c r="U484" t="str">
        <f t="shared" si="107"/>
        <v>INSERT INTO supes  VALUES(698, 'Venom', 90, 60, 65, 90, 85, '08col', '09col', '10col', '11col');</v>
      </c>
      <c r="V484" t="str">
        <f t="shared" si="108"/>
        <v>INSERT INTO supes  VALUES(698, 'Venom', 90, 60, 65, 90, 85, 'Edward Charles Allan Brock', '09col', '10col', '11col');</v>
      </c>
      <c r="W484" t="str">
        <f t="shared" si="109"/>
        <v>INSERT INTO supes  VALUES(698, 'Venom', 90, 60, 65, 90, 85, 'Edward Charles Allan Brock', 'Marvel', '10col', '11col');</v>
      </c>
      <c r="X484" t="str">
        <f t="shared" si="110"/>
        <v>INSERT INTO supes  VALUES(698, 'Venom', 90, 60, 65, 90, 85, 'Edward Charles Allan Brock', 'Marvel', 'bad', '11col');</v>
      </c>
      <c r="Y484" s="13" t="str">
        <f t="shared" si="111"/>
        <v>INSERT INTO supes  VALUES(698, 'Venom', 90, 60, 65, 90, 85, 'Edward Charles Allan Brock', 'Marvel', 'bad', 'M');</v>
      </c>
      <c r="Z484">
        <f t="shared" si="112"/>
        <v>112</v>
      </c>
    </row>
    <row r="485" spans="2:26" x14ac:dyDescent="0.3">
      <c r="B485">
        <v>708</v>
      </c>
      <c r="C485" t="s">
        <v>824</v>
      </c>
      <c r="D485">
        <v>100</v>
      </c>
      <c r="E485">
        <v>75</v>
      </c>
      <c r="F485">
        <v>55</v>
      </c>
      <c r="G485">
        <v>100</v>
      </c>
      <c r="H485">
        <v>70</v>
      </c>
      <c r="I485" t="s">
        <v>824</v>
      </c>
      <c r="J485" t="s">
        <v>868</v>
      </c>
      <c r="K485" t="s">
        <v>36</v>
      </c>
      <c r="L485" t="s">
        <v>870</v>
      </c>
      <c r="O485" t="str">
        <f t="shared" si="113"/>
        <v>INSERT INTO supes  VALUES(708, '02col', 03col, 04col, 05col, 06col, 07col, '08col', '09col', '10col', '11col');</v>
      </c>
      <c r="P485" t="str">
        <f t="shared" si="114"/>
        <v>INSERT INTO supes  VALUES(708, 'Vision', 03col, 04col, 05col, 06col, 07col, '08col', '09col', '10col', '11col');</v>
      </c>
      <c r="Q485" t="str">
        <f t="shared" si="115"/>
        <v>INSERT INTO supes  VALUES(708, 'Vision', 100, 04col, 05col, 06col, 07col, '08col', '09col', '10col', '11col');</v>
      </c>
      <c r="R485" t="str">
        <f t="shared" si="116"/>
        <v>INSERT INTO supes  VALUES(708, 'Vision', 100, 75, 05col, 06col, 07col, '08col', '09col', '10col', '11col');</v>
      </c>
      <c r="S485" t="str">
        <f t="shared" ref="S485:S500" si="117">SUBSTITUTE(R485,S$9,F485)</f>
        <v>INSERT INTO supes  VALUES(708, 'Vision', 100, 75, 55, 06col, 07col, '08col', '09col', '10col', '11col');</v>
      </c>
      <c r="T485" t="str">
        <f t="shared" ref="T485:T500" si="118">SUBSTITUTE(S485,T$9,G485)</f>
        <v>INSERT INTO supes  VALUES(708, 'Vision', 100, 75, 55, 100, 07col, '08col', '09col', '10col', '11col');</v>
      </c>
      <c r="U485" t="str">
        <f t="shared" ref="U485:U500" si="119">SUBSTITUTE(T485,U$9,H485)</f>
        <v>INSERT INTO supes  VALUES(708, 'Vision', 100, 75, 55, 100, 70, '08col', '09col', '10col', '11col');</v>
      </c>
      <c r="V485" t="str">
        <f t="shared" ref="V485:V500" si="120">SUBSTITUTE(U485,V$9,I485)</f>
        <v>INSERT INTO supes  VALUES(708, 'Vision', 100, 75, 55, 100, 70, 'Vision', '09col', '10col', '11col');</v>
      </c>
      <c r="W485" t="str">
        <f t="shared" ref="W485:W500" si="121">SUBSTITUTE(V485,W$9,J485)</f>
        <v>INSERT INTO supes  VALUES(708, 'Vision', 100, 75, 55, 100, 70, 'Vision', 'Marvel', '10col', '11col');</v>
      </c>
      <c r="X485" t="str">
        <f t="shared" ref="X485:X500" si="122">SUBSTITUTE(W485,X$9,K485)</f>
        <v>INSERT INTO supes  VALUES(708, 'Vision', 100, 75, 55, 100, 70, 'Vision', 'Marvel', 'good', '11col');</v>
      </c>
      <c r="Y485" s="13" t="str">
        <f t="shared" ref="Y485:Y500" si="123">SUBSTITUTE(X485,Y$9,L485)</f>
        <v>INSERT INTO supes  VALUES(708, 'Vision', 100, 75, 55, 100, 70, 'Vision', 'Marvel', 'good', 'M');</v>
      </c>
      <c r="Z485">
        <f t="shared" ref="Z485:Z500" si="124">LEN(Y485)</f>
        <v>96</v>
      </c>
    </row>
    <row r="486" spans="2:26" x14ac:dyDescent="0.3">
      <c r="B486">
        <v>709</v>
      </c>
      <c r="C486" t="s">
        <v>825</v>
      </c>
      <c r="D486" s="17" t="s">
        <v>871</v>
      </c>
      <c r="E486" s="17" t="s">
        <v>871</v>
      </c>
      <c r="F486" s="17" t="s">
        <v>871</v>
      </c>
      <c r="G486" s="17" t="s">
        <v>871</v>
      </c>
      <c r="H486" s="17" t="s">
        <v>871</v>
      </c>
      <c r="I486" t="s">
        <v>824</v>
      </c>
      <c r="J486" t="s">
        <v>868</v>
      </c>
      <c r="K486" t="s">
        <v>36</v>
      </c>
      <c r="L486" t="s">
        <v>35</v>
      </c>
      <c r="O486" t="str">
        <f t="shared" si="113"/>
        <v>INSERT INTO supes  VALUES(709, '02col', 03col, 04col, 05col, 06col, 07col, '08col', '09col', '10col', '11col');</v>
      </c>
      <c r="P486" t="str">
        <f t="shared" si="114"/>
        <v>INSERT INTO supes  VALUES(709, 'Vision II', 03col, 04col, 05col, 06col, 07col, '08col', '09col', '10col', '11col');</v>
      </c>
      <c r="Q486" t="str">
        <f t="shared" si="115"/>
        <v>INSERT INTO supes  VALUES(709, 'Vision II', '', 04col, 05col, 06col, 07col, '08col', '09col', '10col', '11col');</v>
      </c>
      <c r="R486" t="str">
        <f t="shared" si="116"/>
        <v>INSERT INTO supes  VALUES(709, 'Vision II', '', '', 05col, 06col, 07col, '08col', '09col', '10col', '11col');</v>
      </c>
      <c r="S486" t="str">
        <f t="shared" si="117"/>
        <v>INSERT INTO supes  VALUES(709, 'Vision II', '', '', '', 06col, 07col, '08col', '09col', '10col', '11col');</v>
      </c>
      <c r="T486" t="str">
        <f t="shared" si="118"/>
        <v>INSERT INTO supes  VALUES(709, 'Vision II', '', '', '', '', 07col, '08col', '09col', '10col', '11col');</v>
      </c>
      <c r="U486" t="str">
        <f t="shared" si="119"/>
        <v>INSERT INTO supes  VALUES(709, 'Vision II', '', '', '', '', '', '08col', '09col', '10col', '11col');</v>
      </c>
      <c r="V486" t="str">
        <f t="shared" si="120"/>
        <v>INSERT INTO supes  VALUES(709, 'Vision II', '', '', '', '', '', 'Vision', '09col', '10col', '11col');</v>
      </c>
      <c r="W486" t="str">
        <f t="shared" si="121"/>
        <v>INSERT INTO supes  VALUES(709, 'Vision II', '', '', '', '', '', 'Vision', 'Marvel', '10col', '11col');</v>
      </c>
      <c r="X486" t="str">
        <f t="shared" si="122"/>
        <v>INSERT INTO supes  VALUES(709, 'Vision II', '', '', '', '', '', 'Vision', 'Marvel', 'good', '11col');</v>
      </c>
      <c r="Y486" s="13" t="str">
        <f t="shared" si="123"/>
        <v>INSERT INTO supes  VALUES(709, 'Vision II', '', '', '', '', '', 'Vision', 'Marvel', 'good', '-');</v>
      </c>
      <c r="Z486">
        <f t="shared" si="124"/>
        <v>97</v>
      </c>
    </row>
    <row r="487" spans="2:26" x14ac:dyDescent="0.3">
      <c r="B487">
        <v>710</v>
      </c>
      <c r="C487" t="s">
        <v>826</v>
      </c>
      <c r="D487">
        <v>80</v>
      </c>
      <c r="E487">
        <v>40</v>
      </c>
      <c r="F487">
        <v>50</v>
      </c>
      <c r="G487">
        <v>65</v>
      </c>
      <c r="H487">
        <v>25</v>
      </c>
      <c r="I487" t="s">
        <v>827</v>
      </c>
      <c r="J487" t="s">
        <v>867</v>
      </c>
      <c r="K487" t="s">
        <v>36</v>
      </c>
      <c r="L487" t="s">
        <v>869</v>
      </c>
      <c r="O487" t="str">
        <f t="shared" si="113"/>
        <v>INSERT INTO supes  VALUES(710, '02col', 03col, 04col, 05col, 06col, 07col, '08col', '09col', '10col', '11col');</v>
      </c>
      <c r="P487" t="str">
        <f t="shared" si="114"/>
        <v>INSERT INTO supes  VALUES(710, 'Vixen', 03col, 04col, 05col, 06col, 07col, '08col', '09col', '10col', '11col');</v>
      </c>
      <c r="Q487" t="str">
        <f t="shared" si="115"/>
        <v>INSERT INTO supes  VALUES(710, 'Vixen', 80, 04col, 05col, 06col, 07col, '08col', '09col', '10col', '11col');</v>
      </c>
      <c r="R487" t="str">
        <f t="shared" si="116"/>
        <v>INSERT INTO supes  VALUES(710, 'Vixen', 80, 40, 05col, 06col, 07col, '08col', '09col', '10col', '11col');</v>
      </c>
      <c r="S487" t="str">
        <f t="shared" si="117"/>
        <v>INSERT INTO supes  VALUES(710, 'Vixen', 80, 40, 50, 06col, 07col, '08col', '09col', '10col', '11col');</v>
      </c>
      <c r="T487" t="str">
        <f t="shared" si="118"/>
        <v>INSERT INTO supes  VALUES(710, 'Vixen', 80, 40, 50, 65, 07col, '08col', '09col', '10col', '11col');</v>
      </c>
      <c r="U487" t="str">
        <f t="shared" si="119"/>
        <v>INSERT INTO supes  VALUES(710, 'Vixen', 80, 40, 50, 65, 25, '08col', '09col', '10col', '11col');</v>
      </c>
      <c r="V487" t="str">
        <f t="shared" si="120"/>
        <v>INSERT INTO supes  VALUES(710, 'Vixen', 80, 40, 50, 65, 25, 'Mari Jiwe McCabe', '09col', '10col', '11col');</v>
      </c>
      <c r="W487" t="str">
        <f t="shared" si="121"/>
        <v>INSERT INTO supes  VALUES(710, 'Vixen', 80, 40, 50, 65, 25, 'Mari Jiwe McCabe', 'DC', '10col', '11col');</v>
      </c>
      <c r="X487" t="str">
        <f t="shared" si="122"/>
        <v>INSERT INTO supes  VALUES(710, 'Vixen', 80, 40, 50, 65, 25, 'Mari Jiwe McCabe', 'DC', 'good', '11col');</v>
      </c>
      <c r="Y487" s="13" t="str">
        <f t="shared" si="123"/>
        <v>INSERT INTO supes  VALUES(710, 'Vixen', 80, 40, 50, 65, 25, 'Mari Jiwe McCabe', 'DC', 'good', 'F');</v>
      </c>
      <c r="Z487">
        <f t="shared" si="124"/>
        <v>99</v>
      </c>
    </row>
    <row r="488" spans="2:26" x14ac:dyDescent="0.3">
      <c r="B488">
        <v>711</v>
      </c>
      <c r="C488" t="s">
        <v>828</v>
      </c>
      <c r="D488">
        <v>70</v>
      </c>
      <c r="E488">
        <v>70</v>
      </c>
      <c r="F488">
        <v>75</v>
      </c>
      <c r="G488">
        <v>100</v>
      </c>
      <c r="H488">
        <v>75</v>
      </c>
      <c r="I488" t="s">
        <v>829</v>
      </c>
      <c r="J488" t="s">
        <v>868</v>
      </c>
      <c r="K488" t="s">
        <v>36</v>
      </c>
      <c r="L488" t="s">
        <v>870</v>
      </c>
      <c r="O488" t="str">
        <f t="shared" si="113"/>
        <v>INSERT INTO supes  VALUES(711, '02col', 03col, 04col, 05col, 06col, 07col, '08col', '09col', '10col', '11col');</v>
      </c>
      <c r="P488" t="str">
        <f t="shared" si="114"/>
        <v>INSERT INTO supes  VALUES(711, 'Vulcan', 03col, 04col, 05col, 06col, 07col, '08col', '09col', '10col', '11col');</v>
      </c>
      <c r="Q488" t="str">
        <f t="shared" si="115"/>
        <v>INSERT INTO supes  VALUES(711, 'Vulcan', 70, 04col, 05col, 06col, 07col, '08col', '09col', '10col', '11col');</v>
      </c>
      <c r="R488" t="str">
        <f t="shared" si="116"/>
        <v>INSERT INTO supes  VALUES(711, 'Vulcan', 70, 70, 05col, 06col, 07col, '08col', '09col', '10col', '11col');</v>
      </c>
      <c r="S488" t="str">
        <f t="shared" si="117"/>
        <v>INSERT INTO supes  VALUES(711, 'Vulcan', 70, 70, 75, 06col, 07col, '08col', '09col', '10col', '11col');</v>
      </c>
      <c r="T488" t="str">
        <f t="shared" si="118"/>
        <v>INSERT INTO supes  VALUES(711, 'Vulcan', 70, 70, 75, 100, 07col, '08col', '09col', '10col', '11col');</v>
      </c>
      <c r="U488" t="str">
        <f t="shared" si="119"/>
        <v>INSERT INTO supes  VALUES(711, 'Vulcan', 70, 70, 75, 100, 75, '08col', '09col', '10col', '11col');</v>
      </c>
      <c r="V488" t="str">
        <f t="shared" si="120"/>
        <v>INSERT INTO supes  VALUES(711, 'Vulcan', 70, 70, 75, 100, 75, 'Gabriel Summers', '09col', '10col', '11col');</v>
      </c>
      <c r="W488" t="str">
        <f t="shared" si="121"/>
        <v>INSERT INTO supes  VALUES(711, 'Vulcan', 70, 70, 75, 100, 75, 'Gabriel Summers', 'Marvel', '10col', '11col');</v>
      </c>
      <c r="X488" t="str">
        <f t="shared" si="122"/>
        <v>INSERT INTO supes  VALUES(711, 'Vulcan', 70, 70, 75, 100, 75, 'Gabriel Summers', 'Marvel', 'good', '11col');</v>
      </c>
      <c r="Y488" s="13" t="str">
        <f t="shared" si="123"/>
        <v>INSERT INTO supes  VALUES(711, 'Vulcan', 70, 70, 75, 100, 75, 'Gabriel Summers', 'Marvel', 'good', 'M');</v>
      </c>
      <c r="Z488">
        <f t="shared" si="124"/>
        <v>104</v>
      </c>
    </row>
    <row r="489" spans="2:26" x14ac:dyDescent="0.3">
      <c r="B489">
        <v>712</v>
      </c>
      <c r="C489" t="s">
        <v>830</v>
      </c>
      <c r="D489">
        <v>90</v>
      </c>
      <c r="E489">
        <v>25</v>
      </c>
      <c r="F489">
        <v>45</v>
      </c>
      <c r="G489">
        <v>30</v>
      </c>
      <c r="H489">
        <v>30</v>
      </c>
      <c r="I489" t="s">
        <v>831</v>
      </c>
      <c r="J489" t="s">
        <v>868</v>
      </c>
      <c r="K489" t="s">
        <v>39</v>
      </c>
      <c r="L489" t="s">
        <v>870</v>
      </c>
      <c r="O489" t="str">
        <f t="shared" si="113"/>
        <v>INSERT INTO supes  VALUES(712, '02col', 03col, 04col, 05col, 06col, 07col, '08col', '09col', '10col', '11col');</v>
      </c>
      <c r="P489" t="str">
        <f t="shared" si="114"/>
        <v>INSERT INTO supes  VALUES(712, 'Vulture', 03col, 04col, 05col, 06col, 07col, '08col', '09col', '10col', '11col');</v>
      </c>
      <c r="Q489" t="str">
        <f t="shared" si="115"/>
        <v>INSERT INTO supes  VALUES(712, 'Vulture', 90, 04col, 05col, 06col, 07col, '08col', '09col', '10col', '11col');</v>
      </c>
      <c r="R489" t="str">
        <f t="shared" si="116"/>
        <v>INSERT INTO supes  VALUES(712, 'Vulture', 90, 25, 05col, 06col, 07col, '08col', '09col', '10col', '11col');</v>
      </c>
      <c r="S489" t="str">
        <f t="shared" si="117"/>
        <v>INSERT INTO supes  VALUES(712, 'Vulture', 90, 25, 45, 06col, 07col, '08col', '09col', '10col', '11col');</v>
      </c>
      <c r="T489" t="str">
        <f t="shared" si="118"/>
        <v>INSERT INTO supes  VALUES(712, 'Vulture', 90, 25, 45, 30, 07col, '08col', '09col', '10col', '11col');</v>
      </c>
      <c r="U489" t="str">
        <f t="shared" si="119"/>
        <v>INSERT INTO supes  VALUES(712, 'Vulture', 90, 25, 45, 30, 30, '08col', '09col', '10col', '11col');</v>
      </c>
      <c r="V489" t="str">
        <f t="shared" si="120"/>
        <v>INSERT INTO supes  VALUES(712, 'Vulture', 90, 25, 45, 30, 30, 'Adrian Toomes', '09col', '10col', '11col');</v>
      </c>
      <c r="W489" t="str">
        <f t="shared" si="121"/>
        <v>INSERT INTO supes  VALUES(712, 'Vulture', 90, 25, 45, 30, 30, 'Adrian Toomes', 'Marvel', '10col', '11col');</v>
      </c>
      <c r="X489" t="str">
        <f t="shared" si="122"/>
        <v>INSERT INTO supes  VALUES(712, 'Vulture', 90, 25, 45, 30, 30, 'Adrian Toomes', 'Marvel', 'bad', '11col');</v>
      </c>
      <c r="Y489" s="13" t="str">
        <f t="shared" si="123"/>
        <v>INSERT INTO supes  VALUES(712, 'Vulture', 90, 25, 45, 30, 30, 'Adrian Toomes', 'Marvel', 'bad', 'M');</v>
      </c>
      <c r="Z489">
        <f t="shared" si="124"/>
        <v>101</v>
      </c>
    </row>
    <row r="490" spans="2:26" x14ac:dyDescent="0.3">
      <c r="B490">
        <v>713</v>
      </c>
      <c r="C490" t="s">
        <v>832</v>
      </c>
      <c r="D490">
        <v>80</v>
      </c>
      <c r="E490">
        <v>30</v>
      </c>
      <c r="F490">
        <v>10</v>
      </c>
      <c r="G490">
        <v>15</v>
      </c>
      <c r="H490">
        <v>20</v>
      </c>
      <c r="I490" t="s">
        <v>833</v>
      </c>
      <c r="J490" t="s">
        <v>868</v>
      </c>
      <c r="K490" t="s">
        <v>39</v>
      </c>
      <c r="L490" t="s">
        <v>870</v>
      </c>
      <c r="O490" t="str">
        <f t="shared" si="113"/>
        <v>INSERT INTO supes  VALUES(713, '02col', 03col, 04col, 05col, 06col, 07col, '08col', '09col', '10col', '11col');</v>
      </c>
      <c r="P490" t="str">
        <f t="shared" si="114"/>
        <v>INSERT INTO supes  VALUES(713, 'Walrus', 03col, 04col, 05col, 06col, 07col, '08col', '09col', '10col', '11col');</v>
      </c>
      <c r="Q490" t="str">
        <f t="shared" si="115"/>
        <v>INSERT INTO supes  VALUES(713, 'Walrus', 80, 04col, 05col, 06col, 07col, '08col', '09col', '10col', '11col');</v>
      </c>
      <c r="R490" t="str">
        <f t="shared" si="116"/>
        <v>INSERT INTO supes  VALUES(713, 'Walrus', 80, 30, 05col, 06col, 07col, '08col', '09col', '10col', '11col');</v>
      </c>
      <c r="S490" t="str">
        <f t="shared" si="117"/>
        <v>INSERT INTO supes  VALUES(713, 'Walrus', 80, 30, 10, 06col, 07col, '08col', '09col', '10col', '11col');</v>
      </c>
      <c r="T490" t="str">
        <f t="shared" si="118"/>
        <v>INSERT INTO supes  VALUES(713, 'Walrus', 80, 30, 10, 15, 07col, '08col', '09col', '10col', '11col');</v>
      </c>
      <c r="U490" t="str">
        <f t="shared" si="119"/>
        <v>INSERT INTO supes  VALUES(713, 'Walrus', 80, 30, 10, 15, 20, '08col', '09col', '10col', '11col');</v>
      </c>
      <c r="V490" t="str">
        <f t="shared" si="120"/>
        <v>INSERT INTO supes  VALUES(713, 'Walrus', 80, 30, 10, 15, 20, 'Hubert Carpent', '09col', '10col', '11col');</v>
      </c>
      <c r="W490" t="str">
        <f t="shared" si="121"/>
        <v>INSERT INTO supes  VALUES(713, 'Walrus', 80, 30, 10, 15, 20, 'Hubert Carpent', 'Marvel', '10col', '11col');</v>
      </c>
      <c r="X490" t="str">
        <f t="shared" si="122"/>
        <v>INSERT INTO supes  VALUES(713, 'Walrus', 80, 30, 10, 15, 20, 'Hubert Carpent', 'Marvel', 'bad', '11col');</v>
      </c>
      <c r="Y490" s="13" t="str">
        <f t="shared" si="123"/>
        <v>INSERT INTO supes  VALUES(713, 'Walrus', 80, 30, 10, 15, 20, 'Hubert Carpent', 'Marvel', 'bad', 'M');</v>
      </c>
      <c r="Z490">
        <f t="shared" si="124"/>
        <v>101</v>
      </c>
    </row>
    <row r="491" spans="2:26" x14ac:dyDescent="0.3">
      <c r="B491">
        <v>714</v>
      </c>
      <c r="C491" t="s">
        <v>834</v>
      </c>
      <c r="D491">
        <v>85</v>
      </c>
      <c r="E491">
        <v>80</v>
      </c>
      <c r="F491">
        <v>65</v>
      </c>
      <c r="G491">
        <v>100</v>
      </c>
      <c r="H491">
        <v>85</v>
      </c>
      <c r="I491" t="s">
        <v>835</v>
      </c>
      <c r="J491" t="s">
        <v>868</v>
      </c>
      <c r="K491" t="s">
        <v>36</v>
      </c>
      <c r="L491" t="s">
        <v>870</v>
      </c>
      <c r="O491" t="str">
        <f t="shared" si="113"/>
        <v>INSERT INTO supes  VALUES(714, '02col', 03col, 04col, 05col, 06col, 07col, '08col', '09col', '10col', '11col');</v>
      </c>
      <c r="P491" t="str">
        <f t="shared" si="114"/>
        <v>INSERT INTO supes  VALUES(714, 'War Machine', 03col, 04col, 05col, 06col, 07col, '08col', '09col', '10col', '11col');</v>
      </c>
      <c r="Q491" t="str">
        <f t="shared" si="115"/>
        <v>INSERT INTO supes  VALUES(714, 'War Machine', 85, 04col, 05col, 06col, 07col, '08col', '09col', '10col', '11col');</v>
      </c>
      <c r="R491" t="str">
        <f t="shared" si="116"/>
        <v>INSERT INTO supes  VALUES(714, 'War Machine', 85, 80, 05col, 06col, 07col, '08col', '09col', '10col', '11col');</v>
      </c>
      <c r="S491" t="str">
        <f t="shared" si="117"/>
        <v>INSERT INTO supes  VALUES(714, 'War Machine', 85, 80, 65, 06col, 07col, '08col', '09col', '10col', '11col');</v>
      </c>
      <c r="T491" t="str">
        <f t="shared" si="118"/>
        <v>INSERT INTO supes  VALUES(714, 'War Machine', 85, 80, 65, 100, 07col, '08col', '09col', '10col', '11col');</v>
      </c>
      <c r="U491" t="str">
        <f t="shared" si="119"/>
        <v>INSERT INTO supes  VALUES(714, 'War Machine', 85, 80, 65, 100, 85, '08col', '09col', '10col', '11col');</v>
      </c>
      <c r="V491" t="str">
        <f t="shared" si="120"/>
        <v>INSERT INTO supes  VALUES(714, 'War Machine', 85, 80, 65, 100, 85, 'James Rupert Rhodes', '09col', '10col', '11col');</v>
      </c>
      <c r="W491" t="str">
        <f t="shared" si="121"/>
        <v>INSERT INTO supes  VALUES(714, 'War Machine', 85, 80, 65, 100, 85, 'James Rupert Rhodes', 'Marvel', '10col', '11col');</v>
      </c>
      <c r="X491" t="str">
        <f t="shared" si="122"/>
        <v>INSERT INTO supes  VALUES(714, 'War Machine', 85, 80, 65, 100, 85, 'James Rupert Rhodes', 'Marvel', 'good', '11col');</v>
      </c>
      <c r="Y491" s="13" t="str">
        <f t="shared" si="123"/>
        <v>INSERT INTO supes  VALUES(714, 'War Machine', 85, 80, 65, 100, 85, 'James Rupert Rhodes', 'Marvel', 'good', 'M');</v>
      </c>
      <c r="Z491">
        <f t="shared" si="124"/>
        <v>113</v>
      </c>
    </row>
    <row r="492" spans="2:26" x14ac:dyDescent="0.3">
      <c r="B492">
        <v>715</v>
      </c>
      <c r="C492" t="s">
        <v>836</v>
      </c>
      <c r="D492" s="17" t="s">
        <v>871</v>
      </c>
      <c r="E492" s="17" t="s">
        <v>871</v>
      </c>
      <c r="F492" s="17" t="s">
        <v>871</v>
      </c>
      <c r="G492" s="17" t="s">
        <v>871</v>
      </c>
      <c r="H492" s="17" t="s">
        <v>871</v>
      </c>
      <c r="I492" t="s">
        <v>101</v>
      </c>
      <c r="J492" t="s">
        <v>868</v>
      </c>
      <c r="K492" t="s">
        <v>36</v>
      </c>
      <c r="L492" t="s">
        <v>869</v>
      </c>
      <c r="O492" t="str">
        <f t="shared" si="113"/>
        <v>INSERT INTO supes  VALUES(715, '02col', 03col, 04col, 05col, 06col, 07col, '08col', '09col', '10col', '11col');</v>
      </c>
      <c r="P492" t="str">
        <f t="shared" si="114"/>
        <v>INSERT INTO supes  VALUES(715, 'Warbird', 03col, 04col, 05col, 06col, 07col, '08col', '09col', '10col', '11col');</v>
      </c>
      <c r="Q492" t="str">
        <f t="shared" si="115"/>
        <v>INSERT INTO supes  VALUES(715, 'Warbird', '', 04col, 05col, 06col, 07col, '08col', '09col', '10col', '11col');</v>
      </c>
      <c r="R492" t="str">
        <f t="shared" si="116"/>
        <v>INSERT INTO supes  VALUES(715, 'Warbird', '', '', 05col, 06col, 07col, '08col', '09col', '10col', '11col');</v>
      </c>
      <c r="S492" t="str">
        <f t="shared" si="117"/>
        <v>INSERT INTO supes  VALUES(715, 'Warbird', '', '', '', 06col, 07col, '08col', '09col', '10col', '11col');</v>
      </c>
      <c r="T492" t="str">
        <f t="shared" si="118"/>
        <v>INSERT INTO supes  VALUES(715, 'Warbird', '', '', '', '', 07col, '08col', '09col', '10col', '11col');</v>
      </c>
      <c r="U492" t="str">
        <f t="shared" si="119"/>
        <v>INSERT INTO supes  VALUES(715, 'Warbird', '', '', '', '', '', '08col', '09col', '10col', '11col');</v>
      </c>
      <c r="V492" t="str">
        <f t="shared" si="120"/>
        <v>INSERT INTO supes  VALUES(715, 'Warbird', '', '', '', '', '', 'Carol Susan Jane Danvers', '09col', '10col', '11col');</v>
      </c>
      <c r="W492" t="str">
        <f t="shared" si="121"/>
        <v>INSERT INTO supes  VALUES(715, 'Warbird', '', '', '', '', '', 'Carol Susan Jane Danvers', 'Marvel', '10col', '11col');</v>
      </c>
      <c r="X492" t="str">
        <f t="shared" si="122"/>
        <v>INSERT INTO supes  VALUES(715, 'Warbird', '', '', '', '', '', 'Carol Susan Jane Danvers', 'Marvel', 'good', '11col');</v>
      </c>
      <c r="Y492" s="13" t="str">
        <f t="shared" si="123"/>
        <v>INSERT INTO supes  VALUES(715, 'Warbird', '', '', '', '', '', 'Carol Susan Jane Danvers', 'Marvel', 'good', 'F');</v>
      </c>
      <c r="Z492">
        <f t="shared" si="124"/>
        <v>113</v>
      </c>
    </row>
    <row r="493" spans="2:26" x14ac:dyDescent="0.3">
      <c r="B493">
        <v>716</v>
      </c>
      <c r="C493" t="s">
        <v>837</v>
      </c>
      <c r="D493">
        <v>95</v>
      </c>
      <c r="E493">
        <v>40</v>
      </c>
      <c r="F493">
        <v>80</v>
      </c>
      <c r="G493">
        <v>75</v>
      </c>
      <c r="H493">
        <v>95</v>
      </c>
      <c r="I493" t="s">
        <v>838</v>
      </c>
      <c r="J493" t="s">
        <v>868</v>
      </c>
      <c r="K493" t="s">
        <v>36</v>
      </c>
      <c r="L493" t="s">
        <v>870</v>
      </c>
      <c r="O493" t="str">
        <f t="shared" si="113"/>
        <v>INSERT INTO supes  VALUES(716, '02col', 03col, 04col, 05col, 06col, 07col, '08col', '09col', '10col', '11col');</v>
      </c>
      <c r="P493" t="str">
        <f t="shared" si="114"/>
        <v>INSERT INTO supes  VALUES(716, 'Warlock', 03col, 04col, 05col, 06col, 07col, '08col', '09col', '10col', '11col');</v>
      </c>
      <c r="Q493" t="str">
        <f t="shared" si="115"/>
        <v>INSERT INTO supes  VALUES(716, 'Warlock', 95, 04col, 05col, 06col, 07col, '08col', '09col', '10col', '11col');</v>
      </c>
      <c r="R493" t="str">
        <f t="shared" si="116"/>
        <v>INSERT INTO supes  VALUES(716, 'Warlock', 95, 40, 05col, 06col, 07col, '08col', '09col', '10col', '11col');</v>
      </c>
      <c r="S493" t="str">
        <f t="shared" si="117"/>
        <v>INSERT INTO supes  VALUES(716, 'Warlock', 95, 40, 80, 06col, 07col, '08col', '09col', '10col', '11col');</v>
      </c>
      <c r="T493" t="str">
        <f t="shared" si="118"/>
        <v>INSERT INTO supes  VALUES(716, 'Warlock', 95, 40, 80, 75, 07col, '08col', '09col', '10col', '11col');</v>
      </c>
      <c r="U493" t="str">
        <f t="shared" si="119"/>
        <v>INSERT INTO supes  VALUES(716, 'Warlock', 95, 40, 80, 75, 95, '08col', '09col', '10col', '11col');</v>
      </c>
      <c r="V493" t="str">
        <f t="shared" si="120"/>
        <v>INSERT INTO supes  VALUES(716, 'Warlock', 95, 40, 80, 75, 95, 'Adam Warlock', '09col', '10col', '11col');</v>
      </c>
      <c r="W493" t="str">
        <f t="shared" si="121"/>
        <v>INSERT INTO supes  VALUES(716, 'Warlock', 95, 40, 80, 75, 95, 'Adam Warlock', 'Marvel', '10col', '11col');</v>
      </c>
      <c r="X493" t="str">
        <f t="shared" si="122"/>
        <v>INSERT INTO supes  VALUES(716, 'Warlock', 95, 40, 80, 75, 95, 'Adam Warlock', 'Marvel', 'good', '11col');</v>
      </c>
      <c r="Y493" s="13" t="str">
        <f t="shared" si="123"/>
        <v>INSERT INTO supes  VALUES(716, 'Warlock', 95, 40, 80, 75, 95, 'Adam Warlock', 'Marvel', 'good', 'M');</v>
      </c>
      <c r="Z493">
        <f t="shared" si="124"/>
        <v>101</v>
      </c>
    </row>
    <row r="494" spans="2:26" x14ac:dyDescent="0.3">
      <c r="B494">
        <v>717</v>
      </c>
      <c r="C494" t="s">
        <v>839</v>
      </c>
      <c r="D494">
        <v>75</v>
      </c>
      <c r="E494">
        <v>10</v>
      </c>
      <c r="F494">
        <v>25</v>
      </c>
      <c r="G494">
        <v>85</v>
      </c>
      <c r="H494">
        <v>50</v>
      </c>
      <c r="I494" t="s">
        <v>840</v>
      </c>
      <c r="J494" t="s">
        <v>867</v>
      </c>
      <c r="K494" t="s">
        <v>39</v>
      </c>
      <c r="L494" t="s">
        <v>870</v>
      </c>
      <c r="O494" t="str">
        <f t="shared" si="113"/>
        <v>INSERT INTO supes  VALUES(717, '02col', 03col, 04col, 05col, 06col, 07col, '08col', '09col', '10col', '11col');</v>
      </c>
      <c r="P494" t="str">
        <f t="shared" si="114"/>
        <v>INSERT INTO supes  VALUES(717, 'Warp', 03col, 04col, 05col, 06col, 07col, '08col', '09col', '10col', '11col');</v>
      </c>
      <c r="Q494" t="str">
        <f t="shared" si="115"/>
        <v>INSERT INTO supes  VALUES(717, 'Warp', 75, 04col, 05col, 06col, 07col, '08col', '09col', '10col', '11col');</v>
      </c>
      <c r="R494" t="str">
        <f t="shared" si="116"/>
        <v>INSERT INTO supes  VALUES(717, 'Warp', 75, 10, 05col, 06col, 07col, '08col', '09col', '10col', '11col');</v>
      </c>
      <c r="S494" t="str">
        <f t="shared" si="117"/>
        <v>INSERT INTO supes  VALUES(717, 'Warp', 75, 10, 25, 06col, 07col, '08col', '09col', '10col', '11col');</v>
      </c>
      <c r="T494" t="str">
        <f t="shared" si="118"/>
        <v>INSERT INTO supes  VALUES(717, 'Warp', 75, 10, 25, 85, 07col, '08col', '09col', '10col', '11col');</v>
      </c>
      <c r="U494" t="str">
        <f t="shared" si="119"/>
        <v>INSERT INTO supes  VALUES(717, 'Warp', 75, 10, 25, 85, 50, '08col', '09col', '10col', '11col');</v>
      </c>
      <c r="V494" t="str">
        <f t="shared" si="120"/>
        <v>INSERT INTO supes  VALUES(717, 'Warp', 75, 10, 25, 85, 50, 'Emil LaSalle', '09col', '10col', '11col');</v>
      </c>
      <c r="W494" t="str">
        <f t="shared" si="121"/>
        <v>INSERT INTO supes  VALUES(717, 'Warp', 75, 10, 25, 85, 50, 'Emil LaSalle', 'DC', '10col', '11col');</v>
      </c>
      <c r="X494" t="str">
        <f t="shared" si="122"/>
        <v>INSERT INTO supes  VALUES(717, 'Warp', 75, 10, 25, 85, 50, 'Emil LaSalle', 'DC', 'bad', '11col');</v>
      </c>
      <c r="Y494" s="13" t="str">
        <f t="shared" si="123"/>
        <v>INSERT INTO supes  VALUES(717, 'Warp', 75, 10, 25, 85, 50, 'Emil LaSalle', 'DC', 'bad', 'M');</v>
      </c>
      <c r="Z494">
        <f t="shared" si="124"/>
        <v>93</v>
      </c>
    </row>
    <row r="495" spans="2:26" x14ac:dyDescent="0.3">
      <c r="B495">
        <v>718</v>
      </c>
      <c r="C495" t="s">
        <v>802</v>
      </c>
      <c r="D495">
        <v>75</v>
      </c>
      <c r="E495">
        <v>75</v>
      </c>
      <c r="F495">
        <v>50</v>
      </c>
      <c r="G495">
        <v>30</v>
      </c>
      <c r="H495">
        <v>85</v>
      </c>
      <c r="I495" t="s">
        <v>801</v>
      </c>
      <c r="J495" t="s">
        <v>868</v>
      </c>
      <c r="K495" t="s">
        <v>36</v>
      </c>
      <c r="L495" t="s">
        <v>870</v>
      </c>
      <c r="O495" t="str">
        <f t="shared" si="113"/>
        <v>INSERT INTO supes  VALUES(718, '02col', 03col, 04col, 05col, 06col, 07col, '08col', '09col', '10col', '11col');</v>
      </c>
      <c r="P495" t="str">
        <f t="shared" si="114"/>
        <v>INSERT INTO supes  VALUES(718, 'Warpath', 03col, 04col, 05col, 06col, 07col, '08col', '09col', '10col', '11col');</v>
      </c>
      <c r="Q495" t="str">
        <f t="shared" si="115"/>
        <v>INSERT INTO supes  VALUES(718, 'Warpath', 75, 04col, 05col, 06col, 07col, '08col', '09col', '10col', '11col');</v>
      </c>
      <c r="R495" t="str">
        <f t="shared" si="116"/>
        <v>INSERT INTO supes  VALUES(718, 'Warpath', 75, 75, 05col, 06col, 07col, '08col', '09col', '10col', '11col');</v>
      </c>
      <c r="S495" t="str">
        <f t="shared" si="117"/>
        <v>INSERT INTO supes  VALUES(718, 'Warpath', 75, 75, 50, 06col, 07col, '08col', '09col', '10col', '11col');</v>
      </c>
      <c r="T495" t="str">
        <f t="shared" si="118"/>
        <v>INSERT INTO supes  VALUES(718, 'Warpath', 75, 75, 50, 30, 07col, '08col', '09col', '10col', '11col');</v>
      </c>
      <c r="U495" t="str">
        <f t="shared" si="119"/>
        <v>INSERT INTO supes  VALUES(718, 'Warpath', 75, 75, 50, 30, 85, '08col', '09col', '10col', '11col');</v>
      </c>
      <c r="V495" t="str">
        <f t="shared" si="120"/>
        <v>INSERT INTO supes  VALUES(718, 'Warpath', 75, 75, 50, 30, 85, 'James Proudstar', '09col', '10col', '11col');</v>
      </c>
      <c r="W495" t="str">
        <f t="shared" si="121"/>
        <v>INSERT INTO supes  VALUES(718, 'Warpath', 75, 75, 50, 30, 85, 'James Proudstar', 'Marvel', '10col', '11col');</v>
      </c>
      <c r="X495" t="str">
        <f t="shared" si="122"/>
        <v>INSERT INTO supes  VALUES(718, 'Warpath', 75, 75, 50, 30, 85, 'James Proudstar', 'Marvel', 'good', '11col');</v>
      </c>
      <c r="Y495" s="13" t="str">
        <f t="shared" si="123"/>
        <v>INSERT INTO supes  VALUES(718, 'Warpath', 75, 75, 50, 30, 85, 'James Proudstar', 'Marvel', 'good', 'M');</v>
      </c>
      <c r="Z495">
        <f t="shared" si="124"/>
        <v>104</v>
      </c>
    </row>
    <row r="496" spans="2:26" x14ac:dyDescent="0.3">
      <c r="B496">
        <v>728</v>
      </c>
      <c r="C496" t="s">
        <v>841</v>
      </c>
      <c r="D496">
        <v>85</v>
      </c>
      <c r="E496">
        <v>35</v>
      </c>
      <c r="F496">
        <v>50</v>
      </c>
      <c r="G496">
        <v>90</v>
      </c>
      <c r="H496">
        <v>100</v>
      </c>
      <c r="I496" t="s">
        <v>842</v>
      </c>
      <c r="J496" t="s">
        <v>868</v>
      </c>
      <c r="K496" t="s">
        <v>36</v>
      </c>
      <c r="L496" t="s">
        <v>870</v>
      </c>
      <c r="O496" t="str">
        <f t="shared" si="113"/>
        <v>INSERT INTO supes  VALUES(728, '02col', 03col, 04col, 05col, 06col, 07col, '08col', '09col', '10col', '11col');</v>
      </c>
      <c r="P496" t="str">
        <f t="shared" si="114"/>
        <v>INSERT INTO supes  VALUES(728, 'Wolverine', 03col, 04col, 05col, 06col, 07col, '08col', '09col', '10col', '11col');</v>
      </c>
      <c r="Q496" t="str">
        <f t="shared" si="115"/>
        <v>INSERT INTO supes  VALUES(728, 'Wolverine', 85, 04col, 05col, 06col, 07col, '08col', '09col', '10col', '11col');</v>
      </c>
      <c r="R496" t="str">
        <f t="shared" si="116"/>
        <v>INSERT INTO supes  VALUES(728, 'Wolverine', 85, 35, 05col, 06col, 07col, '08col', '09col', '10col', '11col');</v>
      </c>
      <c r="S496" t="str">
        <f t="shared" si="117"/>
        <v>INSERT INTO supes  VALUES(728, 'Wolverine', 85, 35, 50, 06col, 07col, '08col', '09col', '10col', '11col');</v>
      </c>
      <c r="T496" t="str">
        <f t="shared" si="118"/>
        <v>INSERT INTO supes  VALUES(728, 'Wolverine', 85, 35, 50, 90, 07col, '08col', '09col', '10col', '11col');</v>
      </c>
      <c r="U496" t="str">
        <f t="shared" si="119"/>
        <v>INSERT INTO supes  VALUES(728, 'Wolverine', 85, 35, 50, 90, 100, '08col', '09col', '10col', '11col');</v>
      </c>
      <c r="V496" t="str">
        <f t="shared" si="120"/>
        <v>INSERT INTO supes  VALUES(728, 'Wolverine', 85, 35, 50, 90, 100, 'James Howlett', '09col', '10col', '11col');</v>
      </c>
      <c r="W496" t="str">
        <f t="shared" si="121"/>
        <v>INSERT INTO supes  VALUES(728, 'Wolverine', 85, 35, 50, 90, 100, 'James Howlett', 'Marvel', '10col', '11col');</v>
      </c>
      <c r="X496" t="str">
        <f t="shared" si="122"/>
        <v>INSERT INTO supes  VALUES(728, 'Wolverine', 85, 35, 50, 90, 100, 'James Howlett', 'Marvel', 'good', '11col');</v>
      </c>
      <c r="Y496" s="13" t="str">
        <f t="shared" si="123"/>
        <v>INSERT INTO supes  VALUES(728, 'Wolverine', 85, 35, 50, 90, 100, 'James Howlett', 'Marvel', 'good', 'M');</v>
      </c>
      <c r="Z496">
        <f t="shared" si="124"/>
        <v>105</v>
      </c>
    </row>
    <row r="497" spans="2:26" x14ac:dyDescent="0.3">
      <c r="B497">
        <v>729</v>
      </c>
      <c r="C497" t="s">
        <v>843</v>
      </c>
      <c r="D497">
        <v>90</v>
      </c>
      <c r="E497">
        <v>90</v>
      </c>
      <c r="F497">
        <v>25</v>
      </c>
      <c r="G497">
        <v>40</v>
      </c>
      <c r="H497">
        <v>60</v>
      </c>
      <c r="I497" t="s">
        <v>844</v>
      </c>
      <c r="J497" t="s">
        <v>867</v>
      </c>
      <c r="K497" t="s">
        <v>36</v>
      </c>
      <c r="L497" t="s">
        <v>869</v>
      </c>
      <c r="O497" t="str">
        <f t="shared" si="113"/>
        <v>INSERT INTO supes  VALUES(729, '02col', 03col, 04col, 05col, 06col, 07col, '08col', '09col', '10col', '11col');</v>
      </c>
      <c r="P497" t="str">
        <f t="shared" si="114"/>
        <v>INSERT INTO supes  VALUES(729, 'Wonder Girl', 03col, 04col, 05col, 06col, 07col, '08col', '09col', '10col', '11col');</v>
      </c>
      <c r="Q497" t="str">
        <f t="shared" si="115"/>
        <v>INSERT INTO supes  VALUES(729, 'Wonder Girl', 90, 04col, 05col, 06col, 07col, '08col', '09col', '10col', '11col');</v>
      </c>
      <c r="R497" t="str">
        <f t="shared" si="116"/>
        <v>INSERT INTO supes  VALUES(729, 'Wonder Girl', 90, 90, 05col, 06col, 07col, '08col', '09col', '10col', '11col');</v>
      </c>
      <c r="S497" t="str">
        <f t="shared" si="117"/>
        <v>INSERT INTO supes  VALUES(729, 'Wonder Girl', 90, 90, 25, 06col, 07col, '08col', '09col', '10col', '11col');</v>
      </c>
      <c r="T497" t="str">
        <f t="shared" si="118"/>
        <v>INSERT INTO supes  VALUES(729, 'Wonder Girl', 90, 90, 25, 40, 07col, '08col', '09col', '10col', '11col');</v>
      </c>
      <c r="U497" t="str">
        <f t="shared" si="119"/>
        <v>INSERT INTO supes  VALUES(729, 'Wonder Girl', 90, 90, 25, 40, 60, '08col', '09col', '10col', '11col');</v>
      </c>
      <c r="V497" t="str">
        <f t="shared" si="120"/>
        <v>INSERT INTO supes  VALUES(729, 'Wonder Girl', 90, 90, 25, 40, 60, 'Cassandra Elizabeth Sandsmark', '09col', '10col', '11col');</v>
      </c>
      <c r="W497" t="str">
        <f t="shared" si="121"/>
        <v>INSERT INTO supes  VALUES(729, 'Wonder Girl', 90, 90, 25, 40, 60, 'Cassandra Elizabeth Sandsmark', 'DC', '10col', '11col');</v>
      </c>
      <c r="X497" t="str">
        <f t="shared" si="122"/>
        <v>INSERT INTO supes  VALUES(729, 'Wonder Girl', 90, 90, 25, 40, 60, 'Cassandra Elizabeth Sandsmark', 'DC', 'good', '11col');</v>
      </c>
      <c r="Y497" s="13" t="str">
        <f t="shared" si="123"/>
        <v>INSERT INTO supes  VALUES(729, 'Wonder Girl', 90, 90, 25, 40, 60, 'Cassandra Elizabeth Sandsmark', 'DC', 'good', 'F');</v>
      </c>
      <c r="Z497">
        <f t="shared" si="124"/>
        <v>118</v>
      </c>
    </row>
    <row r="498" spans="2:26" x14ac:dyDescent="0.3">
      <c r="B498">
        <v>730</v>
      </c>
      <c r="C498" t="s">
        <v>845</v>
      </c>
      <c r="D498">
        <v>90</v>
      </c>
      <c r="E498">
        <v>100</v>
      </c>
      <c r="F498">
        <v>55</v>
      </c>
      <c r="G498">
        <v>65</v>
      </c>
      <c r="H498">
        <v>65</v>
      </c>
      <c r="I498" t="s">
        <v>846</v>
      </c>
      <c r="J498" t="s">
        <v>868</v>
      </c>
      <c r="K498" t="s">
        <v>36</v>
      </c>
      <c r="L498" t="s">
        <v>870</v>
      </c>
      <c r="O498" t="str">
        <f t="shared" si="113"/>
        <v>INSERT INTO supes  VALUES(730, '02col', 03col, 04col, 05col, 06col, 07col, '08col', '09col', '10col', '11col');</v>
      </c>
      <c r="P498" t="str">
        <f t="shared" si="114"/>
        <v>INSERT INTO supes  VALUES(730, 'Wonder Man', 03col, 04col, 05col, 06col, 07col, '08col', '09col', '10col', '11col');</v>
      </c>
      <c r="Q498" t="str">
        <f t="shared" si="115"/>
        <v>INSERT INTO supes  VALUES(730, 'Wonder Man', 90, 04col, 05col, 06col, 07col, '08col', '09col', '10col', '11col');</v>
      </c>
      <c r="R498" t="str">
        <f t="shared" si="116"/>
        <v>INSERT INTO supes  VALUES(730, 'Wonder Man', 90, 100, 05col, 06col, 07col, '08col', '09col', '10col', '11col');</v>
      </c>
      <c r="S498" t="str">
        <f t="shared" si="117"/>
        <v>INSERT INTO supes  VALUES(730, 'Wonder Man', 90, 100, 55, 06col, 07col, '08col', '09col', '10col', '11col');</v>
      </c>
      <c r="T498" t="str">
        <f t="shared" si="118"/>
        <v>INSERT INTO supes  VALUES(730, 'Wonder Man', 90, 100, 55, 65, 07col, '08col', '09col', '10col', '11col');</v>
      </c>
      <c r="U498" t="str">
        <f t="shared" si="119"/>
        <v>INSERT INTO supes  VALUES(730, 'Wonder Man', 90, 100, 55, 65, 65, '08col', '09col', '10col', '11col');</v>
      </c>
      <c r="V498" t="str">
        <f t="shared" si="120"/>
        <v>INSERT INTO supes  VALUES(730, 'Wonder Man', 90, 100, 55, 65, 65, 'Simon Williams', '09col', '10col', '11col');</v>
      </c>
      <c r="W498" t="str">
        <f t="shared" si="121"/>
        <v>INSERT INTO supes  VALUES(730, 'Wonder Man', 90, 100, 55, 65, 65, 'Simon Williams', 'Marvel', '10col', '11col');</v>
      </c>
      <c r="X498" t="str">
        <f t="shared" si="122"/>
        <v>INSERT INTO supes  VALUES(730, 'Wonder Man', 90, 100, 55, 65, 65, 'Simon Williams', 'Marvel', 'good', '11col');</v>
      </c>
      <c r="Y498" s="13" t="str">
        <f t="shared" si="123"/>
        <v>INSERT INTO supes  VALUES(730, 'Wonder Man', 90, 100, 55, 65, 65, 'Simon Williams', 'Marvel', 'good', 'M');</v>
      </c>
      <c r="Z498">
        <f t="shared" si="124"/>
        <v>107</v>
      </c>
    </row>
    <row r="499" spans="2:26" x14ac:dyDescent="0.3">
      <c r="B499">
        <v>731</v>
      </c>
      <c r="C499" t="s">
        <v>847</v>
      </c>
      <c r="D499">
        <v>95</v>
      </c>
      <c r="E499">
        <v>100</v>
      </c>
      <c r="F499">
        <v>80</v>
      </c>
      <c r="G499">
        <v>100</v>
      </c>
      <c r="H499">
        <v>100</v>
      </c>
      <c r="I499" t="s">
        <v>848</v>
      </c>
      <c r="J499" t="s">
        <v>867</v>
      </c>
      <c r="K499" t="s">
        <v>36</v>
      </c>
      <c r="L499" t="s">
        <v>869</v>
      </c>
      <c r="O499" t="str">
        <f t="shared" si="113"/>
        <v>INSERT INTO supes  VALUES(731, '02col', 03col, 04col, 05col, 06col, 07col, '08col', '09col', '10col', '11col');</v>
      </c>
      <c r="P499" t="str">
        <f t="shared" si="114"/>
        <v>INSERT INTO supes  VALUES(731, 'Wonder Woman', 03col, 04col, 05col, 06col, 07col, '08col', '09col', '10col', '11col');</v>
      </c>
      <c r="Q499" t="str">
        <f t="shared" si="115"/>
        <v>INSERT INTO supes  VALUES(731, 'Wonder Woman', 95, 04col, 05col, 06col, 07col, '08col', '09col', '10col', '11col');</v>
      </c>
      <c r="R499" t="str">
        <f t="shared" si="116"/>
        <v>INSERT INTO supes  VALUES(731, 'Wonder Woman', 95, 100, 05col, 06col, 07col, '08col', '09col', '10col', '11col');</v>
      </c>
      <c r="S499" t="str">
        <f t="shared" si="117"/>
        <v>INSERT INTO supes  VALUES(731, 'Wonder Woman', 95, 100, 80, 06col, 07col, '08col', '09col', '10col', '11col');</v>
      </c>
      <c r="T499" t="str">
        <f t="shared" si="118"/>
        <v>INSERT INTO supes  VALUES(731, 'Wonder Woman', 95, 100, 80, 100, 07col, '08col', '09col', '10col', '11col');</v>
      </c>
      <c r="U499" t="str">
        <f t="shared" si="119"/>
        <v>INSERT INTO supes  VALUES(731, 'Wonder Woman', 95, 100, 80, 100, 100, '08col', '09col', '10col', '11col');</v>
      </c>
      <c r="V499" t="str">
        <f t="shared" si="120"/>
        <v>INSERT INTO supes  VALUES(731, 'Wonder Woman', 95, 100, 80, 100, 100, 'Diana of Themyscira', '09col', '10col', '11col');</v>
      </c>
      <c r="W499" t="str">
        <f t="shared" si="121"/>
        <v>INSERT INTO supes  VALUES(731, 'Wonder Woman', 95, 100, 80, 100, 100, 'Diana of Themyscira', 'DC', '10col', '11col');</v>
      </c>
      <c r="X499" t="str">
        <f t="shared" si="122"/>
        <v>INSERT INTO supes  VALUES(731, 'Wonder Woman', 95, 100, 80, 100, 100, 'Diana of Themyscira', 'DC', 'good', '11col');</v>
      </c>
      <c r="Y499" s="13" t="str">
        <f t="shared" si="123"/>
        <v>INSERT INTO supes  VALUES(731, 'Wonder Woman', 95, 100, 80, 100, 100, 'Diana of Themyscira', 'DC', 'good', 'F');</v>
      </c>
      <c r="Z499">
        <f t="shared" si="124"/>
        <v>112</v>
      </c>
    </row>
    <row r="500" spans="2:26" x14ac:dyDescent="0.3">
      <c r="B500">
        <v>735</v>
      </c>
      <c r="C500" t="s">
        <v>849</v>
      </c>
      <c r="D500">
        <v>95</v>
      </c>
      <c r="E500">
        <v>55</v>
      </c>
      <c r="F500">
        <v>55</v>
      </c>
      <c r="G500">
        <v>100</v>
      </c>
      <c r="H500">
        <v>85</v>
      </c>
      <c r="I500" t="s">
        <v>850</v>
      </c>
      <c r="J500" t="s">
        <v>868</v>
      </c>
      <c r="K500" t="s">
        <v>36</v>
      </c>
      <c r="L500" t="s">
        <v>870</v>
      </c>
      <c r="O500" t="str">
        <f t="shared" si="113"/>
        <v>INSERT INTO supes  VALUES(735, '02col', 03col, 04col, 05col, 06col, 07col, '08col', '09col', '10col', '11col');</v>
      </c>
      <c r="P500" t="str">
        <f t="shared" si="114"/>
        <v>INSERT INTO supes  VALUES(735, 'X-Man', 03col, 04col, 05col, 06col, 07col, '08col', '09col', '10col', '11col');</v>
      </c>
      <c r="Q500" t="str">
        <f t="shared" si="115"/>
        <v>INSERT INTO supes  VALUES(735, 'X-Man', 95, 04col, 05col, 06col, 07col, '08col', '09col', '10col', '11col');</v>
      </c>
      <c r="R500" t="str">
        <f t="shared" si="116"/>
        <v>INSERT INTO supes  VALUES(735, 'X-Man', 95, 55, 05col, 06col, 07col, '08col', '09col', '10col', '11col');</v>
      </c>
      <c r="S500" t="str">
        <f t="shared" si="117"/>
        <v>INSERT INTO supes  VALUES(735, 'X-Man', 95, 55, 55, 06col, 07col, '08col', '09col', '10col', '11col');</v>
      </c>
      <c r="T500" t="str">
        <f t="shared" si="118"/>
        <v>INSERT INTO supes  VALUES(735, 'X-Man', 95, 55, 55, 100, 07col, '08col', '09col', '10col', '11col');</v>
      </c>
      <c r="U500" t="str">
        <f t="shared" si="119"/>
        <v>INSERT INTO supes  VALUES(735, 'X-Man', 95, 55, 55, 100, 85, '08col', '09col', '10col', '11col');</v>
      </c>
      <c r="V500" t="str">
        <f t="shared" si="120"/>
        <v>INSERT INTO supes  VALUES(735, 'X-Man', 95, 55, 55, 100, 85, 'Nate Grey', '09col', '10col', '11col');</v>
      </c>
      <c r="W500" t="str">
        <f t="shared" si="121"/>
        <v>INSERT INTO supes  VALUES(735, 'X-Man', 95, 55, 55, 100, 85, 'Nate Grey', 'Marvel', '10col', '11col');</v>
      </c>
      <c r="X500" t="str">
        <f t="shared" si="122"/>
        <v>INSERT INTO supes  VALUES(735, 'X-Man', 95, 55, 55, 100, 85, 'Nate Grey', 'Marvel', 'good', '11col');</v>
      </c>
      <c r="Y500" s="13" t="str">
        <f t="shared" si="123"/>
        <v>INSERT INTO supes  VALUES(735, 'X-Man', 95, 55, 55, 100, 85, 'Nate Grey', 'Marvel', 'good', 'M');</v>
      </c>
      <c r="Z500">
        <f t="shared" si="124"/>
        <v>97</v>
      </c>
    </row>
  </sheetData>
  <autoFilter ref="A9:Y500" xr:uid="{58B6E739-8543-45DA-941C-9DA453B4BC4F}"/>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Tips</vt:lpstr>
      <vt:lpstr>SuperheroDataset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Furr, Robert</dc:creator>
  <cp:lastModifiedBy>Furr, Robert</cp:lastModifiedBy>
  <dcterms:created xsi:type="dcterms:W3CDTF">2020-09-16T13:38:22Z</dcterms:created>
  <dcterms:modified xsi:type="dcterms:W3CDTF">2020-09-23T16:29:49Z</dcterms:modified>
</cp:coreProperties>
</file>