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ober\.spyder-py3\Robert_Python\Steganography\"/>
    </mc:Choice>
  </mc:AlternateContent>
  <xr:revisionPtr revIDLastSave="0" documentId="13_ncr:1_{DD560256-8233-4079-9E2C-2CDE2413727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9" i="1" s="1"/>
  <c r="E39" i="1" s="1"/>
  <c r="C96" i="1"/>
  <c r="C97" i="1" s="1"/>
  <c r="C93" i="1"/>
  <c r="C94" i="1"/>
  <c r="C95" i="1"/>
  <c r="C83" i="1"/>
  <c r="C67" i="1"/>
  <c r="C62" i="1"/>
  <c r="C63" i="1" s="1"/>
  <c r="C64" i="1" s="1"/>
  <c r="C65" i="1" s="1"/>
  <c r="C66" i="1" s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6" i="1"/>
  <c r="M5" i="1"/>
  <c r="M27" i="1" s="1"/>
  <c r="M49" i="1" s="1"/>
  <c r="M4" i="1"/>
  <c r="M26" i="1" s="1"/>
  <c r="M48" i="1" s="1"/>
  <c r="N3" i="1"/>
  <c r="N5" i="1" s="1"/>
  <c r="N27" i="1" s="1"/>
  <c r="N49" i="1" s="1"/>
  <c r="H19" i="1"/>
  <c r="H20" i="1"/>
  <c r="H21" i="1"/>
  <c r="H22" i="1"/>
  <c r="H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 s="1"/>
  <c r="J4" i="1" s="1"/>
  <c r="K4" i="1" s="1"/>
  <c r="C4" i="1"/>
  <c r="D4" i="1" s="1"/>
  <c r="E4" i="1" s="1"/>
  <c r="A5" i="1"/>
  <c r="C5" i="1" s="1"/>
  <c r="D5" i="1" s="1"/>
  <c r="E5" i="1" s="1"/>
  <c r="B5" i="1"/>
  <c r="D97" i="1" l="1"/>
  <c r="E97" i="1" s="1"/>
  <c r="C98" i="1"/>
  <c r="D98" i="1" s="1"/>
  <c r="E98" i="1" s="1"/>
  <c r="D96" i="1"/>
  <c r="E96" i="1" s="1"/>
  <c r="D94" i="1"/>
  <c r="E94" i="1" s="1"/>
  <c r="D93" i="1"/>
  <c r="E93" i="1" s="1"/>
  <c r="D95" i="1"/>
  <c r="E95" i="1" s="1"/>
  <c r="D59" i="1"/>
  <c r="E59" i="1" s="1"/>
  <c r="D45" i="1"/>
  <c r="E45" i="1" s="1"/>
  <c r="D67" i="1"/>
  <c r="E67" i="1" s="1"/>
  <c r="D58" i="1"/>
  <c r="E58" i="1" s="1"/>
  <c r="D44" i="1"/>
  <c r="E44" i="1" s="1"/>
  <c r="D54" i="1"/>
  <c r="E54" i="1" s="1"/>
  <c r="D43" i="1"/>
  <c r="E43" i="1" s="1"/>
  <c r="D61" i="1"/>
  <c r="E61" i="1" s="1"/>
  <c r="D50" i="1"/>
  <c r="E50" i="1" s="1"/>
  <c r="D36" i="1"/>
  <c r="E36" i="1" s="1"/>
  <c r="D60" i="1"/>
  <c r="E60" i="1" s="1"/>
  <c r="D46" i="1"/>
  <c r="E46" i="1" s="1"/>
  <c r="D66" i="1"/>
  <c r="E66" i="1" s="1"/>
  <c r="D53" i="1"/>
  <c r="E53" i="1" s="1"/>
  <c r="D42" i="1"/>
  <c r="E42" i="1" s="1"/>
  <c r="D35" i="1"/>
  <c r="E35" i="1" s="1"/>
  <c r="D52" i="1"/>
  <c r="E52" i="1" s="1"/>
  <c r="D38" i="1"/>
  <c r="E38" i="1" s="1"/>
  <c r="D62" i="1"/>
  <c r="E62" i="1" s="1"/>
  <c r="D51" i="1"/>
  <c r="E51" i="1" s="1"/>
  <c r="D37" i="1"/>
  <c r="E37" i="1" s="1"/>
  <c r="D83" i="1"/>
  <c r="E83" i="1" s="1"/>
  <c r="D65" i="1"/>
  <c r="E65" i="1" s="1"/>
  <c r="D57" i="1"/>
  <c r="E57" i="1" s="1"/>
  <c r="D49" i="1"/>
  <c r="E49" i="1" s="1"/>
  <c r="D41" i="1"/>
  <c r="E41" i="1" s="1"/>
  <c r="D64" i="1"/>
  <c r="E64" i="1" s="1"/>
  <c r="D56" i="1"/>
  <c r="E56" i="1" s="1"/>
  <c r="D48" i="1"/>
  <c r="E48" i="1" s="1"/>
  <c r="D40" i="1"/>
  <c r="E40" i="1" s="1"/>
  <c r="D63" i="1"/>
  <c r="E63" i="1" s="1"/>
  <c r="D55" i="1"/>
  <c r="E55" i="1" s="1"/>
  <c r="D47" i="1"/>
  <c r="E47" i="1" s="1"/>
  <c r="C84" i="1"/>
  <c r="C68" i="1"/>
  <c r="N4" i="1"/>
  <c r="N26" i="1" s="1"/>
  <c r="N48" i="1" s="1"/>
  <c r="O3" i="1"/>
  <c r="B6" i="1"/>
  <c r="B7" i="1" s="1"/>
  <c r="D32" i="1"/>
  <c r="E32" i="1" s="1"/>
  <c r="A6" i="1"/>
  <c r="I5" i="1"/>
  <c r="J5" i="1" s="1"/>
  <c r="K5" i="1" s="1"/>
  <c r="D84" i="1" l="1"/>
  <c r="E84" i="1" s="1"/>
  <c r="C85" i="1"/>
  <c r="D68" i="1"/>
  <c r="E68" i="1" s="1"/>
  <c r="C69" i="1"/>
  <c r="B8" i="1"/>
  <c r="N7" i="1"/>
  <c r="N29" i="1" s="1"/>
  <c r="N51" i="1" s="1"/>
  <c r="O7" i="1"/>
  <c r="O29" i="1" s="1"/>
  <c r="O51" i="1" s="1"/>
  <c r="M7" i="1"/>
  <c r="M29" i="1" s="1"/>
  <c r="M51" i="1" s="1"/>
  <c r="I7" i="1"/>
  <c r="I6" i="1"/>
  <c r="J6" i="1" s="1"/>
  <c r="K6" i="1" s="1"/>
  <c r="P6" i="1"/>
  <c r="P28" i="1" s="1"/>
  <c r="P50" i="1" s="1"/>
  <c r="M6" i="1"/>
  <c r="M28" i="1" s="1"/>
  <c r="M50" i="1" s="1"/>
  <c r="N6" i="1"/>
  <c r="N28" i="1" s="1"/>
  <c r="N50" i="1" s="1"/>
  <c r="O6" i="1"/>
  <c r="O28" i="1" s="1"/>
  <c r="O50" i="1" s="1"/>
  <c r="P3" i="1"/>
  <c r="P7" i="1" s="1"/>
  <c r="P29" i="1" s="1"/>
  <c r="P51" i="1" s="1"/>
  <c r="O4" i="1"/>
  <c r="O26" i="1" s="1"/>
  <c r="O48" i="1" s="1"/>
  <c r="O5" i="1"/>
  <c r="O27" i="1" s="1"/>
  <c r="O49" i="1" s="1"/>
  <c r="A7" i="1"/>
  <c r="C6" i="1"/>
  <c r="D6" i="1" s="1"/>
  <c r="E6" i="1" s="1"/>
  <c r="C86" i="1" l="1"/>
  <c r="D85" i="1"/>
  <c r="E85" i="1" s="1"/>
  <c r="C70" i="1"/>
  <c r="D69" i="1"/>
  <c r="E69" i="1" s="1"/>
  <c r="B9" i="1"/>
  <c r="O8" i="1"/>
  <c r="O30" i="1" s="1"/>
  <c r="O52" i="1" s="1"/>
  <c r="M8" i="1"/>
  <c r="M30" i="1" s="1"/>
  <c r="M52" i="1" s="1"/>
  <c r="N8" i="1"/>
  <c r="N30" i="1" s="1"/>
  <c r="N52" i="1" s="1"/>
  <c r="P8" i="1"/>
  <c r="P30" i="1" s="1"/>
  <c r="P52" i="1" s="1"/>
  <c r="I8" i="1"/>
  <c r="Q3" i="1"/>
  <c r="P4" i="1"/>
  <c r="P26" i="1" s="1"/>
  <c r="P48" i="1" s="1"/>
  <c r="P5" i="1"/>
  <c r="P27" i="1" s="1"/>
  <c r="P49" i="1" s="1"/>
  <c r="A8" i="1"/>
  <c r="C7" i="1"/>
  <c r="D7" i="1" s="1"/>
  <c r="E7" i="1" s="1"/>
  <c r="J7" i="1"/>
  <c r="K7" i="1" s="1"/>
  <c r="D86" i="1" l="1"/>
  <c r="E86" i="1" s="1"/>
  <c r="C87" i="1"/>
  <c r="D70" i="1"/>
  <c r="E70" i="1" s="1"/>
  <c r="C71" i="1"/>
  <c r="R3" i="1"/>
  <c r="Q4" i="1"/>
  <c r="Q26" i="1" s="1"/>
  <c r="Q48" i="1" s="1"/>
  <c r="Q5" i="1"/>
  <c r="Q27" i="1" s="1"/>
  <c r="Q49" i="1" s="1"/>
  <c r="Q6" i="1"/>
  <c r="Q28" i="1" s="1"/>
  <c r="Q50" i="1" s="1"/>
  <c r="Q7" i="1"/>
  <c r="Q29" i="1" s="1"/>
  <c r="Q51" i="1" s="1"/>
  <c r="P9" i="1"/>
  <c r="P31" i="1" s="1"/>
  <c r="P53" i="1" s="1"/>
  <c r="O9" i="1"/>
  <c r="O31" i="1" s="1"/>
  <c r="O53" i="1" s="1"/>
  <c r="Q9" i="1"/>
  <c r="Q31" i="1" s="1"/>
  <c r="Q53" i="1" s="1"/>
  <c r="R9" i="1"/>
  <c r="R31" i="1" s="1"/>
  <c r="R53" i="1" s="1"/>
  <c r="M9" i="1"/>
  <c r="M31" i="1" s="1"/>
  <c r="M53" i="1" s="1"/>
  <c r="N9" i="1"/>
  <c r="N31" i="1" s="1"/>
  <c r="N53" i="1" s="1"/>
  <c r="I9" i="1"/>
  <c r="B10" i="1"/>
  <c r="Q8" i="1"/>
  <c r="Q30" i="1" s="1"/>
  <c r="Q52" i="1" s="1"/>
  <c r="A9" i="1"/>
  <c r="C8" i="1"/>
  <c r="D8" i="1" s="1"/>
  <c r="E8" i="1" s="1"/>
  <c r="J8" i="1"/>
  <c r="K8" i="1" s="1"/>
  <c r="D87" i="1" l="1"/>
  <c r="E87" i="1" s="1"/>
  <c r="C88" i="1"/>
  <c r="D71" i="1"/>
  <c r="E71" i="1" s="1"/>
  <c r="C72" i="1"/>
  <c r="S3" i="1"/>
  <c r="R4" i="1"/>
  <c r="R26" i="1" s="1"/>
  <c r="R48" i="1" s="1"/>
  <c r="R5" i="1"/>
  <c r="R27" i="1" s="1"/>
  <c r="R49" i="1" s="1"/>
  <c r="R6" i="1"/>
  <c r="R28" i="1" s="1"/>
  <c r="R50" i="1" s="1"/>
  <c r="R7" i="1"/>
  <c r="R29" i="1" s="1"/>
  <c r="R51" i="1" s="1"/>
  <c r="R8" i="1"/>
  <c r="R30" i="1" s="1"/>
  <c r="R52" i="1" s="1"/>
  <c r="M10" i="1"/>
  <c r="M32" i="1" s="1"/>
  <c r="M54" i="1" s="1"/>
  <c r="Q10" i="1"/>
  <c r="Q32" i="1" s="1"/>
  <c r="Q54" i="1" s="1"/>
  <c r="N10" i="1"/>
  <c r="N32" i="1" s="1"/>
  <c r="N54" i="1" s="1"/>
  <c r="O10" i="1"/>
  <c r="O32" i="1" s="1"/>
  <c r="O54" i="1" s="1"/>
  <c r="P10" i="1"/>
  <c r="P32" i="1" s="1"/>
  <c r="P54" i="1" s="1"/>
  <c r="R10" i="1"/>
  <c r="R32" i="1" s="1"/>
  <c r="R54" i="1" s="1"/>
  <c r="S10" i="1"/>
  <c r="S32" i="1" s="1"/>
  <c r="S54" i="1" s="1"/>
  <c r="B11" i="1"/>
  <c r="I10" i="1"/>
  <c r="A10" i="1"/>
  <c r="C9" i="1"/>
  <c r="D9" i="1" s="1"/>
  <c r="E9" i="1" s="1"/>
  <c r="J9" i="1"/>
  <c r="K9" i="1" s="1"/>
  <c r="C89" i="1" l="1"/>
  <c r="D88" i="1"/>
  <c r="E88" i="1" s="1"/>
  <c r="C73" i="1"/>
  <c r="D72" i="1"/>
  <c r="E72" i="1" s="1"/>
  <c r="T3" i="1"/>
  <c r="S5" i="1"/>
  <c r="S27" i="1" s="1"/>
  <c r="S49" i="1" s="1"/>
  <c r="S4" i="1"/>
  <c r="S26" i="1" s="1"/>
  <c r="S48" i="1" s="1"/>
  <c r="S6" i="1"/>
  <c r="S28" i="1" s="1"/>
  <c r="S50" i="1" s="1"/>
  <c r="S7" i="1"/>
  <c r="S29" i="1" s="1"/>
  <c r="S51" i="1" s="1"/>
  <c r="S8" i="1"/>
  <c r="S30" i="1" s="1"/>
  <c r="S52" i="1" s="1"/>
  <c r="S9" i="1"/>
  <c r="S31" i="1" s="1"/>
  <c r="S53" i="1" s="1"/>
  <c r="M11" i="1"/>
  <c r="M33" i="1" s="1"/>
  <c r="M55" i="1" s="1"/>
  <c r="N11" i="1"/>
  <c r="N33" i="1" s="1"/>
  <c r="N55" i="1" s="1"/>
  <c r="R11" i="1"/>
  <c r="R33" i="1" s="1"/>
  <c r="R55" i="1" s="1"/>
  <c r="O11" i="1"/>
  <c r="O33" i="1" s="1"/>
  <c r="O55" i="1" s="1"/>
  <c r="P11" i="1"/>
  <c r="P33" i="1" s="1"/>
  <c r="P55" i="1" s="1"/>
  <c r="S11" i="1"/>
  <c r="S33" i="1" s="1"/>
  <c r="S55" i="1" s="1"/>
  <c r="Q11" i="1"/>
  <c r="Q33" i="1" s="1"/>
  <c r="Q55" i="1" s="1"/>
  <c r="I11" i="1"/>
  <c r="B12" i="1"/>
  <c r="A11" i="1"/>
  <c r="C10" i="1"/>
  <c r="D10" i="1" s="1"/>
  <c r="E10" i="1" s="1"/>
  <c r="J10" i="1"/>
  <c r="K10" i="1" s="1"/>
  <c r="D89" i="1" l="1"/>
  <c r="E89" i="1" s="1"/>
  <c r="C90" i="1"/>
  <c r="D73" i="1"/>
  <c r="E73" i="1" s="1"/>
  <c r="C74" i="1"/>
  <c r="N12" i="1"/>
  <c r="N34" i="1" s="1"/>
  <c r="N56" i="1" s="1"/>
  <c r="O12" i="1"/>
  <c r="O34" i="1" s="1"/>
  <c r="O56" i="1" s="1"/>
  <c r="S12" i="1"/>
  <c r="S34" i="1" s="1"/>
  <c r="S56" i="1" s="1"/>
  <c r="Q12" i="1"/>
  <c r="Q34" i="1" s="1"/>
  <c r="Q56" i="1" s="1"/>
  <c r="M12" i="1"/>
  <c r="M34" i="1" s="1"/>
  <c r="M56" i="1" s="1"/>
  <c r="P12" i="1"/>
  <c r="P34" i="1" s="1"/>
  <c r="P56" i="1" s="1"/>
  <c r="R12" i="1"/>
  <c r="R34" i="1" s="1"/>
  <c r="R56" i="1" s="1"/>
  <c r="T12" i="1"/>
  <c r="T34" i="1" s="1"/>
  <c r="T56" i="1" s="1"/>
  <c r="B13" i="1"/>
  <c r="I12" i="1"/>
  <c r="U3" i="1"/>
  <c r="U12" i="1" s="1"/>
  <c r="U34" i="1" s="1"/>
  <c r="U56" i="1" s="1"/>
  <c r="T4" i="1"/>
  <c r="T26" i="1" s="1"/>
  <c r="T48" i="1" s="1"/>
  <c r="T5" i="1"/>
  <c r="T27" i="1" s="1"/>
  <c r="T49" i="1" s="1"/>
  <c r="T6" i="1"/>
  <c r="T28" i="1" s="1"/>
  <c r="T50" i="1" s="1"/>
  <c r="T7" i="1"/>
  <c r="T29" i="1" s="1"/>
  <c r="T51" i="1" s="1"/>
  <c r="T8" i="1"/>
  <c r="T30" i="1" s="1"/>
  <c r="T52" i="1" s="1"/>
  <c r="T9" i="1"/>
  <c r="T31" i="1" s="1"/>
  <c r="T53" i="1" s="1"/>
  <c r="T10" i="1"/>
  <c r="T32" i="1" s="1"/>
  <c r="T54" i="1" s="1"/>
  <c r="T11" i="1"/>
  <c r="T33" i="1" s="1"/>
  <c r="T55" i="1" s="1"/>
  <c r="A12" i="1"/>
  <c r="C11" i="1"/>
  <c r="D11" i="1" s="1"/>
  <c r="E11" i="1" s="1"/>
  <c r="J11" i="1"/>
  <c r="K11" i="1" s="1"/>
  <c r="C91" i="1" l="1"/>
  <c r="D90" i="1"/>
  <c r="E90" i="1" s="1"/>
  <c r="C75" i="1"/>
  <c r="D74" i="1"/>
  <c r="E74" i="1" s="1"/>
  <c r="V3" i="1"/>
  <c r="U5" i="1"/>
  <c r="U27" i="1" s="1"/>
  <c r="U49" i="1" s="1"/>
  <c r="U4" i="1"/>
  <c r="U26" i="1" s="1"/>
  <c r="U48" i="1" s="1"/>
  <c r="U6" i="1"/>
  <c r="U28" i="1" s="1"/>
  <c r="U50" i="1" s="1"/>
  <c r="U7" i="1"/>
  <c r="U29" i="1" s="1"/>
  <c r="U51" i="1" s="1"/>
  <c r="U8" i="1"/>
  <c r="U30" i="1" s="1"/>
  <c r="U52" i="1" s="1"/>
  <c r="U9" i="1"/>
  <c r="U31" i="1" s="1"/>
  <c r="U53" i="1" s="1"/>
  <c r="U10" i="1"/>
  <c r="U32" i="1" s="1"/>
  <c r="U54" i="1" s="1"/>
  <c r="U11" i="1"/>
  <c r="U33" i="1" s="1"/>
  <c r="U55" i="1" s="1"/>
  <c r="O13" i="1"/>
  <c r="O35" i="1" s="1"/>
  <c r="O57" i="1" s="1"/>
  <c r="P13" i="1"/>
  <c r="P35" i="1" s="1"/>
  <c r="P57" i="1" s="1"/>
  <c r="T13" i="1"/>
  <c r="T35" i="1" s="1"/>
  <c r="T57" i="1" s="1"/>
  <c r="S13" i="1"/>
  <c r="S35" i="1" s="1"/>
  <c r="S57" i="1" s="1"/>
  <c r="U13" i="1"/>
  <c r="U35" i="1" s="1"/>
  <c r="U57" i="1" s="1"/>
  <c r="V13" i="1"/>
  <c r="V35" i="1" s="1"/>
  <c r="V57" i="1" s="1"/>
  <c r="N13" i="1"/>
  <c r="N35" i="1" s="1"/>
  <c r="N57" i="1" s="1"/>
  <c r="M13" i="1"/>
  <c r="M35" i="1" s="1"/>
  <c r="M57" i="1" s="1"/>
  <c r="Q13" i="1"/>
  <c r="Q35" i="1" s="1"/>
  <c r="Q57" i="1" s="1"/>
  <c r="R13" i="1"/>
  <c r="R35" i="1" s="1"/>
  <c r="R57" i="1" s="1"/>
  <c r="I13" i="1"/>
  <c r="B14" i="1"/>
  <c r="A13" i="1"/>
  <c r="C12" i="1"/>
  <c r="D12" i="1" s="1"/>
  <c r="E12" i="1" s="1"/>
  <c r="J12" i="1"/>
  <c r="K12" i="1" s="1"/>
  <c r="D91" i="1" l="1"/>
  <c r="E91" i="1" s="1"/>
  <c r="C92" i="1"/>
  <c r="D75" i="1"/>
  <c r="E75" i="1" s="1"/>
  <c r="C76" i="1"/>
  <c r="P14" i="1"/>
  <c r="P36" i="1" s="1"/>
  <c r="P58" i="1" s="1"/>
  <c r="Q14" i="1"/>
  <c r="Q36" i="1" s="1"/>
  <c r="Q58" i="1" s="1"/>
  <c r="M14" i="1"/>
  <c r="M36" i="1" s="1"/>
  <c r="M58" i="1" s="1"/>
  <c r="U14" i="1"/>
  <c r="U36" i="1" s="1"/>
  <c r="U58" i="1" s="1"/>
  <c r="R14" i="1"/>
  <c r="R36" i="1" s="1"/>
  <c r="R58" i="1" s="1"/>
  <c r="S14" i="1"/>
  <c r="S36" i="1" s="1"/>
  <c r="S58" i="1" s="1"/>
  <c r="T14" i="1"/>
  <c r="T36" i="1" s="1"/>
  <c r="T58" i="1" s="1"/>
  <c r="V14" i="1"/>
  <c r="V36" i="1" s="1"/>
  <c r="V58" i="1" s="1"/>
  <c r="W14" i="1"/>
  <c r="W36" i="1" s="1"/>
  <c r="W58" i="1" s="1"/>
  <c r="N14" i="1"/>
  <c r="N36" i="1" s="1"/>
  <c r="N58" i="1" s="1"/>
  <c r="O14" i="1"/>
  <c r="O36" i="1" s="1"/>
  <c r="O58" i="1" s="1"/>
  <c r="I14" i="1"/>
  <c r="B15" i="1"/>
  <c r="W3" i="1"/>
  <c r="V5" i="1"/>
  <c r="V27" i="1" s="1"/>
  <c r="V49" i="1" s="1"/>
  <c r="V4" i="1"/>
  <c r="V26" i="1" s="1"/>
  <c r="V48" i="1" s="1"/>
  <c r="V6" i="1"/>
  <c r="V28" i="1" s="1"/>
  <c r="V50" i="1" s="1"/>
  <c r="V7" i="1"/>
  <c r="V29" i="1" s="1"/>
  <c r="V51" i="1" s="1"/>
  <c r="V8" i="1"/>
  <c r="V30" i="1" s="1"/>
  <c r="V52" i="1" s="1"/>
  <c r="V9" i="1"/>
  <c r="V31" i="1" s="1"/>
  <c r="V53" i="1" s="1"/>
  <c r="V10" i="1"/>
  <c r="V32" i="1" s="1"/>
  <c r="V54" i="1" s="1"/>
  <c r="V11" i="1"/>
  <c r="V33" i="1" s="1"/>
  <c r="V55" i="1" s="1"/>
  <c r="V12" i="1"/>
  <c r="V34" i="1" s="1"/>
  <c r="V56" i="1" s="1"/>
  <c r="A14" i="1"/>
  <c r="C13" i="1"/>
  <c r="D13" i="1" s="1"/>
  <c r="E13" i="1" s="1"/>
  <c r="J13" i="1"/>
  <c r="K13" i="1" s="1"/>
  <c r="D92" i="1" l="1"/>
  <c r="E92" i="1" s="1"/>
  <c r="D76" i="1"/>
  <c r="E76" i="1" s="1"/>
  <c r="C77" i="1"/>
  <c r="X3" i="1"/>
  <c r="W4" i="1"/>
  <c r="W26" i="1" s="1"/>
  <c r="W48" i="1" s="1"/>
  <c r="W5" i="1"/>
  <c r="W27" i="1" s="1"/>
  <c r="W49" i="1" s="1"/>
  <c r="W6" i="1"/>
  <c r="W28" i="1" s="1"/>
  <c r="W50" i="1" s="1"/>
  <c r="W7" i="1"/>
  <c r="W29" i="1" s="1"/>
  <c r="W51" i="1" s="1"/>
  <c r="W8" i="1"/>
  <c r="W30" i="1" s="1"/>
  <c r="W52" i="1" s="1"/>
  <c r="W9" i="1"/>
  <c r="W31" i="1" s="1"/>
  <c r="W53" i="1" s="1"/>
  <c r="W10" i="1"/>
  <c r="W32" i="1" s="1"/>
  <c r="W54" i="1" s="1"/>
  <c r="W11" i="1"/>
  <c r="W33" i="1" s="1"/>
  <c r="W55" i="1" s="1"/>
  <c r="W12" i="1"/>
  <c r="W34" i="1" s="1"/>
  <c r="W56" i="1" s="1"/>
  <c r="W13" i="1"/>
  <c r="W35" i="1" s="1"/>
  <c r="W57" i="1" s="1"/>
  <c r="Q15" i="1"/>
  <c r="Q37" i="1" s="1"/>
  <c r="Q59" i="1" s="1"/>
  <c r="R15" i="1"/>
  <c r="R37" i="1" s="1"/>
  <c r="R59" i="1" s="1"/>
  <c r="N15" i="1"/>
  <c r="N37" i="1" s="1"/>
  <c r="N59" i="1" s="1"/>
  <c r="V15" i="1"/>
  <c r="V37" i="1" s="1"/>
  <c r="V59" i="1" s="1"/>
  <c r="O15" i="1"/>
  <c r="O37" i="1" s="1"/>
  <c r="O59" i="1" s="1"/>
  <c r="P15" i="1"/>
  <c r="P37" i="1" s="1"/>
  <c r="P59" i="1" s="1"/>
  <c r="S15" i="1"/>
  <c r="S37" i="1" s="1"/>
  <c r="S59" i="1" s="1"/>
  <c r="T15" i="1"/>
  <c r="T37" i="1" s="1"/>
  <c r="T59" i="1" s="1"/>
  <c r="W15" i="1"/>
  <c r="W37" i="1" s="1"/>
  <c r="W59" i="1" s="1"/>
  <c r="U15" i="1"/>
  <c r="U37" i="1" s="1"/>
  <c r="U59" i="1" s="1"/>
  <c r="X15" i="1"/>
  <c r="X37" i="1" s="1"/>
  <c r="X59" i="1" s="1"/>
  <c r="M15" i="1"/>
  <c r="M37" i="1" s="1"/>
  <c r="M59" i="1" s="1"/>
  <c r="B16" i="1"/>
  <c r="I15" i="1"/>
  <c r="A15" i="1"/>
  <c r="C14" i="1"/>
  <c r="D14" i="1" s="1"/>
  <c r="E14" i="1" s="1"/>
  <c r="J14" i="1"/>
  <c r="K14" i="1" s="1"/>
  <c r="C78" i="1" l="1"/>
  <c r="D77" i="1"/>
  <c r="E77" i="1" s="1"/>
  <c r="R16" i="1"/>
  <c r="R38" i="1" s="1"/>
  <c r="R60" i="1" s="1"/>
  <c r="S16" i="1"/>
  <c r="S38" i="1" s="1"/>
  <c r="S60" i="1" s="1"/>
  <c r="O16" i="1"/>
  <c r="O38" i="1" s="1"/>
  <c r="O60" i="1" s="1"/>
  <c r="W16" i="1"/>
  <c r="W38" i="1" s="1"/>
  <c r="W60" i="1" s="1"/>
  <c r="M16" i="1"/>
  <c r="M38" i="1" s="1"/>
  <c r="M60" i="1" s="1"/>
  <c r="Y16" i="1"/>
  <c r="Y38" i="1" s="1"/>
  <c r="Y60" i="1" s="1"/>
  <c r="U16" i="1"/>
  <c r="U38" i="1" s="1"/>
  <c r="U60" i="1" s="1"/>
  <c r="N16" i="1"/>
  <c r="N38" i="1" s="1"/>
  <c r="N60" i="1" s="1"/>
  <c r="P16" i="1"/>
  <c r="P38" i="1" s="1"/>
  <c r="P60" i="1" s="1"/>
  <c r="Q16" i="1"/>
  <c r="Q38" i="1" s="1"/>
  <c r="Q60" i="1" s="1"/>
  <c r="T16" i="1"/>
  <c r="T38" i="1" s="1"/>
  <c r="T60" i="1" s="1"/>
  <c r="V16" i="1"/>
  <c r="V38" i="1" s="1"/>
  <c r="V60" i="1" s="1"/>
  <c r="X16" i="1"/>
  <c r="X38" i="1" s="1"/>
  <c r="X60" i="1" s="1"/>
  <c r="B17" i="1"/>
  <c r="I16" i="1"/>
  <c r="Y3" i="1"/>
  <c r="X4" i="1"/>
  <c r="X26" i="1" s="1"/>
  <c r="X48" i="1" s="1"/>
  <c r="X5" i="1"/>
  <c r="X27" i="1" s="1"/>
  <c r="X49" i="1" s="1"/>
  <c r="X7" i="1"/>
  <c r="X29" i="1" s="1"/>
  <c r="X51" i="1" s="1"/>
  <c r="X6" i="1"/>
  <c r="X28" i="1" s="1"/>
  <c r="X50" i="1" s="1"/>
  <c r="X8" i="1"/>
  <c r="X30" i="1" s="1"/>
  <c r="X52" i="1" s="1"/>
  <c r="X9" i="1"/>
  <c r="X31" i="1" s="1"/>
  <c r="X53" i="1" s="1"/>
  <c r="X10" i="1"/>
  <c r="X32" i="1" s="1"/>
  <c r="X54" i="1" s="1"/>
  <c r="X11" i="1"/>
  <c r="X33" i="1" s="1"/>
  <c r="X55" i="1" s="1"/>
  <c r="X12" i="1"/>
  <c r="X34" i="1" s="1"/>
  <c r="X56" i="1" s="1"/>
  <c r="X13" i="1"/>
  <c r="X35" i="1" s="1"/>
  <c r="X57" i="1" s="1"/>
  <c r="X14" i="1"/>
  <c r="X36" i="1" s="1"/>
  <c r="X58" i="1" s="1"/>
  <c r="A16" i="1"/>
  <c r="C15" i="1"/>
  <c r="D15" i="1" s="1"/>
  <c r="E15" i="1" s="1"/>
  <c r="J15" i="1"/>
  <c r="K15" i="1" s="1"/>
  <c r="D78" i="1" l="1"/>
  <c r="E78" i="1" s="1"/>
  <c r="C79" i="1"/>
  <c r="S17" i="1"/>
  <c r="S39" i="1" s="1"/>
  <c r="S61" i="1" s="1"/>
  <c r="T17" i="1"/>
  <c r="T39" i="1" s="1"/>
  <c r="T61" i="1" s="1"/>
  <c r="P17" i="1"/>
  <c r="P39" i="1" s="1"/>
  <c r="P61" i="1" s="1"/>
  <c r="X17" i="1"/>
  <c r="X39" i="1" s="1"/>
  <c r="X61" i="1" s="1"/>
  <c r="W17" i="1"/>
  <c r="W39" i="1" s="1"/>
  <c r="W61" i="1" s="1"/>
  <c r="M17" i="1"/>
  <c r="M39" i="1" s="1"/>
  <c r="M61" i="1" s="1"/>
  <c r="Y17" i="1"/>
  <c r="Y39" i="1" s="1"/>
  <c r="Y61" i="1" s="1"/>
  <c r="N17" i="1"/>
  <c r="N39" i="1" s="1"/>
  <c r="N61" i="1" s="1"/>
  <c r="R17" i="1"/>
  <c r="R39" i="1" s="1"/>
  <c r="R61" i="1" s="1"/>
  <c r="O17" i="1"/>
  <c r="O39" i="1" s="1"/>
  <c r="O61" i="1" s="1"/>
  <c r="Q17" i="1"/>
  <c r="Q39" i="1" s="1"/>
  <c r="Q61" i="1" s="1"/>
  <c r="U17" i="1"/>
  <c r="U39" i="1" s="1"/>
  <c r="U61" i="1" s="1"/>
  <c r="V17" i="1"/>
  <c r="V39" i="1" s="1"/>
  <c r="V61" i="1" s="1"/>
  <c r="B18" i="1"/>
  <c r="I17" i="1"/>
  <c r="Z3" i="1"/>
  <c r="Y5" i="1"/>
  <c r="Y27" i="1" s="1"/>
  <c r="Y49" i="1" s="1"/>
  <c r="Y4" i="1"/>
  <c r="Y26" i="1" s="1"/>
  <c r="Y48" i="1" s="1"/>
  <c r="Y6" i="1"/>
  <c r="Y28" i="1" s="1"/>
  <c r="Y50" i="1" s="1"/>
  <c r="Y7" i="1"/>
  <c r="Y29" i="1" s="1"/>
  <c r="Y51" i="1" s="1"/>
  <c r="Y8" i="1"/>
  <c r="Y30" i="1" s="1"/>
  <c r="Y52" i="1" s="1"/>
  <c r="Y9" i="1"/>
  <c r="Y31" i="1" s="1"/>
  <c r="Y53" i="1" s="1"/>
  <c r="Y10" i="1"/>
  <c r="Y32" i="1" s="1"/>
  <c r="Y54" i="1" s="1"/>
  <c r="Y11" i="1"/>
  <c r="Y33" i="1" s="1"/>
  <c r="Y55" i="1" s="1"/>
  <c r="Y12" i="1"/>
  <c r="Y34" i="1" s="1"/>
  <c r="Y56" i="1" s="1"/>
  <c r="Y13" i="1"/>
  <c r="Y35" i="1" s="1"/>
  <c r="Y57" i="1" s="1"/>
  <c r="Y14" i="1"/>
  <c r="Y36" i="1" s="1"/>
  <c r="Y58" i="1" s="1"/>
  <c r="Y15" i="1"/>
  <c r="Y37" i="1" s="1"/>
  <c r="Y59" i="1" s="1"/>
  <c r="A17" i="1"/>
  <c r="C16" i="1"/>
  <c r="D16" i="1" s="1"/>
  <c r="E16" i="1" s="1"/>
  <c r="J16" i="1"/>
  <c r="K16" i="1" s="1"/>
  <c r="D79" i="1" l="1"/>
  <c r="E79" i="1" s="1"/>
  <c r="C80" i="1"/>
  <c r="AA3" i="1"/>
  <c r="Z4" i="1"/>
  <c r="Z26" i="1" s="1"/>
  <c r="Z48" i="1" s="1"/>
  <c r="Z5" i="1"/>
  <c r="Z27" i="1" s="1"/>
  <c r="Z49" i="1" s="1"/>
  <c r="Z7" i="1"/>
  <c r="Z29" i="1" s="1"/>
  <c r="Z51" i="1" s="1"/>
  <c r="Z6" i="1"/>
  <c r="Z28" i="1" s="1"/>
  <c r="Z50" i="1" s="1"/>
  <c r="Z8" i="1"/>
  <c r="Z30" i="1" s="1"/>
  <c r="Z52" i="1" s="1"/>
  <c r="Z9" i="1"/>
  <c r="Z31" i="1" s="1"/>
  <c r="Z53" i="1" s="1"/>
  <c r="Z10" i="1"/>
  <c r="Z32" i="1" s="1"/>
  <c r="Z54" i="1" s="1"/>
  <c r="Z11" i="1"/>
  <c r="Z33" i="1" s="1"/>
  <c r="Z55" i="1" s="1"/>
  <c r="Z12" i="1"/>
  <c r="Z34" i="1" s="1"/>
  <c r="Z56" i="1" s="1"/>
  <c r="Z13" i="1"/>
  <c r="Z35" i="1" s="1"/>
  <c r="Z57" i="1" s="1"/>
  <c r="Z14" i="1"/>
  <c r="Z36" i="1" s="1"/>
  <c r="Z58" i="1" s="1"/>
  <c r="Z15" i="1"/>
  <c r="Z37" i="1" s="1"/>
  <c r="Z59" i="1" s="1"/>
  <c r="Z16" i="1"/>
  <c r="Z38" i="1" s="1"/>
  <c r="Z60" i="1" s="1"/>
  <c r="T18" i="1"/>
  <c r="T40" i="1" s="1"/>
  <c r="T62" i="1" s="1"/>
  <c r="M18" i="1"/>
  <c r="M40" i="1" s="1"/>
  <c r="M62" i="1" s="1"/>
  <c r="U18" i="1"/>
  <c r="U40" i="1" s="1"/>
  <c r="U62" i="1" s="1"/>
  <c r="Q18" i="1"/>
  <c r="Q40" i="1" s="1"/>
  <c r="Q62" i="1" s="1"/>
  <c r="Y18" i="1"/>
  <c r="Y40" i="1" s="1"/>
  <c r="Y62" i="1" s="1"/>
  <c r="V18" i="1"/>
  <c r="V40" i="1" s="1"/>
  <c r="V62" i="1" s="1"/>
  <c r="W18" i="1"/>
  <c r="W40" i="1" s="1"/>
  <c r="W62" i="1" s="1"/>
  <c r="X18" i="1"/>
  <c r="X40" i="1" s="1"/>
  <c r="X62" i="1" s="1"/>
  <c r="N18" i="1"/>
  <c r="N40" i="1" s="1"/>
  <c r="N62" i="1" s="1"/>
  <c r="Z18" i="1"/>
  <c r="Z40" i="1" s="1"/>
  <c r="Z62" i="1" s="1"/>
  <c r="P18" i="1"/>
  <c r="P40" i="1" s="1"/>
  <c r="P62" i="1" s="1"/>
  <c r="O18" i="1"/>
  <c r="O40" i="1" s="1"/>
  <c r="O62" i="1" s="1"/>
  <c r="R18" i="1"/>
  <c r="R40" i="1" s="1"/>
  <c r="R62" i="1" s="1"/>
  <c r="S18" i="1"/>
  <c r="S40" i="1" s="1"/>
  <c r="S62" i="1" s="1"/>
  <c r="B19" i="1"/>
  <c r="I18" i="1"/>
  <c r="Z17" i="1"/>
  <c r="Z39" i="1" s="1"/>
  <c r="Z61" i="1" s="1"/>
  <c r="A18" i="1"/>
  <c r="C17" i="1"/>
  <c r="D17" i="1" s="1"/>
  <c r="E17" i="1" s="1"/>
  <c r="J17" i="1"/>
  <c r="K17" i="1" s="1"/>
  <c r="D80" i="1" l="1"/>
  <c r="E80" i="1" s="1"/>
  <c r="C81" i="1"/>
  <c r="M19" i="1"/>
  <c r="M41" i="1" s="1"/>
  <c r="M63" i="1" s="1"/>
  <c r="U19" i="1"/>
  <c r="U41" i="1" s="1"/>
  <c r="U63" i="1" s="1"/>
  <c r="N19" i="1"/>
  <c r="N41" i="1" s="1"/>
  <c r="N63" i="1" s="1"/>
  <c r="V19" i="1"/>
  <c r="V41" i="1" s="1"/>
  <c r="V63" i="1" s="1"/>
  <c r="R19" i="1"/>
  <c r="R41" i="1" s="1"/>
  <c r="R63" i="1" s="1"/>
  <c r="Z19" i="1"/>
  <c r="Z41" i="1" s="1"/>
  <c r="Z63" i="1" s="1"/>
  <c r="S19" i="1"/>
  <c r="S41" i="1" s="1"/>
  <c r="S63" i="1" s="1"/>
  <c r="AA19" i="1"/>
  <c r="AA41" i="1" s="1"/>
  <c r="AA63" i="1" s="1"/>
  <c r="T19" i="1"/>
  <c r="T41" i="1" s="1"/>
  <c r="T63" i="1" s="1"/>
  <c r="O19" i="1"/>
  <c r="O41" i="1" s="1"/>
  <c r="O63" i="1" s="1"/>
  <c r="W19" i="1"/>
  <c r="W41" i="1" s="1"/>
  <c r="W63" i="1" s="1"/>
  <c r="X19" i="1"/>
  <c r="X41" i="1" s="1"/>
  <c r="X63" i="1" s="1"/>
  <c r="Y19" i="1"/>
  <c r="Y41" i="1" s="1"/>
  <c r="Y63" i="1" s="1"/>
  <c r="P19" i="1"/>
  <c r="P41" i="1" s="1"/>
  <c r="P63" i="1" s="1"/>
  <c r="Q19" i="1"/>
  <c r="Q41" i="1" s="1"/>
  <c r="Q63" i="1" s="1"/>
  <c r="I19" i="1"/>
  <c r="B20" i="1"/>
  <c r="AA4" i="1"/>
  <c r="AA26" i="1" s="1"/>
  <c r="AA48" i="1" s="1"/>
  <c r="AB3" i="1"/>
  <c r="AB19" i="1" s="1"/>
  <c r="AB41" i="1" s="1"/>
  <c r="AB63" i="1" s="1"/>
  <c r="AA5" i="1"/>
  <c r="AA27" i="1" s="1"/>
  <c r="AA49" i="1" s="1"/>
  <c r="AA7" i="1"/>
  <c r="AA29" i="1" s="1"/>
  <c r="AA51" i="1" s="1"/>
  <c r="AA6" i="1"/>
  <c r="AA28" i="1" s="1"/>
  <c r="AA50" i="1" s="1"/>
  <c r="AA8" i="1"/>
  <c r="AA30" i="1" s="1"/>
  <c r="AA52" i="1" s="1"/>
  <c r="AA9" i="1"/>
  <c r="AA31" i="1" s="1"/>
  <c r="AA53" i="1" s="1"/>
  <c r="AA10" i="1"/>
  <c r="AA32" i="1" s="1"/>
  <c r="AA54" i="1" s="1"/>
  <c r="AA11" i="1"/>
  <c r="AA33" i="1" s="1"/>
  <c r="AA55" i="1" s="1"/>
  <c r="AA12" i="1"/>
  <c r="AA34" i="1" s="1"/>
  <c r="AA56" i="1" s="1"/>
  <c r="AA13" i="1"/>
  <c r="AA35" i="1" s="1"/>
  <c r="AA57" i="1" s="1"/>
  <c r="AA14" i="1"/>
  <c r="AA36" i="1" s="1"/>
  <c r="AA58" i="1" s="1"/>
  <c r="AA15" i="1"/>
  <c r="AA37" i="1" s="1"/>
  <c r="AA59" i="1" s="1"/>
  <c r="AA16" i="1"/>
  <c r="AA38" i="1" s="1"/>
  <c r="AA60" i="1" s="1"/>
  <c r="AA17" i="1"/>
  <c r="AA39" i="1" s="1"/>
  <c r="AA61" i="1" s="1"/>
  <c r="AA18" i="1"/>
  <c r="AA40" i="1" s="1"/>
  <c r="AA62" i="1" s="1"/>
  <c r="C18" i="1"/>
  <c r="D18" i="1" s="1"/>
  <c r="E18" i="1" s="1"/>
  <c r="A19" i="1"/>
  <c r="J18" i="1"/>
  <c r="K18" i="1" s="1"/>
  <c r="C82" i="1" l="1"/>
  <c r="D82" i="1" s="1"/>
  <c r="E82" i="1" s="1"/>
  <c r="D81" i="1"/>
  <c r="E81" i="1" s="1"/>
  <c r="AC3" i="1"/>
  <c r="AB4" i="1"/>
  <c r="AB26" i="1" s="1"/>
  <c r="AB48" i="1" s="1"/>
  <c r="AB5" i="1"/>
  <c r="AB27" i="1" s="1"/>
  <c r="AB49" i="1" s="1"/>
  <c r="AB7" i="1"/>
  <c r="AB29" i="1" s="1"/>
  <c r="AB51" i="1" s="1"/>
  <c r="AB6" i="1"/>
  <c r="AB28" i="1" s="1"/>
  <c r="AB50" i="1" s="1"/>
  <c r="AB8" i="1"/>
  <c r="AB30" i="1" s="1"/>
  <c r="AB52" i="1" s="1"/>
  <c r="AB9" i="1"/>
  <c r="AB31" i="1" s="1"/>
  <c r="AB53" i="1" s="1"/>
  <c r="AB10" i="1"/>
  <c r="AB32" i="1" s="1"/>
  <c r="AB54" i="1" s="1"/>
  <c r="AB11" i="1"/>
  <c r="AB33" i="1" s="1"/>
  <c r="AB55" i="1" s="1"/>
  <c r="AB12" i="1"/>
  <c r="AB34" i="1" s="1"/>
  <c r="AB56" i="1" s="1"/>
  <c r="AB13" i="1"/>
  <c r="AB35" i="1" s="1"/>
  <c r="AB57" i="1" s="1"/>
  <c r="AB14" i="1"/>
  <c r="AB36" i="1" s="1"/>
  <c r="AB58" i="1" s="1"/>
  <c r="AB15" i="1"/>
  <c r="AB37" i="1" s="1"/>
  <c r="AB59" i="1" s="1"/>
  <c r="AB16" i="1"/>
  <c r="AB38" i="1" s="1"/>
  <c r="AB60" i="1" s="1"/>
  <c r="AB17" i="1"/>
  <c r="AB39" i="1" s="1"/>
  <c r="AB61" i="1" s="1"/>
  <c r="AB18" i="1"/>
  <c r="AB40" i="1" s="1"/>
  <c r="AB62" i="1" s="1"/>
  <c r="AB20" i="1"/>
  <c r="AB42" i="1" s="1"/>
  <c r="AB64" i="1" s="1"/>
  <c r="AC20" i="1"/>
  <c r="AC42" i="1" s="1"/>
  <c r="AC64" i="1" s="1"/>
  <c r="N20" i="1"/>
  <c r="N42" i="1" s="1"/>
  <c r="N64" i="1" s="1"/>
  <c r="V20" i="1"/>
  <c r="V42" i="1" s="1"/>
  <c r="V64" i="1" s="1"/>
  <c r="O20" i="1"/>
  <c r="O42" i="1" s="1"/>
  <c r="O64" i="1" s="1"/>
  <c r="W20" i="1"/>
  <c r="W42" i="1" s="1"/>
  <c r="W64" i="1" s="1"/>
  <c r="S20" i="1"/>
  <c r="S42" i="1" s="1"/>
  <c r="S64" i="1" s="1"/>
  <c r="AA20" i="1"/>
  <c r="AA42" i="1" s="1"/>
  <c r="AA64" i="1" s="1"/>
  <c r="Q20" i="1"/>
  <c r="Q42" i="1" s="1"/>
  <c r="Q64" i="1" s="1"/>
  <c r="R20" i="1"/>
  <c r="R42" i="1" s="1"/>
  <c r="R64" i="1" s="1"/>
  <c r="T20" i="1"/>
  <c r="T42" i="1" s="1"/>
  <c r="T64" i="1" s="1"/>
  <c r="Y20" i="1"/>
  <c r="Y42" i="1" s="1"/>
  <c r="Y64" i="1" s="1"/>
  <c r="U20" i="1"/>
  <c r="U42" i="1" s="1"/>
  <c r="U64" i="1" s="1"/>
  <c r="X20" i="1"/>
  <c r="X42" i="1" s="1"/>
  <c r="X64" i="1" s="1"/>
  <c r="M20" i="1"/>
  <c r="M42" i="1" s="1"/>
  <c r="M64" i="1" s="1"/>
  <c r="Z20" i="1"/>
  <c r="Z42" i="1" s="1"/>
  <c r="Z64" i="1" s="1"/>
  <c r="P20" i="1"/>
  <c r="P42" i="1" s="1"/>
  <c r="P64" i="1" s="1"/>
  <c r="I20" i="1"/>
  <c r="B21" i="1"/>
  <c r="C19" i="1"/>
  <c r="D19" i="1" s="1"/>
  <c r="E19" i="1" s="1"/>
  <c r="A20" i="1"/>
  <c r="J19" i="1"/>
  <c r="K19" i="1" s="1"/>
  <c r="AC21" i="1" l="1"/>
  <c r="AC43" i="1" s="1"/>
  <c r="AC65" i="1" s="1"/>
  <c r="AB21" i="1"/>
  <c r="AB43" i="1" s="1"/>
  <c r="AB65" i="1" s="1"/>
  <c r="O21" i="1"/>
  <c r="O43" i="1" s="1"/>
  <c r="O65" i="1" s="1"/>
  <c r="W21" i="1"/>
  <c r="W43" i="1" s="1"/>
  <c r="W65" i="1" s="1"/>
  <c r="P21" i="1"/>
  <c r="P43" i="1" s="1"/>
  <c r="P65" i="1" s="1"/>
  <c r="X21" i="1"/>
  <c r="X43" i="1" s="1"/>
  <c r="X65" i="1" s="1"/>
  <c r="T21" i="1"/>
  <c r="T43" i="1" s="1"/>
  <c r="T65" i="1" s="1"/>
  <c r="N21" i="1"/>
  <c r="N43" i="1" s="1"/>
  <c r="N65" i="1" s="1"/>
  <c r="AA21" i="1"/>
  <c r="AA43" i="1" s="1"/>
  <c r="AA65" i="1" s="1"/>
  <c r="Q21" i="1"/>
  <c r="Q43" i="1" s="1"/>
  <c r="Q65" i="1" s="1"/>
  <c r="R21" i="1"/>
  <c r="R43" i="1" s="1"/>
  <c r="R65" i="1" s="1"/>
  <c r="S21" i="1"/>
  <c r="S43" i="1" s="1"/>
  <c r="S65" i="1" s="1"/>
  <c r="V21" i="1"/>
  <c r="V43" i="1" s="1"/>
  <c r="V65" i="1" s="1"/>
  <c r="U21" i="1"/>
  <c r="U43" i="1" s="1"/>
  <c r="U65" i="1" s="1"/>
  <c r="Y21" i="1"/>
  <c r="Y43" i="1" s="1"/>
  <c r="Y65" i="1" s="1"/>
  <c r="Z21" i="1"/>
  <c r="Z43" i="1" s="1"/>
  <c r="Z65" i="1" s="1"/>
  <c r="M21" i="1"/>
  <c r="M43" i="1" s="1"/>
  <c r="M65" i="1" s="1"/>
  <c r="B22" i="1"/>
  <c r="I21" i="1"/>
  <c r="AC4" i="1"/>
  <c r="AC26" i="1" s="1"/>
  <c r="AC48" i="1" s="1"/>
  <c r="AD3" i="1"/>
  <c r="AC5" i="1"/>
  <c r="AC27" i="1" s="1"/>
  <c r="AC49" i="1" s="1"/>
  <c r="AC7" i="1"/>
  <c r="AC29" i="1" s="1"/>
  <c r="AC51" i="1" s="1"/>
  <c r="AC6" i="1"/>
  <c r="AC28" i="1" s="1"/>
  <c r="AC50" i="1" s="1"/>
  <c r="AC8" i="1"/>
  <c r="AC30" i="1" s="1"/>
  <c r="AC52" i="1" s="1"/>
  <c r="AC9" i="1"/>
  <c r="AC31" i="1" s="1"/>
  <c r="AC53" i="1" s="1"/>
  <c r="AC10" i="1"/>
  <c r="AC32" i="1" s="1"/>
  <c r="AC54" i="1" s="1"/>
  <c r="AC11" i="1"/>
  <c r="AC33" i="1" s="1"/>
  <c r="AC55" i="1" s="1"/>
  <c r="AC12" i="1"/>
  <c r="AC34" i="1" s="1"/>
  <c r="AC56" i="1" s="1"/>
  <c r="AC13" i="1"/>
  <c r="AC35" i="1" s="1"/>
  <c r="AC57" i="1" s="1"/>
  <c r="AC14" i="1"/>
  <c r="AC36" i="1" s="1"/>
  <c r="AC58" i="1" s="1"/>
  <c r="AC15" i="1"/>
  <c r="AC37" i="1" s="1"/>
  <c r="AC59" i="1" s="1"/>
  <c r="AC16" i="1"/>
  <c r="AC38" i="1" s="1"/>
  <c r="AC60" i="1" s="1"/>
  <c r="AC17" i="1"/>
  <c r="AC39" i="1" s="1"/>
  <c r="AC61" i="1" s="1"/>
  <c r="AC18" i="1"/>
  <c r="AC40" i="1" s="1"/>
  <c r="AC62" i="1" s="1"/>
  <c r="AC19" i="1"/>
  <c r="AC41" i="1" s="1"/>
  <c r="AC63" i="1" s="1"/>
  <c r="C20" i="1"/>
  <c r="D20" i="1" s="1"/>
  <c r="E20" i="1" s="1"/>
  <c r="A21" i="1"/>
  <c r="J20" i="1"/>
  <c r="K20" i="1" s="1"/>
  <c r="AD4" i="1" l="1"/>
  <c r="AD26" i="1" s="1"/>
  <c r="AD48" i="1" s="1"/>
  <c r="AE3" i="1"/>
  <c r="AD5" i="1"/>
  <c r="AD27" i="1" s="1"/>
  <c r="AD49" i="1" s="1"/>
  <c r="AD7" i="1"/>
  <c r="AD29" i="1" s="1"/>
  <c r="AD51" i="1" s="1"/>
  <c r="AD6" i="1"/>
  <c r="AD28" i="1" s="1"/>
  <c r="AD50" i="1" s="1"/>
  <c r="AD8" i="1"/>
  <c r="AD30" i="1" s="1"/>
  <c r="AD52" i="1" s="1"/>
  <c r="AD9" i="1"/>
  <c r="AD31" i="1" s="1"/>
  <c r="AD53" i="1" s="1"/>
  <c r="AD10" i="1"/>
  <c r="AD32" i="1" s="1"/>
  <c r="AD54" i="1" s="1"/>
  <c r="AD11" i="1"/>
  <c r="AD33" i="1" s="1"/>
  <c r="AD55" i="1" s="1"/>
  <c r="AD12" i="1"/>
  <c r="AD34" i="1" s="1"/>
  <c r="AD56" i="1" s="1"/>
  <c r="AD13" i="1"/>
  <c r="AD35" i="1" s="1"/>
  <c r="AD57" i="1" s="1"/>
  <c r="AD14" i="1"/>
  <c r="AD36" i="1" s="1"/>
  <c r="AD58" i="1" s="1"/>
  <c r="AD15" i="1"/>
  <c r="AD37" i="1" s="1"/>
  <c r="AD59" i="1" s="1"/>
  <c r="AD16" i="1"/>
  <c r="AD38" i="1" s="1"/>
  <c r="AD60" i="1" s="1"/>
  <c r="AD17" i="1"/>
  <c r="AD39" i="1" s="1"/>
  <c r="AD61" i="1" s="1"/>
  <c r="AD18" i="1"/>
  <c r="AD40" i="1" s="1"/>
  <c r="AD62" i="1" s="1"/>
  <c r="AD19" i="1"/>
  <c r="AD41" i="1" s="1"/>
  <c r="AD63" i="1" s="1"/>
  <c r="AD20" i="1"/>
  <c r="AD42" i="1" s="1"/>
  <c r="AD64" i="1" s="1"/>
  <c r="AD21" i="1"/>
  <c r="AD43" i="1" s="1"/>
  <c r="AD65" i="1" s="1"/>
  <c r="AC22" i="1"/>
  <c r="AC44" i="1" s="1"/>
  <c r="AC66" i="1" s="1"/>
  <c r="AD22" i="1"/>
  <c r="AD44" i="1" s="1"/>
  <c r="AD66" i="1" s="1"/>
  <c r="AE22" i="1"/>
  <c r="AE44" i="1" s="1"/>
  <c r="AE66" i="1" s="1"/>
  <c r="AB22" i="1"/>
  <c r="AB44" i="1" s="1"/>
  <c r="AB66" i="1" s="1"/>
  <c r="P22" i="1"/>
  <c r="P44" i="1" s="1"/>
  <c r="P66" i="1" s="1"/>
  <c r="X22" i="1"/>
  <c r="X44" i="1" s="1"/>
  <c r="X66" i="1" s="1"/>
  <c r="Q22" i="1"/>
  <c r="Q44" i="1" s="1"/>
  <c r="Q66" i="1" s="1"/>
  <c r="Y22" i="1"/>
  <c r="Y44" i="1" s="1"/>
  <c r="Y66" i="1" s="1"/>
  <c r="M22" i="1"/>
  <c r="M44" i="1" s="1"/>
  <c r="M66" i="1" s="1"/>
  <c r="U22" i="1"/>
  <c r="U44" i="1" s="1"/>
  <c r="U66" i="1" s="1"/>
  <c r="Z22" i="1"/>
  <c r="Z44" i="1" s="1"/>
  <c r="Z66" i="1" s="1"/>
  <c r="N22" i="1"/>
  <c r="N44" i="1" s="1"/>
  <c r="N66" i="1" s="1"/>
  <c r="AA22" i="1"/>
  <c r="AA44" i="1" s="1"/>
  <c r="AA66" i="1" s="1"/>
  <c r="O22" i="1"/>
  <c r="O44" i="1" s="1"/>
  <c r="O66" i="1" s="1"/>
  <c r="T22" i="1"/>
  <c r="T44" i="1" s="1"/>
  <c r="T66" i="1" s="1"/>
  <c r="R22" i="1"/>
  <c r="R44" i="1" s="1"/>
  <c r="R66" i="1" s="1"/>
  <c r="S22" i="1"/>
  <c r="S44" i="1" s="1"/>
  <c r="S66" i="1" s="1"/>
  <c r="V22" i="1"/>
  <c r="V44" i="1" s="1"/>
  <c r="V66" i="1" s="1"/>
  <c r="W22" i="1"/>
  <c r="W44" i="1" s="1"/>
  <c r="W66" i="1" s="1"/>
  <c r="B23" i="1"/>
  <c r="I22" i="1"/>
  <c r="A22" i="1"/>
  <c r="C21" i="1"/>
  <c r="D21" i="1" s="1"/>
  <c r="E21" i="1" s="1"/>
  <c r="J21" i="1"/>
  <c r="K21" i="1" s="1"/>
  <c r="AC23" i="1" l="1"/>
  <c r="AC45" i="1" s="1"/>
  <c r="AC67" i="1" s="1"/>
  <c r="AD23" i="1"/>
  <c r="AD45" i="1" s="1"/>
  <c r="AD67" i="1" s="1"/>
  <c r="AE23" i="1"/>
  <c r="AE45" i="1" s="1"/>
  <c r="AE67" i="1" s="1"/>
  <c r="AF23" i="1"/>
  <c r="AF45" i="1" s="1"/>
  <c r="AF67" i="1" s="1"/>
  <c r="Q23" i="1"/>
  <c r="Q45" i="1" s="1"/>
  <c r="Q67" i="1" s="1"/>
  <c r="Y23" i="1"/>
  <c r="Y45" i="1" s="1"/>
  <c r="Y67" i="1" s="1"/>
  <c r="R23" i="1"/>
  <c r="R45" i="1" s="1"/>
  <c r="R67" i="1" s="1"/>
  <c r="Z23" i="1"/>
  <c r="Z45" i="1" s="1"/>
  <c r="Z67" i="1" s="1"/>
  <c r="N23" i="1"/>
  <c r="N45" i="1" s="1"/>
  <c r="N67" i="1" s="1"/>
  <c r="V23" i="1"/>
  <c r="V45" i="1" s="1"/>
  <c r="V67" i="1" s="1"/>
  <c r="W23" i="1"/>
  <c r="W45" i="1" s="1"/>
  <c r="W67" i="1" s="1"/>
  <c r="AB23" i="1"/>
  <c r="AB45" i="1" s="1"/>
  <c r="AB67" i="1" s="1"/>
  <c r="X23" i="1"/>
  <c r="X45" i="1" s="1"/>
  <c r="X67" i="1" s="1"/>
  <c r="S23" i="1"/>
  <c r="S45" i="1" s="1"/>
  <c r="S67" i="1" s="1"/>
  <c r="M23" i="1"/>
  <c r="M45" i="1" s="1"/>
  <c r="M67" i="1" s="1"/>
  <c r="AA23" i="1"/>
  <c r="AA45" i="1" s="1"/>
  <c r="AA67" i="1" s="1"/>
  <c r="O23" i="1"/>
  <c r="O45" i="1" s="1"/>
  <c r="O67" i="1" s="1"/>
  <c r="P23" i="1"/>
  <c r="P45" i="1" s="1"/>
  <c r="P67" i="1" s="1"/>
  <c r="T23" i="1"/>
  <c r="T45" i="1" s="1"/>
  <c r="T67" i="1" s="1"/>
  <c r="U23" i="1"/>
  <c r="U45" i="1" s="1"/>
  <c r="U67" i="1" s="1"/>
  <c r="I23" i="1"/>
  <c r="G26" i="1"/>
  <c r="G27" i="1" s="1"/>
  <c r="AF3" i="1"/>
  <c r="AE4" i="1"/>
  <c r="AE26" i="1" s="1"/>
  <c r="AE48" i="1" s="1"/>
  <c r="AE5" i="1"/>
  <c r="AE27" i="1" s="1"/>
  <c r="AE49" i="1" s="1"/>
  <c r="AE7" i="1"/>
  <c r="AE29" i="1" s="1"/>
  <c r="AE51" i="1" s="1"/>
  <c r="AE6" i="1"/>
  <c r="AE28" i="1" s="1"/>
  <c r="AE50" i="1" s="1"/>
  <c r="AE8" i="1"/>
  <c r="AE30" i="1" s="1"/>
  <c r="AE52" i="1" s="1"/>
  <c r="AE9" i="1"/>
  <c r="AE31" i="1" s="1"/>
  <c r="AE53" i="1" s="1"/>
  <c r="AE10" i="1"/>
  <c r="AE32" i="1" s="1"/>
  <c r="AE54" i="1" s="1"/>
  <c r="AE11" i="1"/>
  <c r="AE33" i="1" s="1"/>
  <c r="AE55" i="1" s="1"/>
  <c r="AE12" i="1"/>
  <c r="AE34" i="1" s="1"/>
  <c r="AE56" i="1" s="1"/>
  <c r="AE13" i="1"/>
  <c r="AE35" i="1" s="1"/>
  <c r="AE57" i="1" s="1"/>
  <c r="AE14" i="1"/>
  <c r="AE36" i="1" s="1"/>
  <c r="AE58" i="1" s="1"/>
  <c r="AE15" i="1"/>
  <c r="AE37" i="1" s="1"/>
  <c r="AE59" i="1" s="1"/>
  <c r="AE16" i="1"/>
  <c r="AE38" i="1" s="1"/>
  <c r="AE60" i="1" s="1"/>
  <c r="AE17" i="1"/>
  <c r="AE39" i="1" s="1"/>
  <c r="AE61" i="1" s="1"/>
  <c r="AE18" i="1"/>
  <c r="AE40" i="1" s="1"/>
  <c r="AE62" i="1" s="1"/>
  <c r="AE19" i="1"/>
  <c r="AE41" i="1" s="1"/>
  <c r="AE63" i="1" s="1"/>
  <c r="AE20" i="1"/>
  <c r="AE42" i="1" s="1"/>
  <c r="AE64" i="1" s="1"/>
  <c r="AE21" i="1"/>
  <c r="AE43" i="1" s="1"/>
  <c r="AE65" i="1" s="1"/>
  <c r="A23" i="1"/>
  <c r="C22" i="1"/>
  <c r="D22" i="1" s="1"/>
  <c r="E22" i="1" s="1"/>
  <c r="J22" i="1"/>
  <c r="K22" i="1" s="1"/>
  <c r="AG3" i="1" l="1"/>
  <c r="AF4" i="1"/>
  <c r="AF26" i="1" s="1"/>
  <c r="AF48" i="1" s="1"/>
  <c r="AF5" i="1"/>
  <c r="AF27" i="1" s="1"/>
  <c r="AF49" i="1" s="1"/>
  <c r="AF7" i="1"/>
  <c r="AF29" i="1" s="1"/>
  <c r="AF51" i="1" s="1"/>
  <c r="AF6" i="1"/>
  <c r="AF28" i="1" s="1"/>
  <c r="AF50" i="1" s="1"/>
  <c r="AF8" i="1"/>
  <c r="AF30" i="1" s="1"/>
  <c r="AF52" i="1" s="1"/>
  <c r="AF9" i="1"/>
  <c r="AF31" i="1" s="1"/>
  <c r="AF53" i="1" s="1"/>
  <c r="AF10" i="1"/>
  <c r="AF32" i="1" s="1"/>
  <c r="AF54" i="1" s="1"/>
  <c r="AF11" i="1"/>
  <c r="AF33" i="1" s="1"/>
  <c r="AF55" i="1" s="1"/>
  <c r="AF12" i="1"/>
  <c r="AF34" i="1" s="1"/>
  <c r="AF56" i="1" s="1"/>
  <c r="AF13" i="1"/>
  <c r="AF35" i="1" s="1"/>
  <c r="AF57" i="1" s="1"/>
  <c r="AF14" i="1"/>
  <c r="AF36" i="1" s="1"/>
  <c r="AF58" i="1" s="1"/>
  <c r="AF15" i="1"/>
  <c r="AF37" i="1" s="1"/>
  <c r="AF59" i="1" s="1"/>
  <c r="AF16" i="1"/>
  <c r="AF38" i="1" s="1"/>
  <c r="AF60" i="1" s="1"/>
  <c r="AF17" i="1"/>
  <c r="AF39" i="1" s="1"/>
  <c r="AF61" i="1" s="1"/>
  <c r="AF18" i="1"/>
  <c r="AF40" i="1" s="1"/>
  <c r="AF62" i="1" s="1"/>
  <c r="AF19" i="1"/>
  <c r="AF41" i="1" s="1"/>
  <c r="AF63" i="1" s="1"/>
  <c r="AF20" i="1"/>
  <c r="AF42" i="1" s="1"/>
  <c r="AF64" i="1" s="1"/>
  <c r="AF21" i="1"/>
  <c r="AF43" i="1" s="1"/>
  <c r="AF65" i="1" s="1"/>
  <c r="AF22" i="1"/>
  <c r="AF44" i="1" s="1"/>
  <c r="AF66" i="1" s="1"/>
  <c r="C23" i="1"/>
  <c r="D23" i="1" s="1"/>
  <c r="E23" i="1" s="1"/>
  <c r="J23" i="1"/>
  <c r="K23" i="1" s="1"/>
  <c r="AH3" i="1" l="1"/>
  <c r="AG4" i="1"/>
  <c r="AG26" i="1" s="1"/>
  <c r="AG48" i="1" s="1"/>
  <c r="AG5" i="1"/>
  <c r="AG27" i="1" s="1"/>
  <c r="AG49" i="1" s="1"/>
  <c r="AG7" i="1"/>
  <c r="AG29" i="1" s="1"/>
  <c r="AG51" i="1" s="1"/>
  <c r="AG6" i="1"/>
  <c r="AG28" i="1" s="1"/>
  <c r="AG50" i="1" s="1"/>
  <c r="AG8" i="1"/>
  <c r="AG30" i="1" s="1"/>
  <c r="AG52" i="1" s="1"/>
  <c r="AG9" i="1"/>
  <c r="AG31" i="1" s="1"/>
  <c r="AG53" i="1" s="1"/>
  <c r="AG10" i="1"/>
  <c r="AG32" i="1" s="1"/>
  <c r="AG54" i="1" s="1"/>
  <c r="AG11" i="1"/>
  <c r="AG33" i="1" s="1"/>
  <c r="AG55" i="1" s="1"/>
  <c r="AG12" i="1"/>
  <c r="AG34" i="1" s="1"/>
  <c r="AG56" i="1" s="1"/>
  <c r="AG13" i="1"/>
  <c r="AG35" i="1" s="1"/>
  <c r="AG57" i="1" s="1"/>
  <c r="AG14" i="1"/>
  <c r="AG36" i="1" s="1"/>
  <c r="AG58" i="1" s="1"/>
  <c r="AG15" i="1"/>
  <c r="AG37" i="1" s="1"/>
  <c r="AG59" i="1" s="1"/>
  <c r="AG16" i="1"/>
  <c r="AG38" i="1" s="1"/>
  <c r="AG60" i="1" s="1"/>
  <c r="AG17" i="1"/>
  <c r="AG39" i="1" s="1"/>
  <c r="AG61" i="1" s="1"/>
  <c r="AG18" i="1"/>
  <c r="AG40" i="1" s="1"/>
  <c r="AG62" i="1" s="1"/>
  <c r="AG19" i="1"/>
  <c r="AG41" i="1" s="1"/>
  <c r="AG63" i="1" s="1"/>
  <c r="AG20" i="1"/>
  <c r="AG42" i="1" s="1"/>
  <c r="AG64" i="1" s="1"/>
  <c r="AG21" i="1"/>
  <c r="AG43" i="1" s="1"/>
  <c r="AG65" i="1" s="1"/>
  <c r="AG22" i="1"/>
  <c r="AG44" i="1" s="1"/>
  <c r="AG66" i="1" s="1"/>
  <c r="AG23" i="1"/>
  <c r="AG45" i="1" s="1"/>
  <c r="AG67" i="1" s="1"/>
  <c r="AI3" i="1" l="1"/>
  <c r="AH4" i="1"/>
  <c r="AH26" i="1" s="1"/>
  <c r="AH48" i="1" s="1"/>
  <c r="AH5" i="1"/>
  <c r="AH27" i="1" s="1"/>
  <c r="AH49" i="1" s="1"/>
  <c r="AH7" i="1"/>
  <c r="AH29" i="1" s="1"/>
  <c r="AH51" i="1" s="1"/>
  <c r="AH6" i="1"/>
  <c r="AH28" i="1" s="1"/>
  <c r="AH50" i="1" s="1"/>
  <c r="AH8" i="1"/>
  <c r="AH30" i="1" s="1"/>
  <c r="AH52" i="1" s="1"/>
  <c r="AH9" i="1"/>
  <c r="AH31" i="1" s="1"/>
  <c r="AH53" i="1" s="1"/>
  <c r="AH10" i="1"/>
  <c r="AH32" i="1" s="1"/>
  <c r="AH54" i="1" s="1"/>
  <c r="AH11" i="1"/>
  <c r="AH33" i="1" s="1"/>
  <c r="AH55" i="1" s="1"/>
  <c r="AH12" i="1"/>
  <c r="AH34" i="1" s="1"/>
  <c r="AH56" i="1" s="1"/>
  <c r="AH13" i="1"/>
  <c r="AH35" i="1" s="1"/>
  <c r="AH57" i="1" s="1"/>
  <c r="AH14" i="1"/>
  <c r="AH36" i="1" s="1"/>
  <c r="AH58" i="1" s="1"/>
  <c r="AH15" i="1"/>
  <c r="AH37" i="1" s="1"/>
  <c r="AH59" i="1" s="1"/>
  <c r="AH16" i="1"/>
  <c r="AH38" i="1" s="1"/>
  <c r="AH60" i="1" s="1"/>
  <c r="AH17" i="1"/>
  <c r="AH39" i="1" s="1"/>
  <c r="AH61" i="1" s="1"/>
  <c r="AH18" i="1"/>
  <c r="AH40" i="1" s="1"/>
  <c r="AH62" i="1" s="1"/>
  <c r="AH19" i="1"/>
  <c r="AH41" i="1" s="1"/>
  <c r="AH63" i="1" s="1"/>
  <c r="AH20" i="1"/>
  <c r="AH42" i="1" s="1"/>
  <c r="AH64" i="1" s="1"/>
  <c r="AH21" i="1"/>
  <c r="AH43" i="1" s="1"/>
  <c r="AH65" i="1" s="1"/>
  <c r="AH22" i="1"/>
  <c r="AH44" i="1" s="1"/>
  <c r="AH66" i="1" s="1"/>
  <c r="AH23" i="1"/>
  <c r="AH45" i="1" s="1"/>
  <c r="AH67" i="1" s="1"/>
  <c r="AJ3" i="1" l="1"/>
  <c r="AI4" i="1"/>
  <c r="AI26" i="1" s="1"/>
  <c r="AI48" i="1" s="1"/>
  <c r="AI5" i="1"/>
  <c r="AI27" i="1" s="1"/>
  <c r="AI49" i="1" s="1"/>
  <c r="AI6" i="1"/>
  <c r="AI28" i="1" s="1"/>
  <c r="AI50" i="1" s="1"/>
  <c r="AI7" i="1"/>
  <c r="AI29" i="1" s="1"/>
  <c r="AI51" i="1" s="1"/>
  <c r="AI8" i="1"/>
  <c r="AI30" i="1" s="1"/>
  <c r="AI52" i="1" s="1"/>
  <c r="AI9" i="1"/>
  <c r="AI31" i="1" s="1"/>
  <c r="AI53" i="1" s="1"/>
  <c r="AI10" i="1"/>
  <c r="AI32" i="1" s="1"/>
  <c r="AI54" i="1" s="1"/>
  <c r="AI11" i="1"/>
  <c r="AI33" i="1" s="1"/>
  <c r="AI55" i="1" s="1"/>
  <c r="AI12" i="1"/>
  <c r="AI34" i="1" s="1"/>
  <c r="AI56" i="1" s="1"/>
  <c r="AI13" i="1"/>
  <c r="AI35" i="1" s="1"/>
  <c r="AI57" i="1" s="1"/>
  <c r="AI14" i="1"/>
  <c r="AI36" i="1" s="1"/>
  <c r="AI58" i="1" s="1"/>
  <c r="AI15" i="1"/>
  <c r="AI37" i="1" s="1"/>
  <c r="AI59" i="1" s="1"/>
  <c r="AI16" i="1"/>
  <c r="AI38" i="1" s="1"/>
  <c r="AI60" i="1" s="1"/>
  <c r="AI17" i="1"/>
  <c r="AI39" i="1" s="1"/>
  <c r="AI61" i="1" s="1"/>
  <c r="AI18" i="1"/>
  <c r="AI40" i="1" s="1"/>
  <c r="AI62" i="1" s="1"/>
  <c r="AI19" i="1"/>
  <c r="AI41" i="1" s="1"/>
  <c r="AI63" i="1" s="1"/>
  <c r="AI20" i="1"/>
  <c r="AI42" i="1" s="1"/>
  <c r="AI64" i="1" s="1"/>
  <c r="AI21" i="1"/>
  <c r="AI43" i="1" s="1"/>
  <c r="AI65" i="1" s="1"/>
  <c r="AI22" i="1"/>
  <c r="AI44" i="1" s="1"/>
  <c r="AI66" i="1" s="1"/>
  <c r="AI23" i="1"/>
  <c r="AI45" i="1" s="1"/>
  <c r="AI67" i="1" s="1"/>
  <c r="AK3" i="1" l="1"/>
  <c r="AJ5" i="1"/>
  <c r="AJ27" i="1" s="1"/>
  <c r="AJ49" i="1" s="1"/>
  <c r="AJ4" i="1"/>
  <c r="AJ26" i="1" s="1"/>
  <c r="AJ48" i="1" s="1"/>
  <c r="AJ7" i="1"/>
  <c r="AJ29" i="1" s="1"/>
  <c r="AJ51" i="1" s="1"/>
  <c r="AJ6" i="1"/>
  <c r="AJ28" i="1" s="1"/>
  <c r="AJ50" i="1" s="1"/>
  <c r="AJ8" i="1"/>
  <c r="AJ30" i="1" s="1"/>
  <c r="AJ52" i="1" s="1"/>
  <c r="AJ9" i="1"/>
  <c r="AJ31" i="1" s="1"/>
  <c r="AJ53" i="1" s="1"/>
  <c r="AJ10" i="1"/>
  <c r="AJ32" i="1" s="1"/>
  <c r="AJ54" i="1" s="1"/>
  <c r="AJ11" i="1"/>
  <c r="AJ33" i="1" s="1"/>
  <c r="AJ55" i="1" s="1"/>
  <c r="AJ12" i="1"/>
  <c r="AJ34" i="1" s="1"/>
  <c r="AJ56" i="1" s="1"/>
  <c r="AJ13" i="1"/>
  <c r="AJ35" i="1" s="1"/>
  <c r="AJ57" i="1" s="1"/>
  <c r="AJ14" i="1"/>
  <c r="AJ36" i="1" s="1"/>
  <c r="AJ58" i="1" s="1"/>
  <c r="AJ15" i="1"/>
  <c r="AJ37" i="1" s="1"/>
  <c r="AJ59" i="1" s="1"/>
  <c r="AJ16" i="1"/>
  <c r="AJ38" i="1" s="1"/>
  <c r="AJ60" i="1" s="1"/>
  <c r="AJ17" i="1"/>
  <c r="AJ39" i="1" s="1"/>
  <c r="AJ61" i="1" s="1"/>
  <c r="AJ18" i="1"/>
  <c r="AJ40" i="1" s="1"/>
  <c r="AJ62" i="1" s="1"/>
  <c r="AJ19" i="1"/>
  <c r="AJ41" i="1" s="1"/>
  <c r="AJ63" i="1" s="1"/>
  <c r="AJ20" i="1"/>
  <c r="AJ42" i="1" s="1"/>
  <c r="AJ64" i="1" s="1"/>
  <c r="AJ21" i="1"/>
  <c r="AJ43" i="1" s="1"/>
  <c r="AJ65" i="1" s="1"/>
  <c r="AJ22" i="1"/>
  <c r="AJ44" i="1" s="1"/>
  <c r="AJ66" i="1" s="1"/>
  <c r="AJ23" i="1"/>
  <c r="AJ45" i="1" s="1"/>
  <c r="AJ67" i="1" s="1"/>
  <c r="AL3" i="1" l="1"/>
  <c r="AK4" i="1"/>
  <c r="AK26" i="1" s="1"/>
  <c r="AK48" i="1" s="1"/>
  <c r="AK5" i="1"/>
  <c r="AK27" i="1" s="1"/>
  <c r="AK49" i="1" s="1"/>
  <c r="AK7" i="1"/>
  <c r="AK29" i="1" s="1"/>
  <c r="AK51" i="1" s="1"/>
  <c r="AK6" i="1"/>
  <c r="AK28" i="1" s="1"/>
  <c r="AK50" i="1" s="1"/>
  <c r="AK8" i="1"/>
  <c r="AK30" i="1" s="1"/>
  <c r="AK52" i="1" s="1"/>
  <c r="AK9" i="1"/>
  <c r="AK31" i="1" s="1"/>
  <c r="AK53" i="1" s="1"/>
  <c r="AK10" i="1"/>
  <c r="AK32" i="1" s="1"/>
  <c r="AK54" i="1" s="1"/>
  <c r="AK11" i="1"/>
  <c r="AK33" i="1" s="1"/>
  <c r="AK55" i="1" s="1"/>
  <c r="AK12" i="1"/>
  <c r="AK34" i="1" s="1"/>
  <c r="AK56" i="1" s="1"/>
  <c r="AK13" i="1"/>
  <c r="AK35" i="1" s="1"/>
  <c r="AK57" i="1" s="1"/>
  <c r="AK14" i="1"/>
  <c r="AK36" i="1" s="1"/>
  <c r="AK58" i="1" s="1"/>
  <c r="AK15" i="1"/>
  <c r="AK37" i="1" s="1"/>
  <c r="AK59" i="1" s="1"/>
  <c r="AK16" i="1"/>
  <c r="AK38" i="1" s="1"/>
  <c r="AK60" i="1" s="1"/>
  <c r="AK17" i="1"/>
  <c r="AK39" i="1" s="1"/>
  <c r="AK61" i="1" s="1"/>
  <c r="AK18" i="1"/>
  <c r="AK40" i="1" s="1"/>
  <c r="AK62" i="1" s="1"/>
  <c r="AK19" i="1"/>
  <c r="AK41" i="1" s="1"/>
  <c r="AK63" i="1" s="1"/>
  <c r="AK20" i="1"/>
  <c r="AK42" i="1" s="1"/>
  <c r="AK64" i="1" s="1"/>
  <c r="AK21" i="1"/>
  <c r="AK43" i="1" s="1"/>
  <c r="AK65" i="1" s="1"/>
  <c r="AK22" i="1"/>
  <c r="AK44" i="1" s="1"/>
  <c r="AK66" i="1" s="1"/>
  <c r="AK23" i="1"/>
  <c r="AK45" i="1" s="1"/>
  <c r="AK67" i="1" s="1"/>
  <c r="AM3" i="1" l="1"/>
  <c r="AL4" i="1"/>
  <c r="AL26" i="1" s="1"/>
  <c r="AL48" i="1" s="1"/>
  <c r="AL5" i="1"/>
  <c r="AL27" i="1" s="1"/>
  <c r="AL49" i="1" s="1"/>
  <c r="AL6" i="1"/>
  <c r="AL28" i="1" s="1"/>
  <c r="AL50" i="1" s="1"/>
  <c r="AL7" i="1"/>
  <c r="AL29" i="1" s="1"/>
  <c r="AL51" i="1" s="1"/>
  <c r="AL8" i="1"/>
  <c r="AL30" i="1" s="1"/>
  <c r="AL52" i="1" s="1"/>
  <c r="AL9" i="1"/>
  <c r="AL31" i="1" s="1"/>
  <c r="AL53" i="1" s="1"/>
  <c r="AL10" i="1"/>
  <c r="AL32" i="1" s="1"/>
  <c r="AL54" i="1" s="1"/>
  <c r="AL11" i="1"/>
  <c r="AL33" i="1" s="1"/>
  <c r="AL55" i="1" s="1"/>
  <c r="AL12" i="1"/>
  <c r="AL34" i="1" s="1"/>
  <c r="AL56" i="1" s="1"/>
  <c r="AL13" i="1"/>
  <c r="AL35" i="1" s="1"/>
  <c r="AL57" i="1" s="1"/>
  <c r="AL14" i="1"/>
  <c r="AL36" i="1" s="1"/>
  <c r="AL58" i="1" s="1"/>
  <c r="AL15" i="1"/>
  <c r="AL37" i="1" s="1"/>
  <c r="AL59" i="1" s="1"/>
  <c r="AL16" i="1"/>
  <c r="AL38" i="1" s="1"/>
  <c r="AL60" i="1" s="1"/>
  <c r="AL17" i="1"/>
  <c r="AL39" i="1" s="1"/>
  <c r="AL61" i="1" s="1"/>
  <c r="AL18" i="1"/>
  <c r="AL40" i="1" s="1"/>
  <c r="AL62" i="1" s="1"/>
  <c r="AL19" i="1"/>
  <c r="AL41" i="1" s="1"/>
  <c r="AL63" i="1" s="1"/>
  <c r="AL20" i="1"/>
  <c r="AL42" i="1" s="1"/>
  <c r="AL64" i="1" s="1"/>
  <c r="AL21" i="1"/>
  <c r="AL43" i="1" s="1"/>
  <c r="AL65" i="1" s="1"/>
  <c r="AL22" i="1"/>
  <c r="AL44" i="1" s="1"/>
  <c r="AL66" i="1" s="1"/>
  <c r="AL23" i="1"/>
  <c r="AL45" i="1" s="1"/>
  <c r="AL67" i="1" s="1"/>
  <c r="AN3" i="1" l="1"/>
  <c r="AM4" i="1"/>
  <c r="AM26" i="1" s="1"/>
  <c r="AM48" i="1" s="1"/>
  <c r="AM5" i="1"/>
  <c r="AM27" i="1" s="1"/>
  <c r="AM49" i="1" s="1"/>
  <c r="AM7" i="1"/>
  <c r="AM29" i="1" s="1"/>
  <c r="AM51" i="1" s="1"/>
  <c r="AM6" i="1"/>
  <c r="AM28" i="1" s="1"/>
  <c r="AM50" i="1" s="1"/>
  <c r="AM8" i="1"/>
  <c r="AM30" i="1" s="1"/>
  <c r="AM52" i="1" s="1"/>
  <c r="AM9" i="1"/>
  <c r="AM31" i="1" s="1"/>
  <c r="AM53" i="1" s="1"/>
  <c r="AM10" i="1"/>
  <c r="AM32" i="1" s="1"/>
  <c r="AM54" i="1" s="1"/>
  <c r="AM11" i="1"/>
  <c r="AM33" i="1" s="1"/>
  <c r="AM55" i="1" s="1"/>
  <c r="AM12" i="1"/>
  <c r="AM34" i="1" s="1"/>
  <c r="AM56" i="1" s="1"/>
  <c r="AM13" i="1"/>
  <c r="AM35" i="1" s="1"/>
  <c r="AM57" i="1" s="1"/>
  <c r="AM14" i="1"/>
  <c r="AM36" i="1" s="1"/>
  <c r="AM58" i="1" s="1"/>
  <c r="AM15" i="1"/>
  <c r="AM37" i="1" s="1"/>
  <c r="AM59" i="1" s="1"/>
  <c r="AM16" i="1"/>
  <c r="AM38" i="1" s="1"/>
  <c r="AM60" i="1" s="1"/>
  <c r="AM17" i="1"/>
  <c r="AM39" i="1" s="1"/>
  <c r="AM61" i="1" s="1"/>
  <c r="AM18" i="1"/>
  <c r="AM40" i="1" s="1"/>
  <c r="AM62" i="1" s="1"/>
  <c r="AM19" i="1"/>
  <c r="AM41" i="1" s="1"/>
  <c r="AM63" i="1" s="1"/>
  <c r="AM20" i="1"/>
  <c r="AM42" i="1" s="1"/>
  <c r="AM64" i="1" s="1"/>
  <c r="AM21" i="1"/>
  <c r="AM43" i="1" s="1"/>
  <c r="AM65" i="1" s="1"/>
  <c r="AM22" i="1"/>
  <c r="AM44" i="1" s="1"/>
  <c r="AM66" i="1" s="1"/>
  <c r="AM23" i="1"/>
  <c r="AM45" i="1" s="1"/>
  <c r="AM67" i="1" s="1"/>
  <c r="AO3" i="1" l="1"/>
  <c r="AN4" i="1"/>
  <c r="AN26" i="1" s="1"/>
  <c r="AN48" i="1" s="1"/>
  <c r="AN5" i="1"/>
  <c r="AN27" i="1" s="1"/>
  <c r="AN49" i="1" s="1"/>
  <c r="AN6" i="1"/>
  <c r="AN28" i="1" s="1"/>
  <c r="AN50" i="1" s="1"/>
  <c r="AN7" i="1"/>
  <c r="AN29" i="1" s="1"/>
  <c r="AN51" i="1" s="1"/>
  <c r="AN8" i="1"/>
  <c r="AN30" i="1" s="1"/>
  <c r="AN52" i="1" s="1"/>
  <c r="AN9" i="1"/>
  <c r="AN31" i="1" s="1"/>
  <c r="AN53" i="1" s="1"/>
  <c r="AN10" i="1"/>
  <c r="AN32" i="1" s="1"/>
  <c r="AN54" i="1" s="1"/>
  <c r="AN11" i="1"/>
  <c r="AN33" i="1" s="1"/>
  <c r="AN55" i="1" s="1"/>
  <c r="AN12" i="1"/>
  <c r="AN34" i="1" s="1"/>
  <c r="AN56" i="1" s="1"/>
  <c r="AN13" i="1"/>
  <c r="AN35" i="1" s="1"/>
  <c r="AN57" i="1" s="1"/>
  <c r="AN14" i="1"/>
  <c r="AN36" i="1" s="1"/>
  <c r="AN58" i="1" s="1"/>
  <c r="AN15" i="1"/>
  <c r="AN37" i="1" s="1"/>
  <c r="AN59" i="1" s="1"/>
  <c r="AN16" i="1"/>
  <c r="AN38" i="1" s="1"/>
  <c r="AN60" i="1" s="1"/>
  <c r="AN17" i="1"/>
  <c r="AN39" i="1" s="1"/>
  <c r="AN61" i="1" s="1"/>
  <c r="AN18" i="1"/>
  <c r="AN40" i="1" s="1"/>
  <c r="AN62" i="1" s="1"/>
  <c r="AN19" i="1"/>
  <c r="AN41" i="1" s="1"/>
  <c r="AN63" i="1" s="1"/>
  <c r="AN20" i="1"/>
  <c r="AN42" i="1" s="1"/>
  <c r="AN64" i="1" s="1"/>
  <c r="AN21" i="1"/>
  <c r="AN43" i="1" s="1"/>
  <c r="AN65" i="1" s="1"/>
  <c r="AN22" i="1"/>
  <c r="AN44" i="1" s="1"/>
  <c r="AN66" i="1" s="1"/>
  <c r="AN23" i="1"/>
  <c r="AN45" i="1" s="1"/>
  <c r="AN67" i="1" s="1"/>
  <c r="AP3" i="1" l="1"/>
  <c r="AO4" i="1"/>
  <c r="AO26" i="1" s="1"/>
  <c r="AO48" i="1" s="1"/>
  <c r="AO5" i="1"/>
  <c r="AO27" i="1" s="1"/>
  <c r="AO49" i="1" s="1"/>
  <c r="AO7" i="1"/>
  <c r="AO29" i="1" s="1"/>
  <c r="AO51" i="1" s="1"/>
  <c r="AO6" i="1"/>
  <c r="AO28" i="1" s="1"/>
  <c r="AO50" i="1" s="1"/>
  <c r="AO8" i="1"/>
  <c r="AO30" i="1" s="1"/>
  <c r="AO52" i="1" s="1"/>
  <c r="AO9" i="1"/>
  <c r="AO31" i="1" s="1"/>
  <c r="AO53" i="1" s="1"/>
  <c r="AO10" i="1"/>
  <c r="AO32" i="1" s="1"/>
  <c r="AO54" i="1" s="1"/>
  <c r="AO11" i="1"/>
  <c r="AO33" i="1" s="1"/>
  <c r="AO55" i="1" s="1"/>
  <c r="AO12" i="1"/>
  <c r="AO34" i="1" s="1"/>
  <c r="AO56" i="1" s="1"/>
  <c r="AO13" i="1"/>
  <c r="AO35" i="1" s="1"/>
  <c r="AO57" i="1" s="1"/>
  <c r="AO14" i="1"/>
  <c r="AO36" i="1" s="1"/>
  <c r="AO58" i="1" s="1"/>
  <c r="AO15" i="1"/>
  <c r="AO37" i="1" s="1"/>
  <c r="AO59" i="1" s="1"/>
  <c r="AO16" i="1"/>
  <c r="AO38" i="1" s="1"/>
  <c r="AO60" i="1" s="1"/>
  <c r="AO17" i="1"/>
  <c r="AO39" i="1" s="1"/>
  <c r="AO61" i="1" s="1"/>
  <c r="AO18" i="1"/>
  <c r="AO40" i="1" s="1"/>
  <c r="AO62" i="1" s="1"/>
  <c r="AO19" i="1"/>
  <c r="AO41" i="1" s="1"/>
  <c r="AO63" i="1" s="1"/>
  <c r="AO20" i="1"/>
  <c r="AO42" i="1" s="1"/>
  <c r="AO64" i="1" s="1"/>
  <c r="AO21" i="1"/>
  <c r="AO43" i="1" s="1"/>
  <c r="AO65" i="1" s="1"/>
  <c r="AO22" i="1"/>
  <c r="AO44" i="1" s="1"/>
  <c r="AO66" i="1" s="1"/>
  <c r="AO23" i="1"/>
  <c r="AO45" i="1" s="1"/>
  <c r="AO67" i="1" s="1"/>
  <c r="AQ3" i="1" l="1"/>
  <c r="AP4" i="1"/>
  <c r="AP26" i="1" s="1"/>
  <c r="AP48" i="1" s="1"/>
  <c r="AP5" i="1"/>
  <c r="AP27" i="1" s="1"/>
  <c r="AP49" i="1" s="1"/>
  <c r="AP7" i="1"/>
  <c r="AP29" i="1" s="1"/>
  <c r="AP51" i="1" s="1"/>
  <c r="AP6" i="1"/>
  <c r="AP28" i="1" s="1"/>
  <c r="AP50" i="1" s="1"/>
  <c r="AP8" i="1"/>
  <c r="AP30" i="1" s="1"/>
  <c r="AP52" i="1" s="1"/>
  <c r="AP9" i="1"/>
  <c r="AP31" i="1" s="1"/>
  <c r="AP53" i="1" s="1"/>
  <c r="AP10" i="1"/>
  <c r="AP32" i="1" s="1"/>
  <c r="AP54" i="1" s="1"/>
  <c r="AP11" i="1"/>
  <c r="AP33" i="1" s="1"/>
  <c r="AP55" i="1" s="1"/>
  <c r="AP12" i="1"/>
  <c r="AP34" i="1" s="1"/>
  <c r="AP56" i="1" s="1"/>
  <c r="AP13" i="1"/>
  <c r="AP35" i="1" s="1"/>
  <c r="AP57" i="1" s="1"/>
  <c r="AP14" i="1"/>
  <c r="AP36" i="1" s="1"/>
  <c r="AP58" i="1" s="1"/>
  <c r="AP15" i="1"/>
  <c r="AP37" i="1" s="1"/>
  <c r="AP59" i="1" s="1"/>
  <c r="AP16" i="1"/>
  <c r="AP38" i="1" s="1"/>
  <c r="AP60" i="1" s="1"/>
  <c r="AP17" i="1"/>
  <c r="AP39" i="1" s="1"/>
  <c r="AP61" i="1" s="1"/>
  <c r="AP18" i="1"/>
  <c r="AP40" i="1" s="1"/>
  <c r="AP62" i="1" s="1"/>
  <c r="AP19" i="1"/>
  <c r="AP41" i="1" s="1"/>
  <c r="AP63" i="1" s="1"/>
  <c r="AP20" i="1"/>
  <c r="AP42" i="1" s="1"/>
  <c r="AP64" i="1" s="1"/>
  <c r="AP21" i="1"/>
  <c r="AP43" i="1" s="1"/>
  <c r="AP65" i="1" s="1"/>
  <c r="AP22" i="1"/>
  <c r="AP44" i="1" s="1"/>
  <c r="AP66" i="1" s="1"/>
  <c r="AP23" i="1"/>
  <c r="AP45" i="1" s="1"/>
  <c r="AP67" i="1" s="1"/>
  <c r="AR3" i="1" l="1"/>
  <c r="AQ4" i="1"/>
  <c r="AQ26" i="1" s="1"/>
  <c r="AQ48" i="1" s="1"/>
  <c r="AQ5" i="1"/>
  <c r="AQ27" i="1" s="1"/>
  <c r="AQ49" i="1" s="1"/>
  <c r="AQ6" i="1"/>
  <c r="AQ28" i="1" s="1"/>
  <c r="AQ50" i="1" s="1"/>
  <c r="AQ7" i="1"/>
  <c r="AQ29" i="1" s="1"/>
  <c r="AQ51" i="1" s="1"/>
  <c r="AQ8" i="1"/>
  <c r="AQ30" i="1" s="1"/>
  <c r="AQ52" i="1" s="1"/>
  <c r="AQ9" i="1"/>
  <c r="AQ31" i="1" s="1"/>
  <c r="AQ53" i="1" s="1"/>
  <c r="AQ10" i="1"/>
  <c r="AQ32" i="1" s="1"/>
  <c r="AQ54" i="1" s="1"/>
  <c r="AQ11" i="1"/>
  <c r="AQ33" i="1" s="1"/>
  <c r="AQ55" i="1" s="1"/>
  <c r="AQ12" i="1"/>
  <c r="AQ34" i="1" s="1"/>
  <c r="AQ56" i="1" s="1"/>
  <c r="AQ13" i="1"/>
  <c r="AQ35" i="1" s="1"/>
  <c r="AQ57" i="1" s="1"/>
  <c r="AQ14" i="1"/>
  <c r="AQ36" i="1" s="1"/>
  <c r="AQ58" i="1" s="1"/>
  <c r="AQ15" i="1"/>
  <c r="AQ37" i="1" s="1"/>
  <c r="AQ59" i="1" s="1"/>
  <c r="AQ16" i="1"/>
  <c r="AQ38" i="1" s="1"/>
  <c r="AQ60" i="1" s="1"/>
  <c r="AQ17" i="1"/>
  <c r="AQ39" i="1" s="1"/>
  <c r="AQ61" i="1" s="1"/>
  <c r="AQ18" i="1"/>
  <c r="AQ40" i="1" s="1"/>
  <c r="AQ62" i="1" s="1"/>
  <c r="AQ19" i="1"/>
  <c r="AQ41" i="1" s="1"/>
  <c r="AQ63" i="1" s="1"/>
  <c r="AQ20" i="1"/>
  <c r="AQ42" i="1" s="1"/>
  <c r="AQ64" i="1" s="1"/>
  <c r="AQ21" i="1"/>
  <c r="AQ43" i="1" s="1"/>
  <c r="AQ65" i="1" s="1"/>
  <c r="AQ22" i="1"/>
  <c r="AQ44" i="1" s="1"/>
  <c r="AQ66" i="1" s="1"/>
  <c r="AQ23" i="1"/>
  <c r="AQ45" i="1" s="1"/>
  <c r="AQ67" i="1" s="1"/>
  <c r="AR4" i="1" l="1"/>
  <c r="AR26" i="1" s="1"/>
  <c r="AR48" i="1" s="1"/>
  <c r="AR5" i="1"/>
  <c r="AR27" i="1" s="1"/>
  <c r="AR49" i="1" s="1"/>
  <c r="AR7" i="1"/>
  <c r="AR29" i="1" s="1"/>
  <c r="AR51" i="1" s="1"/>
  <c r="AR6" i="1"/>
  <c r="AR28" i="1" s="1"/>
  <c r="AR50" i="1" s="1"/>
  <c r="AR8" i="1"/>
  <c r="AR30" i="1" s="1"/>
  <c r="AR52" i="1" s="1"/>
  <c r="AR9" i="1"/>
  <c r="AR31" i="1" s="1"/>
  <c r="AR53" i="1" s="1"/>
  <c r="AR10" i="1"/>
  <c r="AR32" i="1" s="1"/>
  <c r="AR54" i="1" s="1"/>
  <c r="AR11" i="1"/>
  <c r="AR33" i="1" s="1"/>
  <c r="AR55" i="1" s="1"/>
  <c r="AR12" i="1"/>
  <c r="AR34" i="1" s="1"/>
  <c r="AR56" i="1" s="1"/>
  <c r="AR13" i="1"/>
  <c r="AR35" i="1" s="1"/>
  <c r="AR57" i="1" s="1"/>
  <c r="AR14" i="1"/>
  <c r="AR36" i="1" s="1"/>
  <c r="AR58" i="1" s="1"/>
  <c r="AR15" i="1"/>
  <c r="AR37" i="1" s="1"/>
  <c r="AR59" i="1" s="1"/>
  <c r="AR16" i="1"/>
  <c r="AR38" i="1" s="1"/>
  <c r="AR60" i="1" s="1"/>
  <c r="AR17" i="1"/>
  <c r="AR39" i="1" s="1"/>
  <c r="AR61" i="1" s="1"/>
  <c r="AR18" i="1"/>
  <c r="AR40" i="1" s="1"/>
  <c r="AR62" i="1" s="1"/>
  <c r="AR19" i="1"/>
  <c r="AR41" i="1" s="1"/>
  <c r="AR63" i="1" s="1"/>
  <c r="AR20" i="1"/>
  <c r="AR42" i="1" s="1"/>
  <c r="AR64" i="1" s="1"/>
  <c r="AR21" i="1"/>
  <c r="AR43" i="1" s="1"/>
  <c r="AR65" i="1" s="1"/>
  <c r="AR22" i="1"/>
  <c r="AR44" i="1" s="1"/>
  <c r="AR66" i="1" s="1"/>
  <c r="AR23" i="1"/>
  <c r="AR45" i="1" s="1"/>
  <c r="AR67" i="1" s="1"/>
</calcChain>
</file>

<file path=xl/sharedStrings.xml><?xml version="1.0" encoding="utf-8"?>
<sst xmlns="http://schemas.openxmlformats.org/spreadsheetml/2006/main" count="26" uniqueCount="25">
  <si>
    <t>Block Size</t>
  </si>
  <si>
    <t>Bits Per Block</t>
  </si>
  <si>
    <t>NUMS_PER_PIXEL:</t>
  </si>
  <si>
    <t>Density:</t>
  </si>
  <si>
    <t>Per 100 x 100 square:</t>
  </si>
  <si>
    <t>BITS_PER_LETTER:</t>
  </si>
  <si>
    <t>Per 500 x 500 image:</t>
  </si>
  <si>
    <t>Exact:</t>
  </si>
  <si>
    <t>500x500</t>
  </si>
  <si>
    <t>Num Blocks</t>
  </si>
  <si>
    <t>Num Bits</t>
  </si>
  <si>
    <t>Num Chars</t>
  </si>
  <si>
    <t>Changing Multiple Bits</t>
  </si>
  <si>
    <t>Bits Changed:</t>
  </si>
  <si>
    <t>Bits per block:</t>
  </si>
  <si>
    <t>Efficiency:</t>
  </si>
  <si>
    <t>Block size:</t>
  </si>
  <si>
    <t>Block bits:</t>
  </si>
  <si>
    <t>Pixels:</t>
  </si>
  <si>
    <t>Depth:</t>
  </si>
  <si>
    <t>Side Length:</t>
  </si>
  <si>
    <t>Bits per number:</t>
  </si>
  <si>
    <t>Char Width:</t>
  </si>
  <si>
    <t>Message Bits:</t>
  </si>
  <si>
    <t>Message Chars: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</si>
</sst>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8"/>
  <sheetViews>
    <sheetView tabSelected="1" topLeftCell="A25" workbookViewId="0">
      <selection activeCell="H36" sqref="H36"/>
    </sheetView>
  </sheetViews>
  <sheetFormatPr defaultRowHeight="14.4" x14ac:dyDescent="0.3"/>
  <cols>
    <col min="1" max="1" width="12" bestFit="1" customWidth="1"/>
    <col min="3" max="3" width="9.44140625" customWidth="1"/>
    <col min="4" max="4" width="18.5546875" bestFit="1" customWidth="1"/>
    <col min="5" max="5" width="18" bestFit="1" customWidth="1"/>
    <col min="7" max="7" width="16.33203125" bestFit="1" customWidth="1"/>
    <col min="8" max="8" width="9.33203125" customWidth="1"/>
    <col min="9" max="9" width="10.5546875" bestFit="1" customWidth="1"/>
    <col min="11" max="11" width="9.88671875" bestFit="1" customWidth="1"/>
    <col min="13" max="13" width="14.33203125" bestFit="1" customWidth="1"/>
    <col min="14" max="14" width="9.21875" customWidth="1"/>
  </cols>
  <sheetData>
    <row r="1" spans="1:44" x14ac:dyDescent="0.3">
      <c r="D1" t="s">
        <v>2</v>
      </c>
      <c r="E1">
        <v>3</v>
      </c>
      <c r="G1" t="s">
        <v>5</v>
      </c>
      <c r="H1">
        <v>7</v>
      </c>
      <c r="M1" s="3" t="s">
        <v>12</v>
      </c>
      <c r="N1" s="3"/>
    </row>
    <row r="2" spans="1:44" x14ac:dyDescent="0.3">
      <c r="M2" s="2" t="s">
        <v>13</v>
      </c>
      <c r="N2" s="2"/>
    </row>
    <row r="3" spans="1:44" x14ac:dyDescent="0.3">
      <c r="A3" t="s">
        <v>1</v>
      </c>
      <c r="B3" t="s">
        <v>0</v>
      </c>
      <c r="C3" t="s">
        <v>3</v>
      </c>
      <c r="D3" t="s">
        <v>4</v>
      </c>
      <c r="E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M3">
        <v>1</v>
      </c>
      <c r="N3">
        <f>M3+1</f>
        <v>2</v>
      </c>
      <c r="O3">
        <f t="shared" ref="O3:AR3" si="0">N3+1</f>
        <v>3</v>
      </c>
      <c r="P3">
        <f t="shared" si="0"/>
        <v>4</v>
      </c>
      <c r="Q3">
        <f t="shared" si="0"/>
        <v>5</v>
      </c>
      <c r="R3">
        <f t="shared" si="0"/>
        <v>6</v>
      </c>
      <c r="S3">
        <f t="shared" si="0"/>
        <v>7</v>
      </c>
      <c r="T3">
        <f t="shared" si="0"/>
        <v>8</v>
      </c>
      <c r="U3">
        <f t="shared" si="0"/>
        <v>9</v>
      </c>
      <c r="V3">
        <f t="shared" si="0"/>
        <v>10</v>
      </c>
      <c r="W3">
        <f t="shared" si="0"/>
        <v>11</v>
      </c>
      <c r="X3">
        <f t="shared" si="0"/>
        <v>12</v>
      </c>
      <c r="Y3">
        <f t="shared" si="0"/>
        <v>13</v>
      </c>
      <c r="Z3">
        <f t="shared" si="0"/>
        <v>14</v>
      </c>
      <c r="AA3">
        <f t="shared" si="0"/>
        <v>15</v>
      </c>
      <c r="AB3">
        <f t="shared" si="0"/>
        <v>16</v>
      </c>
      <c r="AC3">
        <f t="shared" si="0"/>
        <v>17</v>
      </c>
      <c r="AD3">
        <f t="shared" si="0"/>
        <v>18</v>
      </c>
      <c r="AE3">
        <f t="shared" si="0"/>
        <v>19</v>
      </c>
      <c r="AF3">
        <f t="shared" si="0"/>
        <v>20</v>
      </c>
      <c r="AG3">
        <f t="shared" si="0"/>
        <v>21</v>
      </c>
      <c r="AH3">
        <f t="shared" si="0"/>
        <v>22</v>
      </c>
      <c r="AI3">
        <f t="shared" si="0"/>
        <v>23</v>
      </c>
      <c r="AJ3">
        <f t="shared" si="0"/>
        <v>24</v>
      </c>
      <c r="AK3">
        <f t="shared" si="0"/>
        <v>25</v>
      </c>
      <c r="AL3">
        <f t="shared" si="0"/>
        <v>26</v>
      </c>
      <c r="AM3">
        <f t="shared" si="0"/>
        <v>27</v>
      </c>
      <c r="AN3">
        <f t="shared" si="0"/>
        <v>28</v>
      </c>
      <c r="AO3">
        <f t="shared" si="0"/>
        <v>29</v>
      </c>
      <c r="AP3">
        <f t="shared" si="0"/>
        <v>30</v>
      </c>
      <c r="AQ3">
        <f t="shared" si="0"/>
        <v>31</v>
      </c>
      <c r="AR3">
        <f t="shared" si="0"/>
        <v>32</v>
      </c>
    </row>
    <row r="4" spans="1:44" x14ac:dyDescent="0.3">
      <c r="A4">
        <v>2</v>
      </c>
      <c r="B4">
        <v>4</v>
      </c>
      <c r="C4">
        <f>$E$1*A4/B4/$H$1</f>
        <v>0.21428571428571427</v>
      </c>
      <c r="D4" s="1">
        <f>C4*10000</f>
        <v>2142.8571428571427</v>
      </c>
      <c r="E4" s="1">
        <f>D4*25</f>
        <v>53571.428571428565</v>
      </c>
      <c r="H4">
        <f>500*500*$E$1</f>
        <v>750000</v>
      </c>
      <c r="I4">
        <f>_xlfn.FLOOR.MATH(H4/B4)</f>
        <v>187500</v>
      </c>
      <c r="J4">
        <f>I4*A4</f>
        <v>375000</v>
      </c>
      <c r="K4">
        <f>_xlfn.FLOOR.MATH(J4/$H$1)</f>
        <v>53571</v>
      </c>
      <c r="M4">
        <f>COMBIN($B4,M$3)</f>
        <v>4</v>
      </c>
      <c r="N4">
        <f t="shared" ref="N4:AB14" si="1">COMBIN($B4,N$3)</f>
        <v>6</v>
      </c>
      <c r="O4">
        <f t="shared" si="1"/>
        <v>4</v>
      </c>
      <c r="P4">
        <f t="shared" si="1"/>
        <v>1</v>
      </c>
      <c r="Q4" t="e">
        <f t="shared" si="1"/>
        <v>#NUM!</v>
      </c>
      <c r="R4" t="e">
        <f t="shared" si="1"/>
        <v>#NUM!</v>
      </c>
      <c r="S4" t="e">
        <f t="shared" si="1"/>
        <v>#NUM!</v>
      </c>
      <c r="T4" t="e">
        <f t="shared" si="1"/>
        <v>#NUM!</v>
      </c>
      <c r="U4" t="e">
        <f>COMBIN($B4,U$3)</f>
        <v>#NUM!</v>
      </c>
      <c r="V4" t="e">
        <f t="shared" si="1"/>
        <v>#NUM!</v>
      </c>
      <c r="W4" t="e">
        <f t="shared" si="1"/>
        <v>#NUM!</v>
      </c>
      <c r="X4" t="e">
        <f t="shared" si="1"/>
        <v>#NUM!</v>
      </c>
      <c r="Y4" t="e">
        <f t="shared" si="1"/>
        <v>#NUM!</v>
      </c>
      <c r="Z4" t="e">
        <f t="shared" si="1"/>
        <v>#NUM!</v>
      </c>
      <c r="AA4" t="e">
        <f t="shared" si="1"/>
        <v>#NUM!</v>
      </c>
      <c r="AB4" t="e">
        <f t="shared" si="1"/>
        <v>#NUM!</v>
      </c>
      <c r="AC4" t="e">
        <f t="shared" ref="AC4:AR19" si="2">COMBIN($B4,AC$3)</f>
        <v>#NUM!</v>
      </c>
      <c r="AD4" t="e">
        <f t="shared" si="2"/>
        <v>#NUM!</v>
      </c>
      <c r="AE4" t="e">
        <f t="shared" si="2"/>
        <v>#NUM!</v>
      </c>
      <c r="AF4" t="e">
        <f t="shared" si="2"/>
        <v>#NUM!</v>
      </c>
      <c r="AG4" t="e">
        <f t="shared" si="2"/>
        <v>#NUM!</v>
      </c>
      <c r="AH4" t="e">
        <f t="shared" si="2"/>
        <v>#NUM!</v>
      </c>
      <c r="AI4" t="e">
        <f t="shared" si="2"/>
        <v>#NUM!</v>
      </c>
      <c r="AJ4" t="e">
        <f t="shared" si="2"/>
        <v>#NUM!</v>
      </c>
      <c r="AK4" t="e">
        <f t="shared" si="2"/>
        <v>#NUM!</v>
      </c>
      <c r="AL4" t="e">
        <f t="shared" si="2"/>
        <v>#NUM!</v>
      </c>
      <c r="AM4" t="e">
        <f t="shared" si="2"/>
        <v>#NUM!</v>
      </c>
      <c r="AN4" t="e">
        <f t="shared" si="2"/>
        <v>#NUM!</v>
      </c>
      <c r="AO4" t="e">
        <f t="shared" si="2"/>
        <v>#NUM!</v>
      </c>
      <c r="AP4" t="e">
        <f t="shared" si="2"/>
        <v>#NUM!</v>
      </c>
      <c r="AQ4" t="e">
        <f t="shared" si="2"/>
        <v>#NUM!</v>
      </c>
      <c r="AR4" t="e">
        <f t="shared" si="2"/>
        <v>#NUM!</v>
      </c>
    </row>
    <row r="5" spans="1:44" x14ac:dyDescent="0.3">
      <c r="A5">
        <f>A4+1</f>
        <v>3</v>
      </c>
      <c r="B5">
        <f>2*B4</f>
        <v>8</v>
      </c>
      <c r="C5">
        <f t="shared" ref="C5:C18" si="3">$E$1*A5/B5/$H$1</f>
        <v>0.16071428571428573</v>
      </c>
      <c r="D5" s="1">
        <f t="shared" ref="D5:D18" si="4">C5*10000</f>
        <v>1607.1428571428573</v>
      </c>
      <c r="E5" s="1">
        <f t="shared" ref="E5:E18" si="5">D5*25</f>
        <v>40178.571428571435</v>
      </c>
      <c r="H5">
        <f t="shared" ref="H5:H23" si="6">500*500*$E$1</f>
        <v>750000</v>
      </c>
      <c r="I5">
        <f t="shared" ref="I5:I18" si="7">_xlfn.FLOOR.MATH(H5/B5)</f>
        <v>93750</v>
      </c>
      <c r="J5">
        <f t="shared" ref="J5:J18" si="8">I5*A5</f>
        <v>281250</v>
      </c>
      <c r="K5">
        <f t="shared" ref="K5:K23" si="9">_xlfn.FLOOR.MATH(J5/$H$1)</f>
        <v>40178</v>
      </c>
      <c r="M5">
        <f t="shared" ref="M5:M23" si="10">COMBIN($B5,M$3)</f>
        <v>8</v>
      </c>
      <c r="N5">
        <f t="shared" si="1"/>
        <v>28</v>
      </c>
      <c r="O5">
        <f t="shared" si="1"/>
        <v>56</v>
      </c>
      <c r="P5">
        <f t="shared" si="1"/>
        <v>70</v>
      </c>
      <c r="Q5">
        <f t="shared" si="1"/>
        <v>56</v>
      </c>
      <c r="R5">
        <f t="shared" si="1"/>
        <v>28</v>
      </c>
      <c r="S5">
        <f t="shared" si="1"/>
        <v>8</v>
      </c>
      <c r="T5">
        <f t="shared" si="1"/>
        <v>1</v>
      </c>
      <c r="U5" t="e">
        <f t="shared" si="1"/>
        <v>#NUM!</v>
      </c>
      <c r="V5" t="e">
        <f t="shared" si="1"/>
        <v>#NUM!</v>
      </c>
      <c r="W5" t="e">
        <f t="shared" si="1"/>
        <v>#NUM!</v>
      </c>
      <c r="X5" t="e">
        <f t="shared" si="1"/>
        <v>#NUM!</v>
      </c>
      <c r="Y5" t="e">
        <f t="shared" si="1"/>
        <v>#NUM!</v>
      </c>
      <c r="Z5" t="e">
        <f t="shared" si="1"/>
        <v>#NUM!</v>
      </c>
      <c r="AA5" t="e">
        <f t="shared" si="1"/>
        <v>#NUM!</v>
      </c>
      <c r="AB5" t="e">
        <f t="shared" ref="AB5:AB23" si="11">COMBIN($B5,AB$3)</f>
        <v>#NUM!</v>
      </c>
      <c r="AC5" t="e">
        <f t="shared" si="2"/>
        <v>#NUM!</v>
      </c>
      <c r="AD5" t="e">
        <f t="shared" si="2"/>
        <v>#NUM!</v>
      </c>
      <c r="AE5" t="e">
        <f t="shared" si="2"/>
        <v>#NUM!</v>
      </c>
      <c r="AF5" t="e">
        <f t="shared" si="2"/>
        <v>#NUM!</v>
      </c>
      <c r="AG5" t="e">
        <f t="shared" si="2"/>
        <v>#NUM!</v>
      </c>
      <c r="AH5" t="e">
        <f t="shared" si="2"/>
        <v>#NUM!</v>
      </c>
      <c r="AI5" t="e">
        <f t="shared" si="2"/>
        <v>#NUM!</v>
      </c>
      <c r="AJ5" t="e">
        <f t="shared" si="2"/>
        <v>#NUM!</v>
      </c>
      <c r="AK5" t="e">
        <f t="shared" si="2"/>
        <v>#NUM!</v>
      </c>
      <c r="AL5" t="e">
        <f t="shared" si="2"/>
        <v>#NUM!</v>
      </c>
      <c r="AM5" t="e">
        <f t="shared" si="2"/>
        <v>#NUM!</v>
      </c>
      <c r="AN5" t="e">
        <f t="shared" si="2"/>
        <v>#NUM!</v>
      </c>
      <c r="AO5" t="e">
        <f t="shared" si="2"/>
        <v>#NUM!</v>
      </c>
      <c r="AP5" t="e">
        <f t="shared" si="2"/>
        <v>#NUM!</v>
      </c>
      <c r="AQ5" t="e">
        <f t="shared" si="2"/>
        <v>#NUM!</v>
      </c>
      <c r="AR5" t="e">
        <f t="shared" si="2"/>
        <v>#NUM!</v>
      </c>
    </row>
    <row r="6" spans="1:44" x14ac:dyDescent="0.3">
      <c r="A6">
        <f t="shared" ref="A6:A23" si="12">A5+1</f>
        <v>4</v>
      </c>
      <c r="B6">
        <f t="shared" ref="B6:B23" si="13">2*B5</f>
        <v>16</v>
      </c>
      <c r="C6">
        <f t="shared" si="3"/>
        <v>0.10714285714285714</v>
      </c>
      <c r="D6" s="1">
        <f t="shared" si="4"/>
        <v>1071.4285714285713</v>
      </c>
      <c r="E6" s="1">
        <f t="shared" si="5"/>
        <v>26785.714285714283</v>
      </c>
      <c r="H6">
        <f t="shared" si="6"/>
        <v>750000</v>
      </c>
      <c r="I6">
        <f t="shared" si="7"/>
        <v>46875</v>
      </c>
      <c r="J6">
        <f t="shared" si="8"/>
        <v>187500</v>
      </c>
      <c r="K6">
        <f t="shared" si="9"/>
        <v>26785</v>
      </c>
      <c r="M6">
        <f t="shared" si="10"/>
        <v>16</v>
      </c>
      <c r="N6">
        <f t="shared" si="1"/>
        <v>120</v>
      </c>
      <c r="O6">
        <f t="shared" si="1"/>
        <v>560</v>
      </c>
      <c r="P6">
        <f t="shared" si="1"/>
        <v>1820.0000000000002</v>
      </c>
      <c r="Q6">
        <f t="shared" si="1"/>
        <v>4368</v>
      </c>
      <c r="R6">
        <f t="shared" si="1"/>
        <v>8008</v>
      </c>
      <c r="S6">
        <f t="shared" si="1"/>
        <v>11440</v>
      </c>
      <c r="T6">
        <f t="shared" si="1"/>
        <v>12869.999999999998</v>
      </c>
      <c r="U6">
        <f t="shared" si="1"/>
        <v>11440</v>
      </c>
      <c r="V6">
        <f t="shared" si="1"/>
        <v>8008</v>
      </c>
      <c r="W6">
        <f t="shared" si="1"/>
        <v>4368</v>
      </c>
      <c r="X6">
        <f t="shared" si="1"/>
        <v>1820.0000000000002</v>
      </c>
      <c r="Y6">
        <f t="shared" si="1"/>
        <v>560</v>
      </c>
      <c r="Z6">
        <f t="shared" si="1"/>
        <v>120</v>
      </c>
      <c r="AA6">
        <f t="shared" si="1"/>
        <v>16</v>
      </c>
      <c r="AB6">
        <f t="shared" si="11"/>
        <v>1</v>
      </c>
      <c r="AC6" t="e">
        <f t="shared" si="2"/>
        <v>#NUM!</v>
      </c>
      <c r="AD6" t="e">
        <f t="shared" si="2"/>
        <v>#NUM!</v>
      </c>
      <c r="AE6" t="e">
        <f t="shared" si="2"/>
        <v>#NUM!</v>
      </c>
      <c r="AF6" t="e">
        <f t="shared" si="2"/>
        <v>#NUM!</v>
      </c>
      <c r="AG6" t="e">
        <f t="shared" si="2"/>
        <v>#NUM!</v>
      </c>
      <c r="AH6" t="e">
        <f t="shared" si="2"/>
        <v>#NUM!</v>
      </c>
      <c r="AI6" t="e">
        <f t="shared" si="2"/>
        <v>#NUM!</v>
      </c>
      <c r="AJ6" t="e">
        <f t="shared" si="2"/>
        <v>#NUM!</v>
      </c>
      <c r="AK6" t="e">
        <f t="shared" si="2"/>
        <v>#NUM!</v>
      </c>
      <c r="AL6" t="e">
        <f t="shared" si="2"/>
        <v>#NUM!</v>
      </c>
      <c r="AM6" t="e">
        <f t="shared" si="2"/>
        <v>#NUM!</v>
      </c>
      <c r="AN6" t="e">
        <f t="shared" si="2"/>
        <v>#NUM!</v>
      </c>
      <c r="AO6" t="e">
        <f t="shared" si="2"/>
        <v>#NUM!</v>
      </c>
      <c r="AP6" t="e">
        <f t="shared" si="2"/>
        <v>#NUM!</v>
      </c>
      <c r="AQ6" t="e">
        <f t="shared" si="2"/>
        <v>#NUM!</v>
      </c>
      <c r="AR6" t="e">
        <f t="shared" si="2"/>
        <v>#NUM!</v>
      </c>
    </row>
    <row r="7" spans="1:44" x14ac:dyDescent="0.3">
      <c r="A7">
        <f t="shared" si="12"/>
        <v>5</v>
      </c>
      <c r="B7">
        <f t="shared" si="13"/>
        <v>32</v>
      </c>
      <c r="C7">
        <f t="shared" si="3"/>
        <v>6.6964285714285712E-2</v>
      </c>
      <c r="D7" s="1">
        <f t="shared" si="4"/>
        <v>669.64285714285711</v>
      </c>
      <c r="E7" s="1">
        <f t="shared" si="5"/>
        <v>16741.071428571428</v>
      </c>
      <c r="H7">
        <f t="shared" si="6"/>
        <v>750000</v>
      </c>
      <c r="I7">
        <f t="shared" si="7"/>
        <v>23437</v>
      </c>
      <c r="J7">
        <f t="shared" si="8"/>
        <v>117185</v>
      </c>
      <c r="K7">
        <f t="shared" si="9"/>
        <v>16740</v>
      </c>
      <c r="M7">
        <f t="shared" si="10"/>
        <v>32</v>
      </c>
      <c r="N7">
        <f t="shared" si="1"/>
        <v>496</v>
      </c>
      <c r="O7">
        <f t="shared" si="1"/>
        <v>4960</v>
      </c>
      <c r="P7">
        <f t="shared" si="1"/>
        <v>35960</v>
      </c>
      <c r="Q7">
        <f t="shared" si="1"/>
        <v>201375.99999999997</v>
      </c>
      <c r="R7">
        <f t="shared" si="1"/>
        <v>906192.00000000023</v>
      </c>
      <c r="S7">
        <f t="shared" si="1"/>
        <v>3365856</v>
      </c>
      <c r="T7">
        <f t="shared" si="1"/>
        <v>10518299.999999998</v>
      </c>
      <c r="U7">
        <f t="shared" si="1"/>
        <v>28048800.000000007</v>
      </c>
      <c r="V7">
        <f t="shared" si="1"/>
        <v>64512240</v>
      </c>
      <c r="W7">
        <f t="shared" si="1"/>
        <v>129024480.00000004</v>
      </c>
      <c r="X7">
        <f t="shared" si="1"/>
        <v>225792840</v>
      </c>
      <c r="Y7">
        <f t="shared" si="1"/>
        <v>347373599.99999988</v>
      </c>
      <c r="Z7">
        <f t="shared" si="1"/>
        <v>471435600.00000012</v>
      </c>
      <c r="AA7">
        <f t="shared" si="1"/>
        <v>565722720</v>
      </c>
      <c r="AB7">
        <f t="shared" si="11"/>
        <v>601080390</v>
      </c>
      <c r="AC7">
        <f t="shared" si="2"/>
        <v>565722720</v>
      </c>
      <c r="AD7">
        <f t="shared" si="2"/>
        <v>471435600.00000012</v>
      </c>
      <c r="AE7">
        <f t="shared" si="2"/>
        <v>347373599.99999988</v>
      </c>
      <c r="AF7">
        <f t="shared" si="2"/>
        <v>225792840</v>
      </c>
      <c r="AG7">
        <f t="shared" si="2"/>
        <v>129024480.00000004</v>
      </c>
      <c r="AH7">
        <f t="shared" si="2"/>
        <v>64512240</v>
      </c>
      <c r="AI7">
        <f t="shared" si="2"/>
        <v>28048800.000000007</v>
      </c>
      <c r="AJ7">
        <f t="shared" si="2"/>
        <v>10518299.999999998</v>
      </c>
      <c r="AK7">
        <f t="shared" si="2"/>
        <v>3365856</v>
      </c>
      <c r="AL7">
        <f t="shared" si="2"/>
        <v>906192.00000000023</v>
      </c>
      <c r="AM7">
        <f t="shared" si="2"/>
        <v>201375.99999999997</v>
      </c>
      <c r="AN7">
        <f t="shared" si="2"/>
        <v>35960</v>
      </c>
      <c r="AO7">
        <f t="shared" si="2"/>
        <v>4960</v>
      </c>
      <c r="AP7">
        <f t="shared" si="2"/>
        <v>496</v>
      </c>
      <c r="AQ7">
        <f t="shared" si="2"/>
        <v>32</v>
      </c>
      <c r="AR7">
        <f t="shared" si="2"/>
        <v>1</v>
      </c>
    </row>
    <row r="8" spans="1:44" x14ac:dyDescent="0.3">
      <c r="A8">
        <f t="shared" si="12"/>
        <v>6</v>
      </c>
      <c r="B8">
        <f t="shared" si="13"/>
        <v>64</v>
      </c>
      <c r="C8">
        <f t="shared" si="3"/>
        <v>4.0178571428571432E-2</v>
      </c>
      <c r="D8" s="1">
        <f t="shared" si="4"/>
        <v>401.78571428571433</v>
      </c>
      <c r="E8" s="1">
        <f t="shared" si="5"/>
        <v>10044.642857142859</v>
      </c>
      <c r="H8">
        <f t="shared" si="6"/>
        <v>750000</v>
      </c>
      <c r="I8">
        <f t="shared" si="7"/>
        <v>11718</v>
      </c>
      <c r="J8">
        <f t="shared" si="8"/>
        <v>70308</v>
      </c>
      <c r="K8">
        <f t="shared" si="9"/>
        <v>10044</v>
      </c>
      <c r="M8">
        <f t="shared" si="10"/>
        <v>64</v>
      </c>
      <c r="N8">
        <f t="shared" si="1"/>
        <v>2016</v>
      </c>
      <c r="O8">
        <f t="shared" si="1"/>
        <v>41664</v>
      </c>
      <c r="P8">
        <f t="shared" si="1"/>
        <v>635376</v>
      </c>
      <c r="Q8">
        <f t="shared" si="1"/>
        <v>7624512</v>
      </c>
      <c r="R8">
        <f t="shared" si="1"/>
        <v>74974368</v>
      </c>
      <c r="S8">
        <f t="shared" si="1"/>
        <v>621216192.00000012</v>
      </c>
      <c r="T8">
        <f t="shared" si="1"/>
        <v>4426165368</v>
      </c>
      <c r="U8">
        <f t="shared" si="1"/>
        <v>27540584512</v>
      </c>
      <c r="V8">
        <f t="shared" si="1"/>
        <v>151473214816.00003</v>
      </c>
      <c r="W8">
        <f t="shared" si="1"/>
        <v>743595781823.99976</v>
      </c>
      <c r="X8">
        <f t="shared" si="1"/>
        <v>3284214703056.0005</v>
      </c>
      <c r="Y8">
        <f t="shared" si="1"/>
        <v>13136858812224.004</v>
      </c>
      <c r="Z8">
        <f t="shared" si="1"/>
        <v>47855699958815.992</v>
      </c>
      <c r="AA8">
        <f t="shared" si="1"/>
        <v>159518999862720</v>
      </c>
      <c r="AB8">
        <f t="shared" si="11"/>
        <v>488526937079580.25</v>
      </c>
      <c r="AC8">
        <f t="shared" si="2"/>
        <v>1379370175283519.5</v>
      </c>
      <c r="AD8">
        <f t="shared" si="2"/>
        <v>3601688791018080</v>
      </c>
      <c r="AE8">
        <f t="shared" si="2"/>
        <v>8719878125622727</v>
      </c>
      <c r="AF8">
        <f t="shared" si="2"/>
        <v>1.9619725782651112E+16</v>
      </c>
      <c r="AG8">
        <f t="shared" si="2"/>
        <v>4.1107996877935688E+16</v>
      </c>
      <c r="AH8">
        <f t="shared" si="2"/>
        <v>8.034744844323792E+16</v>
      </c>
      <c r="AI8">
        <f t="shared" si="2"/>
        <v>1.4672142759199968E+17</v>
      </c>
      <c r="AJ8">
        <f t="shared" si="2"/>
        <v>2.5064910546966621E+17</v>
      </c>
      <c r="AK8">
        <f t="shared" si="2"/>
        <v>4.0103856875146566E+17</v>
      </c>
      <c r="AL8">
        <f t="shared" si="2"/>
        <v>6.0155785312719846E+17</v>
      </c>
      <c r="AM8">
        <f t="shared" si="2"/>
        <v>8.4663697847531661E+17</v>
      </c>
      <c r="AN8">
        <f t="shared" si="2"/>
        <v>1.1187702929852398E+18</v>
      </c>
      <c r="AO8">
        <f t="shared" si="2"/>
        <v>1.3888182947402977E+18</v>
      </c>
      <c r="AP8">
        <f t="shared" si="2"/>
        <v>1.6202880105303475E+18</v>
      </c>
      <c r="AQ8">
        <f t="shared" si="2"/>
        <v>1.7770900760655419E+18</v>
      </c>
      <c r="AR8">
        <f t="shared" si="2"/>
        <v>1.8326241409425925E+18</v>
      </c>
    </row>
    <row r="9" spans="1:44" x14ac:dyDescent="0.3">
      <c r="A9">
        <f t="shared" si="12"/>
        <v>7</v>
      </c>
      <c r="B9">
        <f t="shared" si="13"/>
        <v>128</v>
      </c>
      <c r="C9">
        <f t="shared" si="3"/>
        <v>2.34375E-2</v>
      </c>
      <c r="D9" s="1">
        <f t="shared" si="4"/>
        <v>234.375</v>
      </c>
      <c r="E9" s="1">
        <f t="shared" si="5"/>
        <v>5859.375</v>
      </c>
      <c r="H9">
        <f t="shared" si="6"/>
        <v>750000</v>
      </c>
      <c r="I9">
        <f t="shared" si="7"/>
        <v>5859</v>
      </c>
      <c r="J9">
        <f t="shared" si="8"/>
        <v>41013</v>
      </c>
      <c r="K9">
        <f t="shared" si="9"/>
        <v>5859</v>
      </c>
      <c r="M9">
        <f t="shared" si="10"/>
        <v>128</v>
      </c>
      <c r="N9">
        <f t="shared" si="1"/>
        <v>8128</v>
      </c>
      <c r="O9">
        <f t="shared" si="1"/>
        <v>341376</v>
      </c>
      <c r="P9">
        <f t="shared" si="1"/>
        <v>10668000</v>
      </c>
      <c r="Q9">
        <f t="shared" si="1"/>
        <v>264566399.99999994</v>
      </c>
      <c r="R9">
        <f t="shared" si="1"/>
        <v>5423611200</v>
      </c>
      <c r="S9">
        <f t="shared" si="1"/>
        <v>94525795200</v>
      </c>
      <c r="T9">
        <f t="shared" si="1"/>
        <v>1429702652399.9998</v>
      </c>
      <c r="U9">
        <f t="shared" si="1"/>
        <v>19062702032000</v>
      </c>
      <c r="V9">
        <f t="shared" si="1"/>
        <v>226846154180800</v>
      </c>
      <c r="W9">
        <f t="shared" si="1"/>
        <v>2433440563030399</v>
      </c>
      <c r="X9">
        <f t="shared" si="1"/>
        <v>2.37260454895464E+16</v>
      </c>
      <c r="Y9">
        <f t="shared" si="1"/>
        <v>2.1170932898364486E+17</v>
      </c>
      <c r="Z9">
        <f t="shared" si="1"/>
        <v>1.7390409166513682E+18</v>
      </c>
      <c r="AA9">
        <f t="shared" si="1"/>
        <v>1.3216710966550399E+19</v>
      </c>
      <c r="AB9">
        <f t="shared" si="11"/>
        <v>9.3343021201262182E+19</v>
      </c>
      <c r="AC9">
        <f t="shared" si="2"/>
        <v>6.1496578673772724E+20</v>
      </c>
      <c r="AD9">
        <f t="shared" si="2"/>
        <v>3.7922890182159872E+21</v>
      </c>
      <c r="AE9">
        <f t="shared" si="2"/>
        <v>2.1955357473882012E+22</v>
      </c>
      <c r="AF9">
        <f t="shared" si="2"/>
        <v>1.196566982326569E+23</v>
      </c>
      <c r="AG9">
        <f t="shared" si="2"/>
        <v>6.1537730519652191E+23</v>
      </c>
      <c r="AH9">
        <f t="shared" si="2"/>
        <v>2.9929714389103553E+24</v>
      </c>
      <c r="AI9">
        <f t="shared" si="2"/>
        <v>1.3793694457586848E+25</v>
      </c>
      <c r="AJ9">
        <f t="shared" si="2"/>
        <v>6.0347413251942534E+25</v>
      </c>
      <c r="AK9">
        <f t="shared" si="2"/>
        <v>2.5104523912808078E+26</v>
      </c>
      <c r="AL9">
        <f t="shared" si="2"/>
        <v>9.9452537039201219E+26</v>
      </c>
      <c r="AM9">
        <f t="shared" si="2"/>
        <v>3.7570958437031592E+27</v>
      </c>
      <c r="AN9">
        <f t="shared" si="2"/>
        <v>1.3552381436214956E+28</v>
      </c>
      <c r="AO9">
        <f t="shared" si="2"/>
        <v>4.6732349780051593E+28</v>
      </c>
      <c r="AP9">
        <f t="shared" si="2"/>
        <v>1.542167542741703E+29</v>
      </c>
      <c r="AQ9">
        <f t="shared" si="2"/>
        <v>4.8752393286673182E+29</v>
      </c>
      <c r="AR9">
        <f t="shared" si="2"/>
        <v>1.4778069215022805E+30</v>
      </c>
    </row>
    <row r="10" spans="1:44" x14ac:dyDescent="0.3">
      <c r="A10">
        <f t="shared" si="12"/>
        <v>8</v>
      </c>
      <c r="B10">
        <f t="shared" si="13"/>
        <v>256</v>
      </c>
      <c r="C10">
        <f t="shared" si="3"/>
        <v>1.3392857142857142E-2</v>
      </c>
      <c r="D10" s="1">
        <f t="shared" si="4"/>
        <v>133.92857142857142</v>
      </c>
      <c r="E10" s="1">
        <f t="shared" si="5"/>
        <v>3348.2142857142853</v>
      </c>
      <c r="H10">
        <f t="shared" si="6"/>
        <v>750000</v>
      </c>
      <c r="I10">
        <f t="shared" si="7"/>
        <v>2929</v>
      </c>
      <c r="J10">
        <f t="shared" si="8"/>
        <v>23432</v>
      </c>
      <c r="K10">
        <f t="shared" si="9"/>
        <v>3347</v>
      </c>
      <c r="M10">
        <f t="shared" si="10"/>
        <v>256</v>
      </c>
      <c r="N10">
        <f t="shared" si="1"/>
        <v>32640</v>
      </c>
      <c r="O10">
        <f t="shared" si="1"/>
        <v>2763520</v>
      </c>
      <c r="P10">
        <f t="shared" si="1"/>
        <v>174792640</v>
      </c>
      <c r="Q10">
        <f t="shared" si="1"/>
        <v>8809549056</v>
      </c>
      <c r="R10">
        <f t="shared" si="1"/>
        <v>368532802175.99994</v>
      </c>
      <c r="S10">
        <f t="shared" si="1"/>
        <v>13161885792000</v>
      </c>
      <c r="T10">
        <f t="shared" si="1"/>
        <v>409663695276000</v>
      </c>
      <c r="U10">
        <f t="shared" si="1"/>
        <v>1.1288510714272002E+16</v>
      </c>
      <c r="V10">
        <f t="shared" si="1"/>
        <v>2.7882621464251843E+17</v>
      </c>
      <c r="W10">
        <f t="shared" si="1"/>
        <v>6.2355680729145016E+18</v>
      </c>
      <c r="X10">
        <f t="shared" si="1"/>
        <v>1.2730951482200442E+20</v>
      </c>
      <c r="Y10">
        <f t="shared" si="1"/>
        <v>2.3895016628130063E+21</v>
      </c>
      <c r="Z10">
        <f t="shared" si="1"/>
        <v>4.1474921718825752E+22</v>
      </c>
      <c r="AA10">
        <f t="shared" si="1"/>
        <v>6.6912873706372199E+23</v>
      </c>
      <c r="AB10">
        <f t="shared" si="11"/>
        <v>1.0078751602022316E+25</v>
      </c>
      <c r="AC10">
        <f t="shared" si="2"/>
        <v>1.4228825791090324E+26</v>
      </c>
      <c r="AD10">
        <f t="shared" si="2"/>
        <v>1.8892718689281035E+27</v>
      </c>
      <c r="AE10">
        <f t="shared" si="2"/>
        <v>2.3665616042362575E+28</v>
      </c>
      <c r="AF10">
        <f t="shared" si="2"/>
        <v>2.8043755010199646E+29</v>
      </c>
      <c r="AG10">
        <f t="shared" si="2"/>
        <v>3.1515838963843413E+30</v>
      </c>
      <c r="AH10">
        <f t="shared" si="2"/>
        <v>3.3664646165923655E+31</v>
      </c>
      <c r="AI10">
        <f t="shared" si="2"/>
        <v>3.4250118273157097E+32</v>
      </c>
      <c r="AJ10">
        <f t="shared" si="2"/>
        <v>3.3251156490190014E+33</v>
      </c>
      <c r="AK10">
        <f t="shared" si="2"/>
        <v>3.0857073222896351E+34</v>
      </c>
      <c r="AL10">
        <f t="shared" si="2"/>
        <v>2.7415322748034811E+35</v>
      </c>
      <c r="AM10">
        <f t="shared" si="2"/>
        <v>2.3353793452029665E+36</v>
      </c>
      <c r="AN10">
        <f t="shared" si="2"/>
        <v>1.9100066787552844E+37</v>
      </c>
      <c r="AO10">
        <f t="shared" si="2"/>
        <v>1.5016604232972567E+38</v>
      </c>
      <c r="AP10">
        <f t="shared" si="2"/>
        <v>1.1362563869615911E+39</v>
      </c>
      <c r="AQ10">
        <f t="shared" si="2"/>
        <v>8.2836755952683755E+39</v>
      </c>
      <c r="AR10">
        <f t="shared" si="2"/>
        <v>5.8244594029230723E+40</v>
      </c>
    </row>
    <row r="11" spans="1:44" x14ac:dyDescent="0.3">
      <c r="A11">
        <f t="shared" si="12"/>
        <v>9</v>
      </c>
      <c r="B11">
        <f t="shared" si="13"/>
        <v>512</v>
      </c>
      <c r="C11">
        <f t="shared" si="3"/>
        <v>7.533482142857143E-3</v>
      </c>
      <c r="D11" s="1">
        <f t="shared" si="4"/>
        <v>75.334821428571431</v>
      </c>
      <c r="E11" s="1">
        <f t="shared" si="5"/>
        <v>1883.3705357142858</v>
      </c>
      <c r="H11">
        <f t="shared" si="6"/>
        <v>750000</v>
      </c>
      <c r="I11">
        <f t="shared" si="7"/>
        <v>1464</v>
      </c>
      <c r="J11">
        <f t="shared" si="8"/>
        <v>13176</v>
      </c>
      <c r="K11">
        <f t="shared" si="9"/>
        <v>1882</v>
      </c>
      <c r="M11">
        <f t="shared" si="10"/>
        <v>512</v>
      </c>
      <c r="N11">
        <f t="shared" si="1"/>
        <v>130816</v>
      </c>
      <c r="O11">
        <f t="shared" si="1"/>
        <v>22238720</v>
      </c>
      <c r="P11">
        <f t="shared" si="1"/>
        <v>2829877120</v>
      </c>
      <c r="Q11">
        <f t="shared" si="1"/>
        <v>287515515391.99994</v>
      </c>
      <c r="R11">
        <f t="shared" si="1"/>
        <v>24295061050624</v>
      </c>
      <c r="S11">
        <f t="shared" si="1"/>
        <v>1756185841659391.8</v>
      </c>
      <c r="T11">
        <f t="shared" si="1"/>
        <v>1.1085923125474909E+17</v>
      </c>
      <c r="U11">
        <f t="shared" si="1"/>
        <v>6.2081169502659502E+18</v>
      </c>
      <c r="V11">
        <f t="shared" si="1"/>
        <v>3.1226828259837732E+20</v>
      </c>
      <c r="W11">
        <f t="shared" si="1"/>
        <v>1.4250788896762308E+22</v>
      </c>
      <c r="X11">
        <f t="shared" si="1"/>
        <v>5.9497043643982656E+23</v>
      </c>
      <c r="Y11">
        <f t="shared" si="1"/>
        <v>2.2883478324608714E+25</v>
      </c>
      <c r="Z11">
        <f t="shared" si="1"/>
        <v>8.1563254885569594E+26</v>
      </c>
      <c r="AA11">
        <f t="shared" si="1"/>
        <v>2.7079000622009121E+28</v>
      </c>
      <c r="AB11">
        <f t="shared" si="11"/>
        <v>8.4114145682115802E+29</v>
      </c>
      <c r="AC11">
        <f t="shared" si="2"/>
        <v>2.4541538975487894E+31</v>
      </c>
      <c r="AD11">
        <f t="shared" si="2"/>
        <v>6.7489232182591747E+32</v>
      </c>
      <c r="AE11">
        <f t="shared" si="2"/>
        <v>1.7547200367473855E+34</v>
      </c>
      <c r="AF11">
        <f t="shared" si="2"/>
        <v>4.3253848905823037E+35</v>
      </c>
      <c r="AG11">
        <f t="shared" si="2"/>
        <v>1.0133758886507117E+37</v>
      </c>
      <c r="AH11">
        <f t="shared" si="2"/>
        <v>2.261670733306815E+38</v>
      </c>
      <c r="AI11">
        <f t="shared" si="2"/>
        <v>4.8183419970449507E+39</v>
      </c>
      <c r="AJ11">
        <f t="shared" si="2"/>
        <v>9.8173718189790939E+40</v>
      </c>
      <c r="AK11">
        <f t="shared" si="2"/>
        <v>1.9163509790647193E+42</v>
      </c>
      <c r="AL11">
        <f t="shared" si="2"/>
        <v>3.5894727954019913E+43</v>
      </c>
      <c r="AM11">
        <f t="shared" si="2"/>
        <v>6.4610510317235904E+44</v>
      </c>
      <c r="AN11">
        <f t="shared" si="2"/>
        <v>1.1191463394235498E+46</v>
      </c>
      <c r="AO11">
        <f t="shared" si="2"/>
        <v>1.8678166492448214E+47</v>
      </c>
      <c r="AP11">
        <f t="shared" si="2"/>
        <v>3.0071848052841624E+48</v>
      </c>
      <c r="AQ11">
        <f t="shared" si="2"/>
        <v>4.675687342409567E+49</v>
      </c>
      <c r="AR11">
        <f t="shared" si="2"/>
        <v>7.0281425365593788E+50</v>
      </c>
    </row>
    <row r="12" spans="1:44" x14ac:dyDescent="0.3">
      <c r="A12">
        <f t="shared" si="12"/>
        <v>10</v>
      </c>
      <c r="B12">
        <f t="shared" si="13"/>
        <v>1024</v>
      </c>
      <c r="C12">
        <f t="shared" si="3"/>
        <v>4.185267857142857E-3</v>
      </c>
      <c r="D12" s="1">
        <f t="shared" si="4"/>
        <v>41.852678571428569</v>
      </c>
      <c r="E12" s="1">
        <f t="shared" si="5"/>
        <v>1046.3169642857142</v>
      </c>
      <c r="H12">
        <f t="shared" si="6"/>
        <v>750000</v>
      </c>
      <c r="I12">
        <f t="shared" si="7"/>
        <v>732</v>
      </c>
      <c r="J12">
        <f t="shared" si="8"/>
        <v>7320</v>
      </c>
      <c r="K12">
        <f t="shared" si="9"/>
        <v>1045</v>
      </c>
      <c r="M12">
        <f t="shared" si="10"/>
        <v>1024</v>
      </c>
      <c r="N12">
        <f t="shared" si="1"/>
        <v>523776</v>
      </c>
      <c r="O12">
        <f t="shared" si="1"/>
        <v>178433024</v>
      </c>
      <c r="P12">
        <f t="shared" si="1"/>
        <v>45545029376</v>
      </c>
      <c r="Q12">
        <f t="shared" si="1"/>
        <v>9291185992704</v>
      </c>
      <c r="R12">
        <f t="shared" si="1"/>
        <v>1577953087760896</v>
      </c>
      <c r="S12">
        <f t="shared" si="1"/>
        <v>2.294794633343703E+17</v>
      </c>
      <c r="T12">
        <f t="shared" si="1"/>
        <v>2.9172576776381825E+19</v>
      </c>
      <c r="U12">
        <f t="shared" si="1"/>
        <v>3.2932597783115491E+21</v>
      </c>
      <c r="V12">
        <f t="shared" si="1"/>
        <v>3.3426586749862216E+23</v>
      </c>
      <c r="W12">
        <f t="shared" si="1"/>
        <v>3.0813235422145719E+25</v>
      </c>
      <c r="X12">
        <f t="shared" si="1"/>
        <v>2.6011506235528004E+27</v>
      </c>
      <c r="Y12">
        <f t="shared" si="1"/>
        <v>2.0248957161811033E+29</v>
      </c>
      <c r="Z12">
        <f t="shared" si="1"/>
        <v>1.4622639778993537E+31</v>
      </c>
      <c r="AA12">
        <f t="shared" si="1"/>
        <v>9.8459107845223167E+32</v>
      </c>
      <c r="AB12">
        <f t="shared" si="11"/>
        <v>6.2090774884893879E+34</v>
      </c>
      <c r="AC12">
        <f t="shared" si="2"/>
        <v>3.6816177108219403E+36</v>
      </c>
      <c r="AD12">
        <f t="shared" si="2"/>
        <v>2.0596605748876096E+38</v>
      </c>
      <c r="AE12">
        <f t="shared" si="2"/>
        <v>1.0905360728089132E+40</v>
      </c>
      <c r="AF12">
        <f t="shared" si="2"/>
        <v>5.4799437658647863E+41</v>
      </c>
      <c r="AG12">
        <f t="shared" si="2"/>
        <v>2.6199350194896409E+43</v>
      </c>
      <c r="AH12">
        <f t="shared" si="2"/>
        <v>1.1944521929764134E+45</v>
      </c>
      <c r="AI12">
        <f t="shared" si="2"/>
        <v>5.2036569450537676E+46</v>
      </c>
      <c r="AJ12">
        <f t="shared" si="2"/>
        <v>2.1703585841661753E+48</v>
      </c>
      <c r="AK12">
        <f t="shared" si="2"/>
        <v>8.6814343366647024E+49</v>
      </c>
      <c r="AL12">
        <f t="shared" si="2"/>
        <v>3.3356741932030903E+51</v>
      </c>
      <c r="AM12">
        <f t="shared" si="2"/>
        <v>1.2329640165987723E+53</v>
      </c>
      <c r="AN12">
        <f t="shared" si="2"/>
        <v>4.3902325876749126E+54</v>
      </c>
      <c r="AO12">
        <f t="shared" si="2"/>
        <v>1.5078178128704184E+56</v>
      </c>
      <c r="AP12">
        <f t="shared" si="2"/>
        <v>5.0009290793535544E+57</v>
      </c>
      <c r="AQ12">
        <f t="shared" si="2"/>
        <v>1.6035237112507853E+59</v>
      </c>
      <c r="AR12">
        <f t="shared" si="2"/>
        <v>4.9759345164750923E+60</v>
      </c>
    </row>
    <row r="13" spans="1:44" x14ac:dyDescent="0.3">
      <c r="A13">
        <f t="shared" si="12"/>
        <v>11</v>
      </c>
      <c r="B13">
        <f t="shared" si="13"/>
        <v>2048</v>
      </c>
      <c r="C13">
        <f t="shared" si="3"/>
        <v>2.3018973214285715E-3</v>
      </c>
      <c r="D13" s="1">
        <f t="shared" si="4"/>
        <v>23.018973214285715</v>
      </c>
      <c r="E13" s="1">
        <f t="shared" si="5"/>
        <v>575.47433035714289</v>
      </c>
      <c r="H13">
        <f t="shared" si="6"/>
        <v>750000</v>
      </c>
      <c r="I13">
        <f t="shared" si="7"/>
        <v>366</v>
      </c>
      <c r="J13">
        <f t="shared" si="8"/>
        <v>4026</v>
      </c>
      <c r="K13">
        <f t="shared" si="9"/>
        <v>575</v>
      </c>
      <c r="M13">
        <f t="shared" si="10"/>
        <v>2048</v>
      </c>
      <c r="N13">
        <f t="shared" si="1"/>
        <v>2096128</v>
      </c>
      <c r="O13">
        <f t="shared" si="1"/>
        <v>1429559296</v>
      </c>
      <c r="P13">
        <f t="shared" si="1"/>
        <v>730862190080</v>
      </c>
      <c r="Q13">
        <f t="shared" si="1"/>
        <v>298776463304703.94</v>
      </c>
      <c r="R13">
        <f t="shared" si="1"/>
        <v>1.0173338575525171E+17</v>
      </c>
      <c r="S13">
        <f t="shared" si="1"/>
        <v>2.9677081958889144E+19</v>
      </c>
      <c r="T13">
        <f t="shared" si="1"/>
        <v>7.5713655347615912E+21</v>
      </c>
      <c r="U13">
        <f t="shared" si="1"/>
        <v>1.7161761878792945E+24</v>
      </c>
      <c r="V13">
        <f t="shared" si="1"/>
        <v>3.4992832470858812E+26</v>
      </c>
      <c r="W13">
        <f t="shared" si="1"/>
        <v>6.4832175068736561E+28</v>
      </c>
      <c r="X13">
        <f t="shared" si="1"/>
        <v>1.1005261717918038E+31</v>
      </c>
      <c r="Y13">
        <f t="shared" si="1"/>
        <v>1.7235932967447021E+33</v>
      </c>
      <c r="Z13">
        <f t="shared" si="1"/>
        <v>2.505365970625334E+35</v>
      </c>
      <c r="AA13">
        <f t="shared" si="1"/>
        <v>3.3972762561679527E+37</v>
      </c>
      <c r="AB13">
        <f t="shared" si="11"/>
        <v>4.3166641429934062E+39</v>
      </c>
      <c r="AC13">
        <f t="shared" si="2"/>
        <v>5.1596832579779988E+41</v>
      </c>
      <c r="AD13">
        <f t="shared" si="2"/>
        <v>5.8218426094185126E+43</v>
      </c>
      <c r="AE13">
        <f t="shared" si="2"/>
        <v>6.2201792090103045E+45</v>
      </c>
      <c r="AF13">
        <f t="shared" si="2"/>
        <v>6.3103718075409495E+47</v>
      </c>
      <c r="AG13">
        <f t="shared" si="2"/>
        <v>6.09401620271098E+49</v>
      </c>
      <c r="AH13">
        <f t="shared" si="2"/>
        <v>5.6148049285887057E+51</v>
      </c>
      <c r="AI13">
        <f t="shared" si="2"/>
        <v>4.9459107762263982E+53</v>
      </c>
      <c r="AJ13">
        <f t="shared" si="2"/>
        <v>4.1731122174410241E+55</v>
      </c>
      <c r="AK13">
        <f t="shared" si="2"/>
        <v>3.3785516512402506E+57</v>
      </c>
      <c r="AL13">
        <f t="shared" si="2"/>
        <v>2.6287730732534719E+59</v>
      </c>
      <c r="AM13">
        <f t="shared" si="2"/>
        <v>1.9686589459698233E+61</v>
      </c>
      <c r="AN13">
        <f t="shared" si="2"/>
        <v>1.4209499035017911E+63</v>
      </c>
      <c r="AO13">
        <f t="shared" si="2"/>
        <v>9.8976510519779892E+64</v>
      </c>
      <c r="AP13">
        <f t="shared" si="2"/>
        <v>6.6611191579811939E+66</v>
      </c>
      <c r="AQ13">
        <f t="shared" si="2"/>
        <v>4.3361736970342074E+68</v>
      </c>
      <c r="AR13">
        <f t="shared" si="2"/>
        <v>2.7331444834118705E+70</v>
      </c>
    </row>
    <row r="14" spans="1:44" x14ac:dyDescent="0.3">
      <c r="A14">
        <f t="shared" si="12"/>
        <v>12</v>
      </c>
      <c r="B14">
        <f t="shared" si="13"/>
        <v>4096</v>
      </c>
      <c r="C14">
        <f t="shared" si="3"/>
        <v>1.2555803571428572E-3</v>
      </c>
      <c r="D14" s="1">
        <f t="shared" si="4"/>
        <v>12.555803571428573</v>
      </c>
      <c r="E14" s="1">
        <f t="shared" si="5"/>
        <v>313.89508928571433</v>
      </c>
      <c r="H14">
        <f t="shared" si="6"/>
        <v>750000</v>
      </c>
      <c r="I14">
        <f t="shared" si="7"/>
        <v>183</v>
      </c>
      <c r="J14">
        <f t="shared" si="8"/>
        <v>2196</v>
      </c>
      <c r="K14">
        <f t="shared" si="9"/>
        <v>313</v>
      </c>
      <c r="M14">
        <f t="shared" si="10"/>
        <v>4096</v>
      </c>
      <c r="N14">
        <f t="shared" si="1"/>
        <v>8386560</v>
      </c>
      <c r="O14">
        <f t="shared" ref="N14:AA23" si="14">COMBIN($B14,O$3)</f>
        <v>11444858880</v>
      </c>
      <c r="P14">
        <f t="shared" si="14"/>
        <v>11710951848960</v>
      </c>
      <c r="Q14">
        <f t="shared" si="14"/>
        <v>9584242993188864</v>
      </c>
      <c r="R14">
        <f t="shared" si="14"/>
        <v>6.5348563475226061E+18</v>
      </c>
      <c r="S14">
        <f t="shared" si="14"/>
        <v>3.8182232087667807E+21</v>
      </c>
      <c r="T14">
        <f t="shared" si="14"/>
        <v>1.9515893375809206E+24</v>
      </c>
      <c r="U14">
        <f t="shared" si="14"/>
        <v>8.8645524578120022E+26</v>
      </c>
      <c r="V14">
        <f t="shared" si="14"/>
        <v>3.6229425895077657E+29</v>
      </c>
      <c r="W14">
        <f t="shared" si="14"/>
        <v>1.3457584927935208E+32</v>
      </c>
      <c r="X14">
        <f t="shared" si="14"/>
        <v>4.5811862025512791E+34</v>
      </c>
      <c r="Y14">
        <f t="shared" si="14"/>
        <v>1.4391972654784169E+37</v>
      </c>
      <c r="Z14">
        <f t="shared" si="14"/>
        <v>4.1973160249631251E+39</v>
      </c>
      <c r="AA14">
        <f t="shared" si="14"/>
        <v>1.1422296009266322E+42</v>
      </c>
      <c r="AB14">
        <f t="shared" si="11"/>
        <v>2.9133993758634907E+44</v>
      </c>
      <c r="AC14">
        <f t="shared" si="2"/>
        <v>6.9921585020723764E+46</v>
      </c>
      <c r="AD14">
        <f t="shared" si="2"/>
        <v>1.5845008072196244E+49</v>
      </c>
      <c r="AE14">
        <f t="shared" si="2"/>
        <v>3.4008391009692789E+51</v>
      </c>
      <c r="AF14">
        <f t="shared" si="2"/>
        <v>6.9326105073258719E+53</v>
      </c>
      <c r="AG14">
        <f t="shared" si="2"/>
        <v>1.3455866870409641E+56</v>
      </c>
      <c r="AH14">
        <f t="shared" si="2"/>
        <v>2.4923935225872417E+58</v>
      </c>
      <c r="AI14">
        <f t="shared" si="2"/>
        <v>4.4147874830523547E+60</v>
      </c>
      <c r="AJ14">
        <f t="shared" si="2"/>
        <v>7.4922622576967666E+62</v>
      </c>
      <c r="AK14">
        <f t="shared" si="2"/>
        <v>1.2203396765336498E+65</v>
      </c>
      <c r="AL14">
        <f t="shared" si="2"/>
        <v>1.9107703166032641E+67</v>
      </c>
      <c r="AM14">
        <f t="shared" si="2"/>
        <v>2.8803093291019577E+69</v>
      </c>
      <c r="AN14">
        <f t="shared" si="2"/>
        <v>4.1857066643270965E+71</v>
      </c>
      <c r="AO14">
        <f t="shared" si="2"/>
        <v>5.8715361070629726E+73</v>
      </c>
      <c r="AP14">
        <f t="shared" si="2"/>
        <v>7.9598457824750339E+75</v>
      </c>
      <c r="AQ14">
        <f t="shared" si="2"/>
        <v>1.044023643598177E+78</v>
      </c>
      <c r="AR14">
        <f t="shared" si="2"/>
        <v>1.3262362847583107E+80</v>
      </c>
    </row>
    <row r="15" spans="1:44" x14ac:dyDescent="0.3">
      <c r="A15">
        <f t="shared" si="12"/>
        <v>13</v>
      </c>
      <c r="B15">
        <f t="shared" si="13"/>
        <v>8192</v>
      </c>
      <c r="C15">
        <f t="shared" si="3"/>
        <v>6.8010602678571425E-4</v>
      </c>
      <c r="D15" s="1">
        <f t="shared" si="4"/>
        <v>6.8010602678571423</v>
      </c>
      <c r="E15" s="1">
        <f t="shared" si="5"/>
        <v>170.02650669642856</v>
      </c>
      <c r="H15">
        <f t="shared" si="6"/>
        <v>750000</v>
      </c>
      <c r="I15">
        <f t="shared" si="7"/>
        <v>91</v>
      </c>
      <c r="J15">
        <f t="shared" si="8"/>
        <v>1183</v>
      </c>
      <c r="K15">
        <f t="shared" si="9"/>
        <v>169</v>
      </c>
      <c r="M15">
        <f t="shared" si="10"/>
        <v>8192</v>
      </c>
      <c r="N15">
        <f t="shared" si="14"/>
        <v>33550336</v>
      </c>
      <c r="O15">
        <f t="shared" si="14"/>
        <v>91592417280</v>
      </c>
      <c r="P15">
        <f t="shared" si="14"/>
        <v>187512576276480</v>
      </c>
      <c r="Q15">
        <f t="shared" si="14"/>
        <v>3.0707059491036358E+17</v>
      </c>
      <c r="R15">
        <f t="shared" si="14"/>
        <v>4.1899782675519124E+20</v>
      </c>
      <c r="S15">
        <f t="shared" si="14"/>
        <v>4.8998802997399919E+23</v>
      </c>
      <c r="T15">
        <f t="shared" si="14"/>
        <v>5.0131900316714793E+26</v>
      </c>
      <c r="U15">
        <f t="shared" si="14"/>
        <v>4.5586608021332666E+29</v>
      </c>
      <c r="V15">
        <f t="shared" si="14"/>
        <v>3.7303521343856515E+32</v>
      </c>
      <c r="W15">
        <f t="shared" si="14"/>
        <v>2.7747037421403083E+35</v>
      </c>
      <c r="X15">
        <f t="shared" si="14"/>
        <v>1.8916542762041562E+38</v>
      </c>
      <c r="Y15">
        <f t="shared" si="14"/>
        <v>1.1902870753346151E+41</v>
      </c>
      <c r="Z15">
        <f t="shared" si="14"/>
        <v>6.9538271351155821E+43</v>
      </c>
      <c r="AA15">
        <f t="shared" si="14"/>
        <v>3.7912265540650163E+46</v>
      </c>
      <c r="AB15">
        <f t="shared" si="11"/>
        <v>1.9375537207868519E+49</v>
      </c>
      <c r="AC15">
        <f t="shared" si="2"/>
        <v>9.3184936595019406E+51</v>
      </c>
      <c r="AD15">
        <f t="shared" si="2"/>
        <v>4.2321492036904655E+54</v>
      </c>
      <c r="AE15">
        <f t="shared" si="2"/>
        <v>1.8207151363666239E+57</v>
      </c>
      <c r="AF15">
        <f t="shared" si="2"/>
        <v>7.4403524047622094E+59</v>
      </c>
      <c r="AG15">
        <f t="shared" si="2"/>
        <v>2.8953599929388949E+62</v>
      </c>
      <c r="AH15">
        <f t="shared" si="2"/>
        <v>1.0753630228319866E+65</v>
      </c>
      <c r="AI15">
        <f t="shared" si="2"/>
        <v>3.8198764767553591E+67</v>
      </c>
      <c r="AJ15">
        <f t="shared" si="2"/>
        <v>1.3001904557756077E+70</v>
      </c>
      <c r="AK15">
        <f t="shared" si="2"/>
        <v>4.24798225711006E+72</v>
      </c>
      <c r="AL15">
        <f t="shared" si="2"/>
        <v>1.3343565805314561E+75</v>
      </c>
      <c r="AM15">
        <f t="shared" si="2"/>
        <v>4.0356873468962477E+77</v>
      </c>
      <c r="AN15">
        <f t="shared" si="2"/>
        <v>1.1768352566931381E+80</v>
      </c>
      <c r="AO15">
        <f t="shared" si="2"/>
        <v>3.312994150221647E+82</v>
      </c>
      <c r="AP15">
        <f t="shared" si="2"/>
        <v>9.0146570827531093E+84</v>
      </c>
      <c r="AQ15">
        <f t="shared" si="2"/>
        <v>2.373471971271964E+87</v>
      </c>
      <c r="AR15">
        <f t="shared" si="2"/>
        <v>6.0530952367345288E+89</v>
      </c>
    </row>
    <row r="16" spans="1:44" x14ac:dyDescent="0.3">
      <c r="A16">
        <f t="shared" si="12"/>
        <v>14</v>
      </c>
      <c r="B16">
        <f t="shared" si="13"/>
        <v>16384</v>
      </c>
      <c r="C16">
        <f t="shared" si="3"/>
        <v>3.662109375E-4</v>
      </c>
      <c r="D16" s="1">
        <f t="shared" si="4"/>
        <v>3.662109375</v>
      </c>
      <c r="E16" s="1">
        <f t="shared" si="5"/>
        <v>91.552734375</v>
      </c>
      <c r="H16">
        <f t="shared" si="6"/>
        <v>750000</v>
      </c>
      <c r="I16">
        <f t="shared" si="7"/>
        <v>45</v>
      </c>
      <c r="J16">
        <f t="shared" si="8"/>
        <v>630</v>
      </c>
      <c r="K16">
        <f t="shared" si="9"/>
        <v>90</v>
      </c>
      <c r="M16">
        <f t="shared" si="10"/>
        <v>16384</v>
      </c>
      <c r="N16">
        <f t="shared" si="14"/>
        <v>134209536</v>
      </c>
      <c r="O16">
        <f t="shared" si="14"/>
        <v>732873539584</v>
      </c>
      <c r="P16">
        <f t="shared" si="14"/>
        <v>3001300362981376</v>
      </c>
      <c r="Q16">
        <f t="shared" si="14"/>
        <v>9.8322599891269878E+18</v>
      </c>
      <c r="R16">
        <f t="shared" si="14"/>
        <v>2.684043106031849E+22</v>
      </c>
      <c r="S16">
        <f t="shared" si="14"/>
        <v>6.2798939986556608E+25</v>
      </c>
      <c r="T16">
        <f t="shared" si="14"/>
        <v>1.2855728001997969E+29</v>
      </c>
      <c r="U16">
        <f t="shared" si="14"/>
        <v>2.3391711306746529E+32</v>
      </c>
      <c r="V16">
        <f t="shared" si="14"/>
        <v>3.8303927264797445E+35</v>
      </c>
      <c r="W16">
        <f t="shared" si="14"/>
        <v>5.7017136821253897E+38</v>
      </c>
      <c r="X16">
        <f t="shared" si="14"/>
        <v>7.7795131764532543E+41</v>
      </c>
      <c r="Y16">
        <f t="shared" si="14"/>
        <v>9.7973992096071317E+44</v>
      </c>
      <c r="Z16">
        <f t="shared" si="14"/>
        <v>1.1456658747177024E+48</v>
      </c>
      <c r="AA16">
        <f t="shared" si="14"/>
        <v>1.2503033579419187E+51</v>
      </c>
      <c r="AB16">
        <f t="shared" si="11"/>
        <v>1.2791384791344556E+54</v>
      </c>
      <c r="AC16">
        <f t="shared" si="2"/>
        <v>1.2315846250866323E+57</v>
      </c>
      <c r="AD16">
        <f t="shared" si="2"/>
        <v>1.1198525310440503E+60</v>
      </c>
      <c r="AE16">
        <f t="shared" si="2"/>
        <v>9.6460560647720779E+62</v>
      </c>
      <c r="AF16">
        <f t="shared" si="2"/>
        <v>7.8928853749997434E+65</v>
      </c>
      <c r="AG16">
        <f t="shared" si="2"/>
        <v>6.1504369655474231E+68</v>
      </c>
      <c r="AH16">
        <f t="shared" si="2"/>
        <v>4.5745272757842016E+71</v>
      </c>
      <c r="AI16">
        <f t="shared" si="2"/>
        <v>3.2542789254948328E+74</v>
      </c>
      <c r="AJ16">
        <f t="shared" si="2"/>
        <v>2.2184690625008734E+77</v>
      </c>
      <c r="AK16">
        <f t="shared" si="2"/>
        <v>1.4517661545005711E+80</v>
      </c>
      <c r="AL16">
        <f t="shared" si="2"/>
        <v>9.1344009697980139E+82</v>
      </c>
      <c r="AM16">
        <f t="shared" si="2"/>
        <v>5.5340937431094831E+85</v>
      </c>
      <c r="AN16">
        <f t="shared" si="2"/>
        <v>3.2328989770014919E+88</v>
      </c>
      <c r="AO16">
        <f t="shared" si="2"/>
        <v>1.8233550230288411E+91</v>
      </c>
      <c r="AP16">
        <f t="shared" si="2"/>
        <v>9.9403238005455689E+93</v>
      </c>
      <c r="AQ16">
        <f t="shared" si="2"/>
        <v>5.2440017881974895E+96</v>
      </c>
      <c r="AR16">
        <f t="shared" si="2"/>
        <v>2.6798487888247977E+99</v>
      </c>
    </row>
    <row r="17" spans="1:44" x14ac:dyDescent="0.3">
      <c r="A17">
        <f t="shared" si="12"/>
        <v>15</v>
      </c>
      <c r="B17">
        <f t="shared" si="13"/>
        <v>32768</v>
      </c>
      <c r="C17">
        <f t="shared" si="3"/>
        <v>1.9618443080357144E-4</v>
      </c>
      <c r="D17" s="1">
        <f t="shared" si="4"/>
        <v>1.9618443080357144</v>
      </c>
      <c r="E17" s="1">
        <f t="shared" si="5"/>
        <v>49.046107700892861</v>
      </c>
      <c r="H17">
        <f t="shared" si="6"/>
        <v>750000</v>
      </c>
      <c r="I17">
        <f t="shared" si="7"/>
        <v>22</v>
      </c>
      <c r="J17">
        <f t="shared" si="8"/>
        <v>330</v>
      </c>
      <c r="K17">
        <f t="shared" si="9"/>
        <v>47</v>
      </c>
      <c r="M17">
        <f t="shared" si="10"/>
        <v>32768</v>
      </c>
      <c r="N17">
        <f t="shared" si="14"/>
        <v>536854528</v>
      </c>
      <c r="O17">
        <f t="shared" si="14"/>
        <v>5863525154816</v>
      </c>
      <c r="P17">
        <f t="shared" si="14"/>
        <v>4.802960042438656E+16</v>
      </c>
      <c r="Q17">
        <f t="shared" si="14"/>
        <v>3.1472836566092015E+20</v>
      </c>
      <c r="R17">
        <f t="shared" si="14"/>
        <v>1.7185742406914551E+24</v>
      </c>
      <c r="S17">
        <f t="shared" si="14"/>
        <v>8.0434184676476369E+27</v>
      </c>
      <c r="T17">
        <f t="shared" si="14"/>
        <v>3.2938804052325514E+31</v>
      </c>
      <c r="U17">
        <f t="shared" si="14"/>
        <v>1.1989724675046491E+35</v>
      </c>
      <c r="V17">
        <f t="shared" si="14"/>
        <v>3.9277139062984793E+38</v>
      </c>
      <c r="W17">
        <f t="shared" si="14"/>
        <v>1.169673201295687E+42</v>
      </c>
      <c r="X17">
        <f t="shared" si="14"/>
        <v>3.192915421236903E+45</v>
      </c>
      <c r="Y17">
        <f t="shared" si="14"/>
        <v>8.0451644260027658E+48</v>
      </c>
      <c r="Z17">
        <f t="shared" si="14"/>
        <v>1.8822811483837188E+52</v>
      </c>
      <c r="AA17">
        <f t="shared" si="14"/>
        <v>4.1101491156106889E+55</v>
      </c>
      <c r="AB17">
        <f t="shared" si="11"/>
        <v>8.4137321239748034E+58</v>
      </c>
      <c r="AC17">
        <f t="shared" si="2"/>
        <v>1.6209797324966043E+62</v>
      </c>
      <c r="AD17">
        <f t="shared" si="2"/>
        <v>2.949372623277574E+65</v>
      </c>
      <c r="AE17">
        <f t="shared" si="2"/>
        <v>5.0837870217021306E+68</v>
      </c>
      <c r="AF17">
        <f t="shared" si="2"/>
        <v>8.3244470586861525E+71</v>
      </c>
      <c r="AG17">
        <f t="shared" si="2"/>
        <v>1.298138058465972E+75</v>
      </c>
      <c r="AH17">
        <f t="shared" si="2"/>
        <v>1.9322785000266004E+78</v>
      </c>
      <c r="AI17">
        <f t="shared" si="2"/>
        <v>2.7510605113856951E+81</v>
      </c>
      <c r="AJ17">
        <f t="shared" si="2"/>
        <v>3.7534781852218627E+84</v>
      </c>
      <c r="AK17">
        <f t="shared" si="2"/>
        <v>4.9161555878761853E+87</v>
      </c>
      <c r="AL17">
        <f t="shared" si="2"/>
        <v>6.1911416313011475E+90</v>
      </c>
      <c r="AM17">
        <f t="shared" si="2"/>
        <v>7.5077910848911977E+93</v>
      </c>
      <c r="AN17">
        <f t="shared" si="2"/>
        <v>8.7790209968008103E+96</v>
      </c>
      <c r="AO17">
        <f t="shared" si="2"/>
        <v>9.9112119805261544E+99</v>
      </c>
      <c r="AP17">
        <f t="shared" si="2"/>
        <v>1.0816105634348188E+103</v>
      </c>
      <c r="AQ17">
        <f t="shared" si="2"/>
        <v>1.1422505363138421E+106</v>
      </c>
      <c r="AR17">
        <f t="shared" si="2"/>
        <v>1.1685579939783203E+109</v>
      </c>
    </row>
    <row r="18" spans="1:44" x14ac:dyDescent="0.3">
      <c r="A18">
        <f t="shared" si="12"/>
        <v>16</v>
      </c>
      <c r="B18">
        <f t="shared" si="13"/>
        <v>65536</v>
      </c>
      <c r="C18">
        <f t="shared" si="3"/>
        <v>1.0463169642857142E-4</v>
      </c>
      <c r="D18" s="1">
        <f t="shared" si="4"/>
        <v>1.0463169642857142</v>
      </c>
      <c r="E18" s="1">
        <f t="shared" si="5"/>
        <v>26.157924107142854</v>
      </c>
      <c r="H18">
        <f t="shared" si="6"/>
        <v>750000</v>
      </c>
      <c r="I18">
        <f t="shared" si="7"/>
        <v>11</v>
      </c>
      <c r="J18">
        <f t="shared" si="8"/>
        <v>176</v>
      </c>
      <c r="K18">
        <f t="shared" si="9"/>
        <v>25</v>
      </c>
      <c r="M18">
        <f t="shared" si="10"/>
        <v>65536</v>
      </c>
      <c r="N18">
        <f t="shared" si="14"/>
        <v>2147450880</v>
      </c>
      <c r="O18">
        <f t="shared" si="14"/>
        <v>46910348656640</v>
      </c>
      <c r="P18">
        <f t="shared" si="14"/>
        <v>7.6854396962889728E+17</v>
      </c>
      <c r="Q18">
        <f t="shared" si="14"/>
        <v>1.0072844683544178E+22</v>
      </c>
      <c r="R18">
        <f t="shared" si="14"/>
        <v>1.1001393082622225E+26</v>
      </c>
      <c r="S18">
        <f t="shared" si="14"/>
        <v>1.0298875552917635E+30</v>
      </c>
      <c r="T18">
        <f t="shared" si="14"/>
        <v>8.4359377013392467E+33</v>
      </c>
      <c r="U18">
        <f t="shared" si="14"/>
        <v>6.1421125077039804E+37</v>
      </c>
      <c r="V18">
        <f t="shared" si="14"/>
        <v>4.0247420629231868E+41</v>
      </c>
      <c r="W18">
        <f t="shared" si="14"/>
        <v>2.3975022583191345E+45</v>
      </c>
      <c r="X18">
        <f t="shared" si="14"/>
        <v>1.3091361289696769E+49</v>
      </c>
      <c r="Y18">
        <f t="shared" si="14"/>
        <v>6.5984489011237797E+52</v>
      </c>
      <c r="Z18">
        <f t="shared" si="14"/>
        <v>3.0882154810595238E+56</v>
      </c>
      <c r="AA18">
        <f t="shared" si="14"/>
        <v>1.3489736983332143E+60</v>
      </c>
      <c r="AB18">
        <f t="shared" si="11"/>
        <v>5.5241316055306597E+63</v>
      </c>
      <c r="AC18">
        <f t="shared" si="2"/>
        <v>2.1290653105551109E+67</v>
      </c>
      <c r="AD18">
        <f t="shared" si="2"/>
        <v>7.7496794490144601E+70</v>
      </c>
      <c r="AE18">
        <f t="shared" si="2"/>
        <v>2.6723342007396283E+74</v>
      </c>
      <c r="AF18">
        <f t="shared" si="2"/>
        <v>8.7541659914929066E+77</v>
      </c>
      <c r="AG18">
        <f t="shared" si="2"/>
        <v>2.7311330433269027E+81</v>
      </c>
      <c r="AH18">
        <f t="shared" si="2"/>
        <v>8.1331900606164572E+84</v>
      </c>
      <c r="AI18">
        <f t="shared" si="2"/>
        <v>2.3166861462227247E+88</v>
      </c>
      <c r="AJ18">
        <f t="shared" si="2"/>
        <v>6.3238774790620561E+91</v>
      </c>
      <c r="AK18">
        <f t="shared" si="2"/>
        <v>1.6571594456332544E+95</v>
      </c>
      <c r="AL18">
        <f t="shared" si="2"/>
        <v>4.1754681708799961E+98</v>
      </c>
      <c r="AM18">
        <f t="shared" si="2"/>
        <v>1.013092295830922E+102</v>
      </c>
      <c r="AN18">
        <f t="shared" si="2"/>
        <v>2.3702379716995666E+105</v>
      </c>
      <c r="AO18">
        <f t="shared" si="2"/>
        <v>5.3541223810377662E+108</v>
      </c>
      <c r="AP18">
        <f t="shared" si="2"/>
        <v>1.1691083160488033E+112</v>
      </c>
      <c r="AQ18">
        <f t="shared" si="2"/>
        <v>2.4704390113255776E+115</v>
      </c>
      <c r="AR18">
        <f t="shared" si="2"/>
        <v>5.0570658574025625E+118</v>
      </c>
    </row>
    <row r="19" spans="1:44" x14ac:dyDescent="0.3">
      <c r="A19">
        <f t="shared" si="12"/>
        <v>17</v>
      </c>
      <c r="B19">
        <f t="shared" si="13"/>
        <v>131072</v>
      </c>
      <c r="C19">
        <f t="shared" ref="C19:C23" si="15">$E$1*A19/B19/$H$1</f>
        <v>5.558558872767857E-5</v>
      </c>
      <c r="D19" s="1">
        <f t="shared" ref="D19:D23" si="16">C19*10000</f>
        <v>0.5558558872767857</v>
      </c>
      <c r="E19" s="1">
        <f t="shared" ref="E19:E23" si="17">D19*25</f>
        <v>13.896397181919642</v>
      </c>
      <c r="H19">
        <f t="shared" si="6"/>
        <v>750000</v>
      </c>
      <c r="I19">
        <f t="shared" ref="I19:I23" si="18">_xlfn.FLOOR.MATH(H19/B19)</f>
        <v>5</v>
      </c>
      <c r="J19">
        <f t="shared" ref="J19:J23" si="19">I19*A19</f>
        <v>85</v>
      </c>
      <c r="K19">
        <f t="shared" si="9"/>
        <v>12</v>
      </c>
      <c r="M19">
        <f t="shared" si="10"/>
        <v>131072</v>
      </c>
      <c r="N19">
        <f t="shared" si="14"/>
        <v>8589869056</v>
      </c>
      <c r="O19">
        <f t="shared" si="14"/>
        <v>375291379056640</v>
      </c>
      <c r="P19">
        <f t="shared" si="14"/>
        <v>1.2297266440393687E+19</v>
      </c>
      <c r="Q19">
        <f t="shared" si="14"/>
        <v>3.2235562356190393E+23</v>
      </c>
      <c r="R19">
        <f t="shared" si="14"/>
        <v>7.041697418898011E+27</v>
      </c>
      <c r="S19">
        <f t="shared" si="14"/>
        <v>1.3184673055789808E+32</v>
      </c>
      <c r="T19">
        <f t="shared" si="14"/>
        <v>2.1600614675713637E+36</v>
      </c>
      <c r="U19">
        <f t="shared" si="14"/>
        <v>3.1456255131752595E+40</v>
      </c>
      <c r="V19">
        <f t="shared" si="14"/>
        <v>4.1227511663328906E+44</v>
      </c>
      <c r="W19">
        <f t="shared" si="14"/>
        <v>4.9121455760174628E+48</v>
      </c>
      <c r="X19">
        <f t="shared" si="14"/>
        <v>5.3649225944868769E+52</v>
      </c>
      <c r="Y19">
        <f t="shared" si="14"/>
        <v>5.408667347949613E+56</v>
      </c>
      <c r="Z19">
        <f t="shared" si="14"/>
        <v>5.0632466711066323E+60</v>
      </c>
      <c r="AA19">
        <f t="shared" si="14"/>
        <v>4.4238598814792887E+64</v>
      </c>
      <c r="AB19">
        <f t="shared" si="11"/>
        <v>3.6236112780439439E+68</v>
      </c>
      <c r="AC19">
        <f t="shared" si="2"/>
        <v>2.7935058803254502E+72</v>
      </c>
      <c r="AD19">
        <f t="shared" si="2"/>
        <v>2.0339050730336235E+76</v>
      </c>
      <c r="AE19">
        <f t="shared" si="2"/>
        <v>1.4029020812702558E+80</v>
      </c>
      <c r="AF19">
        <f t="shared" si="2"/>
        <v>9.1927263228355349E+83</v>
      </c>
      <c r="AG19">
        <f t="shared" si="2"/>
        <v>5.7367865240963964E+87</v>
      </c>
      <c r="AH19">
        <f t="shared" si="2"/>
        <v>3.4173255034970752E+91</v>
      </c>
      <c r="AI19">
        <f t="shared" si="2"/>
        <v>1.9471326401447468E+95</v>
      </c>
      <c r="AJ19">
        <f t="shared" si="2"/>
        <v>1.0632074389930376E+99</v>
      </c>
      <c r="AK19">
        <f t="shared" si="2"/>
        <v>5.5732483386063826E+102</v>
      </c>
      <c r="AL19">
        <f t="shared" si="2"/>
        <v>2.809067211651348E+106</v>
      </c>
      <c r="AM19">
        <f t="shared" si="2"/>
        <v>1.3633963771039348E+110</v>
      </c>
      <c r="AN19">
        <f t="shared" si="2"/>
        <v>6.3809385084851877E+113</v>
      </c>
      <c r="AO19">
        <f t="shared" si="2"/>
        <v>2.8833920893308005E+117</v>
      </c>
      <c r="AP19">
        <f t="shared" si="2"/>
        <v>1.2594944985405887E+121</v>
      </c>
      <c r="AQ19">
        <f t="shared" si="2"/>
        <v>5.3240863896050219E+124</v>
      </c>
      <c r="AR19">
        <f t="shared" ref="AC19:AR23" si="20">COMBIN($B19,AR$3)</f>
        <v>2.1802300143132218E+128</v>
      </c>
    </row>
    <row r="20" spans="1:44" x14ac:dyDescent="0.3">
      <c r="A20">
        <f t="shared" si="12"/>
        <v>18</v>
      </c>
      <c r="B20">
        <f t="shared" si="13"/>
        <v>262144</v>
      </c>
      <c r="C20">
        <f t="shared" si="15"/>
        <v>2.9427664620535715E-5</v>
      </c>
      <c r="D20" s="1">
        <f t="shared" si="16"/>
        <v>0.29427664620535715</v>
      </c>
      <c r="E20" s="1">
        <f t="shared" si="17"/>
        <v>7.3569161551339288</v>
      </c>
      <c r="H20">
        <f t="shared" si="6"/>
        <v>750000</v>
      </c>
      <c r="I20">
        <f t="shared" si="18"/>
        <v>2</v>
      </c>
      <c r="J20">
        <f t="shared" si="19"/>
        <v>36</v>
      </c>
      <c r="K20">
        <f t="shared" si="9"/>
        <v>5</v>
      </c>
      <c r="M20">
        <f t="shared" si="10"/>
        <v>262144</v>
      </c>
      <c r="N20">
        <f t="shared" si="14"/>
        <v>34359607296</v>
      </c>
      <c r="O20">
        <f t="shared" si="14"/>
        <v>3002365391929344</v>
      </c>
      <c r="P20">
        <f t="shared" si="14"/>
        <v>1.9676076655143754E+20</v>
      </c>
      <c r="Q20">
        <f t="shared" si="14"/>
        <v>1.0315773468758767E+25</v>
      </c>
      <c r="R20">
        <f t="shared" si="14"/>
        <v>4.5069442355449245E+29</v>
      </c>
      <c r="S20">
        <f t="shared" si="14"/>
        <v>1.6877733543103934E+34</v>
      </c>
      <c r="T20">
        <f t="shared" si="14"/>
        <v>5.5303480472357953E+38</v>
      </c>
      <c r="U20">
        <f t="shared" si="14"/>
        <v>1.6107814619002249E+43</v>
      </c>
      <c r="V20">
        <f t="shared" si="14"/>
        <v>4.2224219851521539E+47</v>
      </c>
      <c r="W20">
        <f t="shared" si="14"/>
        <v>1.0062185133235226E+52</v>
      </c>
      <c r="X20">
        <f t="shared" si="14"/>
        <v>2.1980256462752915E+56</v>
      </c>
      <c r="Y20">
        <f t="shared" si="14"/>
        <v>4.432098913149497E+60</v>
      </c>
      <c r="Z20">
        <f t="shared" si="14"/>
        <v>8.2985037157342201E+64</v>
      </c>
      <c r="AA20">
        <f t="shared" si="14"/>
        <v>1.4501911860036074E+69</v>
      </c>
      <c r="AB20">
        <f t="shared" si="11"/>
        <v>2.3758572837246223E+73</v>
      </c>
      <c r="AC20">
        <f t="shared" si="20"/>
        <v>3.6634042239303977E+77</v>
      </c>
      <c r="AD20">
        <f t="shared" si="20"/>
        <v>5.3348731055900214E+81</v>
      </c>
      <c r="AE20">
        <f t="shared" si="20"/>
        <v>7.3600470930310054E+85</v>
      </c>
      <c r="AF20">
        <f t="shared" si="20"/>
        <v>9.6462617213037468E+89</v>
      </c>
      <c r="AG20">
        <f t="shared" si="20"/>
        <v>1.2040555749690595E+94</v>
      </c>
      <c r="AH20">
        <f t="shared" si="20"/>
        <v>1.4345939067164308E+98</v>
      </c>
      <c r="AI20">
        <f t="shared" si="20"/>
        <v>1.6349505392014093E+102</v>
      </c>
      <c r="AJ20">
        <f t="shared" si="20"/>
        <v>1.785645292858386E+106</v>
      </c>
      <c r="AK20">
        <f t="shared" si="20"/>
        <v>1.8722133766561613E+110</v>
      </c>
      <c r="AL20">
        <f t="shared" si="20"/>
        <v>1.8874719156759079E+114</v>
      </c>
      <c r="AM20">
        <f t="shared" si="20"/>
        <v>1.8323717170116212E+118</v>
      </c>
      <c r="AN20">
        <f t="shared" si="20"/>
        <v>1.7153420619569124E+122</v>
      </c>
      <c r="AO20">
        <f t="shared" si="20"/>
        <v>1.5504089652134403E+126</v>
      </c>
      <c r="AP20">
        <f t="shared" si="20"/>
        <v>1.354618153056403E+130</v>
      </c>
      <c r="AQ20">
        <f t="shared" si="20"/>
        <v>1.1453689760329881E+134</v>
      </c>
      <c r="AR20">
        <f t="shared" si="20"/>
        <v>9.38175307546671E+137</v>
      </c>
    </row>
    <row r="21" spans="1:44" x14ac:dyDescent="0.3">
      <c r="A21">
        <f t="shared" si="12"/>
        <v>19</v>
      </c>
      <c r="B21">
        <f t="shared" si="13"/>
        <v>524288</v>
      </c>
      <c r="C21">
        <f t="shared" si="15"/>
        <v>1.553126743861607E-5</v>
      </c>
      <c r="D21" s="1">
        <f t="shared" si="16"/>
        <v>0.1553126743861607</v>
      </c>
      <c r="E21" s="1">
        <f t="shared" si="17"/>
        <v>3.8828168596540173</v>
      </c>
      <c r="H21">
        <f t="shared" si="6"/>
        <v>750000</v>
      </c>
      <c r="I21">
        <f t="shared" si="18"/>
        <v>1</v>
      </c>
      <c r="J21">
        <f t="shared" si="19"/>
        <v>19</v>
      </c>
      <c r="K21">
        <f t="shared" si="9"/>
        <v>2</v>
      </c>
      <c r="M21">
        <f t="shared" si="10"/>
        <v>524288</v>
      </c>
      <c r="N21">
        <f t="shared" si="14"/>
        <v>137438691328</v>
      </c>
      <c r="O21">
        <f t="shared" si="14"/>
        <v>2.4019060573863936E+16</v>
      </c>
      <c r="P21">
        <f t="shared" si="14"/>
        <v>3.1482082932420636E+21</v>
      </c>
      <c r="Q21">
        <f t="shared" si="14"/>
        <v>3.301110473628243E+26</v>
      </c>
      <c r="R21">
        <f t="shared" si="14"/>
        <v>2.8845268374087279E+31</v>
      </c>
      <c r="S21">
        <f t="shared" si="14"/>
        <v>2.1604364276718893E+36</v>
      </c>
      <c r="T21">
        <f t="shared" si="14"/>
        <v>1.4158447134203073E+41</v>
      </c>
      <c r="U21">
        <f t="shared" si="14"/>
        <v>8.2477674039110964E+45</v>
      </c>
      <c r="V21">
        <f t="shared" si="14"/>
        <v>4.3241312467551057E+50</v>
      </c>
      <c r="W21">
        <f t="shared" si="14"/>
        <v>2.0609517107147934E+55</v>
      </c>
      <c r="X21">
        <f t="shared" si="14"/>
        <v>9.0042465003201681E+59</v>
      </c>
      <c r="Y21">
        <f t="shared" si="14"/>
        <v>3.6313156447706583E+64</v>
      </c>
      <c r="Z21">
        <f t="shared" si="14"/>
        <v>1.3598628640443834E+69</v>
      </c>
      <c r="AA21">
        <f t="shared" si="14"/>
        <v>4.7529382878933672E+73</v>
      </c>
      <c r="AB21">
        <f t="shared" si="11"/>
        <v>1.5573982593804499E+78</v>
      </c>
      <c r="AC21">
        <f t="shared" si="20"/>
        <v>4.8029429425994533E+82</v>
      </c>
      <c r="AD21">
        <f t="shared" si="20"/>
        <v>1.3989131663664222E+87</v>
      </c>
      <c r="AE21">
        <f t="shared" si="20"/>
        <v>3.8600431880574921E+91</v>
      </c>
      <c r="AF21">
        <f t="shared" si="20"/>
        <v>1.0118504910798561E+96</v>
      </c>
      <c r="AG21">
        <f t="shared" si="20"/>
        <v>2.5260992059878778E+100</v>
      </c>
      <c r="AH21">
        <f t="shared" si="20"/>
        <v>6.0197747837529415E+104</v>
      </c>
      <c r="AI21">
        <f t="shared" si="20"/>
        <v>1.3721579333821824E+109</v>
      </c>
      <c r="AJ21">
        <f t="shared" si="20"/>
        <v>2.9973932456025424E+113</v>
      </c>
      <c r="AK21">
        <f t="shared" si="20"/>
        <v>6.2857014900502815E+117</v>
      </c>
      <c r="AL21">
        <f t="shared" si="20"/>
        <v>1.2674464308762421E+122</v>
      </c>
      <c r="AM21">
        <f t="shared" si="20"/>
        <v>2.4610148175705216E+126</v>
      </c>
      <c r="AN21">
        <f t="shared" si="20"/>
        <v>4.607907461694069E+130</v>
      </c>
      <c r="AO21">
        <f t="shared" si="20"/>
        <v>8.3301433305783848E+134</v>
      </c>
      <c r="AP21">
        <f t="shared" si="20"/>
        <v>1.4557175374485641E+139</v>
      </c>
      <c r="AQ21">
        <f t="shared" si="20"/>
        <v>2.4618437572506776E+143</v>
      </c>
      <c r="AR21">
        <f t="shared" si="20"/>
        <v>4.0332463207655264E+147</v>
      </c>
    </row>
    <row r="22" spans="1:44" x14ac:dyDescent="0.3">
      <c r="A22">
        <f t="shared" si="12"/>
        <v>20</v>
      </c>
      <c r="B22">
        <f t="shared" si="13"/>
        <v>1048576</v>
      </c>
      <c r="C22">
        <f t="shared" si="15"/>
        <v>8.1743512834821426E-6</v>
      </c>
      <c r="D22" s="1">
        <f t="shared" si="16"/>
        <v>8.1743512834821425E-2</v>
      </c>
      <c r="E22" s="1">
        <f t="shared" si="17"/>
        <v>2.0435878208705356</v>
      </c>
      <c r="H22">
        <f t="shared" si="6"/>
        <v>750000</v>
      </c>
      <c r="I22">
        <f t="shared" si="18"/>
        <v>0</v>
      </c>
      <c r="J22">
        <f t="shared" si="19"/>
        <v>0</v>
      </c>
      <c r="K22">
        <f t="shared" si="9"/>
        <v>0</v>
      </c>
      <c r="M22">
        <f t="shared" si="10"/>
        <v>1048576</v>
      </c>
      <c r="N22">
        <f t="shared" si="14"/>
        <v>549755289600</v>
      </c>
      <c r="O22">
        <f t="shared" si="14"/>
        <v>1.921530343456768E+17</v>
      </c>
      <c r="P22">
        <f t="shared" si="14"/>
        <v>5.037162092073734E+22</v>
      </c>
      <c r="Q22">
        <f t="shared" si="14"/>
        <v>1.056365425841988E+28</v>
      </c>
      <c r="R22">
        <f t="shared" si="14"/>
        <v>1.8461235849009318E+33</v>
      </c>
      <c r="S22">
        <f t="shared" si="14"/>
        <v>2.7654140105993863E+38</v>
      </c>
      <c r="T22">
        <f t="shared" si="14"/>
        <v>3.6246592546002336E+43</v>
      </c>
      <c r="U22">
        <f t="shared" si="14"/>
        <v>4.2230018947529536E+48</v>
      </c>
      <c r="V22">
        <f t="shared" si="14"/>
        <v>4.4281004277754209E+53</v>
      </c>
      <c r="W22">
        <f t="shared" si="14"/>
        <v>4.2210505028643286E+58</v>
      </c>
      <c r="X22">
        <f t="shared" si="14"/>
        <v>3.6883715171132794E+63</v>
      </c>
      <c r="Y22">
        <f t="shared" si="14"/>
        <v>2.9749950703618214E+68</v>
      </c>
      <c r="Z22">
        <f t="shared" si="14"/>
        <v>2.2281926828312888E+73</v>
      </c>
      <c r="AA22">
        <f t="shared" si="14"/>
        <v>1.557598783929961E+78</v>
      </c>
      <c r="AB22">
        <f t="shared" si="11"/>
        <v>1.0207733365477398E+83</v>
      </c>
      <c r="AC22">
        <f t="shared" si="20"/>
        <v>6.2961299398264572E+87</v>
      </c>
      <c r="AD22">
        <f t="shared" si="20"/>
        <v>3.6677020630969384E+92</v>
      </c>
      <c r="AE22">
        <f t="shared" si="20"/>
        <v>2.0241043894088431E+97</v>
      </c>
      <c r="AF22">
        <f t="shared" si="20"/>
        <v>1.0611944131226837E+102</v>
      </c>
      <c r="AG22">
        <f t="shared" si="20"/>
        <v>5.2986750906965157E+106</v>
      </c>
      <c r="AH22">
        <f t="shared" si="20"/>
        <v>2.5254328453296768E+111</v>
      </c>
      <c r="AI22">
        <f t="shared" si="20"/>
        <v>1.1513272659573097E+116</v>
      </c>
      <c r="AJ22">
        <f t="shared" si="20"/>
        <v>5.0301152445888987E+120</v>
      </c>
      <c r="AK22">
        <f t="shared" si="20"/>
        <v>2.1097349599776707E+125</v>
      </c>
      <c r="AL22">
        <f t="shared" si="20"/>
        <v>8.5083257769982562E+129</v>
      </c>
      <c r="AM22">
        <f t="shared" si="20"/>
        <v>3.3042240716561195E+134</v>
      </c>
      <c r="AN22">
        <f t="shared" si="20"/>
        <v>1.237371730753912E+139</v>
      </c>
      <c r="AO22">
        <f t="shared" si="20"/>
        <v>4.473943632891559E+143</v>
      </c>
      <c r="AP22">
        <f t="shared" si="20"/>
        <v>1.5637133914791823E+148</v>
      </c>
      <c r="AQ22">
        <f t="shared" si="20"/>
        <v>5.2891142638126808E+152</v>
      </c>
      <c r="AR22">
        <f t="shared" si="20"/>
        <v>1.7330857236717071E+157</v>
      </c>
    </row>
    <row r="23" spans="1:44" x14ac:dyDescent="0.3">
      <c r="A23">
        <f t="shared" si="12"/>
        <v>21</v>
      </c>
      <c r="B23">
        <f t="shared" si="13"/>
        <v>2097152</v>
      </c>
      <c r="C23">
        <f t="shared" si="15"/>
        <v>4.291534423828125E-6</v>
      </c>
      <c r="D23" s="1">
        <f t="shared" si="16"/>
        <v>4.291534423828125E-2</v>
      </c>
      <c r="E23" s="1">
        <f t="shared" si="17"/>
        <v>1.0728836059570313</v>
      </c>
      <c r="H23">
        <f t="shared" si="6"/>
        <v>750000</v>
      </c>
      <c r="I23">
        <f t="shared" si="18"/>
        <v>0</v>
      </c>
      <c r="J23">
        <f t="shared" si="19"/>
        <v>0</v>
      </c>
      <c r="K23">
        <f t="shared" si="9"/>
        <v>0</v>
      </c>
      <c r="M23">
        <f t="shared" si="10"/>
        <v>2097152</v>
      </c>
      <c r="N23">
        <f t="shared" si="14"/>
        <v>2199022206976</v>
      </c>
      <c r="O23">
        <f t="shared" si="14"/>
        <v>1.5372264737865728E+18</v>
      </c>
      <c r="P23">
        <f t="shared" si="14"/>
        <v>8.0594824056875934E+23</v>
      </c>
      <c r="Q23">
        <f t="shared" si="14"/>
        <v>3.3803854816245843E+29</v>
      </c>
      <c r="R23">
        <f t="shared" si="14"/>
        <v>1.1815275452720922E+35</v>
      </c>
      <c r="S23">
        <f t="shared" si="14"/>
        <v>3.5397653792245534E+40</v>
      </c>
      <c r="T23">
        <f t="shared" si="14"/>
        <v>9.2792515827673446E+45</v>
      </c>
      <c r="U23">
        <f t="shared" si="14"/>
        <v>2.1622140868101157E+51</v>
      </c>
      <c r="V23">
        <f t="shared" si="14"/>
        <v>4.5344721366552259E+56</v>
      </c>
      <c r="W23">
        <f t="shared" si="14"/>
        <v>8.6449381505540111E+61</v>
      </c>
      <c r="X23">
        <f t="shared" si="14"/>
        <v>1.5108045198325825E+67</v>
      </c>
      <c r="Y23">
        <f t="shared" si="14"/>
        <v>2.4372066082474624E+72</v>
      </c>
      <c r="Z23">
        <f t="shared" si="14"/>
        <v>3.6508293065810551E+77</v>
      </c>
      <c r="AA23">
        <f t="shared" si="14"/>
        <v>5.1041952468965231E+82</v>
      </c>
      <c r="AB23">
        <f t="shared" si="11"/>
        <v>6.6901229421817672E+87</v>
      </c>
      <c r="AC23">
        <f t="shared" si="20"/>
        <v>8.2529986273384099E+92</v>
      </c>
      <c r="AD23">
        <f t="shared" si="20"/>
        <v>9.6153623757463029E+97</v>
      </c>
      <c r="AE23">
        <f t="shared" si="20"/>
        <v>1.0613001768683345E+103</v>
      </c>
      <c r="AF23">
        <f t="shared" si="20"/>
        <v>1.1128438119082098E+108</v>
      </c>
      <c r="AG23">
        <f t="shared" si="20"/>
        <v>1.1113239852165185E+113</v>
      </c>
      <c r="AH23">
        <f t="shared" si="20"/>
        <v>1.0593599911095919E+118</v>
      </c>
      <c r="AI23">
        <f t="shared" si="20"/>
        <v>9.6591983398072049E+122</v>
      </c>
      <c r="AJ23">
        <f t="shared" si="20"/>
        <v>8.440243731317317E+127</v>
      </c>
      <c r="AK23">
        <f t="shared" si="20"/>
        <v>7.0801085823080077E+132</v>
      </c>
      <c r="AL23">
        <f t="shared" si="20"/>
        <v>5.7107257195730172E+137</v>
      </c>
      <c r="AM23">
        <f t="shared" si="20"/>
        <v>4.4355968094019575E+142</v>
      </c>
      <c r="AN23">
        <f t="shared" si="20"/>
        <v>3.3221431996132408E+147</v>
      </c>
      <c r="AO23">
        <f t="shared" si="20"/>
        <v>2.4023952535674909E+152</v>
      </c>
      <c r="AP23">
        <f t="shared" si="20"/>
        <v>1.6793727804490723E+157</v>
      </c>
      <c r="AQ23">
        <f t="shared" si="20"/>
        <v>1.1360805174454577E+162</v>
      </c>
      <c r="AR23">
        <f t="shared" si="20"/>
        <v>7.4453072213304188E+166</v>
      </c>
    </row>
    <row r="25" spans="1:44" x14ac:dyDescent="0.3">
      <c r="M25" t="s">
        <v>14</v>
      </c>
    </row>
    <row r="26" spans="1:44" x14ac:dyDescent="0.3">
      <c r="G26">
        <f>B23/3</f>
        <v>699050.66666666663</v>
      </c>
      <c r="M26">
        <f>LOG(M4,2)</f>
        <v>2</v>
      </c>
      <c r="N26">
        <f t="shared" ref="N26:AR26" si="21">LOG(N4,2)</f>
        <v>2.5849625007211561</v>
      </c>
      <c r="O26">
        <f t="shared" si="21"/>
        <v>2</v>
      </c>
      <c r="P26">
        <f t="shared" si="21"/>
        <v>0</v>
      </c>
      <c r="Q26" t="e">
        <f t="shared" si="21"/>
        <v>#NUM!</v>
      </c>
      <c r="R26" t="e">
        <f t="shared" si="21"/>
        <v>#NUM!</v>
      </c>
      <c r="S26" t="e">
        <f t="shared" si="21"/>
        <v>#NUM!</v>
      </c>
      <c r="T26" t="e">
        <f t="shared" si="21"/>
        <v>#NUM!</v>
      </c>
      <c r="U26" t="e">
        <f>LOG(U4,2)</f>
        <v>#NUM!</v>
      </c>
      <c r="V26" t="e">
        <f t="shared" si="21"/>
        <v>#NUM!</v>
      </c>
      <c r="W26" t="e">
        <f t="shared" si="21"/>
        <v>#NUM!</v>
      </c>
      <c r="X26" t="e">
        <f t="shared" si="21"/>
        <v>#NUM!</v>
      </c>
      <c r="Y26" t="e">
        <f t="shared" si="21"/>
        <v>#NUM!</v>
      </c>
      <c r="Z26" t="e">
        <f t="shared" si="21"/>
        <v>#NUM!</v>
      </c>
      <c r="AA26" t="e">
        <f t="shared" si="21"/>
        <v>#NUM!</v>
      </c>
      <c r="AB26" t="e">
        <f t="shared" si="21"/>
        <v>#NUM!</v>
      </c>
      <c r="AC26" t="e">
        <f t="shared" si="21"/>
        <v>#NUM!</v>
      </c>
      <c r="AD26" t="e">
        <f t="shared" si="21"/>
        <v>#NUM!</v>
      </c>
      <c r="AE26" t="e">
        <f t="shared" si="21"/>
        <v>#NUM!</v>
      </c>
      <c r="AF26" t="e">
        <f t="shared" si="21"/>
        <v>#NUM!</v>
      </c>
      <c r="AG26" t="e">
        <f t="shared" si="21"/>
        <v>#NUM!</v>
      </c>
      <c r="AH26" t="e">
        <f t="shared" si="21"/>
        <v>#NUM!</v>
      </c>
      <c r="AI26" t="e">
        <f t="shared" si="21"/>
        <v>#NUM!</v>
      </c>
      <c r="AJ26" t="e">
        <f t="shared" si="21"/>
        <v>#NUM!</v>
      </c>
      <c r="AK26" t="e">
        <f t="shared" si="21"/>
        <v>#NUM!</v>
      </c>
      <c r="AL26" t="e">
        <f t="shared" si="21"/>
        <v>#NUM!</v>
      </c>
      <c r="AM26" t="e">
        <f t="shared" si="21"/>
        <v>#NUM!</v>
      </c>
      <c r="AN26" t="e">
        <f t="shared" si="21"/>
        <v>#NUM!</v>
      </c>
      <c r="AO26" t="e">
        <f t="shared" si="21"/>
        <v>#NUM!</v>
      </c>
      <c r="AP26" t="e">
        <f t="shared" si="21"/>
        <v>#NUM!</v>
      </c>
      <c r="AQ26" t="e">
        <f t="shared" si="21"/>
        <v>#NUM!</v>
      </c>
      <c r="AR26" t="e">
        <f t="shared" si="21"/>
        <v>#NUM!</v>
      </c>
    </row>
    <row r="27" spans="1:44" x14ac:dyDescent="0.3">
      <c r="G27">
        <f>SQRT(G26)</f>
        <v>836.09249886999146</v>
      </c>
      <c r="M27">
        <f t="shared" ref="M27:AR27" si="22">LOG(M5,2)</f>
        <v>3</v>
      </c>
      <c r="N27">
        <f t="shared" si="22"/>
        <v>4.8073549220576037</v>
      </c>
      <c r="O27">
        <f t="shared" si="22"/>
        <v>5.8073549220576046</v>
      </c>
      <c r="P27">
        <f t="shared" si="22"/>
        <v>6.1292830169449672</v>
      </c>
      <c r="Q27">
        <f t="shared" si="22"/>
        <v>5.8073549220576046</v>
      </c>
      <c r="R27">
        <f t="shared" si="22"/>
        <v>4.8073549220576037</v>
      </c>
      <c r="S27">
        <f t="shared" si="22"/>
        <v>3</v>
      </c>
      <c r="T27">
        <f t="shared" si="22"/>
        <v>0</v>
      </c>
      <c r="U27" t="e">
        <f t="shared" si="22"/>
        <v>#NUM!</v>
      </c>
      <c r="V27" t="e">
        <f t="shared" si="22"/>
        <v>#NUM!</v>
      </c>
      <c r="W27" t="e">
        <f t="shared" si="22"/>
        <v>#NUM!</v>
      </c>
      <c r="X27" t="e">
        <f t="shared" si="22"/>
        <v>#NUM!</v>
      </c>
      <c r="Y27" t="e">
        <f t="shared" si="22"/>
        <v>#NUM!</v>
      </c>
      <c r="Z27" t="e">
        <f t="shared" si="22"/>
        <v>#NUM!</v>
      </c>
      <c r="AA27" t="e">
        <f t="shared" si="22"/>
        <v>#NUM!</v>
      </c>
      <c r="AB27" t="e">
        <f t="shared" si="22"/>
        <v>#NUM!</v>
      </c>
      <c r="AC27" t="e">
        <f t="shared" si="22"/>
        <v>#NUM!</v>
      </c>
      <c r="AD27" t="e">
        <f t="shared" si="22"/>
        <v>#NUM!</v>
      </c>
      <c r="AE27" t="e">
        <f t="shared" si="22"/>
        <v>#NUM!</v>
      </c>
      <c r="AF27" t="e">
        <f t="shared" si="22"/>
        <v>#NUM!</v>
      </c>
      <c r="AG27" t="e">
        <f t="shared" si="22"/>
        <v>#NUM!</v>
      </c>
      <c r="AH27" t="e">
        <f t="shared" si="22"/>
        <v>#NUM!</v>
      </c>
      <c r="AI27" t="e">
        <f t="shared" si="22"/>
        <v>#NUM!</v>
      </c>
      <c r="AJ27" t="e">
        <f t="shared" si="22"/>
        <v>#NUM!</v>
      </c>
      <c r="AK27" t="e">
        <f t="shared" si="22"/>
        <v>#NUM!</v>
      </c>
      <c r="AL27" t="e">
        <f t="shared" si="22"/>
        <v>#NUM!</v>
      </c>
      <c r="AM27" t="e">
        <f t="shared" si="22"/>
        <v>#NUM!</v>
      </c>
      <c r="AN27" t="e">
        <f t="shared" si="22"/>
        <v>#NUM!</v>
      </c>
      <c r="AO27" t="e">
        <f t="shared" si="22"/>
        <v>#NUM!</v>
      </c>
      <c r="AP27" t="e">
        <f t="shared" si="22"/>
        <v>#NUM!</v>
      </c>
      <c r="AQ27" t="e">
        <f t="shared" si="22"/>
        <v>#NUM!</v>
      </c>
      <c r="AR27" t="e">
        <f t="shared" si="22"/>
        <v>#NUM!</v>
      </c>
    </row>
    <row r="28" spans="1:44" x14ac:dyDescent="0.3">
      <c r="M28">
        <f t="shared" ref="M28:AR28" si="23">LOG(M6,2)</f>
        <v>4</v>
      </c>
      <c r="N28">
        <f t="shared" si="23"/>
        <v>6.9068905956085187</v>
      </c>
      <c r="O28">
        <f t="shared" si="23"/>
        <v>9.1292830169449672</v>
      </c>
      <c r="P28">
        <f t="shared" si="23"/>
        <v>10.82972273508606</v>
      </c>
      <c r="Q28">
        <f t="shared" si="23"/>
        <v>12.092757140919852</v>
      </c>
      <c r="R28">
        <f t="shared" si="23"/>
        <v>12.967226258835995</v>
      </c>
      <c r="S28">
        <f t="shared" si="23"/>
        <v>13.481799431665751</v>
      </c>
      <c r="T28">
        <f t="shared" si="23"/>
        <v>13.651724433108065</v>
      </c>
      <c r="U28">
        <f t="shared" si="23"/>
        <v>13.481799431665751</v>
      </c>
      <c r="V28">
        <f t="shared" si="23"/>
        <v>12.967226258835995</v>
      </c>
      <c r="W28">
        <f t="shared" si="23"/>
        <v>12.092757140919852</v>
      </c>
      <c r="X28">
        <f t="shared" si="23"/>
        <v>10.82972273508606</v>
      </c>
      <c r="Y28">
        <f t="shared" si="23"/>
        <v>9.1292830169449672</v>
      </c>
      <c r="Z28">
        <f t="shared" si="23"/>
        <v>6.9068905956085187</v>
      </c>
      <c r="AA28">
        <f t="shared" si="23"/>
        <v>4</v>
      </c>
      <c r="AB28">
        <f t="shared" si="23"/>
        <v>0</v>
      </c>
      <c r="AC28" t="e">
        <f t="shared" si="23"/>
        <v>#NUM!</v>
      </c>
      <c r="AD28" t="e">
        <f t="shared" si="23"/>
        <v>#NUM!</v>
      </c>
      <c r="AE28" t="e">
        <f t="shared" si="23"/>
        <v>#NUM!</v>
      </c>
      <c r="AF28" t="e">
        <f t="shared" si="23"/>
        <v>#NUM!</v>
      </c>
      <c r="AG28" t="e">
        <f t="shared" si="23"/>
        <v>#NUM!</v>
      </c>
      <c r="AH28" t="e">
        <f t="shared" si="23"/>
        <v>#NUM!</v>
      </c>
      <c r="AI28" t="e">
        <f t="shared" si="23"/>
        <v>#NUM!</v>
      </c>
      <c r="AJ28" t="e">
        <f t="shared" si="23"/>
        <v>#NUM!</v>
      </c>
      <c r="AK28" t="e">
        <f t="shared" si="23"/>
        <v>#NUM!</v>
      </c>
      <c r="AL28" t="e">
        <f t="shared" si="23"/>
        <v>#NUM!</v>
      </c>
      <c r="AM28" t="e">
        <f t="shared" si="23"/>
        <v>#NUM!</v>
      </c>
      <c r="AN28" t="e">
        <f t="shared" si="23"/>
        <v>#NUM!</v>
      </c>
      <c r="AO28" t="e">
        <f t="shared" si="23"/>
        <v>#NUM!</v>
      </c>
      <c r="AP28" t="e">
        <f t="shared" si="23"/>
        <v>#NUM!</v>
      </c>
      <c r="AQ28" t="e">
        <f t="shared" si="23"/>
        <v>#NUM!</v>
      </c>
      <c r="AR28" t="e">
        <f t="shared" si="23"/>
        <v>#NUM!</v>
      </c>
    </row>
    <row r="29" spans="1:44" x14ac:dyDescent="0.3">
      <c r="C29" t="s">
        <v>19</v>
      </c>
      <c r="D29" t="s">
        <v>21</v>
      </c>
      <c r="E29" t="s">
        <v>22</v>
      </c>
      <c r="M29">
        <f t="shared" ref="M29:AR29" si="24">LOG(M7,2)</f>
        <v>5</v>
      </c>
      <c r="N29">
        <f t="shared" si="24"/>
        <v>8.9541963103868767</v>
      </c>
      <c r="O29">
        <f t="shared" si="24"/>
        <v>12.276124405274238</v>
      </c>
      <c r="P29">
        <f t="shared" si="24"/>
        <v>15.134105400401809</v>
      </c>
      <c r="Q29">
        <f t="shared" si="24"/>
        <v>17.619532227572051</v>
      </c>
      <c r="R29">
        <f t="shared" si="24"/>
        <v>19.789457229014367</v>
      </c>
      <c r="S29">
        <f t="shared" si="24"/>
        <v>21.682542025097852</v>
      </c>
      <c r="T29">
        <f t="shared" si="24"/>
        <v>23.326398214872579</v>
      </c>
      <c r="U29">
        <f t="shared" si="24"/>
        <v>24.741435714151422</v>
      </c>
      <c r="V29">
        <f t="shared" si="24"/>
        <v>25.943069575321072</v>
      </c>
      <c r="W29">
        <f t="shared" si="24"/>
        <v>26.943069575321076</v>
      </c>
      <c r="X29">
        <f t="shared" si="24"/>
        <v>27.750424497378678</v>
      </c>
      <c r="Y29">
        <f t="shared" si="24"/>
        <v>28.371912874124945</v>
      </c>
      <c r="Z29">
        <f t="shared" si="24"/>
        <v>28.812485465510928</v>
      </c>
      <c r="AA29">
        <f t="shared" si="24"/>
        <v>29.075519871344724</v>
      </c>
      <c r="AB29">
        <f t="shared" si="24"/>
        <v>29.16298271259506</v>
      </c>
      <c r="AC29">
        <f t="shared" si="24"/>
        <v>29.075519871344724</v>
      </c>
      <c r="AD29">
        <f t="shared" si="24"/>
        <v>28.812485465510928</v>
      </c>
      <c r="AE29">
        <f t="shared" si="24"/>
        <v>28.371912874124945</v>
      </c>
      <c r="AF29">
        <f t="shared" si="24"/>
        <v>27.750424497378678</v>
      </c>
      <c r="AG29">
        <f t="shared" si="24"/>
        <v>26.943069575321076</v>
      </c>
      <c r="AH29">
        <f t="shared" si="24"/>
        <v>25.943069575321072</v>
      </c>
      <c r="AI29">
        <f t="shared" si="24"/>
        <v>24.741435714151422</v>
      </c>
      <c r="AJ29">
        <f t="shared" si="24"/>
        <v>23.326398214872579</v>
      </c>
      <c r="AK29">
        <f t="shared" si="24"/>
        <v>21.682542025097852</v>
      </c>
      <c r="AL29">
        <f t="shared" si="24"/>
        <v>19.789457229014367</v>
      </c>
      <c r="AM29">
        <f t="shared" si="24"/>
        <v>17.619532227572051</v>
      </c>
      <c r="AN29">
        <f t="shared" si="24"/>
        <v>15.134105400401809</v>
      </c>
      <c r="AO29">
        <f t="shared" si="24"/>
        <v>12.276124405274238</v>
      </c>
      <c r="AP29">
        <f t="shared" si="24"/>
        <v>8.9541963103868767</v>
      </c>
      <c r="AQ29">
        <f t="shared" si="24"/>
        <v>5</v>
      </c>
      <c r="AR29">
        <f t="shared" si="24"/>
        <v>0</v>
      </c>
    </row>
    <row r="30" spans="1:44" x14ac:dyDescent="0.3">
      <c r="C30">
        <v>3</v>
      </c>
      <c r="D30">
        <v>1</v>
      </c>
      <c r="E30">
        <v>7</v>
      </c>
      <c r="M30">
        <f t="shared" ref="M30:AR30" si="25">LOG(M8,2)</f>
        <v>6</v>
      </c>
      <c r="N30">
        <f t="shared" si="25"/>
        <v>10.977279923499918</v>
      </c>
      <c r="O30">
        <f t="shared" si="25"/>
        <v>15.346513733165635</v>
      </c>
      <c r="P30">
        <f t="shared" si="25"/>
        <v>19.277251070728521</v>
      </c>
      <c r="Q30">
        <f t="shared" si="25"/>
        <v>22.862213571449679</v>
      </c>
      <c r="R30">
        <f t="shared" si="25"/>
        <v>26.159894120090364</v>
      </c>
      <c r="S30">
        <f t="shared" si="25"/>
        <v>29.210520193160331</v>
      </c>
      <c r="T30">
        <f t="shared" si="25"/>
        <v>32.043410207325074</v>
      </c>
      <c r="U30">
        <f t="shared" si="25"/>
        <v>34.680840127940364</v>
      </c>
      <c r="V30">
        <f t="shared" si="25"/>
        <v>37.14027174657766</v>
      </c>
      <c r="W30">
        <f t="shared" si="25"/>
        <v>39.435727630103834</v>
      </c>
      <c r="X30">
        <f t="shared" si="25"/>
        <v>41.578685583945877</v>
      </c>
      <c r="Y30">
        <f t="shared" si="25"/>
        <v>43.578685583945877</v>
      </c>
      <c r="Z30">
        <f t="shared" si="25"/>
        <v>45.443756003859768</v>
      </c>
      <c r="AA30">
        <f t="shared" si="25"/>
        <v>47.180721598025976</v>
      </c>
      <c r="AB30">
        <f t="shared" si="25"/>
        <v>48.795431442141187</v>
      </c>
      <c r="AC30">
        <f t="shared" si="25"/>
        <v>50.292931101611998</v>
      </c>
      <c r="AD30">
        <f t="shared" si="25"/>
        <v>51.677594951847325</v>
      </c>
      <c r="AE30">
        <f t="shared" si="25"/>
        <v>52.953229394460749</v>
      </c>
      <c r="AF30">
        <f t="shared" si="25"/>
        <v>54.123154395903065</v>
      </c>
      <c r="AG30">
        <f t="shared" si="25"/>
        <v>55.190268591761594</v>
      </c>
      <c r="AH30">
        <f t="shared" si="25"/>
        <v>56.157101727826401</v>
      </c>
      <c r="AI30">
        <f t="shared" si="25"/>
        <v>57.025857194548152</v>
      </c>
      <c r="AJ30">
        <f t="shared" si="25"/>
        <v>57.798446698445076</v>
      </c>
      <c r="AK30">
        <f t="shared" si="25"/>
        <v>58.476518603557714</v>
      </c>
      <c r="AL30">
        <f t="shared" si="25"/>
        <v>59.061481104278869</v>
      </c>
      <c r="AM30">
        <f t="shared" si="25"/>
        <v>59.554521115558991</v>
      </c>
      <c r="AN30">
        <f t="shared" si="25"/>
        <v>59.956619559130338</v>
      </c>
      <c r="AO30">
        <f t="shared" si="25"/>
        <v>60.268563565445078</v>
      </c>
      <c r="AP30">
        <f t="shared" si="25"/>
        <v>60.490955986781522</v>
      </c>
      <c r="AQ30">
        <f t="shared" si="25"/>
        <v>60.624222517644988</v>
      </c>
      <c r="AR30">
        <f t="shared" si="25"/>
        <v>60.668616637003446</v>
      </c>
    </row>
    <row r="31" spans="1:44" x14ac:dyDescent="0.3">
      <c r="B31" t="s">
        <v>17</v>
      </c>
      <c r="C31" t="s">
        <v>16</v>
      </c>
      <c r="D31" t="s">
        <v>18</v>
      </c>
      <c r="E31" t="s">
        <v>20</v>
      </c>
      <c r="M31">
        <f t="shared" ref="M31:AR31" si="26">LOG(M9,2)</f>
        <v>7</v>
      </c>
      <c r="N31">
        <f t="shared" si="26"/>
        <v>12.988684686772167</v>
      </c>
      <c r="O31">
        <f t="shared" si="26"/>
        <v>18.381002109550927</v>
      </c>
      <c r="P31">
        <f t="shared" si="26"/>
        <v>23.346786394213016</v>
      </c>
      <c r="Q31">
        <f t="shared" si="26"/>
        <v>27.979054609712527</v>
      </c>
      <c r="R31">
        <f t="shared" si="26"/>
        <v>32.336606614330613</v>
      </c>
      <c r="S31">
        <f t="shared" si="26"/>
        <v>36.459989029835896</v>
      </c>
      <c r="T31">
        <f t="shared" si="26"/>
        <v>40.378852267110489</v>
      </c>
      <c r="U31">
        <f t="shared" si="26"/>
        <v>44.115817861276696</v>
      </c>
      <c r="V31">
        <f t="shared" si="26"/>
        <v>47.688707529697275</v>
      </c>
      <c r="W31">
        <f t="shared" si="26"/>
        <v>51.111918960421818</v>
      </c>
      <c r="X31">
        <f t="shared" si="26"/>
        <v>54.39732117928407</v>
      </c>
      <c r="Y31">
        <f t="shared" si="26"/>
        <v>57.554862456270548</v>
      </c>
      <c r="Z31">
        <f t="shared" si="26"/>
        <v>60.592997585157313</v>
      </c>
      <c r="AA31">
        <f t="shared" si="26"/>
        <v>63.518997003713544</v>
      </c>
      <c r="AB31">
        <f t="shared" si="26"/>
        <v>66.339175966128735</v>
      </c>
      <c r="AC31">
        <f t="shared" si="26"/>
        <v>69.059068046935991</v>
      </c>
      <c r="AD31">
        <f t="shared" si="26"/>
        <v>71.683558911843789</v>
      </c>
      <c r="AE31">
        <f t="shared" si="26"/>
        <v>74.21699111192487</v>
      </c>
      <c r="AF31">
        <f t="shared" si="26"/>
        <v>76.663247341814426</v>
      </c>
      <c r="AG31">
        <f t="shared" si="26"/>
        <v>79.025817421199136</v>
      </c>
      <c r="AH31">
        <f t="shared" si="26"/>
        <v>81.30785278896299</v>
      </c>
      <c r="AI31">
        <f t="shared" si="26"/>
        <v>83.512211287469171</v>
      </c>
      <c r="AJ31">
        <f t="shared" si="26"/>
        <v>85.641494304414138</v>
      </c>
      <c r="AK31">
        <f t="shared" si="26"/>
        <v>87.698077832780498</v>
      </c>
      <c r="AL31">
        <f t="shared" si="26"/>
        <v>89.684138641822628</v>
      </c>
      <c r="AM31">
        <f t="shared" si="26"/>
        <v>91.601676481630662</v>
      </c>
      <c r="AN31">
        <f t="shared" si="26"/>
        <v>93.452533042324859</v>
      </c>
      <c r="AO31">
        <f t="shared" si="26"/>
        <v>95.238408236971992</v>
      </c>
      <c r="AP31">
        <f t="shared" si="26"/>
        <v>96.960874261443095</v>
      </c>
      <c r="AQ31">
        <f t="shared" si="26"/>
        <v>98.62138779517143</v>
      </c>
      <c r="AR31">
        <f t="shared" si="26"/>
        <v>100.22130063735855</v>
      </c>
    </row>
    <row r="32" spans="1:44" x14ac:dyDescent="0.3">
      <c r="B32">
        <v>21</v>
      </c>
      <c r="C32">
        <f>POWER(2,B32)</f>
        <v>2097152</v>
      </c>
      <c r="D32">
        <f>_xlfn.CEILING.MATH(C32/(C30*D30))</f>
        <v>699051</v>
      </c>
      <c r="E32">
        <f>_xlfn.CEILING.MATH(SQRT(D32))</f>
        <v>837</v>
      </c>
      <c r="M32">
        <f t="shared" ref="M32:AR32" si="27">LOG(M10,2)</f>
        <v>8</v>
      </c>
      <c r="N32">
        <f t="shared" si="27"/>
        <v>14.994353436858859</v>
      </c>
      <c r="O32">
        <f t="shared" si="27"/>
        <v>21.398075622909868</v>
      </c>
      <c r="P32">
        <f t="shared" si="27"/>
        <v>27.381069197604177</v>
      </c>
      <c r="Q32">
        <f t="shared" si="27"/>
        <v>33.036421026216736</v>
      </c>
      <c r="R32">
        <f t="shared" si="27"/>
        <v>38.423002079446348</v>
      </c>
      <c r="S32">
        <f t="shared" si="27"/>
        <v>43.581431442050835</v>
      </c>
      <c r="T32">
        <f t="shared" si="27"/>
        <v>48.54143337411891</v>
      </c>
      <c r="U32">
        <f t="shared" si="27"/>
        <v>53.325704683063471</v>
      </c>
      <c r="V32">
        <f t="shared" si="27"/>
        <v>57.952143819760792</v>
      </c>
      <c r="W32">
        <f t="shared" si="27"/>
        <v>62.435226706462736</v>
      </c>
      <c r="X32">
        <f t="shared" si="27"/>
        <v>66.786902144744147</v>
      </c>
      <c r="Y32">
        <f t="shared" si="27"/>
        <v>71.017199764165937</v>
      </c>
      <c r="Z32">
        <f t="shared" si="27"/>
        <v>75.134657345714118</v>
      </c>
      <c r="AA32">
        <f t="shared" si="27"/>
        <v>79.146629987380194</v>
      </c>
      <c r="AB32">
        <f t="shared" si="27"/>
        <v>83.059519323610161</v>
      </c>
      <c r="AC32">
        <f t="shared" si="27"/>
        <v>86.878947077968334</v>
      </c>
      <c r="AD32">
        <f t="shared" si="27"/>
        <v>90.609888884506773</v>
      </c>
      <c r="AE32">
        <f t="shared" si="27"/>
        <v>94.256779134371143</v>
      </c>
      <c r="AF32">
        <f t="shared" si="27"/>
        <v>97.823594288382026</v>
      </c>
      <c r="AG32">
        <f t="shared" si="27"/>
        <v>101.31391991496511</v>
      </c>
      <c r="AH32">
        <f t="shared" si="27"/>
        <v>104.73100524289281</v>
      </c>
      <c r="AI32">
        <f t="shared" si="27"/>
        <v>108.07780800641922</v>
      </c>
      <c r="AJ32">
        <f t="shared" si="27"/>
        <v>111.35703165035233</v>
      </c>
      <c r="AK32">
        <f t="shared" si="27"/>
        <v>114.57115645570518</v>
      </c>
      <c r="AL32">
        <f t="shared" si="27"/>
        <v>117.72246577898014</v>
      </c>
      <c r="AM32">
        <f t="shared" si="27"/>
        <v>120.81306832776104</v>
      </c>
      <c r="AN32">
        <f t="shared" si="27"/>
        <v>123.84491719380038</v>
      </c>
      <c r="AO32">
        <f t="shared" si="27"/>
        <v>126.81982621283755</v>
      </c>
      <c r="AP32">
        <f t="shared" si="27"/>
        <v>129.73948410451996</v>
      </c>
      <c r="AQ32">
        <f t="shared" si="27"/>
        <v>132.60546675654828</v>
      </c>
      <c r="AR32">
        <f t="shared" si="27"/>
        <v>135.41924794776531</v>
      </c>
    </row>
    <row r="33" spans="2:44" x14ac:dyDescent="0.3">
      <c r="M33">
        <f t="shared" ref="M33:AR33" si="28">LOG(M11,2)</f>
        <v>9</v>
      </c>
      <c r="N33">
        <f t="shared" si="28"/>
        <v>16.997179480937621</v>
      </c>
      <c r="O33">
        <f t="shared" si="28"/>
        <v>24.406570417075326</v>
      </c>
      <c r="P33">
        <f t="shared" si="28"/>
        <v>31.398092263151018</v>
      </c>
      <c r="Q33">
        <f t="shared" si="28"/>
        <v>38.064848855035827</v>
      </c>
      <c r="R33">
        <f t="shared" si="28"/>
        <v>44.465728291318008</v>
      </c>
      <c r="S33">
        <f t="shared" si="28"/>
        <v>50.641366943954708</v>
      </c>
      <c r="T33">
        <f t="shared" si="28"/>
        <v>56.621506521593872</v>
      </c>
      <c r="U33">
        <f t="shared" si="28"/>
        <v>62.428861443651478</v>
      </c>
      <c r="V33">
        <f t="shared" si="28"/>
        <v>68.081347938569635</v>
      </c>
      <c r="W33">
        <f t="shared" si="28"/>
        <v>73.59345987388312</v>
      </c>
      <c r="X33">
        <f t="shared" si="28"/>
        <v>78.97716416635717</v>
      </c>
      <c r="Y33">
        <f t="shared" si="28"/>
        <v>84.242508732878164</v>
      </c>
      <c r="Z33">
        <f t="shared" si="28"/>
        <v>89.398049816157823</v>
      </c>
      <c r="AA33">
        <f t="shared" si="28"/>
        <v>94.451161152617388</v>
      </c>
      <c r="AB33">
        <f t="shared" si="28"/>
        <v>99.408263194179668</v>
      </c>
      <c r="AC33">
        <f t="shared" si="28"/>
        <v>104.27499666331622</v>
      </c>
      <c r="AD33">
        <f t="shared" si="28"/>
        <v>109.05635637684087</v>
      </c>
      <c r="AE33">
        <f t="shared" si="28"/>
        <v>113.75679609498195</v>
      </c>
      <c r="AF33">
        <f t="shared" si="28"/>
        <v>118.3803118364725</v>
      </c>
      <c r="AG33">
        <f t="shared" si="28"/>
        <v>122.93050891903297</v>
      </c>
      <c r="AH33">
        <f t="shared" si="28"/>
        <v>127.41065651471038</v>
      </c>
      <c r="AI33">
        <f t="shared" si="28"/>
        <v>131.82373249765595</v>
      </c>
      <c r="AJ33">
        <f t="shared" si="28"/>
        <v>136.17246065188701</v>
      </c>
      <c r="AK33">
        <f t="shared" si="28"/>
        <v>140.45934179967517</v>
      </c>
      <c r="AL33">
        <f t="shared" si="28"/>
        <v>144.68668004361643</v>
      </c>
      <c r="AM33">
        <f t="shared" si="28"/>
        <v>148.85660504505876</v>
      </c>
      <c r="AN33">
        <f t="shared" si="28"/>
        <v>152.97109106007562</v>
      </c>
      <c r="AO33">
        <f t="shared" si="28"/>
        <v>157.03197330222264</v>
      </c>
      <c r="AP33">
        <f t="shared" si="28"/>
        <v>161.04096208544991</v>
      </c>
      <c r="AQ33">
        <f t="shared" si="28"/>
        <v>164.99965511129298</v>
      </c>
      <c r="AR33">
        <f t="shared" si="28"/>
        <v>168.90954819506305</v>
      </c>
    </row>
    <row r="34" spans="2:44" x14ac:dyDescent="0.3">
      <c r="B34" s="3" t="s">
        <v>13</v>
      </c>
      <c r="C34" s="3"/>
      <c r="D34" t="s">
        <v>23</v>
      </c>
      <c r="E34" t="s">
        <v>24</v>
      </c>
      <c r="M34">
        <f t="shared" ref="M34:AR34" si="29">LOG(M12,2)</f>
        <v>10</v>
      </c>
      <c r="N34">
        <f t="shared" si="29"/>
        <v>18.998590429745327</v>
      </c>
      <c r="O34">
        <f t="shared" si="29"/>
        <v>27.410807409961791</v>
      </c>
      <c r="P34">
        <f t="shared" si="29"/>
        <v>35.406574560839594</v>
      </c>
      <c r="Q34">
        <f t="shared" si="29"/>
        <v>43.078999902811091</v>
      </c>
      <c r="R34">
        <f t="shared" si="29"/>
        <v>50.486975738255751</v>
      </c>
      <c r="S34">
        <f t="shared" si="29"/>
        <v>57.671142662273837</v>
      </c>
      <c r="T34">
        <f t="shared" si="29"/>
        <v>64.661246626131344</v>
      </c>
      <c r="U34">
        <f t="shared" si="29"/>
        <v>71.480006311461196</v>
      </c>
      <c r="V34">
        <f t="shared" si="29"/>
        <v>78.145342228646371</v>
      </c>
      <c r="W34">
        <f t="shared" si="29"/>
        <v>84.671752547012417</v>
      </c>
      <c r="X34">
        <f t="shared" si="29"/>
        <v>91.0712085050924</v>
      </c>
      <c r="Y34">
        <f t="shared" si="29"/>
        <v>97.353762361645622</v>
      </c>
      <c r="Z34">
        <f t="shared" si="29"/>
        <v>103.52797472149103</v>
      </c>
      <c r="AA34">
        <f t="shared" si="29"/>
        <v>109.60122370352167</v>
      </c>
      <c r="AB34">
        <f t="shared" si="29"/>
        <v>115.57993416262802</v>
      </c>
      <c r="AC34">
        <f t="shared" si="29"/>
        <v>121.46975124487761</v>
      </c>
      <c r="AD34">
        <f t="shared" si="29"/>
        <v>127.27567421144207</v>
      </c>
      <c r="AE34">
        <f t="shared" si="29"/>
        <v>133.00216128780403</v>
      </c>
      <c r="AF34">
        <f t="shared" si="29"/>
        <v>138.65321297898294</v>
      </c>
      <c r="AG34">
        <f t="shared" si="29"/>
        <v>144.23243911015496</v>
      </c>
      <c r="AH34">
        <f t="shared" si="29"/>
        <v>149.74311338212982</v>
      </c>
      <c r="AI34">
        <f t="shared" si="29"/>
        <v>155.18821821926804</v>
      </c>
      <c r="AJ34">
        <f t="shared" si="29"/>
        <v>160.57048197738285</v>
      </c>
      <c r="AK34">
        <f t="shared" si="29"/>
        <v>165.89241007227025</v>
      </c>
      <c r="AL34">
        <f t="shared" si="29"/>
        <v>171.15631122192156</v>
      </c>
      <c r="AM34">
        <f t="shared" si="29"/>
        <v>176.36431972509536</v>
      </c>
      <c r="AN34">
        <f t="shared" si="29"/>
        <v>181.51841449743594</v>
      </c>
      <c r="AO34">
        <f t="shared" si="29"/>
        <v>186.62043543437645</v>
      </c>
      <c r="AP34">
        <f t="shared" si="29"/>
        <v>191.67209755419896</v>
      </c>
      <c r="AQ34">
        <f t="shared" si="29"/>
        <v>196.67500328537437</v>
      </c>
      <c r="AR34">
        <f t="shared" si="29"/>
        <v>201.63065319290274</v>
      </c>
    </row>
    <row r="35" spans="2:44" x14ac:dyDescent="0.3">
      <c r="C35">
        <v>1</v>
      </c>
      <c r="D35">
        <f>_xlfn.FLOOR.MATH(LOG(COMBIN($C$32,C35),2))</f>
        <v>21</v>
      </c>
      <c r="E35">
        <f>_xlfn.FLOOR.MATH(D35/$E$30)</f>
        <v>3</v>
      </c>
      <c r="M35">
        <f t="shared" ref="M35:AR35" si="30">LOG(M13,2)</f>
        <v>11</v>
      </c>
      <c r="N35">
        <f t="shared" si="30"/>
        <v>20.999295387023412</v>
      </c>
      <c r="O35">
        <f t="shared" si="30"/>
        <v>30.412923316047582</v>
      </c>
      <c r="P35">
        <f t="shared" si="30"/>
        <v>39.410808443876697</v>
      </c>
      <c r="Q35">
        <f t="shared" si="30"/>
        <v>48.086059829926953</v>
      </c>
      <c r="R35">
        <f t="shared" si="30"/>
        <v>56.497570817939028</v>
      </c>
      <c r="S35">
        <f t="shared" si="30"/>
        <v>64.685983046759219</v>
      </c>
      <c r="T35">
        <f t="shared" si="30"/>
        <v>72.681043513791948</v>
      </c>
      <c r="U35">
        <f t="shared" si="30"/>
        <v>80.505471949208484</v>
      </c>
      <c r="V35">
        <f t="shared" si="30"/>
        <v>88.177189914337717</v>
      </c>
      <c r="W35">
        <f t="shared" si="30"/>
        <v>95.710696631866242</v>
      </c>
      <c r="X35">
        <f t="shared" si="30"/>
        <v>103.11796439611098</v>
      </c>
      <c r="Y35">
        <f t="shared" si="30"/>
        <v>110.40904652404556</v>
      </c>
      <c r="Z35">
        <f t="shared" si="30"/>
        <v>117.59250468114158</v>
      </c>
      <c r="AA35">
        <f t="shared" si="30"/>
        <v>124.67571804939055</v>
      </c>
      <c r="AB35">
        <f t="shared" si="30"/>
        <v>131.66511254923529</v>
      </c>
      <c r="AC35">
        <f t="shared" si="30"/>
        <v>138.56633439475712</v>
      </c>
      <c r="AD35">
        <f t="shared" si="30"/>
        <v>145.38438391761096</v>
      </c>
      <c r="AE35">
        <f t="shared" si="30"/>
        <v>152.12372041623993</v>
      </c>
      <c r="AF35">
        <f t="shared" si="30"/>
        <v>158.78834547110921</v>
      </c>
      <c r="AG35">
        <f t="shared" si="30"/>
        <v>165.38186998533379</v>
      </c>
      <c r="AH35">
        <f t="shared" si="30"/>
        <v>171.90756874016338</v>
      </c>
      <c r="AI35">
        <f t="shared" si="30"/>
        <v>178.36842524290751</v>
      </c>
      <c r="AJ35">
        <f t="shared" si="30"/>
        <v>184.7671689348457</v>
      </c>
      <c r="AK35">
        <f t="shared" si="30"/>
        <v>191.10630631976528</v>
      </c>
      <c r="AL35">
        <f t="shared" si="30"/>
        <v>197.38814720618248</v>
      </c>
      <c r="AM35">
        <f t="shared" si="30"/>
        <v>203.61482698592201</v>
      </c>
      <c r="AN35">
        <f t="shared" si="30"/>
        <v>209.78832567024418</v>
      </c>
      <c r="AO35">
        <f t="shared" si="30"/>
        <v>215.91048425275574</v>
      </c>
      <c r="AP35">
        <f t="shared" si="30"/>
        <v>221.98301885247869</v>
      </c>
      <c r="AQ35">
        <f t="shared" si="30"/>
        <v>228.00753300119817</v>
      </c>
      <c r="AR35">
        <f t="shared" si="30"/>
        <v>233.98552836981116</v>
      </c>
    </row>
    <row r="36" spans="2:44" x14ac:dyDescent="0.3">
      <c r="C36">
        <f>C35+1</f>
        <v>2</v>
      </c>
      <c r="D36">
        <f t="shared" ref="D36:D65" si="31">_xlfn.FLOOR.MATH(LOG(COMBIN($C$32,C36),2))</f>
        <v>40</v>
      </c>
      <c r="E36">
        <f t="shared" ref="E36:E98" si="32">_xlfn.FLOOR.MATH(D36/$E$30)</f>
        <v>5</v>
      </c>
      <c r="M36">
        <f t="shared" ref="M36:AR36" si="33">LOG(M14,2)</f>
        <v>12</v>
      </c>
      <c r="N36">
        <f t="shared" si="33"/>
        <v>22.999647736528374</v>
      </c>
      <c r="O36">
        <f t="shared" si="33"/>
        <v>33.413980622830628</v>
      </c>
      <c r="P36">
        <f t="shared" si="33"/>
        <v>43.412923574273712</v>
      </c>
      <c r="Q36">
        <f t="shared" si="33"/>
        <v>53.089585909131678</v>
      </c>
      <c r="R36">
        <f t="shared" si="33"/>
        <v>62.502861230298564</v>
      </c>
      <c r="S36">
        <f t="shared" si="33"/>
        <v>71.693391436070073</v>
      </c>
      <c r="T36">
        <f t="shared" si="33"/>
        <v>80.690923783596446</v>
      </c>
      <c r="U36">
        <f t="shared" si="33"/>
        <v>89.518178263091755</v>
      </c>
      <c r="V36">
        <f t="shared" si="33"/>
        <v>98.193076696225049</v>
      </c>
      <c r="W36">
        <f t="shared" si="33"/>
        <v>106.73011856632097</v>
      </c>
      <c r="X36">
        <f t="shared" si="33"/>
        <v>115.14127642863286</v>
      </c>
      <c r="Y36">
        <f t="shared" si="33"/>
        <v>123.43660386136958</v>
      </c>
      <c r="Z36">
        <f t="shared" si="33"/>
        <v>131.62466279153711</v>
      </c>
      <c r="AA36">
        <f t="shared" si="33"/>
        <v>139.71283266296135</v>
      </c>
      <c r="AB36">
        <f t="shared" si="33"/>
        <v>147.70753965821942</v>
      </c>
      <c r="AC36">
        <f t="shared" si="33"/>
        <v>155.61443025382795</v>
      </c>
      <c r="AD36">
        <f t="shared" si="33"/>
        <v>163.43850504417816</v>
      </c>
      <c r="AE36">
        <f t="shared" si="33"/>
        <v>171.18422359075117</v>
      </c>
      <c r="AF36">
        <f t="shared" si="33"/>
        <v>178.85558773735235</v>
      </c>
      <c r="AG36">
        <f t="shared" si="33"/>
        <v>186.4562086507394</v>
      </c>
      <c r="AH36">
        <f t="shared" si="33"/>
        <v>193.98936137610792</v>
      </c>
      <c r="AI36">
        <f t="shared" si="33"/>
        <v>201.45802968501681</v>
      </c>
      <c r="AJ36">
        <f t="shared" si="33"/>
        <v>208.86494328329906</v>
      </c>
      <c r="AK36">
        <f t="shared" si="33"/>
        <v>216.21260893960005</v>
      </c>
      <c r="AL36">
        <f t="shared" si="33"/>
        <v>223.50333672759893</v>
      </c>
      <c r="AM36">
        <f t="shared" si="33"/>
        <v>230.73926230458906</v>
      </c>
      <c r="AN36">
        <f t="shared" si="33"/>
        <v>237.92236594760516</v>
      </c>
      <c r="AO36">
        <f t="shared" si="33"/>
        <v>245.05448891633512</v>
      </c>
      <c r="AP36">
        <f t="shared" si="33"/>
        <v>252.13734759618873</v>
      </c>
      <c r="AQ36">
        <f t="shared" si="33"/>
        <v>259.17254578564661</v>
      </c>
      <c r="AR36">
        <f t="shared" si="33"/>
        <v>266.16158542260899</v>
      </c>
    </row>
    <row r="37" spans="2:44" x14ac:dyDescent="0.3">
      <c r="C37">
        <f t="shared" ref="C37:C66" si="34">C36+1</f>
        <v>3</v>
      </c>
      <c r="D37">
        <f t="shared" si="31"/>
        <v>60</v>
      </c>
      <c r="E37">
        <f t="shared" si="32"/>
        <v>8</v>
      </c>
      <c r="M37">
        <f t="shared" ref="M37:AR37" si="35">LOG(M15,2)</f>
        <v>13</v>
      </c>
      <c r="N37">
        <f t="shared" si="35"/>
        <v>24.999823879015725</v>
      </c>
      <c r="O37">
        <f t="shared" si="35"/>
        <v>36.414509114822941</v>
      </c>
      <c r="P37">
        <f t="shared" si="35"/>
        <v>47.413980687355625</v>
      </c>
      <c r="Q37">
        <f t="shared" si="35"/>
        <v>58.09134797949168</v>
      </c>
      <c r="R37">
        <f t="shared" si="35"/>
        <v>68.505504658765815</v>
      </c>
      <c r="S37">
        <f t="shared" si="35"/>
        <v>78.697092688151287</v>
      </c>
      <c r="T37">
        <f t="shared" si="35"/>
        <v>88.695859389512819</v>
      </c>
      <c r="U37">
        <f t="shared" si="35"/>
        <v>98.524524817815816</v>
      </c>
      <c r="V37">
        <f t="shared" si="35"/>
        <v>108.20101085951772</v>
      </c>
      <c r="W37">
        <f t="shared" si="35"/>
        <v>117.73981706276848</v>
      </c>
      <c r="X37">
        <f t="shared" si="35"/>
        <v>127.15291604768373</v>
      </c>
      <c r="Y37">
        <f t="shared" si="35"/>
        <v>136.45036145737177</v>
      </c>
      <c r="Z37">
        <f t="shared" si="35"/>
        <v>145.64071528377502</v>
      </c>
      <c r="AA37">
        <f t="shared" si="35"/>
        <v>154.73135703569284</v>
      </c>
      <c r="AB37">
        <f t="shared" si="35"/>
        <v>163.72871296071324</v>
      </c>
      <c r="AC37">
        <f t="shared" si="35"/>
        <v>172.63842960040051</v>
      </c>
      <c r="AD37">
        <f t="shared" si="35"/>
        <v>181.46550761423103</v>
      </c>
      <c r="AE37">
        <f t="shared" si="35"/>
        <v>190.21440662880809</v>
      </c>
      <c r="AF37">
        <f t="shared" si="35"/>
        <v>198.88912855309661</v>
      </c>
      <c r="AG37">
        <f t="shared" si="35"/>
        <v>207.49328461905108</v>
      </c>
      <c r="AH37">
        <f t="shared" si="35"/>
        <v>216.03014993710116</v>
      </c>
      <c r="AI37">
        <f t="shared" si="35"/>
        <v>224.50270834407721</v>
      </c>
      <c r="AJ37">
        <f t="shared" si="35"/>
        <v>232.91368961112101</v>
      </c>
      <c r="AK37">
        <f t="shared" si="35"/>
        <v>241.26560057222409</v>
      </c>
      <c r="AL37">
        <f t="shared" si="35"/>
        <v>249.56075136644927</v>
      </c>
      <c r="AM37">
        <f t="shared" si="35"/>
        <v>257.80127771651098</v>
      </c>
      <c r="AN37">
        <f t="shared" si="35"/>
        <v>265.9891599649024</v>
      </c>
      <c r="AO37">
        <f t="shared" si="35"/>
        <v>274.12623943680757</v>
      </c>
      <c r="AP37">
        <f t="shared" si="35"/>
        <v>282.21423258316986</v>
      </c>
      <c r="AQ37">
        <f t="shared" si="35"/>
        <v>290.25474326804112</v>
      </c>
      <c r="AR37">
        <f t="shared" si="35"/>
        <v>298.24927349493032</v>
      </c>
    </row>
    <row r="38" spans="2:44" x14ac:dyDescent="0.3">
      <c r="C38">
        <f t="shared" si="34"/>
        <v>4</v>
      </c>
      <c r="D38">
        <f t="shared" si="31"/>
        <v>79</v>
      </c>
      <c r="E38">
        <f t="shared" si="32"/>
        <v>11</v>
      </c>
      <c r="M38">
        <f t="shared" ref="M38:AR38" si="36">LOG(M16,2)</f>
        <v>14</v>
      </c>
      <c r="N38">
        <f t="shared" si="36"/>
        <v>26.999911942195418</v>
      </c>
      <c r="O38">
        <f t="shared" si="36"/>
        <v>39.414773320489992</v>
      </c>
      <c r="P38">
        <f t="shared" si="36"/>
        <v>51.414509130950258</v>
      </c>
      <c r="Q38">
        <f t="shared" si="36"/>
        <v>63.092228772591262</v>
      </c>
      <c r="R38">
        <f t="shared" si="36"/>
        <v>74.506825929089501</v>
      </c>
      <c r="S38">
        <f t="shared" si="36"/>
        <v>85.698942579564587</v>
      </c>
      <c r="T38">
        <f t="shared" si="36"/>
        <v>96.698326062032152</v>
      </c>
      <c r="U38">
        <f t="shared" si="36"/>
        <v>107.52769644761325</v>
      </c>
      <c r="V38">
        <f t="shared" si="36"/>
        <v>118.20497563892542</v>
      </c>
      <c r="W38">
        <f t="shared" si="36"/>
        <v>128.74466320028341</v>
      </c>
      <c r="X38">
        <f t="shared" si="36"/>
        <v>139.15873176797231</v>
      </c>
      <c r="Y38">
        <f t="shared" si="36"/>
        <v>149.45723500127431</v>
      </c>
      <c r="Z38">
        <f t="shared" si="36"/>
        <v>159.6487349083105</v>
      </c>
      <c r="AA38">
        <f t="shared" si="36"/>
        <v>169.74061101406349</v>
      </c>
      <c r="AB38">
        <f t="shared" si="36"/>
        <v>179.73928958230908</v>
      </c>
      <c r="AC38">
        <f t="shared" si="36"/>
        <v>189.65041717080405</v>
      </c>
      <c r="AD38">
        <f t="shared" si="36"/>
        <v>199.47899445522185</v>
      </c>
      <c r="AE38">
        <f t="shared" si="36"/>
        <v>209.22948107836754</v>
      </c>
      <c r="AF38">
        <f t="shared" si="36"/>
        <v>218.90587896541231</v>
      </c>
      <c r="AG38">
        <f t="shared" si="36"/>
        <v>228.51179936452158</v>
      </c>
      <c r="AH38">
        <f t="shared" si="36"/>
        <v>238.05051740234063</v>
      </c>
      <c r="AI38">
        <f t="shared" si="36"/>
        <v>247.52501693192005</v>
      </c>
      <c r="AJ38">
        <f t="shared" si="36"/>
        <v>256.93802774062647</v>
      </c>
      <c r="AK38">
        <f t="shared" si="36"/>
        <v>266.29205667868086</v>
      </c>
      <c r="AL38">
        <f t="shared" si="36"/>
        <v>275.58941390138017</v>
      </c>
      <c r="AM38">
        <f t="shared" si="36"/>
        <v>284.83223514767758</v>
      </c>
      <c r="AN38">
        <f t="shared" si="36"/>
        <v>294.02250077630964</v>
      </c>
      <c r="AO38">
        <f t="shared" si="36"/>
        <v>303.16205212870847</v>
      </c>
      <c r="AP38">
        <f t="shared" si="36"/>
        <v>312.2526056720701</v>
      </c>
      <c r="AQ38">
        <f t="shared" si="36"/>
        <v>321.29576528670361</v>
      </c>
      <c r="AR38">
        <f t="shared" si="36"/>
        <v>330.29303299238006</v>
      </c>
    </row>
    <row r="39" spans="2:44" x14ac:dyDescent="0.3">
      <c r="C39">
        <f t="shared" si="34"/>
        <v>5</v>
      </c>
      <c r="D39">
        <f t="shared" si="31"/>
        <v>98</v>
      </c>
      <c r="E39">
        <f t="shared" si="32"/>
        <v>14</v>
      </c>
      <c r="M39">
        <f t="shared" ref="M39:AR39" si="37">LOG(M17,2)</f>
        <v>15</v>
      </c>
      <c r="N39">
        <f t="shared" si="37"/>
        <v>28.999955971769559</v>
      </c>
      <c r="O39">
        <f t="shared" si="37"/>
        <v>42.414905413243822</v>
      </c>
      <c r="P39">
        <f t="shared" si="37"/>
        <v>55.414773324521327</v>
      </c>
      <c r="Q39">
        <f t="shared" si="37"/>
        <v>68.092669108649687</v>
      </c>
      <c r="R39">
        <f t="shared" si="37"/>
        <v>80.507486453338544</v>
      </c>
      <c r="S39">
        <f t="shared" si="37"/>
        <v>92.699867341741196</v>
      </c>
      <c r="T39">
        <f t="shared" si="37"/>
        <v>104.69955911590762</v>
      </c>
      <c r="U39">
        <f t="shared" si="37"/>
        <v>116.52928185099367</v>
      </c>
      <c r="V39">
        <f t="shared" si="37"/>
        <v>128.20695745365236</v>
      </c>
      <c r="W39">
        <f t="shared" si="37"/>
        <v>139.74708549223445</v>
      </c>
      <c r="X39">
        <f t="shared" si="37"/>
        <v>151.1616386070616</v>
      </c>
      <c r="Y39">
        <f t="shared" si="37"/>
        <v>162.46067046145319</v>
      </c>
      <c r="Z39">
        <f t="shared" si="37"/>
        <v>173.65274306756808</v>
      </c>
      <c r="AA39">
        <f t="shared" si="37"/>
        <v>184.7452359544271</v>
      </c>
      <c r="AB39">
        <f t="shared" si="37"/>
        <v>195.74457538984501</v>
      </c>
      <c r="AC39">
        <f t="shared" si="37"/>
        <v>206.65640793561812</v>
      </c>
      <c r="AD39">
        <f t="shared" si="37"/>
        <v>217.48573427145976</v>
      </c>
      <c r="AE39">
        <f t="shared" si="37"/>
        <v>228.23701404421573</v>
      </c>
      <c r="AF39">
        <f t="shared" si="37"/>
        <v>238.91424918309838</v>
      </c>
      <c r="AG39">
        <f t="shared" si="37"/>
        <v>249.52105094031492</v>
      </c>
      <c r="AH39">
        <f t="shared" si="37"/>
        <v>260.06069444655293</v>
      </c>
      <c r="AI39">
        <f t="shared" si="37"/>
        <v>270.53616355890597</v>
      </c>
      <c r="AJ39">
        <f t="shared" si="37"/>
        <v>280.95018806878409</v>
      </c>
      <c r="AK39">
        <f t="shared" si="37"/>
        <v>291.30527483045245</v>
      </c>
      <c r="AL39">
        <f t="shared" si="37"/>
        <v>301.60373400325267</v>
      </c>
      <c r="AM39">
        <f t="shared" si="37"/>
        <v>311.84770133018299</v>
      </c>
      <c r="AN39">
        <f t="shared" si="37"/>
        <v>322.039157174026</v>
      </c>
      <c r="AO39">
        <f t="shared" si="37"/>
        <v>332.17994288025989</v>
      </c>
      <c r="AP39">
        <f t="shared" si="37"/>
        <v>342.27177492012794</v>
      </c>
      <c r="AQ39">
        <f t="shared" si="37"/>
        <v>352.31625717798664</v>
      </c>
      <c r="AR39">
        <f t="shared" si="37"/>
        <v>362.31489167765517</v>
      </c>
    </row>
    <row r="40" spans="2:44" x14ac:dyDescent="0.3">
      <c r="C40">
        <f t="shared" si="34"/>
        <v>6</v>
      </c>
      <c r="D40">
        <f t="shared" si="31"/>
        <v>116</v>
      </c>
      <c r="E40">
        <f t="shared" si="32"/>
        <v>16</v>
      </c>
      <c r="M40">
        <f t="shared" ref="M40:AR40" si="38">LOG(M18,2)</f>
        <v>16</v>
      </c>
      <c r="N40">
        <f t="shared" si="38"/>
        <v>30.999977986052734</v>
      </c>
      <c r="O40">
        <f t="shared" si="38"/>
        <v>45.414971457101139</v>
      </c>
      <c r="P40">
        <f t="shared" si="38"/>
        <v>59.414905414251599</v>
      </c>
      <c r="Q40">
        <f t="shared" si="38"/>
        <v>73.092889261559648</v>
      </c>
      <c r="R40">
        <f t="shared" si="38"/>
        <v>86.507816687742931</v>
      </c>
      <c r="S40">
        <f t="shared" si="38"/>
        <v>99.700329676962852</v>
      </c>
      <c r="T40">
        <f t="shared" si="38"/>
        <v>112.70017557227743</v>
      </c>
      <c r="U40">
        <f t="shared" si="38"/>
        <v>125.53007444985084</v>
      </c>
      <c r="V40">
        <f t="shared" si="38"/>
        <v>138.20794821734435</v>
      </c>
      <c r="W40">
        <f t="shared" si="38"/>
        <v>150.74829644411707</v>
      </c>
      <c r="X40">
        <f t="shared" si="38"/>
        <v>163.16309177149904</v>
      </c>
      <c r="Y40">
        <f t="shared" si="38"/>
        <v>175.46238786381821</v>
      </c>
      <c r="Z40">
        <f t="shared" si="38"/>
        <v>187.65474673424197</v>
      </c>
      <c r="AA40">
        <f t="shared" si="38"/>
        <v>199.74754791279986</v>
      </c>
      <c r="AB40">
        <f t="shared" si="38"/>
        <v>211.7472176683153</v>
      </c>
      <c r="AC40">
        <f t="shared" si="38"/>
        <v>223.65940256359332</v>
      </c>
      <c r="AD40">
        <f t="shared" si="38"/>
        <v>235.48910327935627</v>
      </c>
      <c r="AE40">
        <f t="shared" si="38"/>
        <v>247.24077946345872</v>
      </c>
      <c r="AF40">
        <f t="shared" si="38"/>
        <v>258.91843304612217</v>
      </c>
      <c r="AG40">
        <f t="shared" si="38"/>
        <v>270.52567528056278</v>
      </c>
      <c r="AH40">
        <f t="shared" si="38"/>
        <v>282.06578129847742</v>
      </c>
      <c r="AI40">
        <f t="shared" si="38"/>
        <v>293.54173495796869</v>
      </c>
      <c r="AJ40">
        <f t="shared" si="38"/>
        <v>304.95626605145611</v>
      </c>
      <c r="AK40">
        <f t="shared" si="38"/>
        <v>316.31188143421406</v>
      </c>
      <c r="AL40">
        <f t="shared" si="38"/>
        <v>327.61089126659363</v>
      </c>
      <c r="AM40">
        <f t="shared" si="38"/>
        <v>338.85543129260265</v>
      </c>
      <c r="AN40">
        <f t="shared" si="38"/>
        <v>350.04748187603315</v>
      </c>
      <c r="AO40">
        <f t="shared" si="38"/>
        <v>361.18888436337312</v>
      </c>
      <c r="AP40">
        <f t="shared" si="38"/>
        <v>372.28135522687546</v>
      </c>
      <c r="AQ40">
        <f t="shared" si="38"/>
        <v>383.32649835190654</v>
      </c>
      <c r="AR40">
        <f t="shared" si="38"/>
        <v>394.32581576329528</v>
      </c>
    </row>
    <row r="41" spans="2:44" x14ac:dyDescent="0.3">
      <c r="C41">
        <f t="shared" si="34"/>
        <v>7</v>
      </c>
      <c r="D41">
        <f t="shared" si="31"/>
        <v>134</v>
      </c>
      <c r="E41">
        <f t="shared" si="32"/>
        <v>19</v>
      </c>
      <c r="M41">
        <f t="shared" ref="M41:AR41" si="39">LOG(M19,2)</f>
        <v>17</v>
      </c>
      <c r="N41">
        <f t="shared" si="39"/>
        <v>32.999988993068357</v>
      </c>
      <c r="O41">
        <f t="shared" si="39"/>
        <v>48.415004478399936</v>
      </c>
      <c r="P41">
        <f t="shared" si="39"/>
        <v>63.414971457353076</v>
      </c>
      <c r="Q41">
        <f t="shared" si="39"/>
        <v>78.092999334235273</v>
      </c>
      <c r="R41">
        <f t="shared" si="39"/>
        <v>92.507981798016118</v>
      </c>
      <c r="S41">
        <f t="shared" si="39"/>
        <v>106.70056083310897</v>
      </c>
      <c r="T41">
        <f t="shared" si="39"/>
        <v>120.70048378282389</v>
      </c>
      <c r="U41">
        <f t="shared" si="39"/>
        <v>134.53047072357703</v>
      </c>
      <c r="V41">
        <f t="shared" si="39"/>
        <v>148.20844356328158</v>
      </c>
      <c r="W41">
        <f t="shared" si="39"/>
        <v>161.7489018715487</v>
      </c>
      <c r="X41">
        <f t="shared" si="39"/>
        <v>175.16381828996052</v>
      </c>
      <c r="Y41">
        <f t="shared" si="39"/>
        <v>188.46324648309692</v>
      </c>
      <c r="Z41">
        <f t="shared" si="39"/>
        <v>201.65574846437738</v>
      </c>
      <c r="AA41">
        <f t="shared" si="39"/>
        <v>214.74870376408347</v>
      </c>
      <c r="AB41">
        <f t="shared" si="39"/>
        <v>227.74853865129063</v>
      </c>
      <c r="AC41">
        <f t="shared" si="39"/>
        <v>240.66089968905601</v>
      </c>
      <c r="AD41">
        <f t="shared" si="39"/>
        <v>253.49078755835399</v>
      </c>
      <c r="AE41">
        <f t="shared" si="39"/>
        <v>266.24266190729128</v>
      </c>
      <c r="AF41">
        <f t="shared" si="39"/>
        <v>278.92052466634135</v>
      </c>
      <c r="AG41">
        <f t="shared" si="39"/>
        <v>291.52798708897262</v>
      </c>
      <c r="AH41">
        <f t="shared" si="39"/>
        <v>304.06832430713388</v>
      </c>
      <c r="AI41">
        <f t="shared" si="39"/>
        <v>316.54452017917998</v>
      </c>
      <c r="AJ41">
        <f t="shared" si="39"/>
        <v>328.95930449778251</v>
      </c>
      <c r="AK41">
        <f t="shared" si="39"/>
        <v>341.3151841184681</v>
      </c>
      <c r="AL41">
        <f t="shared" si="39"/>
        <v>353.61446920183982</v>
      </c>
      <c r="AM41">
        <f t="shared" si="39"/>
        <v>365.85929549215768</v>
      </c>
      <c r="AN41">
        <f t="shared" si="39"/>
        <v>378.05164335346598</v>
      </c>
      <c r="AO41">
        <f t="shared" si="39"/>
        <v>390.19335413250479</v>
      </c>
      <c r="AP41">
        <f t="shared" si="39"/>
        <v>402.28614430177919</v>
      </c>
      <c r="AQ41">
        <f t="shared" si="39"/>
        <v>414.33161774690774</v>
      </c>
      <c r="AR41">
        <f t="shared" si="39"/>
        <v>426.33127649297165</v>
      </c>
    </row>
    <row r="42" spans="2:44" x14ac:dyDescent="0.3">
      <c r="C42">
        <f t="shared" si="34"/>
        <v>8</v>
      </c>
      <c r="D42">
        <f t="shared" si="31"/>
        <v>152</v>
      </c>
      <c r="E42">
        <f t="shared" si="32"/>
        <v>21</v>
      </c>
      <c r="M42">
        <f t="shared" ref="M42:AR42" si="40">LOG(M20,2)</f>
        <v>18</v>
      </c>
      <c r="N42">
        <f t="shared" si="40"/>
        <v>34.99999449654468</v>
      </c>
      <c r="O42">
        <f t="shared" si="40"/>
        <v>51.415020988891882</v>
      </c>
      <c r="P42">
        <f t="shared" si="40"/>
        <v>67.415004478462919</v>
      </c>
      <c r="Q42">
        <f t="shared" si="40"/>
        <v>83.093054369628291</v>
      </c>
      <c r="R42">
        <f t="shared" si="40"/>
        <v>98.508064351420572</v>
      </c>
      <c r="S42">
        <f t="shared" si="40"/>
        <v>113.70067640831611</v>
      </c>
      <c r="T42">
        <f t="shared" si="40"/>
        <v>128.70063788368796</v>
      </c>
      <c r="U42">
        <f t="shared" si="40"/>
        <v>143.5306688540152</v>
      </c>
      <c r="V42">
        <f t="shared" si="40"/>
        <v>158.2086912272741</v>
      </c>
      <c r="W42">
        <f t="shared" si="40"/>
        <v>172.74920457313883</v>
      </c>
      <c r="X42">
        <f t="shared" si="40"/>
        <v>187.16418153325441</v>
      </c>
      <c r="Y42">
        <f t="shared" si="40"/>
        <v>201.46367577226374</v>
      </c>
      <c r="Z42">
        <f t="shared" si="40"/>
        <v>215.65624930364936</v>
      </c>
      <c r="AA42">
        <f t="shared" si="40"/>
        <v>229.74928165775574</v>
      </c>
      <c r="AB42">
        <f t="shared" si="40"/>
        <v>243.74919910372142</v>
      </c>
      <c r="AC42">
        <f t="shared" si="40"/>
        <v>257.66164820466651</v>
      </c>
      <c r="AD42">
        <f t="shared" si="40"/>
        <v>271.49162964162838</v>
      </c>
      <c r="AE42">
        <f t="shared" si="40"/>
        <v>285.24360306277669</v>
      </c>
      <c r="AF42">
        <f t="shared" si="40"/>
        <v>298.92157039864799</v>
      </c>
      <c r="AG42">
        <f t="shared" si="40"/>
        <v>312.52914290277369</v>
      </c>
      <c r="AH42">
        <f t="shared" si="40"/>
        <v>326.0695957071656</v>
      </c>
      <c r="AI42">
        <f t="shared" si="40"/>
        <v>339.54591267024153</v>
      </c>
      <c r="AJ42">
        <f t="shared" si="40"/>
        <v>352.96082358473615</v>
      </c>
      <c r="AK42">
        <f t="shared" si="40"/>
        <v>366.31683530623889</v>
      </c>
      <c r="AL42">
        <f t="shared" si="40"/>
        <v>379.61625799541611</v>
      </c>
      <c r="AM42">
        <f t="shared" si="40"/>
        <v>392.86122739659066</v>
      </c>
      <c r="AN42">
        <f t="shared" si="40"/>
        <v>406.0537238738699</v>
      </c>
      <c r="AO42">
        <f t="shared" si="40"/>
        <v>419.19558877405694</v>
      </c>
      <c r="AP42">
        <f t="shared" si="40"/>
        <v>432.28853856971978</v>
      </c>
      <c r="AQ42">
        <f t="shared" si="40"/>
        <v>445.33417714654007</v>
      </c>
      <c r="AR42">
        <f t="shared" si="40"/>
        <v>458.33400652966202</v>
      </c>
    </row>
    <row r="43" spans="2:44" x14ac:dyDescent="0.3">
      <c r="C43">
        <f t="shared" si="34"/>
        <v>9</v>
      </c>
      <c r="D43">
        <f t="shared" si="31"/>
        <v>170</v>
      </c>
      <c r="E43">
        <f t="shared" si="32"/>
        <v>24</v>
      </c>
      <c r="M43">
        <f t="shared" ref="M43:AR43" si="41">LOG(M21,2)</f>
        <v>19</v>
      </c>
      <c r="N43">
        <f t="shared" si="41"/>
        <v>36.999997248274966</v>
      </c>
      <c r="O43">
        <f t="shared" si="41"/>
        <v>54.415029244098484</v>
      </c>
      <c r="P43">
        <f t="shared" si="41"/>
        <v>71.415020988907628</v>
      </c>
      <c r="Q43">
        <f t="shared" si="41"/>
        <v>88.093081887088616</v>
      </c>
      <c r="R43">
        <f t="shared" si="41"/>
        <v>104.50810562768977</v>
      </c>
      <c r="S43">
        <f t="shared" si="41"/>
        <v>120.70073419520324</v>
      </c>
      <c r="T43">
        <f t="shared" si="41"/>
        <v>136.70071493301774</v>
      </c>
      <c r="U43">
        <f t="shared" si="41"/>
        <v>152.53076791762817</v>
      </c>
      <c r="V43">
        <f t="shared" si="41"/>
        <v>168.2088150570265</v>
      </c>
      <c r="W43">
        <f t="shared" si="41"/>
        <v>183.74935592090264</v>
      </c>
      <c r="X43">
        <f t="shared" si="41"/>
        <v>199.16436315091738</v>
      </c>
      <c r="Y43">
        <f t="shared" si="41"/>
        <v>214.46389041172947</v>
      </c>
      <c r="Z43">
        <f t="shared" si="41"/>
        <v>229.65649971683698</v>
      </c>
      <c r="AA43">
        <f t="shared" si="41"/>
        <v>244.74957059660031</v>
      </c>
      <c r="AB43">
        <f t="shared" si="41"/>
        <v>259.74952932017362</v>
      </c>
      <c r="AC43">
        <f t="shared" si="41"/>
        <v>274.66202245069286</v>
      </c>
      <c r="AD43">
        <f t="shared" si="41"/>
        <v>289.49205066921104</v>
      </c>
      <c r="AE43">
        <f t="shared" si="41"/>
        <v>304.24407362391378</v>
      </c>
      <c r="AF43">
        <f t="shared" si="41"/>
        <v>318.92209324535315</v>
      </c>
      <c r="AG43">
        <f t="shared" si="41"/>
        <v>333.52972078707637</v>
      </c>
      <c r="AH43">
        <f t="shared" si="41"/>
        <v>348.07023138111111</v>
      </c>
      <c r="AI43">
        <f t="shared" si="41"/>
        <v>362.54660888589081</v>
      </c>
      <c r="AJ43">
        <f t="shared" si="41"/>
        <v>376.9615830941658</v>
      </c>
      <c r="AK43">
        <f t="shared" si="41"/>
        <v>391.31766086154158</v>
      </c>
      <c r="AL43">
        <f t="shared" si="41"/>
        <v>405.61715234869996</v>
      </c>
      <c r="AM43">
        <f t="shared" si="41"/>
        <v>419.86219329997971</v>
      </c>
      <c r="AN43">
        <f t="shared" si="41"/>
        <v>434.05476407950374</v>
      </c>
      <c r="AO43">
        <f t="shared" si="41"/>
        <v>448.19670603409111</v>
      </c>
      <c r="AP43">
        <f t="shared" si="41"/>
        <v>462.28973563632547</v>
      </c>
      <c r="AQ43">
        <f t="shared" si="41"/>
        <v>476.33545677190432</v>
      </c>
      <c r="AR43">
        <f t="shared" si="41"/>
        <v>490.33537146598746</v>
      </c>
    </row>
    <row r="44" spans="2:44" x14ac:dyDescent="0.3">
      <c r="C44">
        <f t="shared" si="34"/>
        <v>10</v>
      </c>
      <c r="D44">
        <f t="shared" si="31"/>
        <v>188</v>
      </c>
      <c r="E44">
        <f t="shared" si="32"/>
        <v>26</v>
      </c>
      <c r="M44">
        <f t="shared" ref="M44:AR44" si="42">LOG(M22,2)</f>
        <v>20</v>
      </c>
      <c r="N44">
        <f t="shared" si="42"/>
        <v>38.999998624138144</v>
      </c>
      <c r="O44">
        <f t="shared" si="42"/>
        <v>57.415033371691941</v>
      </c>
      <c r="P44">
        <f t="shared" si="42"/>
        <v>75.415029244102413</v>
      </c>
      <c r="Q44">
        <f t="shared" si="42"/>
        <v>93.093095645759732</v>
      </c>
      <c r="R44">
        <f t="shared" si="42"/>
        <v>110.50812626571614</v>
      </c>
      <c r="S44">
        <f t="shared" si="42"/>
        <v>127.70076308846768</v>
      </c>
      <c r="T44">
        <f t="shared" si="42"/>
        <v>144.70075345740707</v>
      </c>
      <c r="U44">
        <f t="shared" si="42"/>
        <v>161.53081744903312</v>
      </c>
      <c r="V44">
        <f t="shared" si="42"/>
        <v>178.20887697134177</v>
      </c>
      <c r="W44">
        <f t="shared" si="42"/>
        <v>194.74943159402679</v>
      </c>
      <c r="X44">
        <f t="shared" si="42"/>
        <v>211.16445395875297</v>
      </c>
      <c r="Y44">
        <f t="shared" si="42"/>
        <v>227.46399773018291</v>
      </c>
      <c r="Z44">
        <f t="shared" si="42"/>
        <v>243.65662492181875</v>
      </c>
      <c r="AA44">
        <f t="shared" si="42"/>
        <v>259.74971506402471</v>
      </c>
      <c r="AB44">
        <f t="shared" si="42"/>
        <v>275.74969442595904</v>
      </c>
      <c r="AC44">
        <f t="shared" si="42"/>
        <v>291.66220957076143</v>
      </c>
      <c r="AD44">
        <f t="shared" si="42"/>
        <v>307.49226117948899</v>
      </c>
      <c r="AE44">
        <f t="shared" si="42"/>
        <v>323.24430890033113</v>
      </c>
      <c r="AF44">
        <f t="shared" si="42"/>
        <v>338.92235466384398</v>
      </c>
      <c r="AG44">
        <f t="shared" si="42"/>
        <v>354.5300097235787</v>
      </c>
      <c r="AH44">
        <f t="shared" si="42"/>
        <v>370.07054921156674</v>
      </c>
      <c r="AI44">
        <f t="shared" si="42"/>
        <v>385.54695698624562</v>
      </c>
      <c r="AJ44">
        <f t="shared" si="42"/>
        <v>400.96196284036961</v>
      </c>
      <c r="AK44">
        <f t="shared" si="42"/>
        <v>416.318073629548</v>
      </c>
      <c r="AL44">
        <f t="shared" si="42"/>
        <v>431.61759951446675</v>
      </c>
      <c r="AM44">
        <f t="shared" si="42"/>
        <v>446.86267623946839</v>
      </c>
      <c r="AN44">
        <f t="shared" si="42"/>
        <v>462.05528416867992</v>
      </c>
      <c r="AO44">
        <f t="shared" si="42"/>
        <v>477.1972646489242</v>
      </c>
      <c r="AP44">
        <f t="shared" si="42"/>
        <v>492.29033415278889</v>
      </c>
      <c r="AQ44">
        <f t="shared" si="42"/>
        <v>507.33609656597537</v>
      </c>
      <c r="AR44">
        <f t="shared" si="42"/>
        <v>522.33605391364745</v>
      </c>
    </row>
    <row r="45" spans="2:44" x14ac:dyDescent="0.3">
      <c r="C45">
        <f t="shared" si="34"/>
        <v>11</v>
      </c>
      <c r="D45">
        <f t="shared" si="31"/>
        <v>205</v>
      </c>
      <c r="E45">
        <f t="shared" si="32"/>
        <v>29</v>
      </c>
      <c r="M45">
        <f t="shared" ref="M45:AR45" si="43">LOG(M23,2)</f>
        <v>21</v>
      </c>
      <c r="N45">
        <f t="shared" si="43"/>
        <v>40.999999312069228</v>
      </c>
      <c r="O45">
        <f t="shared" si="43"/>
        <v>60.41503543548621</v>
      </c>
      <c r="P45">
        <f t="shared" si="43"/>
        <v>79.415033371692928</v>
      </c>
      <c r="Q45">
        <f t="shared" si="43"/>
        <v>98.093102525080539</v>
      </c>
      <c r="R45">
        <f t="shared" si="43"/>
        <v>116.50813658470226</v>
      </c>
      <c r="S45">
        <f t="shared" si="43"/>
        <v>134.70077753505512</v>
      </c>
      <c r="T45">
        <f t="shared" si="43"/>
        <v>152.70077271953286</v>
      </c>
      <c r="U45">
        <f t="shared" si="43"/>
        <v>170.53084221463521</v>
      </c>
      <c r="V45">
        <f t="shared" si="43"/>
        <v>188.20890792835917</v>
      </c>
      <c r="W45">
        <f t="shared" si="43"/>
        <v>205.74946943039942</v>
      </c>
      <c r="X45">
        <f t="shared" si="43"/>
        <v>223.16449936242179</v>
      </c>
      <c r="Y45">
        <f t="shared" si="43"/>
        <v>240.4640513890898</v>
      </c>
      <c r="Z45">
        <f t="shared" si="43"/>
        <v>257.65668752390667</v>
      </c>
      <c r="AA45">
        <f t="shared" si="43"/>
        <v>274.74978729723756</v>
      </c>
      <c r="AB45">
        <f t="shared" si="43"/>
        <v>291.74977697824158</v>
      </c>
      <c r="AC45">
        <f t="shared" si="43"/>
        <v>308.66230313005963</v>
      </c>
      <c r="AD45">
        <f t="shared" si="43"/>
        <v>325.49236643374968</v>
      </c>
      <c r="AE45">
        <f t="shared" si="43"/>
        <v>342.24442653750208</v>
      </c>
      <c r="AF45">
        <f t="shared" si="43"/>
        <v>358.92248537187402</v>
      </c>
      <c r="AG45">
        <f t="shared" si="43"/>
        <v>375.53015419041753</v>
      </c>
      <c r="AH45">
        <f t="shared" si="43"/>
        <v>392.07070812516525</v>
      </c>
      <c r="AI45">
        <f t="shared" si="43"/>
        <v>408.54713103455566</v>
      </c>
      <c r="AJ45">
        <f t="shared" si="43"/>
        <v>424.96215271134383</v>
      </c>
      <c r="AK45">
        <f t="shared" si="43"/>
        <v>441.31828001114013</v>
      </c>
      <c r="AL45">
        <f t="shared" si="43"/>
        <v>457.61782309463149</v>
      </c>
      <c r="AM45">
        <f t="shared" si="43"/>
        <v>473.86291770616145</v>
      </c>
      <c r="AN45">
        <f t="shared" si="43"/>
        <v>490.05554420985794</v>
      </c>
      <c r="AO45">
        <f t="shared" si="43"/>
        <v>506.19754395254489</v>
      </c>
      <c r="AP45">
        <f t="shared" si="43"/>
        <v>522.29063340681091</v>
      </c>
      <c r="AQ45">
        <f t="shared" si="43"/>
        <v>538.33641645835826</v>
      </c>
      <c r="AR45">
        <f t="shared" si="43"/>
        <v>554.33639513235198</v>
      </c>
    </row>
    <row r="46" spans="2:44" x14ac:dyDescent="0.3">
      <c r="C46">
        <f t="shared" si="34"/>
        <v>12</v>
      </c>
      <c r="D46">
        <f t="shared" si="31"/>
        <v>223</v>
      </c>
      <c r="E46">
        <f t="shared" si="32"/>
        <v>31</v>
      </c>
    </row>
    <row r="47" spans="2:44" x14ac:dyDescent="0.3">
      <c r="C47">
        <f t="shared" si="34"/>
        <v>13</v>
      </c>
      <c r="D47">
        <f t="shared" si="31"/>
        <v>240</v>
      </c>
      <c r="E47">
        <f t="shared" si="32"/>
        <v>34</v>
      </c>
      <c r="M47" t="s">
        <v>15</v>
      </c>
    </row>
    <row r="48" spans="2:44" x14ac:dyDescent="0.3">
      <c r="C48">
        <f t="shared" si="34"/>
        <v>14</v>
      </c>
      <c r="D48">
        <f t="shared" si="31"/>
        <v>257</v>
      </c>
      <c r="E48">
        <f t="shared" si="32"/>
        <v>36</v>
      </c>
      <c r="M48">
        <f>M26/M$3</f>
        <v>2</v>
      </c>
      <c r="N48">
        <f t="shared" ref="N48:AR48" si="44">N26/N$3</f>
        <v>1.292481250360578</v>
      </c>
      <c r="O48">
        <f t="shared" si="44"/>
        <v>0.66666666666666663</v>
      </c>
      <c r="P48">
        <f t="shared" si="44"/>
        <v>0</v>
      </c>
      <c r="Q48" t="e">
        <f t="shared" si="44"/>
        <v>#NUM!</v>
      </c>
      <c r="R48" t="e">
        <f t="shared" si="44"/>
        <v>#NUM!</v>
      </c>
      <c r="S48" t="e">
        <f t="shared" si="44"/>
        <v>#NUM!</v>
      </c>
      <c r="T48" t="e">
        <f t="shared" si="44"/>
        <v>#NUM!</v>
      </c>
      <c r="U48" t="e">
        <f>U26/U$3</f>
        <v>#NUM!</v>
      </c>
      <c r="V48" t="e">
        <f t="shared" si="44"/>
        <v>#NUM!</v>
      </c>
      <c r="W48" t="e">
        <f t="shared" si="44"/>
        <v>#NUM!</v>
      </c>
      <c r="X48" t="e">
        <f t="shared" si="44"/>
        <v>#NUM!</v>
      </c>
      <c r="Y48" t="e">
        <f t="shared" si="44"/>
        <v>#NUM!</v>
      </c>
      <c r="Z48" t="e">
        <f t="shared" si="44"/>
        <v>#NUM!</v>
      </c>
      <c r="AA48" t="e">
        <f t="shared" si="44"/>
        <v>#NUM!</v>
      </c>
      <c r="AB48" t="e">
        <f t="shared" si="44"/>
        <v>#NUM!</v>
      </c>
      <c r="AC48" t="e">
        <f t="shared" si="44"/>
        <v>#NUM!</v>
      </c>
      <c r="AD48" t="e">
        <f t="shared" si="44"/>
        <v>#NUM!</v>
      </c>
      <c r="AE48" t="e">
        <f t="shared" si="44"/>
        <v>#NUM!</v>
      </c>
      <c r="AF48" t="e">
        <f t="shared" si="44"/>
        <v>#NUM!</v>
      </c>
      <c r="AG48" t="e">
        <f t="shared" si="44"/>
        <v>#NUM!</v>
      </c>
      <c r="AH48" t="e">
        <f t="shared" si="44"/>
        <v>#NUM!</v>
      </c>
      <c r="AI48" t="e">
        <f t="shared" si="44"/>
        <v>#NUM!</v>
      </c>
      <c r="AJ48" t="e">
        <f t="shared" si="44"/>
        <v>#NUM!</v>
      </c>
      <c r="AK48" t="e">
        <f t="shared" si="44"/>
        <v>#NUM!</v>
      </c>
      <c r="AL48" t="e">
        <f t="shared" si="44"/>
        <v>#NUM!</v>
      </c>
      <c r="AM48" t="e">
        <f t="shared" si="44"/>
        <v>#NUM!</v>
      </c>
      <c r="AN48" t="e">
        <f t="shared" si="44"/>
        <v>#NUM!</v>
      </c>
      <c r="AO48" t="e">
        <f t="shared" si="44"/>
        <v>#NUM!</v>
      </c>
      <c r="AP48" t="e">
        <f t="shared" si="44"/>
        <v>#NUM!</v>
      </c>
      <c r="AQ48" t="e">
        <f t="shared" si="44"/>
        <v>#NUM!</v>
      </c>
      <c r="AR48" t="e">
        <f t="shared" si="44"/>
        <v>#NUM!</v>
      </c>
    </row>
    <row r="49" spans="3:44" x14ac:dyDescent="0.3">
      <c r="C49">
        <f t="shared" si="34"/>
        <v>15</v>
      </c>
      <c r="D49">
        <f t="shared" si="31"/>
        <v>274</v>
      </c>
      <c r="E49">
        <f t="shared" si="32"/>
        <v>39</v>
      </c>
      <c r="M49">
        <f t="shared" ref="M49:AR49" si="45">M27/M$3</f>
        <v>3</v>
      </c>
      <c r="N49">
        <f t="shared" si="45"/>
        <v>2.4036774610288019</v>
      </c>
      <c r="O49">
        <f t="shared" si="45"/>
        <v>1.9357849740192015</v>
      </c>
      <c r="P49">
        <f t="shared" si="45"/>
        <v>1.5323207542362418</v>
      </c>
      <c r="Q49">
        <f t="shared" si="45"/>
        <v>1.161470984411521</v>
      </c>
      <c r="R49">
        <f t="shared" si="45"/>
        <v>0.80122582034293399</v>
      </c>
      <c r="S49">
        <f t="shared" si="45"/>
        <v>0.42857142857142855</v>
      </c>
      <c r="T49">
        <f t="shared" si="45"/>
        <v>0</v>
      </c>
      <c r="U49" t="e">
        <f t="shared" si="45"/>
        <v>#NUM!</v>
      </c>
      <c r="V49" t="e">
        <f t="shared" si="45"/>
        <v>#NUM!</v>
      </c>
      <c r="W49" t="e">
        <f t="shared" si="45"/>
        <v>#NUM!</v>
      </c>
      <c r="X49" t="e">
        <f t="shared" si="45"/>
        <v>#NUM!</v>
      </c>
      <c r="Y49" t="e">
        <f t="shared" si="45"/>
        <v>#NUM!</v>
      </c>
      <c r="Z49" t="e">
        <f t="shared" si="45"/>
        <v>#NUM!</v>
      </c>
      <c r="AA49" t="e">
        <f t="shared" si="45"/>
        <v>#NUM!</v>
      </c>
      <c r="AB49" t="e">
        <f t="shared" si="45"/>
        <v>#NUM!</v>
      </c>
      <c r="AC49" t="e">
        <f t="shared" si="45"/>
        <v>#NUM!</v>
      </c>
      <c r="AD49" t="e">
        <f t="shared" si="45"/>
        <v>#NUM!</v>
      </c>
      <c r="AE49" t="e">
        <f t="shared" si="45"/>
        <v>#NUM!</v>
      </c>
      <c r="AF49" t="e">
        <f t="shared" si="45"/>
        <v>#NUM!</v>
      </c>
      <c r="AG49" t="e">
        <f t="shared" si="45"/>
        <v>#NUM!</v>
      </c>
      <c r="AH49" t="e">
        <f t="shared" si="45"/>
        <v>#NUM!</v>
      </c>
      <c r="AI49" t="e">
        <f t="shared" si="45"/>
        <v>#NUM!</v>
      </c>
      <c r="AJ49" t="e">
        <f t="shared" si="45"/>
        <v>#NUM!</v>
      </c>
      <c r="AK49" t="e">
        <f t="shared" si="45"/>
        <v>#NUM!</v>
      </c>
      <c r="AL49" t="e">
        <f t="shared" si="45"/>
        <v>#NUM!</v>
      </c>
      <c r="AM49" t="e">
        <f t="shared" si="45"/>
        <v>#NUM!</v>
      </c>
      <c r="AN49" t="e">
        <f t="shared" si="45"/>
        <v>#NUM!</v>
      </c>
      <c r="AO49" t="e">
        <f t="shared" si="45"/>
        <v>#NUM!</v>
      </c>
      <c r="AP49" t="e">
        <f t="shared" si="45"/>
        <v>#NUM!</v>
      </c>
      <c r="AQ49" t="e">
        <f t="shared" si="45"/>
        <v>#NUM!</v>
      </c>
      <c r="AR49" t="e">
        <f t="shared" si="45"/>
        <v>#NUM!</v>
      </c>
    </row>
    <row r="50" spans="3:44" x14ac:dyDescent="0.3">
      <c r="C50">
        <f t="shared" si="34"/>
        <v>16</v>
      </c>
      <c r="D50">
        <f t="shared" si="31"/>
        <v>291</v>
      </c>
      <c r="E50">
        <f t="shared" si="32"/>
        <v>41</v>
      </c>
      <c r="M50">
        <f t="shared" ref="M50:AR50" si="46">M28/M$3</f>
        <v>4</v>
      </c>
      <c r="N50">
        <f t="shared" si="46"/>
        <v>3.4534452978042594</v>
      </c>
      <c r="O50">
        <f t="shared" si="46"/>
        <v>3.0430943389816556</v>
      </c>
      <c r="P50">
        <f t="shared" si="46"/>
        <v>2.707430683771515</v>
      </c>
      <c r="Q50">
        <f t="shared" si="46"/>
        <v>2.4185514281839704</v>
      </c>
      <c r="R50">
        <f t="shared" si="46"/>
        <v>2.1612043764726656</v>
      </c>
      <c r="S50">
        <f t="shared" si="46"/>
        <v>1.9259713473808215</v>
      </c>
      <c r="T50">
        <f t="shared" si="46"/>
        <v>1.7064655541385081</v>
      </c>
      <c r="U50">
        <f t="shared" si="46"/>
        <v>1.4979777146295279</v>
      </c>
      <c r="V50">
        <f t="shared" si="46"/>
        <v>1.2967226258835995</v>
      </c>
      <c r="W50">
        <f t="shared" si="46"/>
        <v>1.0993415582654411</v>
      </c>
      <c r="X50">
        <f t="shared" si="46"/>
        <v>0.90247689459050495</v>
      </c>
      <c r="Y50">
        <f t="shared" si="46"/>
        <v>0.70225253976499746</v>
      </c>
      <c r="Z50">
        <f t="shared" si="46"/>
        <v>0.49334932825775135</v>
      </c>
      <c r="AA50">
        <f t="shared" si="46"/>
        <v>0.26666666666666666</v>
      </c>
      <c r="AB50">
        <f t="shared" si="46"/>
        <v>0</v>
      </c>
      <c r="AC50" t="e">
        <f t="shared" si="46"/>
        <v>#NUM!</v>
      </c>
      <c r="AD50" t="e">
        <f t="shared" si="46"/>
        <v>#NUM!</v>
      </c>
      <c r="AE50" t="e">
        <f t="shared" si="46"/>
        <v>#NUM!</v>
      </c>
      <c r="AF50" t="e">
        <f t="shared" si="46"/>
        <v>#NUM!</v>
      </c>
      <c r="AG50" t="e">
        <f t="shared" si="46"/>
        <v>#NUM!</v>
      </c>
      <c r="AH50" t="e">
        <f t="shared" si="46"/>
        <v>#NUM!</v>
      </c>
      <c r="AI50" t="e">
        <f t="shared" si="46"/>
        <v>#NUM!</v>
      </c>
      <c r="AJ50" t="e">
        <f t="shared" si="46"/>
        <v>#NUM!</v>
      </c>
      <c r="AK50" t="e">
        <f t="shared" si="46"/>
        <v>#NUM!</v>
      </c>
      <c r="AL50" t="e">
        <f t="shared" si="46"/>
        <v>#NUM!</v>
      </c>
      <c r="AM50" t="e">
        <f t="shared" si="46"/>
        <v>#NUM!</v>
      </c>
      <c r="AN50" t="e">
        <f t="shared" si="46"/>
        <v>#NUM!</v>
      </c>
      <c r="AO50" t="e">
        <f t="shared" si="46"/>
        <v>#NUM!</v>
      </c>
      <c r="AP50" t="e">
        <f t="shared" si="46"/>
        <v>#NUM!</v>
      </c>
      <c r="AQ50" t="e">
        <f t="shared" si="46"/>
        <v>#NUM!</v>
      </c>
      <c r="AR50" t="e">
        <f t="shared" si="46"/>
        <v>#NUM!</v>
      </c>
    </row>
    <row r="51" spans="3:44" x14ac:dyDescent="0.3">
      <c r="C51">
        <f t="shared" si="34"/>
        <v>17</v>
      </c>
      <c r="D51">
        <f t="shared" si="31"/>
        <v>308</v>
      </c>
      <c r="E51">
        <f t="shared" si="32"/>
        <v>44</v>
      </c>
      <c r="M51">
        <f t="shared" ref="M51:AR51" si="47">M29/M$3</f>
        <v>5</v>
      </c>
      <c r="N51">
        <f t="shared" si="47"/>
        <v>4.4770981551934383</v>
      </c>
      <c r="O51">
        <f t="shared" si="47"/>
        <v>4.0920414684247461</v>
      </c>
      <c r="P51">
        <f t="shared" si="47"/>
        <v>3.7835263501004524</v>
      </c>
      <c r="Q51">
        <f t="shared" si="47"/>
        <v>3.5239064455144105</v>
      </c>
      <c r="R51">
        <f t="shared" si="47"/>
        <v>3.2982428715023944</v>
      </c>
      <c r="S51">
        <f t="shared" si="47"/>
        <v>3.0975060035854076</v>
      </c>
      <c r="T51">
        <f t="shared" si="47"/>
        <v>2.9157997768590724</v>
      </c>
      <c r="U51">
        <f t="shared" si="47"/>
        <v>2.7490484126834911</v>
      </c>
      <c r="V51">
        <f t="shared" si="47"/>
        <v>2.5943069575321074</v>
      </c>
      <c r="W51">
        <f t="shared" si="47"/>
        <v>2.4493699613928253</v>
      </c>
      <c r="X51">
        <f t="shared" si="47"/>
        <v>2.3125353747815565</v>
      </c>
      <c r="Y51">
        <f t="shared" si="47"/>
        <v>2.1824548364711496</v>
      </c>
      <c r="Z51">
        <f t="shared" si="47"/>
        <v>2.0580346761079236</v>
      </c>
      <c r="AA51">
        <f t="shared" si="47"/>
        <v>1.9383679914229817</v>
      </c>
      <c r="AB51">
        <f t="shared" si="47"/>
        <v>1.8226864195371912</v>
      </c>
      <c r="AC51">
        <f t="shared" si="47"/>
        <v>1.7103246983143956</v>
      </c>
      <c r="AD51">
        <f t="shared" si="47"/>
        <v>1.6006936369728293</v>
      </c>
      <c r="AE51">
        <f t="shared" si="47"/>
        <v>1.4932585723223655</v>
      </c>
      <c r="AF51">
        <f t="shared" si="47"/>
        <v>1.3875212248689339</v>
      </c>
      <c r="AG51">
        <f t="shared" si="47"/>
        <v>1.2830033131105274</v>
      </c>
      <c r="AH51">
        <f t="shared" si="47"/>
        <v>1.179230435241867</v>
      </c>
      <c r="AI51">
        <f t="shared" si="47"/>
        <v>1.075714596267453</v>
      </c>
      <c r="AJ51">
        <f t="shared" si="47"/>
        <v>0.97193325895302418</v>
      </c>
      <c r="AK51">
        <f t="shared" si="47"/>
        <v>0.86730168100391414</v>
      </c>
      <c r="AL51">
        <f t="shared" si="47"/>
        <v>0.76113297034670646</v>
      </c>
      <c r="AM51">
        <f t="shared" si="47"/>
        <v>0.65257526768785379</v>
      </c>
      <c r="AN51">
        <f t="shared" si="47"/>
        <v>0.54050376430006464</v>
      </c>
      <c r="AO51">
        <f t="shared" si="47"/>
        <v>0.42331463466462893</v>
      </c>
      <c r="AP51">
        <f t="shared" si="47"/>
        <v>0.2984732103462292</v>
      </c>
      <c r="AQ51">
        <f t="shared" si="47"/>
        <v>0.16129032258064516</v>
      </c>
      <c r="AR51">
        <f t="shared" si="47"/>
        <v>0</v>
      </c>
    </row>
    <row r="52" spans="3:44" x14ac:dyDescent="0.3">
      <c r="C52">
        <f t="shared" si="34"/>
        <v>18</v>
      </c>
      <c r="D52">
        <f t="shared" si="31"/>
        <v>325</v>
      </c>
      <c r="E52">
        <f t="shared" si="32"/>
        <v>46</v>
      </c>
      <c r="M52">
        <f t="shared" ref="M52:AR52" si="48">M30/M$3</f>
        <v>6</v>
      </c>
      <c r="N52">
        <f t="shared" si="48"/>
        <v>5.4886399617499588</v>
      </c>
      <c r="O52">
        <f t="shared" si="48"/>
        <v>5.1155045777218779</v>
      </c>
      <c r="P52">
        <f t="shared" si="48"/>
        <v>4.8193127676821303</v>
      </c>
      <c r="Q52">
        <f t="shared" si="48"/>
        <v>4.5724427142899362</v>
      </c>
      <c r="R52">
        <f t="shared" si="48"/>
        <v>4.3599823533483937</v>
      </c>
      <c r="S52">
        <f t="shared" si="48"/>
        <v>4.1729314561657613</v>
      </c>
      <c r="T52">
        <f t="shared" si="48"/>
        <v>4.0054262759156343</v>
      </c>
      <c r="U52">
        <f t="shared" si="48"/>
        <v>3.8534266808822628</v>
      </c>
      <c r="V52">
        <f t="shared" si="48"/>
        <v>3.7140271746577662</v>
      </c>
      <c r="W52">
        <f t="shared" si="48"/>
        <v>3.5850661481912578</v>
      </c>
      <c r="X52">
        <f t="shared" si="48"/>
        <v>3.4648904653288231</v>
      </c>
      <c r="Y52">
        <f t="shared" si="48"/>
        <v>3.3522065833804522</v>
      </c>
      <c r="Z52">
        <f t="shared" si="48"/>
        <v>3.245982571704269</v>
      </c>
      <c r="AA52">
        <f t="shared" si="48"/>
        <v>3.1453814398683986</v>
      </c>
      <c r="AB52">
        <f t="shared" si="48"/>
        <v>3.0497144651338242</v>
      </c>
      <c r="AC52">
        <f t="shared" si="48"/>
        <v>2.9584077118595293</v>
      </c>
      <c r="AD52">
        <f t="shared" si="48"/>
        <v>2.8709774973248514</v>
      </c>
      <c r="AE52">
        <f t="shared" si="48"/>
        <v>2.7870120733926709</v>
      </c>
      <c r="AF52">
        <f t="shared" si="48"/>
        <v>2.7061577197951534</v>
      </c>
      <c r="AG52">
        <f t="shared" si="48"/>
        <v>2.6281080281791236</v>
      </c>
      <c r="AH52">
        <f t="shared" si="48"/>
        <v>2.5525955330830183</v>
      </c>
      <c r="AI52">
        <f t="shared" si="48"/>
        <v>2.4793850954151369</v>
      </c>
      <c r="AJ52">
        <f t="shared" si="48"/>
        <v>2.4082686124352115</v>
      </c>
      <c r="AK52">
        <f t="shared" si="48"/>
        <v>2.3390607441423086</v>
      </c>
      <c r="AL52">
        <f t="shared" si="48"/>
        <v>2.2715954270876488</v>
      </c>
      <c r="AM52">
        <f t="shared" si="48"/>
        <v>2.2057230042799625</v>
      </c>
      <c r="AN52">
        <f t="shared" si="48"/>
        <v>2.141307841397512</v>
      </c>
      <c r="AO52">
        <f t="shared" si="48"/>
        <v>2.0782263298429338</v>
      </c>
      <c r="AP52">
        <f t="shared" si="48"/>
        <v>2.0163651995593841</v>
      </c>
      <c r="AQ52">
        <f t="shared" si="48"/>
        <v>1.9556200812143545</v>
      </c>
      <c r="AR52">
        <f t="shared" si="48"/>
        <v>1.8958942699063577</v>
      </c>
    </row>
    <row r="53" spans="3:44" x14ac:dyDescent="0.3">
      <c r="C53">
        <f t="shared" si="34"/>
        <v>19</v>
      </c>
      <c r="D53">
        <f t="shared" si="31"/>
        <v>342</v>
      </c>
      <c r="E53">
        <f t="shared" si="32"/>
        <v>48</v>
      </c>
      <c r="M53">
        <f t="shared" ref="M53:AR53" si="49">M31/M$3</f>
        <v>7</v>
      </c>
      <c r="N53">
        <f t="shared" si="49"/>
        <v>6.4943423433860836</v>
      </c>
      <c r="O53">
        <f t="shared" si="49"/>
        <v>6.1270007031836426</v>
      </c>
      <c r="P53">
        <f t="shared" si="49"/>
        <v>5.836696598553254</v>
      </c>
      <c r="Q53">
        <f t="shared" si="49"/>
        <v>5.5958109219425056</v>
      </c>
      <c r="R53">
        <f t="shared" si="49"/>
        <v>5.3894344357217685</v>
      </c>
      <c r="S53">
        <f t="shared" si="49"/>
        <v>5.2085698614051283</v>
      </c>
      <c r="T53">
        <f t="shared" si="49"/>
        <v>5.0473565333888111</v>
      </c>
      <c r="U53">
        <f t="shared" si="49"/>
        <v>4.9017575401418547</v>
      </c>
      <c r="V53">
        <f t="shared" si="49"/>
        <v>4.7688707529697272</v>
      </c>
      <c r="W53">
        <f t="shared" si="49"/>
        <v>4.6465380873110744</v>
      </c>
      <c r="X53">
        <f t="shared" si="49"/>
        <v>4.5331100982736725</v>
      </c>
      <c r="Y53">
        <f t="shared" si="49"/>
        <v>4.4272971120208116</v>
      </c>
      <c r="Z53">
        <f t="shared" si="49"/>
        <v>4.3280712560826649</v>
      </c>
      <c r="AA53">
        <f t="shared" si="49"/>
        <v>4.2345998002475698</v>
      </c>
      <c r="AB53">
        <f t="shared" si="49"/>
        <v>4.146198497883046</v>
      </c>
      <c r="AC53">
        <f t="shared" si="49"/>
        <v>4.0622981204079993</v>
      </c>
      <c r="AD53">
        <f t="shared" si="49"/>
        <v>3.9824199395468773</v>
      </c>
      <c r="AE53">
        <f t="shared" si="49"/>
        <v>3.9061574269434143</v>
      </c>
      <c r="AF53">
        <f t="shared" si="49"/>
        <v>3.8331623670907211</v>
      </c>
      <c r="AG53">
        <f t="shared" si="49"/>
        <v>3.7631341629142447</v>
      </c>
      <c r="AH53">
        <f t="shared" si="49"/>
        <v>3.6958114904074084</v>
      </c>
      <c r="AI53">
        <f t="shared" si="49"/>
        <v>3.6309657081508333</v>
      </c>
      <c r="AJ53">
        <f t="shared" si="49"/>
        <v>3.5683955960172558</v>
      </c>
      <c r="AK53">
        <f t="shared" si="49"/>
        <v>3.5079231133112199</v>
      </c>
      <c r="AL53">
        <f t="shared" si="49"/>
        <v>3.4493899477624086</v>
      </c>
      <c r="AM53">
        <f t="shared" si="49"/>
        <v>3.3926546845048393</v>
      </c>
      <c r="AN53">
        <f t="shared" si="49"/>
        <v>3.3375904657973163</v>
      </c>
      <c r="AO53">
        <f t="shared" si="49"/>
        <v>3.2840830426542067</v>
      </c>
      <c r="AP53">
        <f t="shared" si="49"/>
        <v>3.2320291420481033</v>
      </c>
      <c r="AQ53">
        <f t="shared" si="49"/>
        <v>3.1813350901668205</v>
      </c>
      <c r="AR53">
        <f t="shared" si="49"/>
        <v>3.1319156449174548</v>
      </c>
    </row>
    <row r="54" spans="3:44" x14ac:dyDescent="0.3">
      <c r="C54">
        <f t="shared" si="34"/>
        <v>20</v>
      </c>
      <c r="D54">
        <f t="shared" si="31"/>
        <v>358</v>
      </c>
      <c r="E54">
        <f t="shared" si="32"/>
        <v>51</v>
      </c>
      <c r="M54">
        <f t="shared" ref="M54:AR54" si="50">M32/M$3</f>
        <v>8</v>
      </c>
      <c r="N54">
        <f t="shared" si="50"/>
        <v>7.4971767184294293</v>
      </c>
      <c r="O54">
        <f t="shared" si="50"/>
        <v>7.1326918743032897</v>
      </c>
      <c r="P54">
        <f t="shared" si="50"/>
        <v>6.8452672994010442</v>
      </c>
      <c r="Q54">
        <f t="shared" si="50"/>
        <v>6.6072842052433476</v>
      </c>
      <c r="R54">
        <f t="shared" si="50"/>
        <v>6.4038336799077245</v>
      </c>
      <c r="S54">
        <f t="shared" si="50"/>
        <v>6.225918777435834</v>
      </c>
      <c r="T54">
        <f t="shared" si="50"/>
        <v>6.0676791717648637</v>
      </c>
      <c r="U54">
        <f t="shared" si="50"/>
        <v>5.9250782981181631</v>
      </c>
      <c r="V54">
        <f t="shared" si="50"/>
        <v>5.7952143819760789</v>
      </c>
      <c r="W54">
        <f t="shared" si="50"/>
        <v>5.6759297005875213</v>
      </c>
      <c r="X54">
        <f t="shared" si="50"/>
        <v>5.5655751787286789</v>
      </c>
      <c r="Y54">
        <f t="shared" si="50"/>
        <v>5.4628615203204571</v>
      </c>
      <c r="Z54">
        <f t="shared" si="50"/>
        <v>5.3667612389795796</v>
      </c>
      <c r="AA54">
        <f t="shared" si="50"/>
        <v>5.2764419991586795</v>
      </c>
      <c r="AB54">
        <f t="shared" si="50"/>
        <v>5.191219957725635</v>
      </c>
      <c r="AC54">
        <f t="shared" si="50"/>
        <v>5.1105262987040199</v>
      </c>
      <c r="AD54">
        <f t="shared" si="50"/>
        <v>5.0338827158059321</v>
      </c>
      <c r="AE54">
        <f t="shared" si="50"/>
        <v>4.9608831123353232</v>
      </c>
      <c r="AF54">
        <f t="shared" si="50"/>
        <v>4.8911797144191009</v>
      </c>
      <c r="AG54">
        <f t="shared" si="50"/>
        <v>4.8244723769031008</v>
      </c>
      <c r="AH54">
        <f t="shared" si="50"/>
        <v>4.760500238313309</v>
      </c>
      <c r="AI54">
        <f t="shared" si="50"/>
        <v>4.6990351307138791</v>
      </c>
      <c r="AJ54">
        <f t="shared" si="50"/>
        <v>4.6398763187646805</v>
      </c>
      <c r="AK54">
        <f t="shared" si="50"/>
        <v>4.5828462582282068</v>
      </c>
      <c r="AL54">
        <f t="shared" si="50"/>
        <v>4.52778714534539</v>
      </c>
      <c r="AM54">
        <f t="shared" si="50"/>
        <v>4.4745580862133716</v>
      </c>
      <c r="AN54">
        <f t="shared" si="50"/>
        <v>4.423032756921442</v>
      </c>
      <c r="AO54">
        <f t="shared" si="50"/>
        <v>4.3730974556150883</v>
      </c>
      <c r="AP54">
        <f t="shared" si="50"/>
        <v>4.324649470150665</v>
      </c>
      <c r="AQ54">
        <f t="shared" si="50"/>
        <v>4.2775957018241382</v>
      </c>
      <c r="AR54">
        <f t="shared" si="50"/>
        <v>4.2318514983676661</v>
      </c>
    </row>
    <row r="55" spans="3:44" x14ac:dyDescent="0.3">
      <c r="C55">
        <f t="shared" si="34"/>
        <v>21</v>
      </c>
      <c r="D55">
        <f t="shared" si="31"/>
        <v>375</v>
      </c>
      <c r="E55">
        <f t="shared" si="32"/>
        <v>53</v>
      </c>
      <c r="M55">
        <f t="shared" ref="M55:AR55" si="51">M33/M$3</f>
        <v>9</v>
      </c>
      <c r="N55">
        <f t="shared" si="51"/>
        <v>8.4985897404688107</v>
      </c>
      <c r="O55">
        <f t="shared" si="51"/>
        <v>8.1355234723584413</v>
      </c>
      <c r="P55">
        <f t="shared" si="51"/>
        <v>7.8495230657877544</v>
      </c>
      <c r="Q55">
        <f t="shared" si="51"/>
        <v>7.6129697710071653</v>
      </c>
      <c r="R55">
        <f t="shared" si="51"/>
        <v>7.4109547152196678</v>
      </c>
      <c r="S55">
        <f t="shared" si="51"/>
        <v>7.2344809919935296</v>
      </c>
      <c r="T55">
        <f t="shared" si="51"/>
        <v>7.077688315199234</v>
      </c>
      <c r="U55">
        <f t="shared" si="51"/>
        <v>6.9365401604057197</v>
      </c>
      <c r="V55">
        <f t="shared" si="51"/>
        <v>6.8081347938569632</v>
      </c>
      <c r="W55">
        <f t="shared" si="51"/>
        <v>6.6903145339893744</v>
      </c>
      <c r="X55">
        <f t="shared" si="51"/>
        <v>6.5814303471964308</v>
      </c>
      <c r="Y55">
        <f t="shared" si="51"/>
        <v>6.4801929794521662</v>
      </c>
      <c r="Z55">
        <f t="shared" si="51"/>
        <v>6.3855749868684155</v>
      </c>
      <c r="AA55">
        <f t="shared" si="51"/>
        <v>6.2967440768411596</v>
      </c>
      <c r="AB55">
        <f t="shared" si="51"/>
        <v>6.2130164496362292</v>
      </c>
      <c r="AC55">
        <f t="shared" si="51"/>
        <v>6.1338233331362479</v>
      </c>
      <c r="AD55">
        <f t="shared" si="51"/>
        <v>6.0586864653800481</v>
      </c>
      <c r="AE55">
        <f t="shared" si="51"/>
        <v>5.9871997944727342</v>
      </c>
      <c r="AF55">
        <f t="shared" si="51"/>
        <v>5.9190155918236247</v>
      </c>
      <c r="AG55">
        <f t="shared" si="51"/>
        <v>5.8538337580491895</v>
      </c>
      <c r="AH55">
        <f t="shared" si="51"/>
        <v>5.7913934779413809</v>
      </c>
      <c r="AI55">
        <f t="shared" si="51"/>
        <v>5.7314666303328679</v>
      </c>
      <c r="AJ55">
        <f t="shared" si="51"/>
        <v>5.6738525271619586</v>
      </c>
      <c r="AK55">
        <f t="shared" si="51"/>
        <v>5.6183736719870065</v>
      </c>
      <c r="AL55">
        <f t="shared" si="51"/>
        <v>5.5648723093698624</v>
      </c>
      <c r="AM55">
        <f t="shared" si="51"/>
        <v>5.5132075942614351</v>
      </c>
      <c r="AN55">
        <f t="shared" si="51"/>
        <v>5.4632532521455577</v>
      </c>
      <c r="AO55">
        <f t="shared" si="51"/>
        <v>5.4148956311111256</v>
      </c>
      <c r="AP55">
        <f t="shared" si="51"/>
        <v>5.3680320695149968</v>
      </c>
      <c r="AQ55">
        <f t="shared" si="51"/>
        <v>5.3225695197191287</v>
      </c>
      <c r="AR55">
        <f t="shared" si="51"/>
        <v>5.2784233810957204</v>
      </c>
    </row>
    <row r="56" spans="3:44" x14ac:dyDescent="0.3">
      <c r="C56">
        <f t="shared" si="34"/>
        <v>22</v>
      </c>
      <c r="D56">
        <f t="shared" si="31"/>
        <v>392</v>
      </c>
      <c r="E56">
        <f t="shared" si="32"/>
        <v>56</v>
      </c>
      <c r="M56">
        <f t="shared" ref="M56:AR56" si="52">M34/M$3</f>
        <v>10</v>
      </c>
      <c r="N56">
        <f t="shared" si="52"/>
        <v>9.4992952148726637</v>
      </c>
      <c r="O56">
        <f t="shared" si="52"/>
        <v>9.136935803320597</v>
      </c>
      <c r="P56">
        <f t="shared" si="52"/>
        <v>8.8516436402098986</v>
      </c>
      <c r="Q56">
        <f t="shared" si="52"/>
        <v>8.615799980562219</v>
      </c>
      <c r="R56">
        <f t="shared" si="52"/>
        <v>8.4144959563759585</v>
      </c>
      <c r="S56">
        <f t="shared" si="52"/>
        <v>8.2387346660391199</v>
      </c>
      <c r="T56">
        <f t="shared" si="52"/>
        <v>8.082655828266418</v>
      </c>
      <c r="U56">
        <f t="shared" si="52"/>
        <v>7.942222923495688</v>
      </c>
      <c r="V56">
        <f t="shared" si="52"/>
        <v>7.8145342228646371</v>
      </c>
      <c r="W56">
        <f t="shared" si="52"/>
        <v>7.6974320497284019</v>
      </c>
      <c r="X56">
        <f t="shared" si="52"/>
        <v>7.5892673754243667</v>
      </c>
      <c r="Y56">
        <f t="shared" si="52"/>
        <v>7.4887509508958168</v>
      </c>
      <c r="Z56">
        <f t="shared" si="52"/>
        <v>7.3948553372493597</v>
      </c>
      <c r="AA56">
        <f t="shared" si="52"/>
        <v>7.3067482469014449</v>
      </c>
      <c r="AB56">
        <f t="shared" si="52"/>
        <v>7.2237458851642513</v>
      </c>
      <c r="AC56">
        <f t="shared" si="52"/>
        <v>7.145279484992801</v>
      </c>
      <c r="AD56">
        <f t="shared" si="52"/>
        <v>7.0708707895245588</v>
      </c>
      <c r="AE56">
        <f t="shared" si="52"/>
        <v>7.0001137519896854</v>
      </c>
      <c r="AF56">
        <f t="shared" si="52"/>
        <v>6.9326606489491471</v>
      </c>
      <c r="AG56">
        <f t="shared" si="52"/>
        <v>6.8682113861978547</v>
      </c>
      <c r="AH56">
        <f t="shared" si="52"/>
        <v>6.8065051537331733</v>
      </c>
      <c r="AI56">
        <f t="shared" si="52"/>
        <v>6.747313835620349</v>
      </c>
      <c r="AJ56">
        <f t="shared" si="52"/>
        <v>6.6904367490576186</v>
      </c>
      <c r="AK56">
        <f t="shared" si="52"/>
        <v>6.6356964028908099</v>
      </c>
      <c r="AL56">
        <f t="shared" si="52"/>
        <v>6.5829350469969832</v>
      </c>
      <c r="AM56">
        <f t="shared" si="52"/>
        <v>6.5320118416701982</v>
      </c>
      <c r="AN56">
        <f t="shared" si="52"/>
        <v>6.4828005177655692</v>
      </c>
      <c r="AO56">
        <f t="shared" si="52"/>
        <v>6.4351874287716013</v>
      </c>
      <c r="AP56">
        <f t="shared" si="52"/>
        <v>6.3890699184732984</v>
      </c>
      <c r="AQ56">
        <f t="shared" si="52"/>
        <v>6.3443549446894956</v>
      </c>
      <c r="AR56">
        <f t="shared" si="52"/>
        <v>6.3009579122782107</v>
      </c>
    </row>
    <row r="57" spans="3:44" x14ac:dyDescent="0.3">
      <c r="C57">
        <f t="shared" si="34"/>
        <v>23</v>
      </c>
      <c r="D57">
        <f t="shared" si="31"/>
        <v>408</v>
      </c>
      <c r="E57">
        <f t="shared" si="32"/>
        <v>58</v>
      </c>
      <c r="M57">
        <f t="shared" ref="M57:AR57" si="53">M35/M$3</f>
        <v>11</v>
      </c>
      <c r="N57">
        <f t="shared" si="53"/>
        <v>10.499647693511706</v>
      </c>
      <c r="O57">
        <f t="shared" si="53"/>
        <v>10.137641105349195</v>
      </c>
      <c r="P57">
        <f t="shared" si="53"/>
        <v>9.8527021109691741</v>
      </c>
      <c r="Q57">
        <f t="shared" si="53"/>
        <v>9.6172119659853905</v>
      </c>
      <c r="R57">
        <f t="shared" si="53"/>
        <v>9.4162618029898386</v>
      </c>
      <c r="S57">
        <f t="shared" si="53"/>
        <v>9.2408547209656025</v>
      </c>
      <c r="T57">
        <f t="shared" si="53"/>
        <v>9.0851304392239935</v>
      </c>
      <c r="U57">
        <f t="shared" si="53"/>
        <v>8.9450524388009427</v>
      </c>
      <c r="V57">
        <f t="shared" si="53"/>
        <v>8.8177189914337717</v>
      </c>
      <c r="W57">
        <f t="shared" si="53"/>
        <v>8.7009724210787489</v>
      </c>
      <c r="X57">
        <f t="shared" si="53"/>
        <v>8.5931636996759142</v>
      </c>
      <c r="Y57">
        <f t="shared" si="53"/>
        <v>8.4930035787727363</v>
      </c>
      <c r="Z57">
        <f t="shared" si="53"/>
        <v>8.3994646200815417</v>
      </c>
      <c r="AA57">
        <f t="shared" si="53"/>
        <v>8.3117145366260363</v>
      </c>
      <c r="AB57">
        <f t="shared" si="53"/>
        <v>8.2290695343272056</v>
      </c>
      <c r="AC57">
        <f t="shared" si="53"/>
        <v>8.1509608467504187</v>
      </c>
      <c r="AD57">
        <f t="shared" si="53"/>
        <v>8.0769102176450538</v>
      </c>
      <c r="AE57">
        <f t="shared" si="53"/>
        <v>8.0065116008547328</v>
      </c>
      <c r="AF57">
        <f t="shared" si="53"/>
        <v>7.9394172735554607</v>
      </c>
      <c r="AG57">
        <f t="shared" si="53"/>
        <v>7.8753271421587518</v>
      </c>
      <c r="AH57">
        <f t="shared" si="53"/>
        <v>7.8139803972801536</v>
      </c>
      <c r="AI57">
        <f t="shared" si="53"/>
        <v>7.7551489236046738</v>
      </c>
      <c r="AJ57">
        <f t="shared" si="53"/>
        <v>7.6986320389519038</v>
      </c>
      <c r="AK57">
        <f t="shared" si="53"/>
        <v>7.6442522527906114</v>
      </c>
      <c r="AL57">
        <f t="shared" si="53"/>
        <v>7.5918518156224035</v>
      </c>
      <c r="AM57">
        <f t="shared" si="53"/>
        <v>7.5412898883674817</v>
      </c>
      <c r="AN57">
        <f t="shared" si="53"/>
        <v>7.4924402025087202</v>
      </c>
      <c r="AO57">
        <f t="shared" si="53"/>
        <v>7.445189112163991</v>
      </c>
      <c r="AP57">
        <f t="shared" si="53"/>
        <v>7.3994339617492901</v>
      </c>
      <c r="AQ57">
        <f t="shared" si="53"/>
        <v>7.3550817097160701</v>
      </c>
      <c r="AR57">
        <f t="shared" si="53"/>
        <v>7.3120477615565989</v>
      </c>
    </row>
    <row r="58" spans="3:44" x14ac:dyDescent="0.3">
      <c r="C58">
        <f t="shared" si="34"/>
        <v>24</v>
      </c>
      <c r="D58">
        <f t="shared" si="31"/>
        <v>424</v>
      </c>
      <c r="E58">
        <f t="shared" si="32"/>
        <v>60</v>
      </c>
      <c r="M58">
        <f t="shared" ref="M58:AR58" si="54">M36/M$3</f>
        <v>12</v>
      </c>
      <c r="N58">
        <f t="shared" si="54"/>
        <v>11.499823868264187</v>
      </c>
      <c r="O58">
        <f t="shared" si="54"/>
        <v>11.137993540943542</v>
      </c>
      <c r="P58">
        <f t="shared" si="54"/>
        <v>10.853230893568428</v>
      </c>
      <c r="Q58">
        <f t="shared" si="54"/>
        <v>10.617917181826336</v>
      </c>
      <c r="R58">
        <f t="shared" si="54"/>
        <v>10.417143538383094</v>
      </c>
      <c r="S58">
        <f t="shared" si="54"/>
        <v>10.241913062295724</v>
      </c>
      <c r="T58">
        <f t="shared" si="54"/>
        <v>10.086365472949556</v>
      </c>
      <c r="U58">
        <f t="shared" si="54"/>
        <v>9.9464642514546391</v>
      </c>
      <c r="V58">
        <f t="shared" si="54"/>
        <v>9.8193076696225052</v>
      </c>
      <c r="W58">
        <f t="shared" si="54"/>
        <v>9.702738051483724</v>
      </c>
      <c r="X58">
        <f t="shared" si="54"/>
        <v>9.5951063690527381</v>
      </c>
      <c r="Y58">
        <f t="shared" si="54"/>
        <v>9.4951233739515057</v>
      </c>
      <c r="Z58">
        <f t="shared" si="54"/>
        <v>9.4017616279669358</v>
      </c>
      <c r="AA58">
        <f t="shared" si="54"/>
        <v>9.3141888441974228</v>
      </c>
      <c r="AB58">
        <f t="shared" si="54"/>
        <v>9.2317212286387136</v>
      </c>
      <c r="AC58">
        <f t="shared" si="54"/>
        <v>9.1537900149310563</v>
      </c>
      <c r="AD58">
        <f t="shared" si="54"/>
        <v>9.0799169468987859</v>
      </c>
      <c r="AE58">
        <f t="shared" si="54"/>
        <v>9.0096959784605879</v>
      </c>
      <c r="AF58">
        <f t="shared" si="54"/>
        <v>8.9427793868676169</v>
      </c>
      <c r="AG58">
        <f t="shared" si="54"/>
        <v>8.8788670786066373</v>
      </c>
      <c r="AH58">
        <f t="shared" si="54"/>
        <v>8.8176982443685414</v>
      </c>
      <c r="AI58">
        <f t="shared" si="54"/>
        <v>8.7590447689137747</v>
      </c>
      <c r="AJ58">
        <f t="shared" si="54"/>
        <v>8.7027059701374601</v>
      </c>
      <c r="AK58">
        <f t="shared" si="54"/>
        <v>8.6485043575840024</v>
      </c>
      <c r="AL58">
        <f t="shared" si="54"/>
        <v>8.5962821818307287</v>
      </c>
      <c r="AM58">
        <f t="shared" si="54"/>
        <v>8.5458986038736686</v>
      </c>
      <c r="AN58">
        <f t="shared" si="54"/>
        <v>8.4972273552716135</v>
      </c>
      <c r="AO58">
        <f t="shared" si="54"/>
        <v>8.450154790218452</v>
      </c>
      <c r="AP58">
        <f t="shared" si="54"/>
        <v>8.4045782532062905</v>
      </c>
      <c r="AQ58">
        <f t="shared" si="54"/>
        <v>8.3604047027627946</v>
      </c>
      <c r="AR58">
        <f t="shared" si="54"/>
        <v>8.3175495444565311</v>
      </c>
    </row>
    <row r="59" spans="3:44" x14ac:dyDescent="0.3">
      <c r="C59">
        <f t="shared" si="34"/>
        <v>25</v>
      </c>
      <c r="D59">
        <f t="shared" si="31"/>
        <v>441</v>
      </c>
      <c r="E59">
        <f t="shared" si="32"/>
        <v>63</v>
      </c>
      <c r="M59">
        <f t="shared" ref="M59:AR59" si="55">M37/M$3</f>
        <v>13</v>
      </c>
      <c r="N59">
        <f t="shared" si="55"/>
        <v>12.499911939507863</v>
      </c>
      <c r="O59">
        <f t="shared" si="55"/>
        <v>12.13816970494098</v>
      </c>
      <c r="P59">
        <f t="shared" si="55"/>
        <v>11.853495171838906</v>
      </c>
      <c r="Q59">
        <f t="shared" si="55"/>
        <v>11.618269595898337</v>
      </c>
      <c r="R59">
        <f t="shared" si="55"/>
        <v>11.417584109794303</v>
      </c>
      <c r="S59">
        <f t="shared" si="55"/>
        <v>11.242441812593041</v>
      </c>
      <c r="T59">
        <f t="shared" si="55"/>
        <v>11.086982423689102</v>
      </c>
      <c r="U59">
        <f t="shared" si="55"/>
        <v>10.947169424201757</v>
      </c>
      <c r="V59">
        <f t="shared" si="55"/>
        <v>10.820101085951773</v>
      </c>
      <c r="W59">
        <f t="shared" si="55"/>
        <v>10.703619732978952</v>
      </c>
      <c r="X59">
        <f t="shared" si="55"/>
        <v>10.596076337306977</v>
      </c>
      <c r="Y59">
        <f t="shared" si="55"/>
        <v>10.49618165056706</v>
      </c>
      <c r="Z59">
        <f t="shared" si="55"/>
        <v>10.402908234555358</v>
      </c>
      <c r="AA59">
        <f t="shared" si="55"/>
        <v>10.315423802379522</v>
      </c>
      <c r="AB59">
        <f t="shared" si="55"/>
        <v>10.233044560044577</v>
      </c>
      <c r="AC59">
        <f t="shared" si="55"/>
        <v>10.155201741200031</v>
      </c>
      <c r="AD59">
        <f t="shared" si="55"/>
        <v>10.081417089679501</v>
      </c>
      <c r="AE59">
        <f t="shared" si="55"/>
        <v>10.011284559410953</v>
      </c>
      <c r="AF59">
        <f t="shared" si="55"/>
        <v>9.9444564276548313</v>
      </c>
      <c r="AG59">
        <f t="shared" si="55"/>
        <v>9.8806326009071945</v>
      </c>
      <c r="AH59">
        <f t="shared" si="55"/>
        <v>9.8195522698682343</v>
      </c>
      <c r="AI59">
        <f t="shared" si="55"/>
        <v>9.7609873193077039</v>
      </c>
      <c r="AJ59">
        <f t="shared" si="55"/>
        <v>9.7047370671300417</v>
      </c>
      <c r="AK59">
        <f t="shared" si="55"/>
        <v>9.6506240228889641</v>
      </c>
      <c r="AL59">
        <f t="shared" si="55"/>
        <v>9.5984904371711259</v>
      </c>
      <c r="AM59">
        <f t="shared" si="55"/>
        <v>9.5481954709818879</v>
      </c>
      <c r="AN59">
        <f t="shared" si="55"/>
        <v>9.4996128558893709</v>
      </c>
      <c r="AO59">
        <f t="shared" si="55"/>
        <v>9.4526289460968123</v>
      </c>
      <c r="AP59">
        <f t="shared" si="55"/>
        <v>9.4071410861056624</v>
      </c>
      <c r="AQ59">
        <f t="shared" si="55"/>
        <v>9.3630562344529391</v>
      </c>
      <c r="AR59">
        <f t="shared" si="55"/>
        <v>9.3202897967165725</v>
      </c>
    </row>
    <row r="60" spans="3:44" x14ac:dyDescent="0.3">
      <c r="C60">
        <f t="shared" si="34"/>
        <v>26</v>
      </c>
      <c r="D60">
        <f t="shared" si="31"/>
        <v>457</v>
      </c>
      <c r="E60">
        <f t="shared" si="32"/>
        <v>65</v>
      </c>
      <c r="M60">
        <f t="shared" ref="M60:AR60" si="56">M38/M$3</f>
        <v>14</v>
      </c>
      <c r="N60">
        <f t="shared" si="56"/>
        <v>13.499955971097709</v>
      </c>
      <c r="O60">
        <f t="shared" si="56"/>
        <v>13.138257773496663</v>
      </c>
      <c r="P60">
        <f t="shared" si="56"/>
        <v>12.853627282737564</v>
      </c>
      <c r="Q60">
        <f t="shared" si="56"/>
        <v>12.618445754518252</v>
      </c>
      <c r="R60">
        <f t="shared" si="56"/>
        <v>12.417804321514916</v>
      </c>
      <c r="S60">
        <f t="shared" si="56"/>
        <v>12.242706082794941</v>
      </c>
      <c r="T60">
        <f t="shared" si="56"/>
        <v>12.087290757754019</v>
      </c>
      <c r="U60">
        <f t="shared" si="56"/>
        <v>11.947521827512583</v>
      </c>
      <c r="V60">
        <f t="shared" si="56"/>
        <v>11.820497563892541</v>
      </c>
      <c r="W60">
        <f t="shared" si="56"/>
        <v>11.704060290934855</v>
      </c>
      <c r="X60">
        <f t="shared" si="56"/>
        <v>11.596560980664359</v>
      </c>
      <c r="Y60">
        <f t="shared" si="56"/>
        <v>11.496710384713408</v>
      </c>
      <c r="Z60">
        <f t="shared" si="56"/>
        <v>11.403481064879321</v>
      </c>
      <c r="AA60">
        <f t="shared" si="56"/>
        <v>11.316040734270899</v>
      </c>
      <c r="AB60">
        <f t="shared" si="56"/>
        <v>11.233705598894318</v>
      </c>
      <c r="AC60">
        <f t="shared" si="56"/>
        <v>11.155906892400239</v>
      </c>
      <c r="AD60">
        <f t="shared" si="56"/>
        <v>11.082166358623436</v>
      </c>
      <c r="AE60">
        <f t="shared" si="56"/>
        <v>11.012077951493028</v>
      </c>
      <c r="AF60">
        <f t="shared" si="56"/>
        <v>10.945293948270615</v>
      </c>
      <c r="AG60">
        <f t="shared" si="56"/>
        <v>10.881514255453409</v>
      </c>
      <c r="AH60">
        <f t="shared" si="56"/>
        <v>10.820478063742756</v>
      </c>
      <c r="AI60">
        <f t="shared" si="56"/>
        <v>10.761957257909568</v>
      </c>
      <c r="AJ60">
        <f t="shared" si="56"/>
        <v>10.705751155859437</v>
      </c>
      <c r="AK60">
        <f t="shared" si="56"/>
        <v>10.651682267147235</v>
      </c>
      <c r="AL60">
        <f t="shared" si="56"/>
        <v>10.599592842360776</v>
      </c>
      <c r="AM60">
        <f t="shared" si="56"/>
        <v>10.549342042506577</v>
      </c>
      <c r="AN60">
        <f t="shared" si="56"/>
        <v>10.500803599153915</v>
      </c>
      <c r="AO60">
        <f t="shared" si="56"/>
        <v>10.453863866507188</v>
      </c>
      <c r="AP60">
        <f t="shared" si="56"/>
        <v>10.408420189069004</v>
      </c>
      <c r="AQ60">
        <f t="shared" si="56"/>
        <v>10.364379525377537</v>
      </c>
      <c r="AR60">
        <f t="shared" si="56"/>
        <v>10.321657281011877</v>
      </c>
    </row>
    <row r="61" spans="3:44" x14ac:dyDescent="0.3">
      <c r="C61">
        <f t="shared" si="34"/>
        <v>27</v>
      </c>
      <c r="D61">
        <f t="shared" si="31"/>
        <v>473</v>
      </c>
      <c r="E61">
        <f t="shared" si="32"/>
        <v>67</v>
      </c>
      <c r="M61">
        <f t="shared" ref="M61:AR61" si="57">M39/M$3</f>
        <v>15</v>
      </c>
      <c r="N61">
        <f t="shared" si="57"/>
        <v>14.499977985884779</v>
      </c>
      <c r="O61">
        <f t="shared" si="57"/>
        <v>14.138301804414608</v>
      </c>
      <c r="P61">
        <f t="shared" si="57"/>
        <v>13.853693331130332</v>
      </c>
      <c r="Q61">
        <f t="shared" si="57"/>
        <v>13.618533821729937</v>
      </c>
      <c r="R61">
        <f t="shared" si="57"/>
        <v>13.417914408889757</v>
      </c>
      <c r="S61">
        <f t="shared" si="57"/>
        <v>13.242838191677313</v>
      </c>
      <c r="T61">
        <f t="shared" si="57"/>
        <v>13.087444889488452</v>
      </c>
      <c r="U61">
        <f t="shared" si="57"/>
        <v>12.94769798344374</v>
      </c>
      <c r="V61">
        <f t="shared" si="57"/>
        <v>12.820695745365237</v>
      </c>
      <c r="W61">
        <f t="shared" si="57"/>
        <v>12.704280499294041</v>
      </c>
      <c r="X61">
        <f t="shared" si="57"/>
        <v>12.596803217255134</v>
      </c>
      <c r="Y61">
        <f t="shared" si="57"/>
        <v>12.496974650881015</v>
      </c>
      <c r="Z61">
        <f t="shared" si="57"/>
        <v>12.403767361969148</v>
      </c>
      <c r="AA61">
        <f t="shared" si="57"/>
        <v>12.316349063628474</v>
      </c>
      <c r="AB61">
        <f t="shared" si="57"/>
        <v>12.234035961865313</v>
      </c>
      <c r="AC61">
        <f t="shared" si="57"/>
        <v>12.156259290330478</v>
      </c>
      <c r="AD61">
        <f t="shared" si="57"/>
        <v>12.082540792858875</v>
      </c>
      <c r="AE61">
        <f t="shared" si="57"/>
        <v>12.012474423379775</v>
      </c>
      <c r="AF61">
        <f t="shared" si="57"/>
        <v>11.945712459154919</v>
      </c>
      <c r="AG61">
        <f t="shared" si="57"/>
        <v>11.881954806681662</v>
      </c>
      <c r="AH61">
        <f t="shared" si="57"/>
        <v>11.820940656661497</v>
      </c>
      <c r="AI61">
        <f t="shared" si="57"/>
        <v>11.762441893865477</v>
      </c>
      <c r="AJ61">
        <f t="shared" si="57"/>
        <v>11.706257836199336</v>
      </c>
      <c r="AK61">
        <f t="shared" si="57"/>
        <v>11.652210993218098</v>
      </c>
      <c r="AL61">
        <f t="shared" si="57"/>
        <v>11.600143615509719</v>
      </c>
      <c r="AM61">
        <f t="shared" si="57"/>
        <v>11.549914864080851</v>
      </c>
      <c r="AN61">
        <f t="shared" si="57"/>
        <v>11.501398470500929</v>
      </c>
      <c r="AO61">
        <f t="shared" si="57"/>
        <v>11.454480788974479</v>
      </c>
      <c r="AP61">
        <f t="shared" si="57"/>
        <v>11.409059164004265</v>
      </c>
      <c r="AQ61">
        <f t="shared" si="57"/>
        <v>11.365040554128601</v>
      </c>
      <c r="AR61">
        <f t="shared" si="57"/>
        <v>11.322340364926724</v>
      </c>
    </row>
    <row r="62" spans="3:44" x14ac:dyDescent="0.3">
      <c r="C62">
        <f t="shared" si="34"/>
        <v>28</v>
      </c>
      <c r="D62">
        <f t="shared" si="31"/>
        <v>490</v>
      </c>
      <c r="E62">
        <f t="shared" si="32"/>
        <v>70</v>
      </c>
      <c r="M62">
        <f t="shared" ref="M62:AR62" si="58">M40/M$3</f>
        <v>16</v>
      </c>
      <c r="N62">
        <f t="shared" si="58"/>
        <v>15.499988993026367</v>
      </c>
      <c r="O62">
        <f t="shared" si="58"/>
        <v>15.138323819033713</v>
      </c>
      <c r="P62">
        <f t="shared" si="58"/>
        <v>14.8537263535629</v>
      </c>
      <c r="Q62">
        <f t="shared" si="58"/>
        <v>14.61857785231193</v>
      </c>
      <c r="R62">
        <f t="shared" si="58"/>
        <v>14.417969447957155</v>
      </c>
      <c r="S62">
        <f t="shared" si="58"/>
        <v>14.242904239566121</v>
      </c>
      <c r="T62">
        <f t="shared" si="58"/>
        <v>14.087521946534679</v>
      </c>
      <c r="U62">
        <f t="shared" si="58"/>
        <v>13.947786049983428</v>
      </c>
      <c r="V62">
        <f t="shared" si="58"/>
        <v>13.820794821734435</v>
      </c>
      <c r="W62">
        <f t="shared" si="58"/>
        <v>13.704390585828826</v>
      </c>
      <c r="X62">
        <f t="shared" si="58"/>
        <v>13.596924314291586</v>
      </c>
      <c r="Y62">
        <f t="shared" si="58"/>
        <v>13.497106758755248</v>
      </c>
      <c r="Z62">
        <f t="shared" si="58"/>
        <v>13.403910481017283</v>
      </c>
      <c r="AA62">
        <f t="shared" si="58"/>
        <v>13.316503194186657</v>
      </c>
      <c r="AB62">
        <f t="shared" si="58"/>
        <v>13.234201104269706</v>
      </c>
      <c r="AC62">
        <f t="shared" si="58"/>
        <v>13.156435444917253</v>
      </c>
      <c r="AD62">
        <f t="shared" si="58"/>
        <v>13.082727959964238</v>
      </c>
      <c r="AE62">
        <f t="shared" si="58"/>
        <v>13.012672603339933</v>
      </c>
      <c r="AF62">
        <f t="shared" si="58"/>
        <v>12.945921652306108</v>
      </c>
      <c r="AG62">
        <f t="shared" si="58"/>
        <v>12.882175013360133</v>
      </c>
      <c r="AH62">
        <f t="shared" si="58"/>
        <v>12.821171877203518</v>
      </c>
      <c r="AI62">
        <f t="shared" si="58"/>
        <v>12.762684128607335</v>
      </c>
      <c r="AJ62">
        <f t="shared" si="58"/>
        <v>12.706511085477338</v>
      </c>
      <c r="AK62">
        <f t="shared" si="58"/>
        <v>12.652475257368563</v>
      </c>
      <c r="AL62">
        <f t="shared" si="58"/>
        <v>12.600418894868985</v>
      </c>
      <c r="AM62">
        <f t="shared" si="58"/>
        <v>12.550201158985283</v>
      </c>
      <c r="AN62">
        <f t="shared" si="58"/>
        <v>12.501695781286898</v>
      </c>
      <c r="AO62">
        <f t="shared" si="58"/>
        <v>12.454789115978384</v>
      </c>
      <c r="AP62">
        <f t="shared" si="58"/>
        <v>12.409378507562515</v>
      </c>
      <c r="AQ62">
        <f t="shared" si="58"/>
        <v>12.36537091457763</v>
      </c>
      <c r="AR62">
        <f t="shared" si="58"/>
        <v>12.322681742602978</v>
      </c>
    </row>
    <row r="63" spans="3:44" x14ac:dyDescent="0.3">
      <c r="C63">
        <f t="shared" si="34"/>
        <v>29</v>
      </c>
      <c r="D63">
        <f t="shared" si="31"/>
        <v>506</v>
      </c>
      <c r="E63">
        <f t="shared" si="32"/>
        <v>72</v>
      </c>
      <c r="M63">
        <f t="shared" ref="M63:AR63" si="59">M41/M$3</f>
        <v>17</v>
      </c>
      <c r="N63">
        <f t="shared" si="59"/>
        <v>16.499994496534178</v>
      </c>
      <c r="O63">
        <f t="shared" si="59"/>
        <v>16.138334826133313</v>
      </c>
      <c r="P63">
        <f t="shared" si="59"/>
        <v>15.853742864338269</v>
      </c>
      <c r="Q63">
        <f t="shared" si="59"/>
        <v>15.618599866847054</v>
      </c>
      <c r="R63">
        <f t="shared" si="59"/>
        <v>15.41799696633602</v>
      </c>
      <c r="S63">
        <f t="shared" si="59"/>
        <v>15.24293726187271</v>
      </c>
      <c r="T63">
        <f t="shared" si="59"/>
        <v>15.087560472852987</v>
      </c>
      <c r="U63">
        <f t="shared" si="59"/>
        <v>14.947830080397447</v>
      </c>
      <c r="V63">
        <f t="shared" si="59"/>
        <v>14.820844356328157</v>
      </c>
      <c r="W63">
        <f t="shared" si="59"/>
        <v>14.704445624686246</v>
      </c>
      <c r="X63">
        <f t="shared" si="59"/>
        <v>14.596984857496709</v>
      </c>
      <c r="Y63">
        <f t="shared" si="59"/>
        <v>14.49717280639207</v>
      </c>
      <c r="Z63">
        <f t="shared" si="59"/>
        <v>14.403982033169813</v>
      </c>
      <c r="AA63">
        <f t="shared" si="59"/>
        <v>14.316580250938898</v>
      </c>
      <c r="AB63">
        <f t="shared" si="59"/>
        <v>14.234283665705664</v>
      </c>
      <c r="AC63">
        <f t="shared" si="59"/>
        <v>14.156523511120941</v>
      </c>
      <c r="AD63">
        <f t="shared" si="59"/>
        <v>14.082821531019666</v>
      </c>
      <c r="AE63">
        <f t="shared" si="59"/>
        <v>14.01277167933112</v>
      </c>
      <c r="AF63">
        <f t="shared" si="59"/>
        <v>13.946026233317067</v>
      </c>
      <c r="AG63">
        <f t="shared" si="59"/>
        <v>13.882285099474887</v>
      </c>
      <c r="AH63">
        <f t="shared" si="59"/>
        <v>13.821287468506085</v>
      </c>
      <c r="AI63">
        <f t="shared" si="59"/>
        <v>13.762805225181738</v>
      </c>
      <c r="AJ63">
        <f t="shared" si="59"/>
        <v>13.706637687407605</v>
      </c>
      <c r="AK63">
        <f t="shared" si="59"/>
        <v>13.652607364738724</v>
      </c>
      <c r="AL63">
        <f t="shared" si="59"/>
        <v>13.60055650776307</v>
      </c>
      <c r="AM63">
        <f t="shared" si="59"/>
        <v>13.550344277487321</v>
      </c>
      <c r="AN63">
        <f t="shared" si="59"/>
        <v>13.501844405480927</v>
      </c>
      <c r="AO63">
        <f t="shared" si="59"/>
        <v>13.45494324594844</v>
      </c>
      <c r="AP63">
        <f t="shared" si="59"/>
        <v>13.409538143392639</v>
      </c>
      <c r="AQ63">
        <f t="shared" si="59"/>
        <v>13.365536056351862</v>
      </c>
      <c r="AR63">
        <f t="shared" si="59"/>
        <v>13.322852390405364</v>
      </c>
    </row>
    <row r="64" spans="3:44" x14ac:dyDescent="0.3">
      <c r="C64">
        <f t="shared" si="34"/>
        <v>30</v>
      </c>
      <c r="D64">
        <f t="shared" si="31"/>
        <v>522</v>
      </c>
      <c r="E64">
        <f t="shared" si="32"/>
        <v>74</v>
      </c>
      <c r="M64">
        <f t="shared" ref="M64:AR64" si="60">M42/M$3</f>
        <v>18</v>
      </c>
      <c r="N64">
        <f t="shared" si="60"/>
        <v>17.49999724827234</v>
      </c>
      <c r="O64">
        <f t="shared" si="60"/>
        <v>17.138340329630626</v>
      </c>
      <c r="P64">
        <f t="shared" si="60"/>
        <v>16.85375111961573</v>
      </c>
      <c r="Q64">
        <f t="shared" si="60"/>
        <v>16.618610873925658</v>
      </c>
      <c r="R64">
        <f t="shared" si="60"/>
        <v>16.418010725236762</v>
      </c>
      <c r="S64">
        <f t="shared" si="60"/>
        <v>16.242953772616588</v>
      </c>
      <c r="T64">
        <f t="shared" si="60"/>
        <v>16.087579735460995</v>
      </c>
      <c r="U64">
        <f t="shared" si="60"/>
        <v>15.947852094890578</v>
      </c>
      <c r="V64">
        <f t="shared" si="60"/>
        <v>15.820869122727411</v>
      </c>
      <c r="W64">
        <f t="shared" si="60"/>
        <v>15.704473143012621</v>
      </c>
      <c r="X64">
        <f t="shared" si="60"/>
        <v>15.597015127771201</v>
      </c>
      <c r="Y64">
        <f t="shared" si="60"/>
        <v>15.497205828635673</v>
      </c>
      <c r="Z64">
        <f t="shared" si="60"/>
        <v>15.404017807403525</v>
      </c>
      <c r="AA64">
        <f t="shared" si="60"/>
        <v>15.316618777183717</v>
      </c>
      <c r="AB64">
        <f t="shared" si="60"/>
        <v>15.234324943982589</v>
      </c>
      <c r="AC64">
        <f t="shared" si="60"/>
        <v>15.15656754145097</v>
      </c>
      <c r="AD64">
        <f t="shared" si="60"/>
        <v>15.082868313423798</v>
      </c>
      <c r="AE64">
        <f t="shared" si="60"/>
        <v>15.012821213830351</v>
      </c>
      <c r="AF64">
        <f t="shared" si="60"/>
        <v>14.946078519932399</v>
      </c>
      <c r="AG64">
        <f t="shared" si="60"/>
        <v>14.882340138227319</v>
      </c>
      <c r="AH64">
        <f t="shared" si="60"/>
        <v>14.821345259416619</v>
      </c>
      <c r="AI64">
        <f t="shared" si="60"/>
        <v>14.762865768271372</v>
      </c>
      <c r="AJ64">
        <f t="shared" si="60"/>
        <v>14.70670098269734</v>
      </c>
      <c r="AK64">
        <f t="shared" si="60"/>
        <v>14.652673412249555</v>
      </c>
      <c r="AL64">
        <f t="shared" si="60"/>
        <v>14.600625307516005</v>
      </c>
      <c r="AM64">
        <f t="shared" si="60"/>
        <v>14.550415829503358</v>
      </c>
      <c r="AN64">
        <f t="shared" si="60"/>
        <v>14.501918709781068</v>
      </c>
      <c r="AO64">
        <f t="shared" si="60"/>
        <v>14.455020302553688</v>
      </c>
      <c r="AP64">
        <f t="shared" si="60"/>
        <v>14.409617952323993</v>
      </c>
      <c r="AQ64">
        <f t="shared" si="60"/>
        <v>14.365618617630325</v>
      </c>
      <c r="AR64">
        <f t="shared" si="60"/>
        <v>14.322937704051938</v>
      </c>
    </row>
    <row r="65" spans="3:44" x14ac:dyDescent="0.3">
      <c r="C65">
        <f t="shared" si="34"/>
        <v>31</v>
      </c>
      <c r="D65">
        <f t="shared" si="31"/>
        <v>538</v>
      </c>
      <c r="E65">
        <f t="shared" si="32"/>
        <v>76</v>
      </c>
      <c r="M65">
        <f t="shared" ref="M65:AR65" si="61">M43/M$3</f>
        <v>19</v>
      </c>
      <c r="N65">
        <f t="shared" si="61"/>
        <v>18.499998624137483</v>
      </c>
      <c r="O65">
        <f t="shared" si="61"/>
        <v>18.138343081366163</v>
      </c>
      <c r="P65">
        <f t="shared" si="61"/>
        <v>17.853755247226907</v>
      </c>
      <c r="Q65">
        <f t="shared" si="61"/>
        <v>17.618616377417723</v>
      </c>
      <c r="R65">
        <f t="shared" si="61"/>
        <v>17.418017604614963</v>
      </c>
      <c r="S65">
        <f t="shared" si="61"/>
        <v>17.242962027886175</v>
      </c>
      <c r="T65">
        <f t="shared" si="61"/>
        <v>17.087589366627217</v>
      </c>
      <c r="U65">
        <f t="shared" si="61"/>
        <v>16.947863101958685</v>
      </c>
      <c r="V65">
        <f t="shared" si="61"/>
        <v>16.820881505702651</v>
      </c>
      <c r="W65">
        <f t="shared" si="61"/>
        <v>16.704486901900239</v>
      </c>
      <c r="X65">
        <f t="shared" si="61"/>
        <v>16.59703026257645</v>
      </c>
      <c r="Y65">
        <f t="shared" si="61"/>
        <v>16.497222339363805</v>
      </c>
      <c r="Z65">
        <f t="shared" si="61"/>
        <v>16.404035694059782</v>
      </c>
      <c r="AA65">
        <f t="shared" si="61"/>
        <v>16.316638039773355</v>
      </c>
      <c r="AB65">
        <f t="shared" si="61"/>
        <v>16.234345582510851</v>
      </c>
      <c r="AC65">
        <f t="shared" si="61"/>
        <v>16.156589555923109</v>
      </c>
      <c r="AD65">
        <f t="shared" si="61"/>
        <v>16.082891703845057</v>
      </c>
      <c r="AE65">
        <f t="shared" si="61"/>
        <v>16.012845980205988</v>
      </c>
      <c r="AF65">
        <f t="shared" si="61"/>
        <v>15.946104662267658</v>
      </c>
      <c r="AG65">
        <f t="shared" si="61"/>
        <v>15.882367656527446</v>
      </c>
      <c r="AH65">
        <f t="shared" si="61"/>
        <v>15.821374153686868</v>
      </c>
      <c r="AI65">
        <f t="shared" si="61"/>
        <v>15.762896038516992</v>
      </c>
      <c r="AJ65">
        <f t="shared" si="61"/>
        <v>15.706732628923575</v>
      </c>
      <c r="AK65">
        <f t="shared" si="61"/>
        <v>15.652706434461663</v>
      </c>
      <c r="AL65">
        <f t="shared" si="61"/>
        <v>15.600659705719229</v>
      </c>
      <c r="AM65">
        <f t="shared" si="61"/>
        <v>15.550451603702951</v>
      </c>
      <c r="AN65">
        <f t="shared" si="61"/>
        <v>15.501955859982276</v>
      </c>
      <c r="AO65">
        <f t="shared" si="61"/>
        <v>15.455058828761763</v>
      </c>
      <c r="AP65">
        <f t="shared" si="61"/>
        <v>15.409657854544182</v>
      </c>
      <c r="AQ65">
        <f t="shared" si="61"/>
        <v>15.365659895867882</v>
      </c>
      <c r="AR65">
        <f t="shared" si="61"/>
        <v>15.322980358312108</v>
      </c>
    </row>
    <row r="66" spans="3:44" x14ac:dyDescent="0.3">
      <c r="C66">
        <f t="shared" si="34"/>
        <v>32</v>
      </c>
      <c r="D66">
        <f>_xlfn.FLOOR.MATH(LOG(COMBIN($C$32,C66),2))</f>
        <v>554</v>
      </c>
      <c r="E66">
        <f t="shared" si="32"/>
        <v>79</v>
      </c>
      <c r="M66">
        <f t="shared" ref="M66:AR66" si="62">M44/M$3</f>
        <v>20</v>
      </c>
      <c r="N66">
        <f t="shared" si="62"/>
        <v>19.499999312069072</v>
      </c>
      <c r="O66">
        <f t="shared" si="62"/>
        <v>19.138344457230648</v>
      </c>
      <c r="P66">
        <f t="shared" si="62"/>
        <v>18.853757311025603</v>
      </c>
      <c r="Q66">
        <f t="shared" si="62"/>
        <v>18.618619129151945</v>
      </c>
      <c r="R66">
        <f t="shared" si="62"/>
        <v>18.418021044286025</v>
      </c>
      <c r="S66">
        <f t="shared" si="62"/>
        <v>18.242966155495385</v>
      </c>
      <c r="T66">
        <f t="shared" si="62"/>
        <v>18.087594182175884</v>
      </c>
      <c r="U66">
        <f t="shared" si="62"/>
        <v>17.947868605448125</v>
      </c>
      <c r="V66">
        <f t="shared" si="62"/>
        <v>17.820887697134175</v>
      </c>
      <c r="W66">
        <f t="shared" si="62"/>
        <v>17.704493781275161</v>
      </c>
      <c r="X66">
        <f t="shared" si="62"/>
        <v>17.597037829896081</v>
      </c>
      <c r="Y66">
        <f t="shared" si="62"/>
        <v>17.497230594629453</v>
      </c>
      <c r="Z66">
        <f t="shared" si="62"/>
        <v>17.404044637272769</v>
      </c>
      <c r="AA66">
        <f t="shared" si="62"/>
        <v>17.31664767093498</v>
      </c>
      <c r="AB66">
        <f t="shared" si="62"/>
        <v>17.23435590162244</v>
      </c>
      <c r="AC66">
        <f t="shared" si="62"/>
        <v>17.156600562985968</v>
      </c>
      <c r="AD66">
        <f t="shared" si="62"/>
        <v>17.082903398860498</v>
      </c>
      <c r="AE66">
        <f t="shared" si="62"/>
        <v>17.012858363175322</v>
      </c>
      <c r="AF66">
        <f t="shared" si="62"/>
        <v>16.946117733192199</v>
      </c>
      <c r="AG66">
        <f t="shared" si="62"/>
        <v>16.88238141540851</v>
      </c>
      <c r="AH66">
        <f t="shared" si="62"/>
        <v>16.821388600525761</v>
      </c>
      <c r="AI66">
        <f t="shared" si="62"/>
        <v>16.762911173315025</v>
      </c>
      <c r="AJ66">
        <f t="shared" si="62"/>
        <v>16.706748451682067</v>
      </c>
      <c r="AK66">
        <f t="shared" si="62"/>
        <v>16.652722945181921</v>
      </c>
      <c r="AL66">
        <f t="shared" si="62"/>
        <v>16.600676904402569</v>
      </c>
      <c r="AM66">
        <f t="shared" si="62"/>
        <v>16.550469490350682</v>
      </c>
      <c r="AN66">
        <f t="shared" si="62"/>
        <v>16.501974434595713</v>
      </c>
      <c r="AO66">
        <f t="shared" si="62"/>
        <v>16.455078091342212</v>
      </c>
      <c r="AP66">
        <f t="shared" si="62"/>
        <v>16.409677805092961</v>
      </c>
      <c r="AQ66">
        <f t="shared" si="62"/>
        <v>16.365680534386303</v>
      </c>
      <c r="AR66">
        <f t="shared" si="62"/>
        <v>16.323001684801483</v>
      </c>
    </row>
    <row r="67" spans="3:44" x14ac:dyDescent="0.3">
      <c r="C67">
        <f t="shared" ref="C67:C83" si="63">C66+1</f>
        <v>33</v>
      </c>
      <c r="D67">
        <f t="shared" ref="D67:D98" si="64">_xlfn.FLOOR.MATH(LOG(COMBIN($C$32,C67),2))</f>
        <v>570</v>
      </c>
      <c r="E67">
        <f t="shared" si="32"/>
        <v>81</v>
      </c>
      <c r="M67">
        <f t="shared" ref="M67:AR67" si="65">M45/M$3</f>
        <v>21</v>
      </c>
      <c r="N67">
        <f t="shared" si="65"/>
        <v>20.499999656034614</v>
      </c>
      <c r="O67">
        <f t="shared" si="65"/>
        <v>20.13834514516207</v>
      </c>
      <c r="P67">
        <f t="shared" si="65"/>
        <v>19.853758342923232</v>
      </c>
      <c r="Q67">
        <f t="shared" si="65"/>
        <v>19.618620505016107</v>
      </c>
      <c r="R67">
        <f t="shared" si="65"/>
        <v>19.418022764117044</v>
      </c>
      <c r="S67">
        <f t="shared" si="65"/>
        <v>19.242968219293591</v>
      </c>
      <c r="T67">
        <f t="shared" si="65"/>
        <v>19.087596589941608</v>
      </c>
      <c r="U67">
        <f t="shared" si="65"/>
        <v>18.94787135718169</v>
      </c>
      <c r="V67">
        <f t="shared" si="65"/>
        <v>18.820890792835918</v>
      </c>
      <c r="W67">
        <f t="shared" si="65"/>
        <v>18.704497220945402</v>
      </c>
      <c r="X67">
        <f t="shared" si="65"/>
        <v>18.597041613535151</v>
      </c>
      <c r="Y67">
        <f t="shared" si="65"/>
        <v>18.497234722237678</v>
      </c>
      <c r="Z67">
        <f t="shared" si="65"/>
        <v>18.404049108850476</v>
      </c>
      <c r="AA67">
        <f t="shared" si="65"/>
        <v>18.316652486482504</v>
      </c>
      <c r="AB67">
        <f t="shared" si="65"/>
        <v>18.234361061140099</v>
      </c>
      <c r="AC67">
        <f t="shared" si="65"/>
        <v>18.156606066474097</v>
      </c>
      <c r="AD67">
        <f t="shared" si="65"/>
        <v>18.082909246319428</v>
      </c>
      <c r="AE67">
        <f t="shared" si="65"/>
        <v>18.012864554605372</v>
      </c>
      <c r="AF67">
        <f t="shared" si="65"/>
        <v>17.946124268593699</v>
      </c>
      <c r="AG67">
        <f t="shared" si="65"/>
        <v>17.882388294781787</v>
      </c>
      <c r="AH67">
        <f t="shared" si="65"/>
        <v>17.821395823871146</v>
      </c>
      <c r="AI67">
        <f t="shared" si="65"/>
        <v>17.762918740632855</v>
      </c>
      <c r="AJ67">
        <f t="shared" si="65"/>
        <v>17.706756362972659</v>
      </c>
      <c r="AK67">
        <f t="shared" si="65"/>
        <v>17.652731200445604</v>
      </c>
      <c r="AL67">
        <f t="shared" si="65"/>
        <v>17.600685503639674</v>
      </c>
      <c r="AM67">
        <f t="shared" si="65"/>
        <v>17.550478433561537</v>
      </c>
      <c r="AN67">
        <f t="shared" si="65"/>
        <v>17.50198372178064</v>
      </c>
      <c r="AO67">
        <f t="shared" si="65"/>
        <v>17.455087722501549</v>
      </c>
      <c r="AP67">
        <f t="shared" si="65"/>
        <v>17.409687780227031</v>
      </c>
      <c r="AQ67">
        <f t="shared" si="65"/>
        <v>17.365690853495426</v>
      </c>
      <c r="AR67">
        <f t="shared" si="65"/>
        <v>17.323012347885999</v>
      </c>
    </row>
    <row r="68" spans="3:44" x14ac:dyDescent="0.3">
      <c r="C68">
        <f t="shared" si="63"/>
        <v>34</v>
      </c>
      <c r="D68">
        <f t="shared" si="64"/>
        <v>586</v>
      </c>
      <c r="E68">
        <f t="shared" si="32"/>
        <v>83</v>
      </c>
    </row>
    <row r="69" spans="3:44" x14ac:dyDescent="0.3">
      <c r="C69">
        <f t="shared" si="63"/>
        <v>35</v>
      </c>
      <c r="D69">
        <f t="shared" si="64"/>
        <v>602</v>
      </c>
      <c r="E69">
        <f t="shared" si="32"/>
        <v>86</v>
      </c>
    </row>
    <row r="70" spans="3:44" x14ac:dyDescent="0.3">
      <c r="C70">
        <f t="shared" si="63"/>
        <v>36</v>
      </c>
      <c r="D70">
        <f t="shared" si="64"/>
        <v>617</v>
      </c>
      <c r="E70">
        <f t="shared" si="32"/>
        <v>88</v>
      </c>
    </row>
    <row r="71" spans="3:44" x14ac:dyDescent="0.3">
      <c r="C71">
        <f t="shared" si="63"/>
        <v>37</v>
      </c>
      <c r="D71">
        <f t="shared" si="64"/>
        <v>633</v>
      </c>
      <c r="E71">
        <f t="shared" si="32"/>
        <v>90</v>
      </c>
    </row>
    <row r="72" spans="3:44" x14ac:dyDescent="0.3">
      <c r="C72">
        <f t="shared" si="63"/>
        <v>38</v>
      </c>
      <c r="D72">
        <f t="shared" si="64"/>
        <v>649</v>
      </c>
      <c r="E72">
        <f t="shared" si="32"/>
        <v>92</v>
      </c>
    </row>
    <row r="73" spans="3:44" x14ac:dyDescent="0.3">
      <c r="C73">
        <f t="shared" si="63"/>
        <v>39</v>
      </c>
      <c r="D73">
        <f t="shared" si="64"/>
        <v>665</v>
      </c>
      <c r="E73">
        <f t="shared" si="32"/>
        <v>95</v>
      </c>
    </row>
    <row r="74" spans="3:44" x14ac:dyDescent="0.3">
      <c r="C74">
        <f t="shared" si="63"/>
        <v>40</v>
      </c>
      <c r="D74">
        <f t="shared" si="64"/>
        <v>680</v>
      </c>
      <c r="E74">
        <f t="shared" si="32"/>
        <v>97</v>
      </c>
    </row>
    <row r="75" spans="3:44" x14ac:dyDescent="0.3">
      <c r="C75">
        <f t="shared" si="63"/>
        <v>41</v>
      </c>
      <c r="D75">
        <f t="shared" si="64"/>
        <v>696</v>
      </c>
      <c r="E75">
        <f t="shared" si="32"/>
        <v>99</v>
      </c>
    </row>
    <row r="76" spans="3:44" x14ac:dyDescent="0.3">
      <c r="C76">
        <f t="shared" si="63"/>
        <v>42</v>
      </c>
      <c r="D76">
        <f t="shared" si="64"/>
        <v>712</v>
      </c>
      <c r="E76">
        <f t="shared" si="32"/>
        <v>101</v>
      </c>
    </row>
    <row r="77" spans="3:44" x14ac:dyDescent="0.3">
      <c r="C77">
        <f t="shared" si="63"/>
        <v>43</v>
      </c>
      <c r="D77">
        <f t="shared" si="64"/>
        <v>727</v>
      </c>
      <c r="E77">
        <f t="shared" si="32"/>
        <v>103</v>
      </c>
    </row>
    <row r="78" spans="3:44" x14ac:dyDescent="0.3">
      <c r="C78">
        <f t="shared" si="63"/>
        <v>44</v>
      </c>
      <c r="D78">
        <f t="shared" si="64"/>
        <v>743</v>
      </c>
      <c r="E78">
        <f t="shared" si="32"/>
        <v>106</v>
      </c>
    </row>
    <row r="79" spans="3:44" x14ac:dyDescent="0.3">
      <c r="C79">
        <f t="shared" si="63"/>
        <v>45</v>
      </c>
      <c r="D79">
        <f t="shared" si="64"/>
        <v>758</v>
      </c>
      <c r="E79">
        <f t="shared" si="32"/>
        <v>108</v>
      </c>
    </row>
    <row r="80" spans="3:44" x14ac:dyDescent="0.3">
      <c r="C80">
        <f t="shared" si="63"/>
        <v>46</v>
      </c>
      <c r="D80">
        <f t="shared" si="64"/>
        <v>774</v>
      </c>
      <c r="E80">
        <f t="shared" si="32"/>
        <v>110</v>
      </c>
    </row>
    <row r="81" spans="3:5" x14ac:dyDescent="0.3">
      <c r="C81">
        <f t="shared" si="63"/>
        <v>47</v>
      </c>
      <c r="D81">
        <f t="shared" si="64"/>
        <v>789</v>
      </c>
      <c r="E81">
        <f t="shared" si="32"/>
        <v>112</v>
      </c>
    </row>
    <row r="82" spans="3:5" x14ac:dyDescent="0.3">
      <c r="C82">
        <f t="shared" si="63"/>
        <v>48</v>
      </c>
      <c r="D82">
        <f t="shared" si="64"/>
        <v>805</v>
      </c>
      <c r="E82">
        <f t="shared" si="32"/>
        <v>115</v>
      </c>
    </row>
    <row r="83" spans="3:5" x14ac:dyDescent="0.3">
      <c r="C83">
        <f t="shared" si="63"/>
        <v>49</v>
      </c>
      <c r="D83">
        <f>_xlfn.FLOOR.MATH(LOG(COMBIN($C$32,C83),2))</f>
        <v>820</v>
      </c>
      <c r="E83">
        <f t="shared" si="32"/>
        <v>117</v>
      </c>
    </row>
    <row r="84" spans="3:5" x14ac:dyDescent="0.3">
      <c r="C84">
        <f t="shared" ref="C84:C92" si="66">C83+1</f>
        <v>50</v>
      </c>
      <c r="D84">
        <f t="shared" si="64"/>
        <v>835</v>
      </c>
      <c r="E84">
        <f t="shared" si="32"/>
        <v>119</v>
      </c>
    </row>
    <row r="85" spans="3:5" x14ac:dyDescent="0.3">
      <c r="C85">
        <f t="shared" si="66"/>
        <v>51</v>
      </c>
      <c r="D85">
        <f t="shared" si="64"/>
        <v>851</v>
      </c>
      <c r="E85">
        <f t="shared" si="32"/>
        <v>121</v>
      </c>
    </row>
    <row r="86" spans="3:5" x14ac:dyDescent="0.3">
      <c r="C86">
        <f t="shared" si="66"/>
        <v>52</v>
      </c>
      <c r="D86">
        <f t="shared" si="64"/>
        <v>866</v>
      </c>
      <c r="E86">
        <f t="shared" si="32"/>
        <v>123</v>
      </c>
    </row>
    <row r="87" spans="3:5" x14ac:dyDescent="0.3">
      <c r="C87">
        <f t="shared" si="66"/>
        <v>53</v>
      </c>
      <c r="D87">
        <f t="shared" si="64"/>
        <v>881</v>
      </c>
      <c r="E87">
        <f t="shared" si="32"/>
        <v>125</v>
      </c>
    </row>
    <row r="88" spans="3:5" x14ac:dyDescent="0.3">
      <c r="C88">
        <f t="shared" si="66"/>
        <v>54</v>
      </c>
      <c r="D88">
        <f t="shared" si="64"/>
        <v>896</v>
      </c>
      <c r="E88">
        <f t="shared" si="32"/>
        <v>128</v>
      </c>
    </row>
    <row r="89" spans="3:5" x14ac:dyDescent="0.3">
      <c r="C89">
        <f t="shared" si="66"/>
        <v>55</v>
      </c>
      <c r="D89">
        <f t="shared" si="64"/>
        <v>912</v>
      </c>
      <c r="E89">
        <f t="shared" si="32"/>
        <v>130</v>
      </c>
    </row>
    <row r="90" spans="3:5" x14ac:dyDescent="0.3">
      <c r="C90">
        <f t="shared" si="66"/>
        <v>56</v>
      </c>
      <c r="D90">
        <f t="shared" si="64"/>
        <v>927</v>
      </c>
      <c r="E90">
        <f t="shared" si="32"/>
        <v>132</v>
      </c>
    </row>
    <row r="91" spans="3:5" x14ac:dyDescent="0.3">
      <c r="C91">
        <f t="shared" si="66"/>
        <v>57</v>
      </c>
      <c r="D91">
        <f t="shared" si="64"/>
        <v>942</v>
      </c>
      <c r="E91">
        <f t="shared" si="32"/>
        <v>134</v>
      </c>
    </row>
    <row r="92" spans="3:5" x14ac:dyDescent="0.3">
      <c r="C92">
        <f t="shared" si="66"/>
        <v>58</v>
      </c>
      <c r="D92">
        <f t="shared" si="64"/>
        <v>957</v>
      </c>
      <c r="E92">
        <f t="shared" si="32"/>
        <v>136</v>
      </c>
    </row>
    <row r="93" spans="3:5" x14ac:dyDescent="0.3">
      <c r="C93">
        <f t="shared" ref="C93:C95" si="67">C92+1</f>
        <v>59</v>
      </c>
      <c r="D93">
        <f t="shared" si="64"/>
        <v>972</v>
      </c>
      <c r="E93">
        <f t="shared" si="32"/>
        <v>138</v>
      </c>
    </row>
    <row r="94" spans="3:5" x14ac:dyDescent="0.3">
      <c r="C94">
        <f t="shared" si="67"/>
        <v>60</v>
      </c>
      <c r="D94">
        <f t="shared" si="64"/>
        <v>987</v>
      </c>
      <c r="E94">
        <f t="shared" si="32"/>
        <v>141</v>
      </c>
    </row>
    <row r="95" spans="3:5" x14ac:dyDescent="0.3">
      <c r="C95">
        <f t="shared" si="67"/>
        <v>61</v>
      </c>
      <c r="D95">
        <f t="shared" si="64"/>
        <v>1002</v>
      </c>
      <c r="E95">
        <f t="shared" si="32"/>
        <v>143</v>
      </c>
    </row>
    <row r="96" spans="3:5" x14ac:dyDescent="0.3">
      <c r="C96">
        <f t="shared" ref="C96:C98" si="68">C95+1</f>
        <v>62</v>
      </c>
      <c r="D96">
        <f t="shared" si="64"/>
        <v>1017</v>
      </c>
      <c r="E96">
        <f t="shared" si="32"/>
        <v>145</v>
      </c>
    </row>
    <row r="97" spans="3:5" x14ac:dyDescent="0.3">
      <c r="C97">
        <f t="shared" si="68"/>
        <v>63</v>
      </c>
      <c r="D97" t="e">
        <f t="shared" si="64"/>
        <v>#NUM!</v>
      </c>
      <c r="E97" t="e">
        <f t="shared" si="32"/>
        <v>#NUM!</v>
      </c>
    </row>
    <row r="98" spans="3:5" x14ac:dyDescent="0.3">
      <c r="C98">
        <f t="shared" si="68"/>
        <v>64</v>
      </c>
      <c r="D98" t="e">
        <f t="shared" si="64"/>
        <v>#NUM!</v>
      </c>
      <c r="E98" t="e">
        <f t="shared" si="32"/>
        <v>#NUM!</v>
      </c>
    </row>
  </sheetData>
  <mergeCells count="2">
    <mergeCell ref="M1:N1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Morton</dc:creator>
  <cp:lastModifiedBy>Robert Morton</cp:lastModifiedBy>
  <dcterms:created xsi:type="dcterms:W3CDTF">2015-06-05T18:17:20Z</dcterms:created>
  <dcterms:modified xsi:type="dcterms:W3CDTF">2021-04-27T19:28:32Z</dcterms:modified>
</cp:coreProperties>
</file>