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wiecki_Extended_Model\analysis\"/>
    </mc:Choice>
  </mc:AlternateContent>
  <xr:revisionPtr revIDLastSave="0" documentId="13_ncr:1_{8FB4FD32-EF07-455A-9558-FA3B972EDA51}" xr6:coauthVersionLast="47" xr6:coauthVersionMax="47" xr10:uidLastSave="{00000000-0000-0000-0000-000000000000}"/>
  <bookViews>
    <workbookView xWindow="14400" yWindow="0" windowWidth="14400" windowHeight="15600" firstSheet="5" activeTab="6" xr2:uid="{B2EA1A9F-DF1B-43BB-8E1F-9B751EFFFAD0}"/>
  </bookViews>
  <sheets>
    <sheet name="uptake comparison" sheetId="6" r:id="rId1"/>
    <sheet name="Sheet7" sheetId="7" r:id="rId2"/>
    <sheet name="Sheet1" sheetId="8" r:id="rId3"/>
    <sheet name="uptake data" sheetId="5" r:id="rId4"/>
    <sheet name="difference in datasets_1" sheetId="1" r:id="rId5"/>
    <sheet name="difference in datasets_2" sheetId="4" r:id="rId6"/>
    <sheet name="density" sheetId="3" r:id="rId7"/>
    <sheet name="Sheet2" sheetId="9" r:id="rId8"/>
    <sheet name="Sheet3" sheetId="10" r:id="rId9"/>
    <sheet name="difference in datasets_3" sheetId="2" r:id="rId10"/>
  </sheets>
  <definedNames>
    <definedName name="_xlchart.v1.0" hidden="1">'uptake comparison'!$B$2</definedName>
    <definedName name="_xlchart.v1.1" hidden="1">'uptake comparison'!$B$3:$B$52</definedName>
    <definedName name="_xlchart.v1.10" hidden="1">'uptake comparison'!$G$2</definedName>
    <definedName name="_xlchart.v1.11" hidden="1">'uptake comparison'!$G$3:$G$52</definedName>
    <definedName name="_xlchart.v1.12" hidden="1">'uptake comparison'!$H$2</definedName>
    <definedName name="_xlchart.v1.13" hidden="1">'uptake comparison'!$H$3:$H$52</definedName>
    <definedName name="_xlchart.v1.14" hidden="1">'uptake comparison'!$I$2</definedName>
    <definedName name="_xlchart.v1.15" hidden="1">'uptake comparison'!$I$3:$I$52</definedName>
    <definedName name="_xlchart.v1.16" hidden="1">'uptake comparison'!$J$2</definedName>
    <definedName name="_xlchart.v1.17" hidden="1">'uptake comparison'!$J$3:$J$52</definedName>
    <definedName name="_xlchart.v1.18" hidden="1">'uptake comparison'!$K$2</definedName>
    <definedName name="_xlchart.v1.19" hidden="1">'uptake comparison'!$K$3:$K$52</definedName>
    <definedName name="_xlchart.v1.2" hidden="1">'uptake comparison'!$C$2</definedName>
    <definedName name="_xlchart.v1.20" hidden="1">'uptake comparison'!$L$2</definedName>
    <definedName name="_xlchart.v1.21" hidden="1">'uptake comparison'!$L$3:$L$52</definedName>
    <definedName name="_xlchart.v1.22" hidden="1">'uptake comparison'!$M$2</definedName>
    <definedName name="_xlchart.v1.23" hidden="1">'uptake comparison'!$M$3:$M$52</definedName>
    <definedName name="_xlchart.v1.24" hidden="1">Sheet7!$B$2</definedName>
    <definedName name="_xlchart.v1.25" hidden="1">Sheet7!$B$3:$B$52</definedName>
    <definedName name="_xlchart.v1.26" hidden="1">Sheet7!$C$2</definedName>
    <definedName name="_xlchart.v1.27" hidden="1">Sheet7!$C$3:$C$52</definedName>
    <definedName name="_xlchart.v1.28" hidden="1">Sheet7!$D$2</definedName>
    <definedName name="_xlchart.v1.29" hidden="1">Sheet7!$D$3:$D$52</definedName>
    <definedName name="_xlchart.v1.3" hidden="1">'uptake comparison'!$C$3:$C$52</definedName>
    <definedName name="_xlchart.v1.30" hidden="1">Sheet7!$E$2</definedName>
    <definedName name="_xlchart.v1.31" hidden="1">Sheet7!$E$3:$E$52</definedName>
    <definedName name="_xlchart.v1.32" hidden="1">Sheet7!$F$2</definedName>
    <definedName name="_xlchart.v1.33" hidden="1">Sheet7!$F$3:$F$52</definedName>
    <definedName name="_xlchart.v1.34" hidden="1">Sheet7!$G$2</definedName>
    <definedName name="_xlchart.v1.35" hidden="1">Sheet7!$G$3:$G$52</definedName>
    <definedName name="_xlchart.v1.36" hidden="1">Sheet7!$H$2</definedName>
    <definedName name="_xlchart.v1.37" hidden="1">Sheet7!$H$3:$H$52</definedName>
    <definedName name="_xlchart.v1.38" hidden="1">Sheet7!$I$2</definedName>
    <definedName name="_xlchart.v1.39" hidden="1">Sheet7!$I$3:$I$52</definedName>
    <definedName name="_xlchart.v1.4" hidden="1">'uptake comparison'!$D$2</definedName>
    <definedName name="_xlchart.v1.40" hidden="1">Sheet7!$J$2</definedName>
    <definedName name="_xlchart.v1.41" hidden="1">Sheet7!$J$3:$J$52</definedName>
    <definedName name="_xlchart.v1.42" hidden="1">Sheet7!$K$2</definedName>
    <definedName name="_xlchart.v1.43" hidden="1">Sheet7!$K$3:$K$52</definedName>
    <definedName name="_xlchart.v1.44" hidden="1">Sheet7!$L$2</definedName>
    <definedName name="_xlchart.v1.45" hidden="1">Sheet7!$L$3:$L$52</definedName>
    <definedName name="_xlchart.v1.46" hidden="1">Sheet7!$M$2</definedName>
    <definedName name="_xlchart.v1.47" hidden="1">Sheet7!$M$3:$M$52</definedName>
    <definedName name="_xlchart.v1.48" hidden="1">Sheet1!$H$2</definedName>
    <definedName name="_xlchart.v1.49" hidden="1">Sheet1!$H$3:$H$22</definedName>
    <definedName name="_xlchart.v1.5" hidden="1">'uptake comparison'!$D$3:$D$52</definedName>
    <definedName name="_xlchart.v1.50" hidden="1">Sheet1!$I$2</definedName>
    <definedName name="_xlchart.v1.51" hidden="1">Sheet1!$I$3:$I$22</definedName>
    <definedName name="_xlchart.v1.52" hidden="1">Sheet1!$J$2</definedName>
    <definedName name="_xlchart.v1.53" hidden="1">Sheet1!$J$3:$J$22</definedName>
    <definedName name="_xlchart.v1.54" hidden="1">Sheet1!$K$2</definedName>
    <definedName name="_xlchart.v1.55" hidden="1">Sheet1!$K$3:$K$22</definedName>
    <definedName name="_xlchart.v1.56" hidden="1">Sheet1!$L$2</definedName>
    <definedName name="_xlchart.v1.57" hidden="1">Sheet1!$L$3:$L$22</definedName>
    <definedName name="_xlchart.v1.58" hidden="1">Sheet1!$M$2</definedName>
    <definedName name="_xlchart.v1.59" hidden="1">Sheet1!$M$3:$M$22</definedName>
    <definedName name="_xlchart.v1.6" hidden="1">'uptake comparison'!$E$2</definedName>
    <definedName name="_xlchart.v1.60" hidden="1">Sheet1!$B$2</definedName>
    <definedName name="_xlchart.v1.61" hidden="1">Sheet1!$B$3:$B$22</definedName>
    <definedName name="_xlchart.v1.62" hidden="1">Sheet1!$C$2</definedName>
    <definedName name="_xlchart.v1.63" hidden="1">Sheet1!$C$3:$C$22</definedName>
    <definedName name="_xlchart.v1.64" hidden="1">Sheet1!$D$2</definedName>
    <definedName name="_xlchart.v1.65" hidden="1">Sheet1!$D$3:$D$22</definedName>
    <definedName name="_xlchart.v1.66" hidden="1">Sheet1!$E$2</definedName>
    <definedName name="_xlchart.v1.67" hidden="1">Sheet1!$E$3:$E$22</definedName>
    <definedName name="_xlchart.v1.68" hidden="1">Sheet1!$F$2</definedName>
    <definedName name="_xlchart.v1.69" hidden="1">Sheet1!$F$3:$F$22</definedName>
    <definedName name="_xlchart.v1.7" hidden="1">'uptake comparison'!$E$3:$E$52</definedName>
    <definedName name="_xlchart.v1.70" hidden="1">Sheet1!$G$2</definedName>
    <definedName name="_xlchart.v1.71" hidden="1">Sheet1!$G$3:$G$22</definedName>
    <definedName name="_xlchart.v1.72" hidden="1">Sheet2!$AH$3:$AH$642</definedName>
    <definedName name="_xlchart.v1.73" hidden="1">Sheet2!$AI$3:$AI$642</definedName>
    <definedName name="_xlchart.v1.74" hidden="1">Sheet2!$AJ$3:$AJ$642</definedName>
    <definedName name="_xlchart.v1.75" hidden="1">Sheet2!$AK$3:$AK$642</definedName>
    <definedName name="_xlchart.v1.76" hidden="1">Sheet2!$AL$3:$AL$642</definedName>
    <definedName name="_xlchart.v1.77" hidden="1">Sheet2!$AM$3:$AM$642</definedName>
    <definedName name="_xlchart.v1.78" hidden="1">Sheet2!$AN$3:$AN$642</definedName>
    <definedName name="_xlchart.v1.79" hidden="1">Sheet2!$AA$3</definedName>
    <definedName name="_xlchart.v1.8" hidden="1">'uptake comparison'!$F$2</definedName>
    <definedName name="_xlchart.v1.80" hidden="1">Sheet2!$AA$4:$AA$642</definedName>
    <definedName name="_xlchart.v1.81" hidden="1">Sheet2!$AB$3</definedName>
    <definedName name="_xlchart.v1.82" hidden="1">Sheet2!$AB$4:$AB$642</definedName>
    <definedName name="_xlchart.v1.83" hidden="1">Sheet2!$AC$3</definedName>
    <definedName name="_xlchart.v1.84" hidden="1">Sheet2!$AC$4:$AC$642</definedName>
    <definedName name="_xlchart.v1.85" hidden="1">Sheet2!$AD$3</definedName>
    <definedName name="_xlchart.v1.86" hidden="1">Sheet2!$AD$4:$AD$642</definedName>
    <definedName name="_xlchart.v1.87" hidden="1">Sheet2!$AE$3</definedName>
    <definedName name="_xlchart.v1.88" hidden="1">Sheet2!$AE$4:$AE$642</definedName>
    <definedName name="_xlchart.v1.89" hidden="1">Sheet2!$AF$3</definedName>
    <definedName name="_xlchart.v1.9" hidden="1">'uptake comparison'!$F$3:$F$52</definedName>
    <definedName name="_xlchart.v1.90" hidden="1">Sheet2!$AF$4:$AF$642</definedName>
    <definedName name="_xlchart.v1.91" hidden="1">Sheet2!$Z$3</definedName>
    <definedName name="_xlchart.v1.92" hidden="1">Sheet2!$Z$4:$Z$642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F11" i="3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N121" i="9"/>
  <c r="AN122" i="9"/>
  <c r="AN123" i="9"/>
  <c r="AN124" i="9"/>
  <c r="AN125" i="9"/>
  <c r="AN126" i="9"/>
  <c r="AN127" i="9"/>
  <c r="AN128" i="9"/>
  <c r="AN129" i="9"/>
  <c r="AN130" i="9"/>
  <c r="AN131" i="9"/>
  <c r="AN132" i="9"/>
  <c r="AN133" i="9"/>
  <c r="AN134" i="9"/>
  <c r="AN135" i="9"/>
  <c r="AN136" i="9"/>
  <c r="AN137" i="9"/>
  <c r="AN138" i="9"/>
  <c r="AN139" i="9"/>
  <c r="AN140" i="9"/>
  <c r="AN141" i="9"/>
  <c r="AN142" i="9"/>
  <c r="AN143" i="9"/>
  <c r="AN144" i="9"/>
  <c r="AN145" i="9"/>
  <c r="AN146" i="9"/>
  <c r="AN147" i="9"/>
  <c r="AN148" i="9"/>
  <c r="AN149" i="9"/>
  <c r="AN150" i="9"/>
  <c r="AN151" i="9"/>
  <c r="AN152" i="9"/>
  <c r="AN153" i="9"/>
  <c r="AN154" i="9"/>
  <c r="AN155" i="9"/>
  <c r="AN156" i="9"/>
  <c r="AN157" i="9"/>
  <c r="AN158" i="9"/>
  <c r="AN159" i="9"/>
  <c r="AN160" i="9"/>
  <c r="AN161" i="9"/>
  <c r="AN162" i="9"/>
  <c r="AN163" i="9"/>
  <c r="AN164" i="9"/>
  <c r="AN165" i="9"/>
  <c r="AN166" i="9"/>
  <c r="AN167" i="9"/>
  <c r="AN168" i="9"/>
  <c r="AN169" i="9"/>
  <c r="AN170" i="9"/>
  <c r="AN171" i="9"/>
  <c r="AN172" i="9"/>
  <c r="AN173" i="9"/>
  <c r="AN174" i="9"/>
  <c r="AN175" i="9"/>
  <c r="AN176" i="9"/>
  <c r="AN177" i="9"/>
  <c r="AN178" i="9"/>
  <c r="AN179" i="9"/>
  <c r="AN180" i="9"/>
  <c r="AN181" i="9"/>
  <c r="AN182" i="9"/>
  <c r="AN183" i="9"/>
  <c r="AN184" i="9"/>
  <c r="AN185" i="9"/>
  <c r="AN186" i="9"/>
  <c r="AN187" i="9"/>
  <c r="AN188" i="9"/>
  <c r="AN189" i="9"/>
  <c r="AN190" i="9"/>
  <c r="AN191" i="9"/>
  <c r="AN192" i="9"/>
  <c r="AN193" i="9"/>
  <c r="AN194" i="9"/>
  <c r="AN195" i="9"/>
  <c r="AN196" i="9"/>
  <c r="AN197" i="9"/>
  <c r="AN198" i="9"/>
  <c r="AN199" i="9"/>
  <c r="AN200" i="9"/>
  <c r="AN201" i="9"/>
  <c r="AN202" i="9"/>
  <c r="AN203" i="9"/>
  <c r="AN204" i="9"/>
  <c r="AN205" i="9"/>
  <c r="AN206" i="9"/>
  <c r="AN207" i="9"/>
  <c r="AN208" i="9"/>
  <c r="AN209" i="9"/>
  <c r="AN210" i="9"/>
  <c r="AN211" i="9"/>
  <c r="AN212" i="9"/>
  <c r="AN213" i="9"/>
  <c r="AN214" i="9"/>
  <c r="AN215" i="9"/>
  <c r="AN216" i="9"/>
  <c r="AN217" i="9"/>
  <c r="AN218" i="9"/>
  <c r="AN219" i="9"/>
  <c r="AN220" i="9"/>
  <c r="AN221" i="9"/>
  <c r="AN222" i="9"/>
  <c r="AN223" i="9"/>
  <c r="AN224" i="9"/>
  <c r="AN225" i="9"/>
  <c r="AN226" i="9"/>
  <c r="AN227" i="9"/>
  <c r="AN228" i="9"/>
  <c r="AN229" i="9"/>
  <c r="AN230" i="9"/>
  <c r="AN231" i="9"/>
  <c r="AN232" i="9"/>
  <c r="AN233" i="9"/>
  <c r="AN234" i="9"/>
  <c r="AN235" i="9"/>
  <c r="AN236" i="9"/>
  <c r="AN237" i="9"/>
  <c r="AN238" i="9"/>
  <c r="AN239" i="9"/>
  <c r="AN240" i="9"/>
  <c r="AN241" i="9"/>
  <c r="AN242" i="9"/>
  <c r="AN243" i="9"/>
  <c r="AN244" i="9"/>
  <c r="AN245" i="9"/>
  <c r="AN246" i="9"/>
  <c r="AN247" i="9"/>
  <c r="AN248" i="9"/>
  <c r="AN249" i="9"/>
  <c r="AN250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N4" i="9"/>
  <c r="AF4" i="9"/>
  <c r="AA203" i="9"/>
  <c r="AA202" i="9"/>
  <c r="AA201" i="9"/>
  <c r="AA200" i="9"/>
  <c r="AA199" i="9"/>
  <c r="AA198" i="9"/>
  <c r="AA197" i="9"/>
  <c r="AA196" i="9"/>
  <c r="AA195" i="9"/>
  <c r="AA194" i="9"/>
  <c r="AA193" i="9"/>
  <c r="AA192" i="9"/>
  <c r="AA191" i="9"/>
  <c r="AA190" i="9"/>
  <c r="AA189" i="9"/>
  <c r="AA188" i="9"/>
  <c r="AA187" i="9"/>
  <c r="AA186" i="9"/>
  <c r="AA185" i="9"/>
  <c r="AA184" i="9"/>
  <c r="AA183" i="9"/>
  <c r="AA182" i="9"/>
  <c r="AA181" i="9"/>
  <c r="AA180" i="9"/>
  <c r="AA179" i="9"/>
  <c r="AA178" i="9"/>
  <c r="AA177" i="9"/>
  <c r="AA176" i="9"/>
  <c r="AA175" i="9"/>
  <c r="AA174" i="9"/>
  <c r="AA173" i="9"/>
  <c r="AA172" i="9"/>
  <c r="AA171" i="9"/>
  <c r="AA170" i="9"/>
  <c r="AA169" i="9"/>
  <c r="AA168" i="9"/>
  <c r="AA167" i="9"/>
  <c r="AA166" i="9"/>
  <c r="AA165" i="9"/>
  <c r="AA164" i="9"/>
  <c r="AA163" i="9"/>
  <c r="AA162" i="9"/>
  <c r="AA161" i="9"/>
  <c r="AA160" i="9"/>
  <c r="AA159" i="9"/>
  <c r="AA158" i="9"/>
  <c r="AA157" i="9"/>
  <c r="AA156" i="9"/>
  <c r="AA155" i="9"/>
  <c r="AA154" i="9"/>
  <c r="AA153" i="9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6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49" i="9"/>
  <c r="AB49" i="9"/>
  <c r="AA50" i="9"/>
  <c r="AB50" i="9"/>
  <c r="AA51" i="9"/>
  <c r="AB51" i="9"/>
  <c r="AA52" i="9"/>
  <c r="AB52" i="9"/>
  <c r="AA53" i="9"/>
  <c r="AB53" i="9"/>
  <c r="AA54" i="9"/>
  <c r="AB54" i="9"/>
  <c r="AA55" i="9"/>
  <c r="AB55" i="9"/>
  <c r="AA56" i="9"/>
  <c r="AB56" i="9"/>
  <c r="AA57" i="9"/>
  <c r="AB57" i="9"/>
  <c r="AA58" i="9"/>
  <c r="AB58" i="9"/>
  <c r="AA59" i="9"/>
  <c r="AB59" i="9"/>
  <c r="AA60" i="9"/>
  <c r="AB60" i="9"/>
  <c r="AA61" i="9"/>
  <c r="AB61" i="9"/>
  <c r="AA62" i="9"/>
  <c r="AB62" i="9"/>
  <c r="AA63" i="9"/>
  <c r="AB63" i="9"/>
  <c r="AA64" i="9"/>
  <c r="AB64" i="9"/>
  <c r="AA65" i="9"/>
  <c r="AB65" i="9"/>
  <c r="AA66" i="9"/>
  <c r="AB66" i="9"/>
  <c r="AA67" i="9"/>
  <c r="AB67" i="9"/>
  <c r="AA68" i="9"/>
  <c r="AB68" i="9"/>
  <c r="AA69" i="9"/>
  <c r="AB69" i="9"/>
  <c r="AA70" i="9"/>
  <c r="AB70" i="9"/>
  <c r="AA71" i="9"/>
  <c r="AB71" i="9"/>
  <c r="AA72" i="9"/>
  <c r="AB72" i="9"/>
  <c r="AA73" i="9"/>
  <c r="AB73" i="9"/>
  <c r="AA74" i="9"/>
  <c r="AB74" i="9"/>
  <c r="AA75" i="9"/>
  <c r="AB75" i="9"/>
  <c r="AA76" i="9"/>
  <c r="AB76" i="9"/>
  <c r="AA77" i="9"/>
  <c r="AB77" i="9"/>
  <c r="AA78" i="9"/>
  <c r="AB78" i="9"/>
  <c r="AA79" i="9"/>
  <c r="AB79" i="9"/>
  <c r="AA80" i="9"/>
  <c r="AB80" i="9"/>
  <c r="AA81" i="9"/>
  <c r="AB81" i="9"/>
  <c r="AA82" i="9"/>
  <c r="AB82" i="9"/>
  <c r="AA83" i="9"/>
  <c r="AB83" i="9"/>
  <c r="AA84" i="9"/>
  <c r="AB84" i="9"/>
  <c r="AA85" i="9"/>
  <c r="AB85" i="9"/>
  <c r="AA86" i="9"/>
  <c r="AB86" i="9"/>
  <c r="AA87" i="9"/>
  <c r="AB87" i="9"/>
  <c r="AA88" i="9"/>
  <c r="AB88" i="9"/>
  <c r="AA89" i="9"/>
  <c r="AB89" i="9"/>
  <c r="AA90" i="9"/>
  <c r="AB90" i="9"/>
  <c r="AA91" i="9"/>
  <c r="AB91" i="9"/>
  <c r="AA92" i="9"/>
  <c r="AB92" i="9"/>
  <c r="AA93" i="9"/>
  <c r="AB93" i="9"/>
  <c r="AA94" i="9"/>
  <c r="AB94" i="9"/>
  <c r="AA95" i="9"/>
  <c r="AB95" i="9"/>
  <c r="AA96" i="9"/>
  <c r="AB96" i="9"/>
  <c r="AA97" i="9"/>
  <c r="AB97" i="9"/>
  <c r="AA98" i="9"/>
  <c r="AB98" i="9"/>
  <c r="AA99" i="9"/>
  <c r="AB99" i="9"/>
  <c r="AA100" i="9"/>
  <c r="AB100" i="9"/>
  <c r="AA101" i="9"/>
  <c r="AB101" i="9"/>
  <c r="AA102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4" i="9"/>
  <c r="AA4" i="9"/>
  <c r="Z4" i="9"/>
  <c r="S11" i="4"/>
  <c r="S10" i="4"/>
  <c r="S9" i="4"/>
  <c r="S8" i="4"/>
  <c r="S7" i="4"/>
  <c r="S6" i="4"/>
  <c r="T6" i="4"/>
  <c r="T7" i="4"/>
  <c r="T8" i="4"/>
  <c r="T9" i="4"/>
  <c r="U6" i="4"/>
  <c r="AK104" i="9"/>
  <c r="AK105" i="9"/>
  <c r="AK106" i="9"/>
  <c r="AK107" i="9"/>
  <c r="AK108" i="9"/>
  <c r="AK109" i="9"/>
  <c r="AK110" i="9"/>
  <c r="AK111" i="9"/>
  <c r="AK112" i="9"/>
  <c r="AK113" i="9"/>
  <c r="AK114" i="9"/>
  <c r="AK115" i="9"/>
  <c r="AK116" i="9"/>
  <c r="AK117" i="9"/>
  <c r="AK118" i="9"/>
  <c r="AK119" i="9"/>
  <c r="AK120" i="9"/>
  <c r="AK121" i="9"/>
  <c r="AK122" i="9"/>
  <c r="AK123" i="9"/>
  <c r="AK124" i="9"/>
  <c r="AK125" i="9"/>
  <c r="AK126" i="9"/>
  <c r="AK127" i="9"/>
  <c r="AK128" i="9"/>
  <c r="AK129" i="9"/>
  <c r="AK130" i="9"/>
  <c r="AK131" i="9"/>
  <c r="AK132" i="9"/>
  <c r="AK133" i="9"/>
  <c r="AK134" i="9"/>
  <c r="AK135" i="9"/>
  <c r="AK136" i="9"/>
  <c r="AK137" i="9"/>
  <c r="AK138" i="9"/>
  <c r="AK139" i="9"/>
  <c r="AK140" i="9"/>
  <c r="AK141" i="9"/>
  <c r="AK142" i="9"/>
  <c r="AK143" i="9"/>
  <c r="AK144" i="9"/>
  <c r="AK145" i="9"/>
  <c r="AK146" i="9"/>
  <c r="AK147" i="9"/>
  <c r="AK148" i="9"/>
  <c r="AK149" i="9"/>
  <c r="AK150" i="9"/>
  <c r="AK151" i="9"/>
  <c r="AK152" i="9"/>
  <c r="AK15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Z54" i="9" l="1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AH54" i="9"/>
  <c r="AJ54" i="9"/>
  <c r="AK54" i="9"/>
  <c r="AL54" i="9"/>
  <c r="AM54" i="9"/>
  <c r="AH55" i="9"/>
  <c r="AJ55" i="9"/>
  <c r="AK55" i="9"/>
  <c r="AL55" i="9"/>
  <c r="AM55" i="9"/>
  <c r="AH56" i="9"/>
  <c r="AJ56" i="9"/>
  <c r="AK56" i="9"/>
  <c r="AL56" i="9"/>
  <c r="AM56" i="9"/>
  <c r="AH57" i="9"/>
  <c r="AJ57" i="9"/>
  <c r="AK57" i="9"/>
  <c r="AL57" i="9"/>
  <c r="AM57" i="9"/>
  <c r="AH58" i="9"/>
  <c r="AJ58" i="9"/>
  <c r="AK58" i="9"/>
  <c r="AL58" i="9"/>
  <c r="AM58" i="9"/>
  <c r="AH59" i="9"/>
  <c r="AJ59" i="9"/>
  <c r="AK59" i="9"/>
  <c r="AL59" i="9"/>
  <c r="AM59" i="9"/>
  <c r="AH60" i="9"/>
  <c r="AJ60" i="9"/>
  <c r="AK60" i="9"/>
  <c r="AL60" i="9"/>
  <c r="AM60" i="9"/>
  <c r="AH61" i="9"/>
  <c r="AJ61" i="9"/>
  <c r="AK61" i="9"/>
  <c r="AL61" i="9"/>
  <c r="AM61" i="9"/>
  <c r="AH62" i="9"/>
  <c r="AJ62" i="9"/>
  <c r="AK62" i="9"/>
  <c r="AL62" i="9"/>
  <c r="AM62" i="9"/>
  <c r="AH63" i="9"/>
  <c r="AJ63" i="9"/>
  <c r="AK63" i="9"/>
  <c r="AL63" i="9"/>
  <c r="AM63" i="9"/>
  <c r="AH64" i="9"/>
  <c r="AJ64" i="9"/>
  <c r="AK64" i="9"/>
  <c r="AL64" i="9"/>
  <c r="AM64" i="9"/>
  <c r="AH65" i="9"/>
  <c r="AJ65" i="9"/>
  <c r="AK65" i="9"/>
  <c r="AL65" i="9"/>
  <c r="AM65" i="9"/>
  <c r="AH66" i="9"/>
  <c r="AJ66" i="9"/>
  <c r="AK66" i="9"/>
  <c r="AL66" i="9"/>
  <c r="AM66" i="9"/>
  <c r="AH67" i="9"/>
  <c r="AJ67" i="9"/>
  <c r="AK67" i="9"/>
  <c r="AL67" i="9"/>
  <c r="AM67" i="9"/>
  <c r="AH68" i="9"/>
  <c r="AJ68" i="9"/>
  <c r="AK68" i="9"/>
  <c r="AL68" i="9"/>
  <c r="AM68" i="9"/>
  <c r="AH69" i="9"/>
  <c r="AJ69" i="9"/>
  <c r="AK69" i="9"/>
  <c r="AL69" i="9"/>
  <c r="AM69" i="9"/>
  <c r="AH70" i="9"/>
  <c r="AJ70" i="9"/>
  <c r="AK70" i="9"/>
  <c r="AL70" i="9"/>
  <c r="AM70" i="9"/>
  <c r="AH71" i="9"/>
  <c r="AJ71" i="9"/>
  <c r="AK71" i="9"/>
  <c r="AL71" i="9"/>
  <c r="AM71" i="9"/>
  <c r="AH72" i="9"/>
  <c r="AJ72" i="9"/>
  <c r="AK72" i="9"/>
  <c r="AL72" i="9"/>
  <c r="AM72" i="9"/>
  <c r="AH73" i="9"/>
  <c r="AJ73" i="9"/>
  <c r="AK73" i="9"/>
  <c r="AL73" i="9"/>
  <c r="AM73" i="9"/>
  <c r="AH74" i="9"/>
  <c r="AJ74" i="9"/>
  <c r="AK74" i="9"/>
  <c r="AL74" i="9"/>
  <c r="AM74" i="9"/>
  <c r="AH75" i="9"/>
  <c r="AJ75" i="9"/>
  <c r="AK75" i="9"/>
  <c r="AL75" i="9"/>
  <c r="AM75" i="9"/>
  <c r="AH76" i="9"/>
  <c r="AJ76" i="9"/>
  <c r="AK76" i="9"/>
  <c r="AL76" i="9"/>
  <c r="AM76" i="9"/>
  <c r="AH77" i="9"/>
  <c r="AJ77" i="9"/>
  <c r="AK77" i="9"/>
  <c r="AL77" i="9"/>
  <c r="AM77" i="9"/>
  <c r="AH78" i="9"/>
  <c r="AJ78" i="9"/>
  <c r="AK78" i="9"/>
  <c r="AL78" i="9"/>
  <c r="AM78" i="9"/>
  <c r="AH79" i="9"/>
  <c r="AJ79" i="9"/>
  <c r="AK79" i="9"/>
  <c r="AL79" i="9"/>
  <c r="AM79" i="9"/>
  <c r="AH80" i="9"/>
  <c r="AJ80" i="9"/>
  <c r="AK80" i="9"/>
  <c r="AL80" i="9"/>
  <c r="AM80" i="9"/>
  <c r="AH81" i="9"/>
  <c r="AJ81" i="9"/>
  <c r="AK81" i="9"/>
  <c r="AL81" i="9"/>
  <c r="AM81" i="9"/>
  <c r="AH82" i="9"/>
  <c r="AJ82" i="9"/>
  <c r="AK82" i="9"/>
  <c r="AL82" i="9"/>
  <c r="AM82" i="9"/>
  <c r="AH83" i="9"/>
  <c r="AJ83" i="9"/>
  <c r="AK83" i="9"/>
  <c r="AL83" i="9"/>
  <c r="AM83" i="9"/>
  <c r="AH84" i="9"/>
  <c r="AJ84" i="9"/>
  <c r="AK84" i="9"/>
  <c r="AL84" i="9"/>
  <c r="AM84" i="9"/>
  <c r="AH85" i="9"/>
  <c r="AJ85" i="9"/>
  <c r="AK85" i="9"/>
  <c r="AL85" i="9"/>
  <c r="AM85" i="9"/>
  <c r="AH86" i="9"/>
  <c r="AJ86" i="9"/>
  <c r="AK86" i="9"/>
  <c r="AL86" i="9"/>
  <c r="AM86" i="9"/>
  <c r="AH87" i="9"/>
  <c r="AJ87" i="9"/>
  <c r="AK87" i="9"/>
  <c r="AL87" i="9"/>
  <c r="AM87" i="9"/>
  <c r="AH88" i="9"/>
  <c r="AJ88" i="9"/>
  <c r="AK88" i="9"/>
  <c r="AL88" i="9"/>
  <c r="AM88" i="9"/>
  <c r="AH89" i="9"/>
  <c r="AJ89" i="9"/>
  <c r="AK89" i="9"/>
  <c r="AL89" i="9"/>
  <c r="AM89" i="9"/>
  <c r="AH90" i="9"/>
  <c r="AJ90" i="9"/>
  <c r="AK90" i="9"/>
  <c r="AL90" i="9"/>
  <c r="AM90" i="9"/>
  <c r="AH91" i="9"/>
  <c r="AJ91" i="9"/>
  <c r="AK91" i="9"/>
  <c r="AL91" i="9"/>
  <c r="AM91" i="9"/>
  <c r="AH92" i="9"/>
  <c r="AJ92" i="9"/>
  <c r="AK92" i="9"/>
  <c r="AL92" i="9"/>
  <c r="AM92" i="9"/>
  <c r="AH93" i="9"/>
  <c r="AJ93" i="9"/>
  <c r="AK93" i="9"/>
  <c r="AL93" i="9"/>
  <c r="AM93" i="9"/>
  <c r="AH94" i="9"/>
  <c r="AJ94" i="9"/>
  <c r="AK94" i="9"/>
  <c r="AL94" i="9"/>
  <c r="AM94" i="9"/>
  <c r="AH95" i="9"/>
  <c r="AJ95" i="9"/>
  <c r="AK95" i="9"/>
  <c r="AL95" i="9"/>
  <c r="AM95" i="9"/>
  <c r="AH96" i="9"/>
  <c r="AJ96" i="9"/>
  <c r="AK96" i="9"/>
  <c r="AL96" i="9"/>
  <c r="AM96" i="9"/>
  <c r="AH97" i="9"/>
  <c r="AJ97" i="9"/>
  <c r="AK97" i="9"/>
  <c r="AL97" i="9"/>
  <c r="AM97" i="9"/>
  <c r="AH98" i="9"/>
  <c r="AJ98" i="9"/>
  <c r="AK98" i="9"/>
  <c r="AL98" i="9"/>
  <c r="AM98" i="9"/>
  <c r="AH99" i="9"/>
  <c r="AJ99" i="9"/>
  <c r="AK99" i="9"/>
  <c r="AL99" i="9"/>
  <c r="AM99" i="9"/>
  <c r="AH100" i="9"/>
  <c r="AJ100" i="9"/>
  <c r="AK100" i="9"/>
  <c r="AL100" i="9"/>
  <c r="AM100" i="9"/>
  <c r="AH101" i="9"/>
  <c r="AJ101" i="9"/>
  <c r="AK101" i="9"/>
  <c r="AL101" i="9"/>
  <c r="AM101" i="9"/>
  <c r="AH102" i="9"/>
  <c r="AJ102" i="9"/>
  <c r="AK102" i="9"/>
  <c r="AL102" i="9"/>
  <c r="AM102" i="9"/>
  <c r="AH103" i="9"/>
  <c r="AJ103" i="9"/>
  <c r="AK103" i="9"/>
  <c r="AL103" i="9"/>
  <c r="AM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J121" i="9"/>
  <c r="AJ122" i="9"/>
  <c r="AJ123" i="9"/>
  <c r="AJ124" i="9"/>
  <c r="AJ125" i="9"/>
  <c r="AJ126" i="9"/>
  <c r="AJ127" i="9"/>
  <c r="AJ128" i="9"/>
  <c r="AJ129" i="9"/>
  <c r="AJ130" i="9"/>
  <c r="AJ131" i="9"/>
  <c r="AJ132" i="9"/>
  <c r="AJ133" i="9"/>
  <c r="AJ134" i="9"/>
  <c r="AJ135" i="9"/>
  <c r="AJ136" i="9"/>
  <c r="AJ137" i="9"/>
  <c r="AJ138" i="9"/>
  <c r="AJ139" i="9"/>
  <c r="AJ140" i="9"/>
  <c r="AJ141" i="9"/>
  <c r="AJ142" i="9"/>
  <c r="AJ143" i="9"/>
  <c r="AJ144" i="9"/>
  <c r="AJ145" i="9"/>
  <c r="AJ146" i="9"/>
  <c r="AJ147" i="9"/>
  <c r="AJ148" i="9"/>
  <c r="AJ149" i="9"/>
  <c r="AJ150" i="9"/>
  <c r="AJ151" i="9"/>
  <c r="AJ152" i="9"/>
  <c r="AJ153" i="9"/>
  <c r="AJ154" i="9"/>
  <c r="AJ155" i="9"/>
  <c r="AJ156" i="9"/>
  <c r="AJ157" i="9"/>
  <c r="AJ158" i="9"/>
  <c r="AJ159" i="9"/>
  <c r="AJ160" i="9"/>
  <c r="AJ161" i="9"/>
  <c r="AJ162" i="9"/>
  <c r="AJ163" i="9"/>
  <c r="AJ164" i="9"/>
  <c r="AJ165" i="9"/>
  <c r="AJ166" i="9"/>
  <c r="AJ167" i="9"/>
  <c r="AJ168" i="9"/>
  <c r="AJ169" i="9"/>
  <c r="AJ170" i="9"/>
  <c r="AJ171" i="9"/>
  <c r="AJ172" i="9"/>
  <c r="AJ173" i="9"/>
  <c r="AJ174" i="9"/>
  <c r="AJ175" i="9"/>
  <c r="AJ176" i="9"/>
  <c r="AJ177" i="9"/>
  <c r="AJ178" i="9"/>
  <c r="AJ179" i="9"/>
  <c r="AJ180" i="9"/>
  <c r="AJ181" i="9"/>
  <c r="AJ182" i="9"/>
  <c r="AJ183" i="9"/>
  <c r="AJ184" i="9"/>
  <c r="AJ185" i="9"/>
  <c r="AJ186" i="9"/>
  <c r="AJ187" i="9"/>
  <c r="AJ188" i="9"/>
  <c r="AJ189" i="9"/>
  <c r="AJ190" i="9"/>
  <c r="AJ191" i="9"/>
  <c r="AJ192" i="9"/>
  <c r="AJ193" i="9"/>
  <c r="AJ194" i="9"/>
  <c r="AJ195" i="9"/>
  <c r="AJ196" i="9"/>
  <c r="AJ197" i="9"/>
  <c r="AJ198" i="9"/>
  <c r="AJ199" i="9"/>
  <c r="AJ200" i="9"/>
  <c r="AJ201" i="9"/>
  <c r="AJ202" i="9"/>
  <c r="AJ203" i="9"/>
  <c r="AJ204" i="9"/>
  <c r="AJ205" i="9"/>
  <c r="AJ206" i="9"/>
  <c r="AJ207" i="9"/>
  <c r="AJ208" i="9"/>
  <c r="AJ209" i="9"/>
  <c r="AJ210" i="9"/>
  <c r="AJ211" i="9"/>
  <c r="AJ212" i="9"/>
  <c r="AJ213" i="9"/>
  <c r="AJ214" i="9"/>
  <c r="AJ215" i="9"/>
  <c r="AJ216" i="9"/>
  <c r="AJ217" i="9"/>
  <c r="AJ218" i="9"/>
  <c r="AJ219" i="9"/>
  <c r="AJ220" i="9"/>
  <c r="AJ221" i="9"/>
  <c r="AJ222" i="9"/>
  <c r="AJ223" i="9"/>
  <c r="AJ224" i="9"/>
  <c r="AJ225" i="9"/>
  <c r="AJ226" i="9"/>
  <c r="AJ227" i="9"/>
  <c r="AJ228" i="9"/>
  <c r="AJ229" i="9"/>
  <c r="AJ230" i="9"/>
  <c r="AJ231" i="9"/>
  <c r="AJ232" i="9"/>
  <c r="AJ233" i="9"/>
  <c r="AJ234" i="9"/>
  <c r="AJ235" i="9"/>
  <c r="AJ236" i="9"/>
  <c r="AJ237" i="9"/>
  <c r="AJ238" i="9"/>
  <c r="AJ239" i="9"/>
  <c r="AJ240" i="9"/>
  <c r="AJ241" i="9"/>
  <c r="AJ242" i="9"/>
  <c r="AJ243" i="9"/>
  <c r="AJ244" i="9"/>
  <c r="AJ245" i="9"/>
  <c r="AJ246" i="9"/>
  <c r="AJ247" i="9"/>
  <c r="AJ248" i="9"/>
  <c r="AJ249" i="9"/>
  <c r="AJ250" i="9"/>
  <c r="AJ53" i="9"/>
  <c r="AK53" i="9"/>
  <c r="AL53" i="9"/>
  <c r="AM53" i="9"/>
  <c r="AC54" i="9"/>
  <c r="AD54" i="9"/>
  <c r="AE54" i="9"/>
  <c r="AC55" i="9"/>
  <c r="AD55" i="9"/>
  <c r="AE55" i="9"/>
  <c r="AC56" i="9"/>
  <c r="AD56" i="9"/>
  <c r="AE56" i="9"/>
  <c r="AC57" i="9"/>
  <c r="AD57" i="9"/>
  <c r="AE57" i="9"/>
  <c r="AC58" i="9"/>
  <c r="AD58" i="9"/>
  <c r="AE58" i="9"/>
  <c r="AC59" i="9"/>
  <c r="AD59" i="9"/>
  <c r="AE59" i="9"/>
  <c r="AC60" i="9"/>
  <c r="AD60" i="9"/>
  <c r="AE60" i="9"/>
  <c r="AC61" i="9"/>
  <c r="AD61" i="9"/>
  <c r="AE61" i="9"/>
  <c r="AC62" i="9"/>
  <c r="AD62" i="9"/>
  <c r="AE62" i="9"/>
  <c r="AC63" i="9"/>
  <c r="AD63" i="9"/>
  <c r="AE63" i="9"/>
  <c r="AC64" i="9"/>
  <c r="AD64" i="9"/>
  <c r="AE64" i="9"/>
  <c r="AC65" i="9"/>
  <c r="AD65" i="9"/>
  <c r="AE65" i="9"/>
  <c r="AC66" i="9"/>
  <c r="AD66" i="9"/>
  <c r="AE66" i="9"/>
  <c r="AC67" i="9"/>
  <c r="AD67" i="9"/>
  <c r="AE67" i="9"/>
  <c r="AC68" i="9"/>
  <c r="AD68" i="9"/>
  <c r="AE68" i="9"/>
  <c r="AC69" i="9"/>
  <c r="AD69" i="9"/>
  <c r="AE69" i="9"/>
  <c r="AC70" i="9"/>
  <c r="AD70" i="9"/>
  <c r="AE70" i="9"/>
  <c r="AC71" i="9"/>
  <c r="AD71" i="9"/>
  <c r="AE71" i="9"/>
  <c r="AC72" i="9"/>
  <c r="AD72" i="9"/>
  <c r="AE72" i="9"/>
  <c r="AC73" i="9"/>
  <c r="AD73" i="9"/>
  <c r="AE73" i="9"/>
  <c r="AC74" i="9"/>
  <c r="AD74" i="9"/>
  <c r="AE74" i="9"/>
  <c r="AC75" i="9"/>
  <c r="AD75" i="9"/>
  <c r="AE75" i="9"/>
  <c r="AC76" i="9"/>
  <c r="AD76" i="9"/>
  <c r="AE76" i="9"/>
  <c r="AC77" i="9"/>
  <c r="AD77" i="9"/>
  <c r="AE77" i="9"/>
  <c r="AC78" i="9"/>
  <c r="AD78" i="9"/>
  <c r="AE78" i="9"/>
  <c r="AC79" i="9"/>
  <c r="AD79" i="9"/>
  <c r="AE79" i="9"/>
  <c r="AC80" i="9"/>
  <c r="AD80" i="9"/>
  <c r="AE80" i="9"/>
  <c r="AC81" i="9"/>
  <c r="AD81" i="9"/>
  <c r="AE81" i="9"/>
  <c r="AC82" i="9"/>
  <c r="AD82" i="9"/>
  <c r="AE82" i="9"/>
  <c r="AC83" i="9"/>
  <c r="AD83" i="9"/>
  <c r="AE83" i="9"/>
  <c r="AC84" i="9"/>
  <c r="AD84" i="9"/>
  <c r="AE84" i="9"/>
  <c r="AC85" i="9"/>
  <c r="AD85" i="9"/>
  <c r="AE85" i="9"/>
  <c r="AC86" i="9"/>
  <c r="AD86" i="9"/>
  <c r="AE86" i="9"/>
  <c r="AC87" i="9"/>
  <c r="AD87" i="9"/>
  <c r="AE87" i="9"/>
  <c r="AC88" i="9"/>
  <c r="AD88" i="9"/>
  <c r="AE88" i="9"/>
  <c r="AC89" i="9"/>
  <c r="AD89" i="9"/>
  <c r="AE89" i="9"/>
  <c r="AC90" i="9"/>
  <c r="AD90" i="9"/>
  <c r="AE90" i="9"/>
  <c r="AC91" i="9"/>
  <c r="AD91" i="9"/>
  <c r="AE91" i="9"/>
  <c r="AC92" i="9"/>
  <c r="AD92" i="9"/>
  <c r="AE92" i="9"/>
  <c r="AC93" i="9"/>
  <c r="AD93" i="9"/>
  <c r="AE93" i="9"/>
  <c r="AC94" i="9"/>
  <c r="AD94" i="9"/>
  <c r="AE94" i="9"/>
  <c r="AC95" i="9"/>
  <c r="AD95" i="9"/>
  <c r="AE95" i="9"/>
  <c r="AC96" i="9"/>
  <c r="AD96" i="9"/>
  <c r="AE96" i="9"/>
  <c r="AC97" i="9"/>
  <c r="AD97" i="9"/>
  <c r="AE97" i="9"/>
  <c r="AC98" i="9"/>
  <c r="AD98" i="9"/>
  <c r="AE98" i="9"/>
  <c r="AC99" i="9"/>
  <c r="AD99" i="9"/>
  <c r="AE99" i="9"/>
  <c r="AC100" i="9"/>
  <c r="AD100" i="9"/>
  <c r="AE100" i="9"/>
  <c r="AC101" i="9"/>
  <c r="AD101" i="9"/>
  <c r="AE101" i="9"/>
  <c r="AC102" i="9"/>
  <c r="AD102" i="9"/>
  <c r="AE102" i="9"/>
  <c r="AC103" i="9"/>
  <c r="AD103" i="9"/>
  <c r="AE103" i="9"/>
  <c r="AH53" i="9" l="1"/>
  <c r="AM52" i="9"/>
  <c r="AL52" i="9"/>
  <c r="AK52" i="9"/>
  <c r="AJ52" i="9"/>
  <c r="AH52" i="9"/>
  <c r="AM51" i="9"/>
  <c r="AL51" i="9"/>
  <c r="AK51" i="9"/>
  <c r="AJ51" i="9"/>
  <c r="AH51" i="9"/>
  <c r="AM50" i="9"/>
  <c r="AL50" i="9"/>
  <c r="AK50" i="9"/>
  <c r="AJ50" i="9"/>
  <c r="AH50" i="9"/>
  <c r="AM49" i="9"/>
  <c r="AL49" i="9"/>
  <c r="AK49" i="9"/>
  <c r="AJ49" i="9"/>
  <c r="AH49" i="9"/>
  <c r="AM48" i="9"/>
  <c r="AL48" i="9"/>
  <c r="AK48" i="9"/>
  <c r="AJ48" i="9"/>
  <c r="AH48" i="9"/>
  <c r="AM47" i="9"/>
  <c r="AL47" i="9"/>
  <c r="AK47" i="9"/>
  <c r="AJ47" i="9"/>
  <c r="AH47" i="9"/>
  <c r="AM46" i="9"/>
  <c r="AL46" i="9"/>
  <c r="AK46" i="9"/>
  <c r="AJ46" i="9"/>
  <c r="AH46" i="9"/>
  <c r="AM45" i="9"/>
  <c r="AL45" i="9"/>
  <c r="AK45" i="9"/>
  <c r="AJ45" i="9"/>
  <c r="AH45" i="9"/>
  <c r="AM44" i="9"/>
  <c r="AL44" i="9"/>
  <c r="AK44" i="9"/>
  <c r="AJ44" i="9"/>
  <c r="AH44" i="9"/>
  <c r="AM43" i="9"/>
  <c r="AL43" i="9"/>
  <c r="AK43" i="9"/>
  <c r="AJ43" i="9"/>
  <c r="AH43" i="9"/>
  <c r="AM42" i="9"/>
  <c r="AL42" i="9"/>
  <c r="AK42" i="9"/>
  <c r="AJ42" i="9"/>
  <c r="AH42" i="9"/>
  <c r="AM41" i="9"/>
  <c r="AL41" i="9"/>
  <c r="AK41" i="9"/>
  <c r="AJ41" i="9"/>
  <c r="AH41" i="9"/>
  <c r="AM40" i="9"/>
  <c r="AL40" i="9"/>
  <c r="AK40" i="9"/>
  <c r="AJ40" i="9"/>
  <c r="AH40" i="9"/>
  <c r="AM39" i="9"/>
  <c r="AL39" i="9"/>
  <c r="AK39" i="9"/>
  <c r="AJ39" i="9"/>
  <c r="AH39" i="9"/>
  <c r="AM38" i="9"/>
  <c r="AL38" i="9"/>
  <c r="AK38" i="9"/>
  <c r="AJ38" i="9"/>
  <c r="AH38" i="9"/>
  <c r="AM37" i="9"/>
  <c r="AL37" i="9"/>
  <c r="AK37" i="9"/>
  <c r="AJ37" i="9"/>
  <c r="AH37" i="9"/>
  <c r="AM36" i="9"/>
  <c r="AL36" i="9"/>
  <c r="AK36" i="9"/>
  <c r="AJ36" i="9"/>
  <c r="AH36" i="9"/>
  <c r="AM35" i="9"/>
  <c r="AL35" i="9"/>
  <c r="AK35" i="9"/>
  <c r="AJ35" i="9"/>
  <c r="AH35" i="9"/>
  <c r="AM34" i="9"/>
  <c r="AL34" i="9"/>
  <c r="AK34" i="9"/>
  <c r="AJ34" i="9"/>
  <c r="AH34" i="9"/>
  <c r="AM33" i="9"/>
  <c r="AL33" i="9"/>
  <c r="AK33" i="9"/>
  <c r="AJ33" i="9"/>
  <c r="AH33" i="9"/>
  <c r="AM32" i="9"/>
  <c r="AL32" i="9"/>
  <c r="AK32" i="9"/>
  <c r="AJ32" i="9"/>
  <c r="AH32" i="9"/>
  <c r="AM31" i="9"/>
  <c r="AL31" i="9"/>
  <c r="AK31" i="9"/>
  <c r="AJ31" i="9"/>
  <c r="AH31" i="9"/>
  <c r="AM30" i="9"/>
  <c r="AL30" i="9"/>
  <c r="AK30" i="9"/>
  <c r="AJ30" i="9"/>
  <c r="AH30" i="9"/>
  <c r="AM29" i="9"/>
  <c r="AL29" i="9"/>
  <c r="AK29" i="9"/>
  <c r="AJ29" i="9"/>
  <c r="AH29" i="9"/>
  <c r="AM28" i="9"/>
  <c r="AL28" i="9"/>
  <c r="AK28" i="9"/>
  <c r="AJ28" i="9"/>
  <c r="AH28" i="9"/>
  <c r="AM27" i="9"/>
  <c r="AL27" i="9"/>
  <c r="AK27" i="9"/>
  <c r="AJ27" i="9"/>
  <c r="AH27" i="9"/>
  <c r="AM26" i="9"/>
  <c r="AL26" i="9"/>
  <c r="AK26" i="9"/>
  <c r="AJ26" i="9"/>
  <c r="AH26" i="9"/>
  <c r="AM25" i="9"/>
  <c r="AL25" i="9"/>
  <c r="AK25" i="9"/>
  <c r="AJ25" i="9"/>
  <c r="AH25" i="9"/>
  <c r="AM24" i="9"/>
  <c r="AL24" i="9"/>
  <c r="AK24" i="9"/>
  <c r="AJ24" i="9"/>
  <c r="AH24" i="9"/>
  <c r="AM23" i="9"/>
  <c r="AL23" i="9"/>
  <c r="AK23" i="9"/>
  <c r="AJ23" i="9"/>
  <c r="AH23" i="9"/>
  <c r="AM22" i="9"/>
  <c r="AL22" i="9"/>
  <c r="AK22" i="9"/>
  <c r="AJ22" i="9"/>
  <c r="AH22" i="9"/>
  <c r="AM21" i="9"/>
  <c r="AL21" i="9"/>
  <c r="AK21" i="9"/>
  <c r="AJ21" i="9"/>
  <c r="AH21" i="9"/>
  <c r="AM20" i="9"/>
  <c r="AL20" i="9"/>
  <c r="AK20" i="9"/>
  <c r="AJ20" i="9"/>
  <c r="AH20" i="9"/>
  <c r="AM19" i="9"/>
  <c r="AL19" i="9"/>
  <c r="AK19" i="9"/>
  <c r="AJ19" i="9"/>
  <c r="AH19" i="9"/>
  <c r="AM18" i="9"/>
  <c r="AL18" i="9"/>
  <c r="AK18" i="9"/>
  <c r="AJ18" i="9"/>
  <c r="AH18" i="9"/>
  <c r="AM17" i="9"/>
  <c r="AL17" i="9"/>
  <c r="AK17" i="9"/>
  <c r="AJ17" i="9"/>
  <c r="AH17" i="9"/>
  <c r="AM16" i="9"/>
  <c r="AL16" i="9"/>
  <c r="AK16" i="9"/>
  <c r="AJ16" i="9"/>
  <c r="AH16" i="9"/>
  <c r="AM15" i="9"/>
  <c r="AL15" i="9"/>
  <c r="AK15" i="9"/>
  <c r="AJ15" i="9"/>
  <c r="AH15" i="9"/>
  <c r="AM14" i="9"/>
  <c r="AL14" i="9"/>
  <c r="AK14" i="9"/>
  <c r="AJ14" i="9"/>
  <c r="AH14" i="9"/>
  <c r="AM13" i="9"/>
  <c r="AL13" i="9"/>
  <c r="AK13" i="9"/>
  <c r="AJ13" i="9"/>
  <c r="AH13" i="9"/>
  <c r="AM12" i="9"/>
  <c r="AL12" i="9"/>
  <c r="AK12" i="9"/>
  <c r="AJ12" i="9"/>
  <c r="AH12" i="9"/>
  <c r="AM11" i="9"/>
  <c r="AL11" i="9"/>
  <c r="AK11" i="9"/>
  <c r="AJ11" i="9"/>
  <c r="AH11" i="9"/>
  <c r="AM10" i="9"/>
  <c r="AL10" i="9"/>
  <c r="AK10" i="9"/>
  <c r="AJ10" i="9"/>
  <c r="AH10" i="9"/>
  <c r="AM9" i="9"/>
  <c r="AL9" i="9"/>
  <c r="AK9" i="9"/>
  <c r="AJ9" i="9"/>
  <c r="AH9" i="9"/>
  <c r="AM8" i="9"/>
  <c r="AL8" i="9"/>
  <c r="AK8" i="9"/>
  <c r="AJ8" i="9"/>
  <c r="AH8" i="9"/>
  <c r="AM7" i="9"/>
  <c r="AL7" i="9"/>
  <c r="AK7" i="9"/>
  <c r="AJ7" i="9"/>
  <c r="AH7" i="9"/>
  <c r="AM6" i="9"/>
  <c r="AL6" i="9"/>
  <c r="AK6" i="9"/>
  <c r="AJ6" i="9"/>
  <c r="AH6" i="9"/>
  <c r="AM5" i="9"/>
  <c r="AL5" i="9"/>
  <c r="AK5" i="9"/>
  <c r="AJ5" i="9"/>
  <c r="AH5" i="9"/>
  <c r="AH4" i="9"/>
  <c r="AJ4" i="9"/>
  <c r="AK4" i="9"/>
  <c r="AL4" i="9"/>
  <c r="AM4" i="9"/>
  <c r="AE53" i="9"/>
  <c r="AD53" i="9"/>
  <c r="AC53" i="9"/>
  <c r="Z53" i="9"/>
  <c r="AE52" i="9"/>
  <c r="AD52" i="9"/>
  <c r="AC52" i="9"/>
  <c r="Z52" i="9"/>
  <c r="AE51" i="9"/>
  <c r="AD51" i="9"/>
  <c r="AC51" i="9"/>
  <c r="Z51" i="9"/>
  <c r="AE50" i="9"/>
  <c r="AD50" i="9"/>
  <c r="AC50" i="9"/>
  <c r="Z50" i="9"/>
  <c r="AE49" i="9"/>
  <c r="AD49" i="9"/>
  <c r="AC49" i="9"/>
  <c r="Z49" i="9"/>
  <c r="AE48" i="9"/>
  <c r="AD48" i="9"/>
  <c r="AC48" i="9"/>
  <c r="Z48" i="9"/>
  <c r="AE47" i="9"/>
  <c r="AD47" i="9"/>
  <c r="AC47" i="9"/>
  <c r="Z47" i="9"/>
  <c r="AE46" i="9"/>
  <c r="AD46" i="9"/>
  <c r="AC46" i="9"/>
  <c r="Z46" i="9"/>
  <c r="AE45" i="9"/>
  <c r="AD45" i="9"/>
  <c r="AC45" i="9"/>
  <c r="Z45" i="9"/>
  <c r="AE44" i="9"/>
  <c r="AD44" i="9"/>
  <c r="AC44" i="9"/>
  <c r="Z44" i="9"/>
  <c r="AE43" i="9"/>
  <c r="AD43" i="9"/>
  <c r="AC43" i="9"/>
  <c r="Z43" i="9"/>
  <c r="AE42" i="9"/>
  <c r="AD42" i="9"/>
  <c r="AC42" i="9"/>
  <c r="Z42" i="9"/>
  <c r="AE41" i="9"/>
  <c r="AD41" i="9"/>
  <c r="AC41" i="9"/>
  <c r="Z41" i="9"/>
  <c r="AE40" i="9"/>
  <c r="AD40" i="9"/>
  <c r="AC40" i="9"/>
  <c r="Z40" i="9"/>
  <c r="AE39" i="9"/>
  <c r="AD39" i="9"/>
  <c r="AC39" i="9"/>
  <c r="Z39" i="9"/>
  <c r="AE38" i="9"/>
  <c r="AD38" i="9"/>
  <c r="AC38" i="9"/>
  <c r="Z38" i="9"/>
  <c r="AE37" i="9"/>
  <c r="AD37" i="9"/>
  <c r="AC37" i="9"/>
  <c r="Z37" i="9"/>
  <c r="AE36" i="9"/>
  <c r="AD36" i="9"/>
  <c r="AC36" i="9"/>
  <c r="Z36" i="9"/>
  <c r="AE35" i="9"/>
  <c r="AD35" i="9"/>
  <c r="AC35" i="9"/>
  <c r="Z35" i="9"/>
  <c r="AE34" i="9"/>
  <c r="AD34" i="9"/>
  <c r="AC34" i="9"/>
  <c r="Z34" i="9"/>
  <c r="AE33" i="9"/>
  <c r="AD33" i="9"/>
  <c r="AC33" i="9"/>
  <c r="Z33" i="9"/>
  <c r="AE32" i="9"/>
  <c r="AD32" i="9"/>
  <c r="AC32" i="9"/>
  <c r="Z32" i="9"/>
  <c r="AE31" i="9"/>
  <c r="AD31" i="9"/>
  <c r="AC31" i="9"/>
  <c r="Z31" i="9"/>
  <c r="AE30" i="9"/>
  <c r="AD30" i="9"/>
  <c r="AC30" i="9"/>
  <c r="Z30" i="9"/>
  <c r="AE29" i="9"/>
  <c r="AD29" i="9"/>
  <c r="AC29" i="9"/>
  <c r="Z29" i="9"/>
  <c r="AE28" i="9"/>
  <c r="AD28" i="9"/>
  <c r="AC28" i="9"/>
  <c r="Z28" i="9"/>
  <c r="AE27" i="9"/>
  <c r="AD27" i="9"/>
  <c r="AC27" i="9"/>
  <c r="Z27" i="9"/>
  <c r="AE26" i="9"/>
  <c r="AD26" i="9"/>
  <c r="AC26" i="9"/>
  <c r="Z26" i="9"/>
  <c r="AE25" i="9"/>
  <c r="AD25" i="9"/>
  <c r="AC25" i="9"/>
  <c r="Z25" i="9"/>
  <c r="AE24" i="9"/>
  <c r="AD24" i="9"/>
  <c r="AC24" i="9"/>
  <c r="Z24" i="9"/>
  <c r="AE23" i="9"/>
  <c r="AD23" i="9"/>
  <c r="AC23" i="9"/>
  <c r="Z23" i="9"/>
  <c r="AE22" i="9"/>
  <c r="AD22" i="9"/>
  <c r="AC22" i="9"/>
  <c r="Z22" i="9"/>
  <c r="AE21" i="9"/>
  <c r="AD21" i="9"/>
  <c r="AC21" i="9"/>
  <c r="Z21" i="9"/>
  <c r="AE20" i="9"/>
  <c r="AD20" i="9"/>
  <c r="AC20" i="9"/>
  <c r="Z20" i="9"/>
  <c r="AE19" i="9"/>
  <c r="AD19" i="9"/>
  <c r="AC19" i="9"/>
  <c r="Z19" i="9"/>
  <c r="AE18" i="9"/>
  <c r="AD18" i="9"/>
  <c r="AC18" i="9"/>
  <c r="Z18" i="9"/>
  <c r="AE17" i="9"/>
  <c r="AD17" i="9"/>
  <c r="AC17" i="9"/>
  <c r="Z17" i="9"/>
  <c r="AE16" i="9"/>
  <c r="AD16" i="9"/>
  <c r="AC16" i="9"/>
  <c r="Z16" i="9"/>
  <c r="AE15" i="9"/>
  <c r="AD15" i="9"/>
  <c r="AC15" i="9"/>
  <c r="Z15" i="9"/>
  <c r="AE14" i="9"/>
  <c r="AD14" i="9"/>
  <c r="AC14" i="9"/>
  <c r="Z14" i="9"/>
  <c r="AE13" i="9"/>
  <c r="AD13" i="9"/>
  <c r="AC13" i="9"/>
  <c r="Z13" i="9"/>
  <c r="AE12" i="9"/>
  <c r="AD12" i="9"/>
  <c r="AC12" i="9"/>
  <c r="Z12" i="9"/>
  <c r="AE11" i="9"/>
  <c r="AD11" i="9"/>
  <c r="AC11" i="9"/>
  <c r="Z11" i="9"/>
  <c r="AE10" i="9"/>
  <c r="AD10" i="9"/>
  <c r="AC10" i="9"/>
  <c r="Z10" i="9"/>
  <c r="AE9" i="9"/>
  <c r="AD9" i="9"/>
  <c r="AC9" i="9"/>
  <c r="Z9" i="9"/>
  <c r="AE8" i="9"/>
  <c r="AD8" i="9"/>
  <c r="AC8" i="9"/>
  <c r="Z8" i="9"/>
  <c r="AE7" i="9"/>
  <c r="AD7" i="9"/>
  <c r="AC7" i="9"/>
  <c r="Z7" i="9"/>
  <c r="AE6" i="9"/>
  <c r="AD6" i="9"/>
  <c r="AC6" i="9"/>
  <c r="Z6" i="9"/>
  <c r="AE5" i="9"/>
  <c r="AD5" i="9"/>
  <c r="AC5" i="9"/>
  <c r="Z5" i="9"/>
  <c r="AE4" i="9"/>
  <c r="AD4" i="9"/>
  <c r="AC4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H4" i="8"/>
  <c r="I4" i="8"/>
  <c r="J4" i="8"/>
  <c r="K4" i="8"/>
  <c r="L4" i="8"/>
  <c r="M4" i="8"/>
  <c r="H5" i="8"/>
  <c r="I5" i="8"/>
  <c r="J5" i="8"/>
  <c r="K5" i="8"/>
  <c r="L5" i="8"/>
  <c r="M5" i="8"/>
  <c r="H6" i="8"/>
  <c r="I6" i="8"/>
  <c r="J6" i="8"/>
  <c r="K6" i="8"/>
  <c r="L6" i="8"/>
  <c r="M6" i="8"/>
  <c r="H7" i="8"/>
  <c r="I7" i="8"/>
  <c r="J7" i="8"/>
  <c r="K7" i="8"/>
  <c r="L7" i="8"/>
  <c r="M7" i="8"/>
  <c r="H8" i="8"/>
  <c r="I8" i="8"/>
  <c r="J8" i="8"/>
  <c r="K8" i="8"/>
  <c r="L8" i="8"/>
  <c r="M8" i="8"/>
  <c r="H9" i="8"/>
  <c r="I9" i="8"/>
  <c r="J9" i="8"/>
  <c r="K9" i="8"/>
  <c r="L9" i="8"/>
  <c r="M9" i="8"/>
  <c r="H10" i="8"/>
  <c r="I10" i="8"/>
  <c r="J10" i="8"/>
  <c r="K10" i="8"/>
  <c r="L10" i="8"/>
  <c r="M10" i="8"/>
  <c r="H11" i="8"/>
  <c r="I11" i="8"/>
  <c r="J11" i="8"/>
  <c r="K11" i="8"/>
  <c r="L11" i="8"/>
  <c r="M11" i="8"/>
  <c r="H12" i="8"/>
  <c r="I12" i="8"/>
  <c r="J12" i="8"/>
  <c r="K12" i="8"/>
  <c r="L12" i="8"/>
  <c r="M12" i="8"/>
  <c r="H13" i="8"/>
  <c r="I13" i="8"/>
  <c r="J13" i="8"/>
  <c r="K13" i="8"/>
  <c r="L13" i="8"/>
  <c r="M13" i="8"/>
  <c r="H14" i="8"/>
  <c r="I14" i="8"/>
  <c r="J14" i="8"/>
  <c r="K14" i="8"/>
  <c r="L14" i="8"/>
  <c r="M14" i="8"/>
  <c r="H15" i="8"/>
  <c r="I15" i="8"/>
  <c r="J15" i="8"/>
  <c r="K15" i="8"/>
  <c r="L15" i="8"/>
  <c r="M15" i="8"/>
  <c r="H16" i="8"/>
  <c r="I16" i="8"/>
  <c r="J16" i="8"/>
  <c r="K16" i="8"/>
  <c r="L16" i="8"/>
  <c r="M16" i="8"/>
  <c r="H17" i="8"/>
  <c r="I17" i="8"/>
  <c r="J17" i="8"/>
  <c r="K17" i="8"/>
  <c r="L17" i="8"/>
  <c r="M17" i="8"/>
  <c r="H18" i="8"/>
  <c r="I18" i="8"/>
  <c r="J18" i="8"/>
  <c r="K18" i="8"/>
  <c r="L18" i="8"/>
  <c r="M18" i="8"/>
  <c r="H19" i="8"/>
  <c r="I19" i="8"/>
  <c r="J19" i="8"/>
  <c r="K19" i="8"/>
  <c r="L19" i="8"/>
  <c r="M19" i="8"/>
  <c r="H20" i="8"/>
  <c r="I20" i="8"/>
  <c r="J20" i="8"/>
  <c r="K20" i="8"/>
  <c r="L20" i="8"/>
  <c r="M20" i="8"/>
  <c r="H21" i="8"/>
  <c r="I21" i="8"/>
  <c r="J21" i="8"/>
  <c r="K21" i="8"/>
  <c r="L21" i="8"/>
  <c r="M21" i="8"/>
  <c r="H22" i="8"/>
  <c r="I22" i="8"/>
  <c r="J22" i="8"/>
  <c r="K22" i="8"/>
  <c r="L22" i="8"/>
  <c r="M22" i="8"/>
  <c r="M3" i="8"/>
  <c r="L3" i="8"/>
  <c r="K3" i="8"/>
  <c r="J3" i="8"/>
  <c r="I3" i="8"/>
  <c r="H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G3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AA8" i="4"/>
  <c r="AA11" i="4"/>
  <c r="AA10" i="4"/>
  <c r="AA9" i="4"/>
  <c r="AA7" i="4"/>
  <c r="AA6" i="4"/>
  <c r="Z11" i="4"/>
  <c r="Z10" i="4"/>
  <c r="Z9" i="4"/>
  <c r="Z8" i="4"/>
  <c r="Z7" i="4"/>
  <c r="Z6" i="4"/>
  <c r="Y11" i="4"/>
  <c r="Y10" i="4"/>
  <c r="Y9" i="4"/>
  <c r="Y8" i="4"/>
  <c r="Y7" i="4"/>
  <c r="Y6" i="4"/>
  <c r="X11" i="4"/>
  <c r="X10" i="4"/>
  <c r="X9" i="4"/>
  <c r="X8" i="4"/>
  <c r="X7" i="4"/>
  <c r="X6" i="4"/>
  <c r="W11" i="4"/>
  <c r="W10" i="4"/>
  <c r="W9" i="4"/>
  <c r="W8" i="4"/>
  <c r="W7" i="4"/>
  <c r="W6" i="4"/>
  <c r="V11" i="4"/>
  <c r="V10" i="4"/>
  <c r="V9" i="4"/>
  <c r="V8" i="4"/>
  <c r="V7" i="4"/>
  <c r="V6" i="4"/>
  <c r="U11" i="4"/>
  <c r="U10" i="4"/>
  <c r="U9" i="4"/>
  <c r="U8" i="4"/>
  <c r="U7" i="4"/>
  <c r="T10" i="4"/>
  <c r="T11" i="4"/>
  <c r="I9" i="3"/>
  <c r="G9" i="3"/>
  <c r="F9" i="3"/>
  <c r="E9" i="3"/>
  <c r="D9" i="3"/>
  <c r="C9" i="3"/>
  <c r="B9" i="3"/>
  <c r="I8" i="3"/>
  <c r="G8" i="3"/>
  <c r="F8" i="3"/>
  <c r="E8" i="3"/>
  <c r="D8" i="3"/>
  <c r="C8" i="3"/>
  <c r="B8" i="3"/>
  <c r="C7" i="3"/>
  <c r="D7" i="3"/>
  <c r="E7" i="3"/>
  <c r="F7" i="3"/>
  <c r="G7" i="3"/>
  <c r="I7" i="3"/>
  <c r="B7" i="3"/>
</calcChain>
</file>

<file path=xl/sharedStrings.xml><?xml version="1.0" encoding="utf-8"?>
<sst xmlns="http://schemas.openxmlformats.org/spreadsheetml/2006/main" count="560" uniqueCount="102">
  <si>
    <t>Count</t>
  </si>
  <si>
    <t>CI 25</t>
  </si>
  <si>
    <t>CI 75</t>
  </si>
  <si>
    <t>Original R1valid</t>
  </si>
  <si>
    <t>mean</t>
  </si>
  <si>
    <t>Original results_final</t>
  </si>
  <si>
    <t>Original results_final python</t>
  </si>
  <si>
    <t>Binary results_final python</t>
  </si>
  <si>
    <t>Iterative results_final python</t>
  </si>
  <si>
    <t>Similarity (bias corrected accelerated percentile intervals)</t>
  </si>
  <si>
    <t>density</t>
  </si>
  <si>
    <t>density non null</t>
  </si>
  <si>
    <t>Original Data</t>
  </si>
  <si>
    <t>dataset max 1 per line</t>
  </si>
  <si>
    <t>dataset more than 1 code per line</t>
  </si>
  <si>
    <t>binary</t>
  </si>
  <si>
    <t>iterative</t>
  </si>
  <si>
    <t>original</t>
  </si>
  <si>
    <t>original python</t>
  </si>
  <si>
    <t>p val</t>
  </si>
  <si>
    <t>CI 2.5%</t>
  </si>
  <si>
    <t>CI 97.5%</t>
  </si>
  <si>
    <t>original in R (Zac Code)</t>
  </si>
  <si>
    <t>original in python</t>
  </si>
  <si>
    <t>Naïve Method (Binary)</t>
  </si>
  <si>
    <t>Iterative Method</t>
  </si>
  <si>
    <t>Zac R1</t>
  </si>
  <si>
    <t>Zac Original Data</t>
  </si>
  <si>
    <t>Simulated</t>
  </si>
  <si>
    <t>Density in Input Data</t>
  </si>
  <si>
    <t>Density in Output Simple Model</t>
  </si>
  <si>
    <t>Density in Output Iterative Model</t>
  </si>
  <si>
    <t>Zac Original Data- 1 code per line</t>
  </si>
  <si>
    <t>Simulated 0.1</t>
  </si>
  <si>
    <t>Simulated 0.2</t>
  </si>
  <si>
    <t>Simulated 0.3</t>
  </si>
  <si>
    <t>Simulated 0.4</t>
  </si>
  <si>
    <t>Simulated 0.5</t>
  </si>
  <si>
    <t xml:space="preserve">error </t>
  </si>
  <si>
    <t>error</t>
  </si>
  <si>
    <t>mean(test$distribution)</t>
  </si>
  <si>
    <t>mean(test$observed_distances)</t>
  </si>
  <si>
    <t>4/8</t>
  </si>
  <si>
    <t>3.2/8</t>
  </si>
  <si>
    <t>2.4/8</t>
  </si>
  <si>
    <t>1.6/8</t>
  </si>
  <si>
    <t>0.8/8</t>
  </si>
  <si>
    <t>Normalised</t>
  </si>
  <si>
    <t>Not Normalised</t>
  </si>
  <si>
    <t>Simulated 0.35</t>
  </si>
  <si>
    <t>d</t>
  </si>
  <si>
    <t>est</t>
  </si>
  <si>
    <t>p_value</t>
  </si>
  <si>
    <t>version</t>
  </si>
  <si>
    <t>uptake</t>
  </si>
  <si>
    <t>sd</t>
  </si>
  <si>
    <t>original-0</t>
  </si>
  <si>
    <t>original-0.1</t>
  </si>
  <si>
    <t>original-0.3</t>
  </si>
  <si>
    <t>original-0.5</t>
  </si>
  <si>
    <t>original-0.7</t>
  </si>
  <si>
    <t>original-0.9</t>
  </si>
  <si>
    <t>iterative-0</t>
  </si>
  <si>
    <t>iterative-0.1</t>
  </si>
  <si>
    <t>iterative-0.3</t>
  </si>
  <si>
    <t>iterative-0.5</t>
  </si>
  <si>
    <t>iterative-0.7</t>
  </si>
  <si>
    <t>iterative-0.9</t>
  </si>
  <si>
    <t>Zac Original 0.095</t>
  </si>
  <si>
    <t>D</t>
  </si>
  <si>
    <t xml:space="preserve">0.004   </t>
  </si>
  <si>
    <t>uptake = 0.0002</t>
  </si>
  <si>
    <t>Iterative, electric,45.csv</t>
  </si>
  <si>
    <t>simple2,279,0.csv</t>
  </si>
  <si>
    <t>zac original 0.95</t>
  </si>
  <si>
    <t>Null</t>
  </si>
  <si>
    <t>H</t>
  </si>
  <si>
    <t>G</t>
  </si>
  <si>
    <t>F</t>
  </si>
  <si>
    <t>E</t>
  </si>
  <si>
    <t>C</t>
  </si>
  <si>
    <t>B</t>
  </si>
  <si>
    <t>A</t>
  </si>
  <si>
    <t>Speaker</t>
  </si>
  <si>
    <t>Extract of Iterative Method</t>
  </si>
  <si>
    <t>Extract of Original Method</t>
  </si>
  <si>
    <t>Extract of Data Source</t>
  </si>
  <si>
    <t>Speaker 1</t>
  </si>
  <si>
    <t>Speaker 2</t>
  </si>
  <si>
    <t>Speaker 3</t>
  </si>
  <si>
    <t>Zac Original Simulated 0.08</t>
  </si>
  <si>
    <t>Code for
Speaker 1</t>
  </si>
  <si>
    <t>Code for
Speaker 2</t>
  </si>
  <si>
    <t>Code for
Speaker 3</t>
  </si>
  <si>
    <t>Density</t>
  </si>
  <si>
    <t>Original CI 2.5</t>
  </si>
  <si>
    <t>Original CI 97.5</t>
  </si>
  <si>
    <t>Original Observed</t>
  </si>
  <si>
    <t>Iterative CI 2.5</t>
  </si>
  <si>
    <t>Iterative CI 9.75</t>
  </si>
  <si>
    <t>Iterative Observed</t>
  </si>
  <si>
    <t>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</si>
</sst>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86801106877959E-2"/>
          <c:y val="0.11904093126300923"/>
          <c:w val="0.88711706225975617"/>
          <c:h val="0.66741320177004559"/>
        </c:manualLayout>
      </c:layout>
      <c:lineChart>
        <c:grouping val="standard"/>
        <c:varyColors val="0"/>
        <c:ser>
          <c:idx val="0"/>
          <c:order val="0"/>
          <c:tx>
            <c:strRef>
              <c:f>'difference in datasets_2'!$R$6</c:f>
              <c:strCache>
                <c:ptCount val="1"/>
                <c:pt idx="0">
                  <c:v>Original CI 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'difference in datasets_2'!$S$5:$AA$5</c:f>
              <c:numCache>
                <c:formatCode>General</c:formatCode>
                <c:ptCount val="9"/>
                <c:pt idx="0">
                  <c:v>0.06</c:v>
                </c:pt>
                <c:pt idx="1">
                  <c:v>0.08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'difference in datasets_2'!$T$6:$AA$6</c:f>
              <c:numCache>
                <c:formatCode>General</c:formatCode>
                <c:ptCount val="8"/>
                <c:pt idx="0">
                  <c:v>11.169359999999999</c:v>
                </c:pt>
                <c:pt idx="1">
                  <c:v>8.7690000000000001</c:v>
                </c:pt>
                <c:pt idx="2">
                  <c:v>15.13715</c:v>
                </c:pt>
                <c:pt idx="3">
                  <c:v>28.398679999999999</c:v>
                </c:pt>
                <c:pt idx="4">
                  <c:v>31.6845</c:v>
                </c:pt>
                <c:pt idx="5">
                  <c:v>32.839799999999997</c:v>
                </c:pt>
                <c:pt idx="6">
                  <c:v>32.816070000000003</c:v>
                </c:pt>
                <c:pt idx="7">
                  <c:v>33.230260000000001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47AF-BD90-CBDC80440909}"/>
            </c:ext>
          </c:extLst>
        </c:ser>
        <c:ser>
          <c:idx val="1"/>
          <c:order val="1"/>
          <c:tx>
            <c:strRef>
              <c:f>'difference in datasets_2'!$R$7</c:f>
              <c:strCache>
                <c:ptCount val="1"/>
                <c:pt idx="0">
                  <c:v>Original CI 97.5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'difference in datasets_2'!$S$5:$AA$5</c:f>
              <c:numCache>
                <c:formatCode>General</c:formatCode>
                <c:ptCount val="9"/>
                <c:pt idx="0">
                  <c:v>0.06</c:v>
                </c:pt>
                <c:pt idx="1">
                  <c:v>0.08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'difference in datasets_2'!$T$7:$AA$7</c:f>
              <c:numCache>
                <c:formatCode>General</c:formatCode>
                <c:ptCount val="8"/>
                <c:pt idx="0">
                  <c:v>15.82178</c:v>
                </c:pt>
                <c:pt idx="1">
                  <c:v>17.63589</c:v>
                </c:pt>
                <c:pt idx="2">
                  <c:v>35.11777</c:v>
                </c:pt>
                <c:pt idx="3">
                  <c:v>35.11777</c:v>
                </c:pt>
                <c:pt idx="4">
                  <c:v>38.781109999999998</c:v>
                </c:pt>
                <c:pt idx="5">
                  <c:v>40.193660000000001</c:v>
                </c:pt>
                <c:pt idx="6">
                  <c:v>40.640920000000001</c:v>
                </c:pt>
                <c:pt idx="7">
                  <c:v>40.489139999999999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47AF-BD90-CBDC80440909}"/>
            </c:ext>
          </c:extLst>
        </c:ser>
        <c:ser>
          <c:idx val="2"/>
          <c:order val="2"/>
          <c:tx>
            <c:strRef>
              <c:f>'difference in datasets_2'!$R$8</c:f>
              <c:strCache>
                <c:ptCount val="1"/>
                <c:pt idx="0">
                  <c:v>Original Observed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'difference in datasets_2'!$S$5:$AA$5</c:f>
              <c:numCache>
                <c:formatCode>General</c:formatCode>
                <c:ptCount val="9"/>
                <c:pt idx="0">
                  <c:v>0.06</c:v>
                </c:pt>
                <c:pt idx="1">
                  <c:v>0.08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'difference in datasets_2'!$T$8:$AA$8</c:f>
              <c:numCache>
                <c:formatCode>General</c:formatCode>
                <c:ptCount val="8"/>
                <c:pt idx="0">
                  <c:v>6.887702</c:v>
                </c:pt>
                <c:pt idx="1">
                  <c:v>8.5890419999999992</c:v>
                </c:pt>
                <c:pt idx="2">
                  <c:v>436.89049999999997</c:v>
                </c:pt>
                <c:pt idx="3">
                  <c:v>436.89049999999997</c:v>
                </c:pt>
                <c:pt idx="4">
                  <c:v>2092.558</c:v>
                </c:pt>
                <c:pt idx="5">
                  <c:v>4151.93</c:v>
                </c:pt>
                <c:pt idx="6">
                  <c:v>6398.5720000000001</c:v>
                </c:pt>
                <c:pt idx="7">
                  <c:v>13084.5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5-47AF-BD90-CBDC80440909}"/>
            </c:ext>
          </c:extLst>
        </c:ser>
        <c:ser>
          <c:idx val="3"/>
          <c:order val="3"/>
          <c:tx>
            <c:strRef>
              <c:f>'difference in datasets_2'!$R$9</c:f>
              <c:strCache>
                <c:ptCount val="1"/>
                <c:pt idx="0">
                  <c:v>Iterative CI 2.5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'difference in datasets_2'!$S$5:$AA$5</c:f>
              <c:numCache>
                <c:formatCode>General</c:formatCode>
                <c:ptCount val="9"/>
                <c:pt idx="0">
                  <c:v>0.06</c:v>
                </c:pt>
                <c:pt idx="1">
                  <c:v>0.08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'difference in datasets_2'!$T$9:$AA$9</c:f>
              <c:numCache>
                <c:formatCode>General</c:formatCode>
                <c:ptCount val="8"/>
                <c:pt idx="0">
                  <c:v>16.884350000000001</c:v>
                </c:pt>
                <c:pt idx="1">
                  <c:v>12.038970000000001</c:v>
                </c:pt>
                <c:pt idx="2">
                  <c:v>95.215329999999994</c:v>
                </c:pt>
                <c:pt idx="3">
                  <c:v>95.215329999999994</c:v>
                </c:pt>
                <c:pt idx="4">
                  <c:v>173.6439</c:v>
                </c:pt>
                <c:pt idx="5">
                  <c:v>224.75280000000001</c:v>
                </c:pt>
                <c:pt idx="6">
                  <c:v>253.47800000000001</c:v>
                </c:pt>
                <c:pt idx="7">
                  <c:v>338.37830000000002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5-47AF-BD90-CBDC80440909}"/>
            </c:ext>
          </c:extLst>
        </c:ser>
        <c:ser>
          <c:idx val="4"/>
          <c:order val="4"/>
          <c:tx>
            <c:strRef>
              <c:f>'difference in datasets_2'!$R$10</c:f>
              <c:strCache>
                <c:ptCount val="1"/>
                <c:pt idx="0">
                  <c:v>Iterative CI 9.75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'difference in datasets_2'!$S$5:$AA$5</c:f>
              <c:numCache>
                <c:formatCode>General</c:formatCode>
                <c:ptCount val="9"/>
                <c:pt idx="0">
                  <c:v>0.06</c:v>
                </c:pt>
                <c:pt idx="1">
                  <c:v>0.08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'difference in datasets_2'!$T$10:$AA$10</c:f>
              <c:numCache>
                <c:formatCode>General</c:formatCode>
                <c:ptCount val="8"/>
                <c:pt idx="0">
                  <c:v>23.284780000000001</c:v>
                </c:pt>
                <c:pt idx="1">
                  <c:v>23.499079999999999</c:v>
                </c:pt>
                <c:pt idx="2">
                  <c:v>128.53084000000001</c:v>
                </c:pt>
                <c:pt idx="3">
                  <c:v>128.53084000000001</c:v>
                </c:pt>
                <c:pt idx="4">
                  <c:v>244.72829999999999</c:v>
                </c:pt>
                <c:pt idx="5">
                  <c:v>327.45549999999997</c:v>
                </c:pt>
                <c:pt idx="6">
                  <c:v>380.97559999999999</c:v>
                </c:pt>
                <c:pt idx="7">
                  <c:v>520.64279999999997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5-47AF-BD90-CBDC80440909}"/>
            </c:ext>
          </c:extLst>
        </c:ser>
        <c:ser>
          <c:idx val="5"/>
          <c:order val="5"/>
          <c:tx>
            <c:strRef>
              <c:f>'difference in datasets_2'!$R$11</c:f>
              <c:strCache>
                <c:ptCount val="1"/>
                <c:pt idx="0">
                  <c:v>Iterative Observed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'difference in datasets_2'!$S$5:$AA$5</c:f>
              <c:numCache>
                <c:formatCode>General</c:formatCode>
                <c:ptCount val="9"/>
                <c:pt idx="0">
                  <c:v>0.06</c:v>
                </c:pt>
                <c:pt idx="1">
                  <c:v>0.08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</c:numCache>
            </c:numRef>
          </c:cat>
          <c:val>
            <c:numRef>
              <c:f>'difference in datasets_2'!$T$11:$AA$11</c:f>
              <c:numCache>
                <c:formatCode>General</c:formatCode>
                <c:ptCount val="8"/>
                <c:pt idx="0">
                  <c:v>3.868198</c:v>
                </c:pt>
                <c:pt idx="1">
                  <c:v>5.9316269999999998</c:v>
                </c:pt>
                <c:pt idx="2">
                  <c:v>47.066290000000002</c:v>
                </c:pt>
                <c:pt idx="3">
                  <c:v>47.066290000000002</c:v>
                </c:pt>
                <c:pt idx="4">
                  <c:v>164.54429999999999</c:v>
                </c:pt>
                <c:pt idx="5">
                  <c:v>322.6841</c:v>
                </c:pt>
                <c:pt idx="6">
                  <c:v>500.67450000000002</c:v>
                </c:pt>
                <c:pt idx="7">
                  <c:v>1150.796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5-47AF-BD90-CBDC8044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795344"/>
        <c:axId val="1617027008"/>
      </c:lineChart>
      <c:catAx>
        <c:axId val="17537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27008"/>
        <c:crosses val="autoZero"/>
        <c:auto val="1"/>
        <c:lblAlgn val="ctr"/>
        <c:lblOffset val="100"/>
        <c:noMultiLvlLbl val="0"/>
      </c:catAx>
      <c:valAx>
        <c:axId val="161702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Density of Input Data Compared to Simulated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density!$A$2</c:f>
              <c:strCache>
                <c:ptCount val="1"/>
                <c:pt idx="0">
                  <c:v>Density in Input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density!$B$1:$G$1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cat>
          <c:val>
            <c:numRef>
              <c:f>density!$B$2:$G$2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6-4FD7-B394-7DD0DACE4E1B}"/>
            </c:ext>
          </c:extLst>
        </c:ser>
        <c:ser>
          <c:idx val="1"/>
          <c:order val="1"/>
          <c:tx>
            <c:strRef>
              <c:f>density!$A$3</c:f>
              <c:strCache>
                <c:ptCount val="1"/>
                <c:pt idx="0">
                  <c:v>Density in Output Simple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density!$B$1:$G$1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cat>
          <c:val>
            <c:numRef>
              <c:f>density!$B$3:$G$3</c:f>
              <c:numCache>
                <c:formatCode>General</c:formatCode>
                <c:ptCount val="6"/>
                <c:pt idx="0">
                  <c:v>7.0439357606150901E-2</c:v>
                </c:pt>
                <c:pt idx="1">
                  <c:v>8.1522522373109405E-2</c:v>
                </c:pt>
                <c:pt idx="2">
                  <c:v>8.8846707866456903E-2</c:v>
                </c:pt>
                <c:pt idx="3">
                  <c:v>0.11391348096859299</c:v>
                </c:pt>
                <c:pt idx="4">
                  <c:v>0.122212598239806</c:v>
                </c:pt>
                <c:pt idx="5">
                  <c:v>0.123461025336881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6-4FD7-B394-7DD0DACE4E1B}"/>
            </c:ext>
          </c:extLst>
        </c:ser>
        <c:ser>
          <c:idx val="2"/>
          <c:order val="2"/>
          <c:tx>
            <c:strRef>
              <c:f>density!$A$4</c:f>
              <c:strCache>
                <c:ptCount val="1"/>
                <c:pt idx="0">
                  <c:v>Density in Output Iterative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density!$B$1:$G$1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</c:numCache>
            </c:numRef>
          </c:cat>
          <c:val>
            <c:numRef>
              <c:f>density!$B$4:$G$4</c:f>
              <c:numCache>
                <c:formatCode>General</c:formatCode>
                <c:ptCount val="6"/>
                <c:pt idx="0">
                  <c:v>6.4783597629150605E-2</c:v>
                </c:pt>
                <c:pt idx="1">
                  <c:v>8.7906496300129894E-2</c:v>
                </c:pt>
                <c:pt idx="2">
                  <c:v>0.105976314551601</c:v>
                </c:pt>
                <c:pt idx="3">
                  <c:v>0.192302511604689</c:v>
                </c:pt>
                <c:pt idx="4">
                  <c:v>0.27162650244869102</c:v>
                </c:pt>
                <c:pt idx="5">
                  <c:v>0.34401405521870898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6-4FD7-B394-7DD0DACE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691840"/>
        <c:axId val="1907144256"/>
      </c:lineChart>
      <c:catAx>
        <c:axId val="19066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44256"/>
        <c:crosses val="autoZero"/>
        <c:auto val="1"/>
        <c:lblAlgn val="ctr"/>
        <c:lblOffset val="100"/>
        <c:noMultiLvlLbl val="0"/>
      </c:catAx>
      <c:valAx>
        <c:axId val="1907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E92CAF6D-555C-4849-BAB6-2E3EDE17D934}">
          <cx:tx>
            <cx:txData>
              <cx:f>_xlchart.v1.0</cx:f>
              <cx:v>original-0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B04F3-3F98-40B2-8D7C-23868CF87154}">
          <cx:tx>
            <cx:txData>
              <cx:f>_xlchart.v1.2</cx:f>
              <cx:v>original-0.1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669669F-12F7-494B-885F-1EE4BD034CF7}">
          <cx:tx>
            <cx:txData>
              <cx:f>_xlchart.v1.4</cx:f>
              <cx:v>original-0.3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A0EA8E-5181-47DA-BC9D-55AC80C43077}">
          <cx:tx>
            <cx:txData>
              <cx:f>_xlchart.v1.6</cx:f>
              <cx:v>original-0.5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6F1C630-6011-49D8-891A-81055382B344}">
          <cx:tx>
            <cx:txData>
              <cx:f>_xlchart.v1.8</cx:f>
              <cx:v>original-0.7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19A7369-9868-4832-878F-157F6551893D}">
          <cx:tx>
            <cx:txData>
              <cx:f>_xlchart.v1.10</cx:f>
              <cx:v>original-0.9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P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 value</a:t>
              </a:r>
            </a:p>
          </cx:txPr>
        </cx:title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  <cx:data id="3">
      <cx:numDim type="val">
        <cx:f>_xlchart.v1.19</cx:f>
      </cx:numDim>
    </cx:data>
    <cx:data id="4">
      <cx:numDim type="val">
        <cx:f>_xlchart.v1.21</cx:f>
      </cx:numDim>
    </cx:data>
    <cx:data id="5">
      <cx:numDim type="val">
        <cx:f>_xlchart.v1.23</cx:f>
      </cx:numDim>
    </cx:data>
  </cx:chartData>
  <cx:chart>
    <cx:plotArea>
      <cx:plotAreaRegion>
        <cx:series layoutId="boxWhisker" uniqueId="{55313556-D19D-4B00-9E95-9D95BFF0A563}">
          <cx:tx>
            <cx:txData>
              <cx:f>_xlchart.v1.12</cx:f>
              <cx:v>iterative-0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64E0AC5-8F30-4988-83D9-64705B37C451}">
          <cx:tx>
            <cx:txData>
              <cx:f>_xlchart.v1.14</cx:f>
              <cx:v>iterative-0.1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831F928-0DA1-42C5-9F3E-FDF4852EC2AD}">
          <cx:tx>
            <cx:txData>
              <cx:f>_xlchart.v1.16</cx:f>
              <cx:v>iterative-0.3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5F4442D-63C6-4D84-974C-51D334423C19}">
          <cx:tx>
            <cx:txData>
              <cx:f>_xlchart.v1.18</cx:f>
              <cx:v>iterative-0.5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63CC597-D4B1-4A7C-953C-2218866429D6}">
          <cx:tx>
            <cx:txData>
              <cx:f>_xlchart.v1.20</cx:f>
              <cx:v>iterative-0.7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0998B04-175C-4691-9887-B20ABAC19E9B}">
          <cx:tx>
            <cx:txData>
              <cx:f>_xlchart.v1.22</cx:f>
              <cx:v>iterative-0.9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10000000000000001"/>
        <cx:title>
          <cx:tx>
            <cx:txData>
              <cx:v>P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 Value</a:t>
              </a:r>
            </a:p>
          </cx:txPr>
        </cx:title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</cx:chartData>
  <cx:chart>
    <cx:plotArea>
      <cx:plotAreaRegion>
        <cx:series layoutId="boxWhisker" uniqueId="{A02BC913-EF42-494E-9CF7-90D4BA64C7D1}">
          <cx:tx>
            <cx:txData>
              <cx:f>_xlchart.v1.24</cx:f>
              <cx:v>original-0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A20088-5C5B-409D-8BE7-5FBA64EC9651}">
          <cx:tx>
            <cx:txData>
              <cx:f>_xlchart.v1.26</cx:f>
              <cx:v>original-0.1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16FBD5-B6F7-4259-A016-1E769BE4C842}">
          <cx:tx>
            <cx:txData>
              <cx:f>_xlchart.v1.28</cx:f>
              <cx:v>original-0.3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FB9FE83-3681-4985-B7BC-FE996C00E9F5}">
          <cx:tx>
            <cx:txData>
              <cx:f>_xlchart.v1.30</cx:f>
              <cx:v>original-0.5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B112591-B966-4B99-95D0-769B49603422}">
          <cx:tx>
            <cx:txData>
              <cx:f>_xlchart.v1.32</cx:f>
              <cx:v>original-0.7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4F78BA6-D18F-4355-80BD-A2E8530FA63D}">
          <cx:tx>
            <cx:txData>
              <cx:f>_xlchart.v1.34</cx:f>
              <cx:v>original-0.9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1600"/>
          </a:p>
        </cx:txPr>
      </cx:axis>
      <cx:axis id="1">
        <cx:valScaling/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16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AU" sz="16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  <cx:data id="5">
      <cx:numDim type="val">
        <cx:f>_xlchart.v1.47</cx:f>
      </cx:numDim>
    </cx:data>
  </cx:chartData>
  <cx:chart>
    <cx:plotArea>
      <cx:plotAreaRegion>
        <cx:series layoutId="boxWhisker" uniqueId="{7C65E14A-D875-4033-A880-0CA2864C0072}">
          <cx:tx>
            <cx:txData>
              <cx:f>_xlchart.v1.36</cx:f>
              <cx:v>iterative-0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D400127-AFE4-4BB4-8748-AD54C384797F}">
          <cx:tx>
            <cx:txData>
              <cx:f>_xlchart.v1.38</cx:f>
              <cx:v>iterative-0.1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5C192E-27F1-4B8F-8A2D-A061B6C4C9D6}">
          <cx:tx>
            <cx:txData>
              <cx:f>_xlchart.v1.40</cx:f>
              <cx:v>iterative-0.3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0B75F7-B132-40D6-8212-36C01D0C628E}">
          <cx:tx>
            <cx:txData>
              <cx:f>_xlchart.v1.42</cx:f>
              <cx:v>iterative-0.5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72E6E51-2BAC-486D-BD45-2ACFC1FD8ADB}">
          <cx:tx>
            <cx:txData>
              <cx:f>_xlchart.v1.44</cx:f>
              <cx:v>iterative-0.7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50F3466-4229-4ADA-9B5B-C7A7232CFEE1}">
          <cx:tx>
            <cx:txData>
              <cx:f>_xlchart.v1.46</cx:f>
              <cx:v>iterative-0.9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</cx:chartData>
  <cx:chart>
    <cx:plotArea>
      <cx:plotAreaRegion>
        <cx:series layoutId="boxWhisker" uniqueId="{523515AE-0B3C-4A94-9DEB-1AB31F579BAA}">
          <cx:tx>
            <cx:txData>
              <cx:f>_xlchart.v1.48</cx:f>
              <cx:v>iterative-0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6A80001-7D17-468F-931A-AF63F0A768D8}">
          <cx:tx>
            <cx:txData>
              <cx:f>_xlchart.v1.50</cx:f>
              <cx:v>iterative-0.1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B7BD15D-A83A-4787-9354-D7C313C8FD5E}">
          <cx:tx>
            <cx:txData>
              <cx:f>_xlchart.v1.52</cx:f>
              <cx:v>iterative-0.3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DFC1938-0184-4454-82FA-F77D74145E01}">
          <cx:tx>
            <cx:txData>
              <cx:f>_xlchart.v1.54</cx:f>
              <cx:v>iterative-0.5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5725664-4EF6-4EAB-908A-2DF5E7826608}">
          <cx:tx>
            <cx:txData>
              <cx:f>_xlchart.v1.56</cx:f>
              <cx:v>iterative-0.7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3395F49-351D-4AFB-9A47-451AAD0B3329}">
          <cx:tx>
            <cx:txData>
              <cx:f>_xlchart.v1.58</cx:f>
              <cx:v>iterative-0.9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</cx:chartData>
  <cx:chart>
    <cx:plotArea>
      <cx:plotAreaRegion>
        <cx:series layoutId="boxWhisker" uniqueId="{0ED59972-78B0-4F78-BE07-267FDEF848C9}">
          <cx:tx>
            <cx:txData>
              <cx:f>_xlchart.v1.60</cx:f>
              <cx:v>original-0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83FC01D-9974-4AB0-9292-1B95ED8B210C}">
          <cx:tx>
            <cx:txData>
              <cx:f>_xlchart.v1.62</cx:f>
              <cx:v>original-0.1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952DD0-F0AB-4E0A-B54D-6B7628ED3A46}">
          <cx:tx>
            <cx:txData>
              <cx:f>_xlchart.v1.64</cx:f>
              <cx:v>original-0.3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1060899-6DCD-44B7-9CD0-30C753E607B6}">
          <cx:tx>
            <cx:txData>
              <cx:f>_xlchart.v1.66</cx:f>
              <cx:v>original-0.5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9FE2E3C-1813-44D3-9396-E3C4E4CDF6EC}">
          <cx:tx>
            <cx:txData>
              <cx:f>_xlchart.v1.68</cx:f>
              <cx:v>original-0.7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EB9B213-EEC5-4F08-BD2C-5D7DE3F1BF23}">
          <cx:tx>
            <cx:txData>
              <cx:f>_xlchart.v1.70</cx:f>
              <cx:v>original-0.9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</cx:f>
      </cx:numDim>
    </cx:data>
    <cx:data id="1">
      <cx:numDim type="val">
        <cx:f>_xlchart.v1.73</cx:f>
      </cx:numDim>
    </cx:data>
    <cx:data id="2">
      <cx:numDim type="val">
        <cx:f>_xlchart.v1.74</cx:f>
      </cx:numDim>
    </cx:data>
    <cx:data id="3">
      <cx:numDim type="val">
        <cx:f>_xlchart.v1.75</cx:f>
      </cx:numDim>
    </cx:data>
    <cx:data id="4">
      <cx:numDim type="val">
        <cx:f>_xlchart.v1.76</cx:f>
      </cx:numDim>
    </cx:data>
    <cx:data id="5">
      <cx:numDim type="val">
        <cx:f>_xlchart.v1.77</cx:f>
      </cx:numDim>
    </cx:data>
    <cx:data id="6">
      <cx:numDim type="val">
        <cx:f>_xlchart.v1.78</cx:f>
      </cx:numDim>
    </cx:data>
  </cx:chartData>
  <cx:chart>
    <cx:plotArea>
      <cx:plotAreaRegion>
        <cx:series layoutId="boxWhisker" uniqueId="{5B359C1F-E98F-4A49-A1C9-8BC5B65B8609}">
          <cx:dataId val="0"/>
          <cx:layoutPr>
            <cx:statistics quartileMethod="exclusive"/>
          </cx:layoutPr>
        </cx:series>
        <cx:series layoutId="boxWhisker" uniqueId="{338BDA3F-FBED-42AB-8EBF-96EA6D4CEFCE}">
          <cx:dataId val="1"/>
          <cx:layoutPr>
            <cx:statistics quartileMethod="exclusive"/>
          </cx:layoutPr>
        </cx:series>
        <cx:series layoutId="boxWhisker" uniqueId="{8F8242EF-A50F-4043-8D7D-3D2D8FD14AC0}">
          <cx:dataId val="2"/>
          <cx:layoutPr>
            <cx:statistics quartileMethod="exclusive"/>
          </cx:layoutPr>
        </cx:series>
        <cx:series layoutId="boxWhisker" uniqueId="{559241AD-C441-4787-A4BA-92BD51EE44E5}">
          <cx:dataId val="3"/>
          <cx:layoutPr>
            <cx:statistics quartileMethod="exclusive"/>
          </cx:layoutPr>
        </cx:series>
        <cx:series layoutId="boxWhisker" uniqueId="{CBFFCA72-5EC6-4E3B-AFBF-5F89EB77B130}">
          <cx:dataId val="4"/>
          <cx:layoutPr>
            <cx:statistics quartileMethod="exclusive"/>
          </cx:layoutPr>
        </cx:series>
        <cx:series layoutId="boxWhisker" uniqueId="{04AA57CF-093C-4DE1-A21E-7DB9858ABF78}">
          <cx:dataId val="5"/>
          <cx:layoutPr>
            <cx:statistics quartileMethod="exclusive"/>
          </cx:layoutPr>
        </cx:series>
        <cx:series layoutId="boxWhisker" uniqueId="{52319464-0004-4299-91DA-315B76096FD3}">
          <cx:dataId val="6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Uptake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600" b="0" i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AU" sz="1600"/>
                <a:t>Uptake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1600"/>
          </a:p>
        </cx:txPr>
      </cx:axis>
      <cx:axis id="1">
        <cx:valScaling/>
        <cx:title>
          <cx:tx>
            <cx:txData>
              <cx:v>p vALUE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600" b="0" i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AU" sz="1600"/>
                <a:t>p vALUE</a:t>
              </a:r>
            </a:p>
          </cx:txPr>
        </cx:title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16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AU" sz="1600"/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_xlchart.v1.92</cx:f>
      </cx:numDim>
    </cx:data>
    <cx:data id="1">
      <cx:numDim type="val">
        <cx:f>_xlchart.v1.80</cx:f>
      </cx:numDim>
    </cx:data>
    <cx:data id="2">
      <cx:numDim type="val">
        <cx:f>_xlchart.v1.82</cx:f>
      </cx:numDim>
    </cx:data>
    <cx:data id="3">
      <cx:numDim type="val">
        <cx:f>_xlchart.v1.84</cx:f>
      </cx:numDim>
    </cx:data>
    <cx:data id="4">
      <cx:numDim type="val">
        <cx:f>_xlchart.v1.86</cx:f>
      </cx:numDim>
    </cx:data>
    <cx:data id="5">
      <cx:numDim type="val">
        <cx:f>_xlchart.v1.88</cx:f>
      </cx:numDim>
    </cx:data>
    <cx:data id="6">
      <cx:numDim type="val">
        <cx:f>_xlchart.v1.90</cx:f>
      </cx:numDim>
    </cx:data>
  </cx:chartData>
  <cx:chart>
    <cx:plotArea>
      <cx:plotAreaRegion>
        <cx:series layoutId="boxWhisker" uniqueId="{68597522-DA78-4458-AB73-6BDB8E5E5B7E}">
          <cx:tx>
            <cx:txData>
              <cx:f>_xlchart.v1.91</cx:f>
              <cx:v>uptake = 0.0002</cx:v>
            </cx:txData>
          </cx:tx>
          <cx:dataId val="0"/>
          <cx:layoutPr>
            <cx:statistics quartileMethod="exclusive"/>
          </cx:layoutPr>
        </cx:series>
        <cx:series layoutId="boxWhisker" uniqueId="{279B86B1-734B-4908-84CB-CAC4FD89653C}">
          <cx:tx>
            <cx:txData>
              <cx:f>_xlchart.v1.79</cx:f>
              <cx:v>0.0005</cx:v>
            </cx:txData>
          </cx:tx>
          <cx:dataId val="1"/>
          <cx:layoutPr>
            <cx:statistics quartileMethod="exclusive"/>
          </cx:layoutPr>
        </cx:series>
        <cx:series layoutId="boxWhisker" uniqueId="{D9E0EE75-EF97-40BD-8D1A-A134269C64DF}">
          <cx:tx>
            <cx:txData>
              <cx:f>_xlchart.v1.81</cx:f>
              <cx:v>0.001</cx:v>
            </cx:txData>
          </cx:tx>
          <cx:dataId val="2"/>
          <cx:layoutPr>
            <cx:statistics quartileMethod="exclusive"/>
          </cx:layoutPr>
        </cx:series>
        <cx:series layoutId="boxWhisker" uniqueId="{19A30C0F-8B34-491B-BA8A-1362D8802736}">
          <cx:tx>
            <cx:txData>
              <cx:f>_xlchart.v1.83</cx:f>
              <cx:v>0.002</cx:v>
            </cx:txData>
          </cx:tx>
          <cx:dataId val="3"/>
          <cx:layoutPr>
            <cx:statistics quartileMethod="exclusive"/>
          </cx:layoutPr>
        </cx:series>
        <cx:series layoutId="boxWhisker" uniqueId="{AEFD653B-6410-411D-9766-544A495F634E}">
          <cx:tx>
            <cx:txData>
              <cx:f>_xlchart.v1.85</cx:f>
              <cx:v>0.003</cx:v>
            </cx:txData>
          </cx:tx>
          <cx:dataId val="4"/>
          <cx:layoutPr>
            <cx:statistics quartileMethod="exclusive"/>
          </cx:layoutPr>
        </cx:series>
        <cx:series layoutId="boxWhisker" uniqueId="{FCEDE3AD-DF55-4D67-9787-034B12662069}">
          <cx:tx>
            <cx:txData>
              <cx:f>_xlchart.v1.87</cx:f>
              <cx:v>0.004   </cx:v>
            </cx:txData>
          </cx:tx>
          <cx:dataId val="5"/>
          <cx:layoutPr>
            <cx:statistics quartileMethod="exclusive"/>
          </cx:layoutPr>
        </cx:series>
        <cx:series layoutId="boxWhisker" uniqueId="{53434711-2714-444F-8B8E-275EE9D0B224}">
          <cx:tx>
            <cx:txData>
              <cx:f>_xlchart.v1.89</cx:f>
              <cx:v>0.005</cx:v>
            </cx:txData>
          </cx:tx>
          <cx:dataId val="6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Uptake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600" b="0" i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AU" sz="1600"/>
                <a:t>Uptake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1600"/>
          </a:p>
        </cx:txPr>
      </cx:axis>
      <cx:axis id="1">
        <cx:valScaling/>
        <cx:title>
          <cx:tx>
            <cx:txData>
              <cx:v>Cohens 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600" b="0" i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en-AU" sz="1600"/>
                <a:t>Cohens D</a:t>
              </a:r>
            </a:p>
          </cx:txPr>
        </cx:title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AU" sz="16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AU" sz="16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271462</xdr:colOff>
      <xdr:row>1</xdr:row>
      <xdr:rowOff>185737</xdr:rowOff>
    </xdr:from>
    <xdr:to>
      <xdr:col>20</xdr:col>
      <xdr:colOff>576262</xdr:colOff>
      <xdr:row>16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D4942A-73E3-3B50-00E8-9E274E7A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6262" y="376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280987</xdr:colOff>
      <xdr:row>16</xdr:row>
      <xdr:rowOff>128587</xdr:rowOff>
    </xdr:from>
    <xdr:to>
      <xdr:col>20</xdr:col>
      <xdr:colOff>585787</xdr:colOff>
      <xdr:row>31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B636275-A935-11B3-1404-A8175D89BA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5787" y="3176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319087</xdr:colOff>
      <xdr:row>7</xdr:row>
      <xdr:rowOff>71437</xdr:rowOff>
    </xdr:from>
    <xdr:to>
      <xdr:col>22</xdr:col>
      <xdr:colOff>14287</xdr:colOff>
      <xdr:row>21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F752B3-BF7F-5BD2-AB86-A841ED21A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3487" y="1404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328612</xdr:colOff>
      <xdr:row>22</xdr:row>
      <xdr:rowOff>4762</xdr:rowOff>
    </xdr:from>
    <xdr:to>
      <xdr:col>22</xdr:col>
      <xdr:colOff>23812</xdr:colOff>
      <xdr:row>36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D38C9F-B4CE-F384-74E9-EA899C4A3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3012" y="4195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16</xdr:row>
      <xdr:rowOff>61912</xdr:rowOff>
    </xdr:from>
    <xdr:to>
      <xdr:col>22</xdr:col>
      <xdr:colOff>104775</xdr:colOff>
      <xdr:row>30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B1DC5C-7E38-8C36-E253-E37D431E1D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3975" y="3109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390525</xdr:colOff>
      <xdr:row>1</xdr:row>
      <xdr:rowOff>157162</xdr:rowOff>
    </xdr:from>
    <xdr:to>
      <xdr:col>22</xdr:col>
      <xdr:colOff>85725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A46DD71-1055-A71B-FFCD-5799489662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4925" y="34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498660</xdr:colOff>
      <xdr:row>13</xdr:row>
      <xdr:rowOff>23530</xdr:rowOff>
    </xdr:from>
    <xdr:to>
      <xdr:col>29</xdr:col>
      <xdr:colOff>246528</xdr:colOff>
      <xdr:row>38</xdr:row>
      <xdr:rowOff>67234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E3D3D-740D-4FAE-9AB7-3DB01BC44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1</xdr:row>
      <xdr:rowOff>119061</xdr:rowOff>
    </xdr:from>
    <xdr:to>
      <xdr:col>25</xdr:col>
      <xdr:colOff>142875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6CBFC-822A-2C17-BD82-0D57BAD77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593765</xdr:colOff>
      <xdr:row>25</xdr:row>
      <xdr:rowOff>8325</xdr:rowOff>
    </xdr:from>
    <xdr:to>
      <xdr:col>52</xdr:col>
      <xdr:colOff>186789</xdr:colOff>
      <xdr:row>49</xdr:row>
      <xdr:rowOff>98378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7C039AE-75BF-D2D7-66BF-C9C7B82DA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8165" y="4770825"/>
              <a:ext cx="7517824" cy="4662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15381</xdr:colOff>
      <xdr:row>0</xdr:row>
      <xdr:rowOff>119104</xdr:rowOff>
    </xdr:from>
    <xdr:to>
      <xdr:col>52</xdr:col>
      <xdr:colOff>213523</xdr:colOff>
      <xdr:row>25</xdr:row>
      <xdr:rowOff>18657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C4B905A-50B1-4C07-9182-E40D0E595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99381" y="119104"/>
              <a:ext cx="7513342" cy="4662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18</xdr:row>
      <xdr:rowOff>85725</xdr:rowOff>
    </xdr:from>
    <xdr:to>
      <xdr:col>20</xdr:col>
      <xdr:colOff>276225</xdr:colOff>
      <xdr:row>61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35F0D8-B70D-0841-EE85-F68112C11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514725"/>
          <a:ext cx="4962525" cy="839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2B5C-02AA-42A8-8FF6-CF764F319355}">
  <dimension ref="A1:M52"/>
  <sheetViews>
    <sheetView workbookViewId="0">
      <selection sqref="A1:M2"/>
    </sheetView>
  </sheetViews>
  <sheetFormatPr defaultRowHeight="15" x14ac:dyDescent="0.25"/>
  <sheetData>
    <row r="1" spans="1:13" x14ac:dyDescent="0.25">
      <c r="A1" t="s">
        <v>55</v>
      </c>
      <c r="B1">
        <v>0</v>
      </c>
      <c r="C1">
        <v>0.05</v>
      </c>
      <c r="D1">
        <v>0.05</v>
      </c>
      <c r="E1">
        <v>0.05</v>
      </c>
      <c r="F1">
        <v>0.05</v>
      </c>
      <c r="G1">
        <v>0.05</v>
      </c>
      <c r="H1">
        <v>0</v>
      </c>
      <c r="I1">
        <v>0.05</v>
      </c>
      <c r="J1">
        <v>0.05</v>
      </c>
      <c r="K1">
        <v>0.05</v>
      </c>
      <c r="L1">
        <v>0.05</v>
      </c>
      <c r="M1">
        <v>0.05</v>
      </c>
    </row>
    <row r="2" spans="1:13" x14ac:dyDescent="0.25">
      <c r="A2" t="s">
        <v>54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</row>
    <row r="3" spans="1:13" x14ac:dyDescent="0.25">
      <c r="B3">
        <v>2.4249851676316599E-2</v>
      </c>
      <c r="C3">
        <v>3.7022791865867398E-2</v>
      </c>
      <c r="D3">
        <v>2.46444071129969E-2</v>
      </c>
      <c r="E3">
        <v>1.3278535966892099E-3</v>
      </c>
      <c r="F3">
        <v>6.9485202548987002E-4</v>
      </c>
      <c r="G3">
        <v>9.3841241785602103E-2</v>
      </c>
      <c r="H3">
        <v>1.7428303287162099E-4</v>
      </c>
      <c r="I3">
        <v>3.4759530330418902E-4</v>
      </c>
      <c r="J3">
        <v>1.41373485284686E-3</v>
      </c>
      <c r="K3" s="4">
        <v>8.7478919155636103E-5</v>
      </c>
      <c r="L3">
        <v>1.0214071372412E-2</v>
      </c>
      <c r="M3" s="4">
        <v>7.2909553813291602E-5</v>
      </c>
    </row>
    <row r="4" spans="1:13" x14ac:dyDescent="0.25">
      <c r="B4">
        <v>1.7495970741943399E-2</v>
      </c>
      <c r="C4">
        <v>2.0108749966763801E-3</v>
      </c>
      <c r="D4">
        <v>1.5536600925290101E-2</v>
      </c>
      <c r="E4">
        <v>1.25900128903859E-2</v>
      </c>
      <c r="F4">
        <v>1.51392418102841E-3</v>
      </c>
      <c r="G4" s="4">
        <v>1.2925181739640101E-5</v>
      </c>
      <c r="H4">
        <v>1.3473620182428999E-4</v>
      </c>
      <c r="I4">
        <v>5.3472956771574601E-4</v>
      </c>
      <c r="J4">
        <v>4.2002409636212098E-3</v>
      </c>
      <c r="K4" s="4">
        <v>9.7308275633521999E-5</v>
      </c>
      <c r="L4">
        <v>3.0666131390399401E-4</v>
      </c>
      <c r="M4" s="4">
        <v>6.2134600709416E-6</v>
      </c>
    </row>
    <row r="5" spans="1:13" x14ac:dyDescent="0.25">
      <c r="B5">
        <v>1.14636590974279E-2</v>
      </c>
      <c r="C5">
        <v>1.4493920387875199E-2</v>
      </c>
      <c r="D5">
        <v>9.9607411071051606E-4</v>
      </c>
      <c r="E5">
        <v>7.2579749940740099E-4</v>
      </c>
      <c r="F5">
        <v>3.7969325646963598E-3</v>
      </c>
      <c r="G5">
        <v>1.9355596536338698E-2</v>
      </c>
      <c r="H5">
        <v>3.1743785322338301E-4</v>
      </c>
      <c r="I5" s="4">
        <v>2.1561992678560499E-5</v>
      </c>
      <c r="J5">
        <v>1.85504333081141E-3</v>
      </c>
      <c r="K5">
        <v>3.0624361603486899E-4</v>
      </c>
      <c r="L5">
        <v>4.4549452991237901E-3</v>
      </c>
      <c r="M5" s="4">
        <v>3.2549384931814999E-7</v>
      </c>
    </row>
    <row r="6" spans="1:13" x14ac:dyDescent="0.25">
      <c r="B6">
        <v>2.6092039653353199E-2</v>
      </c>
      <c r="C6">
        <v>2.78696418403113E-2</v>
      </c>
      <c r="D6">
        <v>1.5553894850624001E-3</v>
      </c>
      <c r="E6">
        <v>4.62990642701525E-3</v>
      </c>
      <c r="F6">
        <v>7.67963269134534E-3</v>
      </c>
      <c r="G6">
        <v>4.5609485856421602E-4</v>
      </c>
      <c r="H6">
        <v>5.34274311346467E-4</v>
      </c>
      <c r="I6" s="4">
        <v>2.54588755258247E-5</v>
      </c>
      <c r="J6" s="4">
        <v>5.5555726691080397E-5</v>
      </c>
      <c r="K6">
        <v>2.22419473223403E-3</v>
      </c>
      <c r="L6">
        <v>1.9124385093890499E-4</v>
      </c>
      <c r="M6" s="4">
        <v>2.5430207630243401E-5</v>
      </c>
    </row>
    <row r="7" spans="1:13" x14ac:dyDescent="0.25">
      <c r="B7">
        <v>1.5114758455487499E-3</v>
      </c>
      <c r="C7">
        <v>1.0637807378851401E-2</v>
      </c>
      <c r="D7">
        <v>1.8098078088908799E-3</v>
      </c>
      <c r="E7">
        <v>3.80939286357364E-2</v>
      </c>
      <c r="F7">
        <v>3.4378664901859999E-4</v>
      </c>
      <c r="G7">
        <v>2.2948732606045401E-4</v>
      </c>
      <c r="H7">
        <v>4.2049691070381501E-4</v>
      </c>
      <c r="I7">
        <v>1.4648016865218E-4</v>
      </c>
      <c r="J7" s="4">
        <v>1.0172828662023599E-5</v>
      </c>
      <c r="K7">
        <v>3.6863203382050602E-3</v>
      </c>
      <c r="L7">
        <v>1.80102526041577E-3</v>
      </c>
      <c r="M7" s="4">
        <v>6.5208948729786497E-6</v>
      </c>
    </row>
    <row r="8" spans="1:13" x14ac:dyDescent="0.25">
      <c r="B8">
        <v>1.9241137054545401E-2</v>
      </c>
      <c r="C8">
        <v>1.1984979660075499E-2</v>
      </c>
      <c r="D8">
        <v>3.8948685029901202E-3</v>
      </c>
      <c r="E8">
        <v>6.0775820482811401E-3</v>
      </c>
      <c r="F8">
        <v>3.9901265472867698E-3</v>
      </c>
      <c r="G8">
        <v>1.36484002015597E-3</v>
      </c>
      <c r="H8">
        <v>3.7588675217405001E-4</v>
      </c>
      <c r="I8">
        <v>1.9736120741932299E-4</v>
      </c>
      <c r="J8">
        <v>2.8222914586645699E-4</v>
      </c>
      <c r="K8">
        <v>1.90112283974284E-3</v>
      </c>
      <c r="L8">
        <v>4.8717515143658404E-3</v>
      </c>
      <c r="M8" s="4">
        <v>7.7837562037284599E-5</v>
      </c>
    </row>
    <row r="9" spans="1:13" x14ac:dyDescent="0.25">
      <c r="B9">
        <v>4.4924589206755398E-2</v>
      </c>
      <c r="C9">
        <v>1.03990386665274E-2</v>
      </c>
      <c r="D9">
        <v>9.9409536429443594E-4</v>
      </c>
      <c r="E9">
        <v>1.00333531339008E-2</v>
      </c>
      <c r="F9">
        <v>6.0828484552508002E-4</v>
      </c>
      <c r="G9">
        <v>1.8108760438406799E-4</v>
      </c>
      <c r="H9">
        <v>1.32079532531227E-3</v>
      </c>
      <c r="I9">
        <v>4.8993029418184699E-3</v>
      </c>
      <c r="J9">
        <v>8.5908033939437298E-4</v>
      </c>
      <c r="K9">
        <v>1.9923271389236199E-3</v>
      </c>
      <c r="L9" s="4">
        <v>1.8830547314930899E-5</v>
      </c>
      <c r="M9" s="4">
        <v>5.1649318743732902E-8</v>
      </c>
    </row>
    <row r="10" spans="1:13" x14ac:dyDescent="0.25">
      <c r="B10">
        <v>7.9231471931967296E-3</v>
      </c>
      <c r="C10">
        <v>1.8639179134841199E-2</v>
      </c>
      <c r="D10">
        <v>6.6687856704773897E-3</v>
      </c>
      <c r="E10">
        <v>2.19308709250809E-3</v>
      </c>
      <c r="F10">
        <v>3.1534078425312398E-4</v>
      </c>
      <c r="G10" s="4">
        <v>5.5640859380737802E-6</v>
      </c>
      <c r="H10">
        <v>8.8220470931485201E-4</v>
      </c>
      <c r="I10">
        <v>4.1756470502543402E-4</v>
      </c>
      <c r="J10">
        <v>1.9890980269342599E-3</v>
      </c>
      <c r="K10">
        <v>1.94845677921823E-4</v>
      </c>
      <c r="L10" s="4">
        <v>2.75115795185755E-5</v>
      </c>
      <c r="M10" s="4">
        <v>7.9477039327540097E-5</v>
      </c>
    </row>
    <row r="11" spans="1:13" x14ac:dyDescent="0.25">
      <c r="B11">
        <v>2.8570190841288399E-2</v>
      </c>
      <c r="C11">
        <v>2.98989464511395E-3</v>
      </c>
      <c r="D11">
        <v>4.1718505032173102E-3</v>
      </c>
      <c r="E11">
        <v>1.6193947930194501E-2</v>
      </c>
      <c r="F11">
        <v>1.08438784668377E-2</v>
      </c>
      <c r="G11" s="4">
        <v>8.0812978273426498E-5</v>
      </c>
      <c r="H11">
        <v>9.6745526733484001E-4</v>
      </c>
      <c r="I11">
        <v>2.2752786651915502E-3</v>
      </c>
      <c r="J11" s="4">
        <v>3.8281485089333202E-6</v>
      </c>
      <c r="K11">
        <v>3.6537192575749201E-4</v>
      </c>
      <c r="L11" s="4">
        <v>6.8728959408518095E-5</v>
      </c>
      <c r="M11" s="4">
        <v>1.5045818403997E-6</v>
      </c>
    </row>
    <row r="12" spans="1:13" x14ac:dyDescent="0.25">
      <c r="B12">
        <v>5.74336384735478E-2</v>
      </c>
      <c r="C12">
        <v>2.00276374910369E-3</v>
      </c>
      <c r="D12">
        <v>1.2274185214013701E-2</v>
      </c>
      <c r="E12">
        <v>3.2926781360848E-2</v>
      </c>
      <c r="F12">
        <v>1.7342417846468099E-2</v>
      </c>
      <c r="G12">
        <v>3.4727274908708E-4</v>
      </c>
      <c r="H12" s="4">
        <v>9.1170323257719105E-5</v>
      </c>
      <c r="I12">
        <v>1.8470180880587501E-4</v>
      </c>
      <c r="J12">
        <v>1.8158481114261701E-3</v>
      </c>
      <c r="K12">
        <v>5.60032370970755E-4</v>
      </c>
      <c r="L12" s="4">
        <v>5.9692765366603703E-5</v>
      </c>
      <c r="M12">
        <v>2.0071578271287801E-4</v>
      </c>
    </row>
    <row r="13" spans="1:13" x14ac:dyDescent="0.25">
      <c r="B13">
        <v>2.8398349788913101E-2</v>
      </c>
      <c r="C13">
        <v>4.8803976342564996E-3</v>
      </c>
      <c r="D13">
        <v>5.8049268892835799E-2</v>
      </c>
      <c r="E13">
        <v>3.45326743577078E-3</v>
      </c>
      <c r="F13">
        <v>2.5415861886083201E-3</v>
      </c>
      <c r="G13" s="4">
        <v>5.9654474447235698E-5</v>
      </c>
      <c r="H13">
        <v>5.6119770688392199E-4</v>
      </c>
      <c r="I13">
        <v>1.5660385486198199E-4</v>
      </c>
      <c r="J13">
        <v>7.15684439651534E-4</v>
      </c>
      <c r="K13">
        <v>1.25914988394537E-3</v>
      </c>
      <c r="L13" s="4">
        <v>5.0135189475029301E-5</v>
      </c>
      <c r="M13">
        <v>1.86176236313808E-3</v>
      </c>
    </row>
    <row r="14" spans="1:13" x14ac:dyDescent="0.25">
      <c r="B14">
        <v>1.6698464692196099E-2</v>
      </c>
      <c r="C14">
        <v>2.0447742511898601E-2</v>
      </c>
      <c r="D14">
        <v>2.8936489906021899E-2</v>
      </c>
      <c r="E14">
        <v>1.0387613305763901E-3</v>
      </c>
      <c r="F14">
        <v>1.2241002573188499E-2</v>
      </c>
      <c r="G14">
        <v>2.3292387281911999E-4</v>
      </c>
      <c r="H14" s="4">
        <v>4.8689739097133397E-5</v>
      </c>
      <c r="I14">
        <v>4.3872545870901202E-4</v>
      </c>
      <c r="J14" s="4">
        <v>3.0307638353863699E-5</v>
      </c>
      <c r="K14">
        <v>2.25421729186715E-3</v>
      </c>
      <c r="L14">
        <v>1.8263203448001399E-2</v>
      </c>
      <c r="M14">
        <v>1.1057086865936299E-4</v>
      </c>
    </row>
    <row r="15" spans="1:13" x14ac:dyDescent="0.25">
      <c r="B15">
        <v>2.8404883415214001E-2</v>
      </c>
      <c r="C15">
        <v>3.3986259311199302E-4</v>
      </c>
      <c r="D15">
        <v>7.6651683269934497E-3</v>
      </c>
      <c r="E15">
        <v>1.8617646704020899E-2</v>
      </c>
      <c r="F15">
        <v>7.8815841691487701E-3</v>
      </c>
      <c r="G15">
        <v>1.9554359728430001E-2</v>
      </c>
      <c r="H15">
        <v>2.4569638117980198E-3</v>
      </c>
      <c r="I15">
        <v>4.5943954268559602E-4</v>
      </c>
      <c r="J15" s="4">
        <v>1.3184787993675E-5</v>
      </c>
      <c r="K15">
        <v>1.4197277955603901E-3</v>
      </c>
      <c r="L15">
        <v>2.6808804290865399E-4</v>
      </c>
      <c r="M15" s="4">
        <v>2.2111371128970501E-5</v>
      </c>
    </row>
    <row r="16" spans="1:13" x14ac:dyDescent="0.25">
      <c r="B16">
        <v>3.8650720105355398E-2</v>
      </c>
      <c r="C16">
        <v>1.01277236001841E-2</v>
      </c>
      <c r="D16">
        <v>9.4302045645527095E-3</v>
      </c>
      <c r="E16">
        <v>3.29560117578011E-2</v>
      </c>
      <c r="F16">
        <v>9.4923269614345402E-3</v>
      </c>
      <c r="G16" s="4">
        <v>1.4549112709220601E-5</v>
      </c>
      <c r="H16" s="4">
        <v>9.5357408913910703E-6</v>
      </c>
      <c r="I16">
        <v>9.9071880434856998E-4</v>
      </c>
      <c r="J16">
        <v>8.5984089419710499E-4</v>
      </c>
      <c r="K16">
        <v>3.40516930006815E-3</v>
      </c>
      <c r="L16">
        <v>2.10490780658038E-4</v>
      </c>
      <c r="M16">
        <v>2.09736663241979E-4</v>
      </c>
    </row>
    <row r="17" spans="2:13" x14ac:dyDescent="0.25">
      <c r="B17">
        <v>1.01873392733046E-2</v>
      </c>
      <c r="C17">
        <v>6.3707531948994506E-2</v>
      </c>
      <c r="D17">
        <v>2.61800698728035E-2</v>
      </c>
      <c r="E17">
        <v>2.1138356498742201E-2</v>
      </c>
      <c r="F17">
        <v>9.6243448661258104E-4</v>
      </c>
      <c r="G17" s="4">
        <v>3.3612734464462701E-5</v>
      </c>
      <c r="H17">
        <v>6.1451280462309201E-4</v>
      </c>
      <c r="I17">
        <v>3.7575226425451901E-4</v>
      </c>
      <c r="J17">
        <v>3.4885960287552498E-4</v>
      </c>
      <c r="K17">
        <v>1.9903709095845E-4</v>
      </c>
      <c r="L17">
        <v>5.7546656805304195E-4</v>
      </c>
      <c r="M17" s="4">
        <v>2.2994033686829401E-7</v>
      </c>
    </row>
    <row r="18" spans="2:13" x14ac:dyDescent="0.25">
      <c r="B18">
        <v>1.7833388516458101E-3</v>
      </c>
      <c r="C18">
        <v>5.3621522347374797E-3</v>
      </c>
      <c r="D18">
        <v>1.49811914887031E-2</v>
      </c>
      <c r="E18">
        <v>1.1317561376670801E-2</v>
      </c>
      <c r="F18">
        <v>3.24756967476791E-4</v>
      </c>
      <c r="G18" s="4">
        <v>3.0629523646953199E-5</v>
      </c>
      <c r="H18">
        <v>6.6464463866440905E-4</v>
      </c>
      <c r="I18" s="4">
        <v>7.7405668440797402E-6</v>
      </c>
      <c r="J18" s="4">
        <v>9.5415005601412394E-5</v>
      </c>
      <c r="K18">
        <v>3.2395691948401599E-3</v>
      </c>
      <c r="L18">
        <v>7.1326838094817803E-4</v>
      </c>
      <c r="M18">
        <v>9.8212961231082204E-4</v>
      </c>
    </row>
    <row r="19" spans="2:13" x14ac:dyDescent="0.25">
      <c r="B19">
        <v>3.7921795652311402E-4</v>
      </c>
      <c r="C19">
        <v>2.5790648537852599E-2</v>
      </c>
      <c r="D19">
        <v>6.2573661250002498E-4</v>
      </c>
      <c r="E19">
        <v>1.0487502465473E-2</v>
      </c>
      <c r="F19" s="4">
        <v>1.8486334041384799E-5</v>
      </c>
      <c r="G19" s="4">
        <v>1.6012763472520198E-5</v>
      </c>
      <c r="H19">
        <v>9.3802424892314097E-4</v>
      </c>
      <c r="I19">
        <v>1.1957254702211399E-3</v>
      </c>
      <c r="J19">
        <v>3.2478215497401702E-3</v>
      </c>
      <c r="K19">
        <v>1.20896332321358E-3</v>
      </c>
      <c r="L19">
        <v>1.28734656846604E-4</v>
      </c>
      <c r="M19" s="4">
        <v>2.5811066613521401E-5</v>
      </c>
    </row>
    <row r="20" spans="2:13" x14ac:dyDescent="0.25">
      <c r="B20">
        <v>1.3899986772720399E-2</v>
      </c>
      <c r="C20">
        <v>6.6905696614379499E-3</v>
      </c>
      <c r="D20">
        <v>1.0426560500697599E-2</v>
      </c>
      <c r="E20">
        <v>1.30849658753004E-2</v>
      </c>
      <c r="F20">
        <v>3.1552210843376597E-4</v>
      </c>
      <c r="G20">
        <v>1.1369072820811199E-3</v>
      </c>
      <c r="H20">
        <v>1.4330940979507801E-3</v>
      </c>
      <c r="I20">
        <v>1.4448759261435101E-4</v>
      </c>
      <c r="J20" s="4">
        <v>5.9166429573506497E-6</v>
      </c>
      <c r="K20">
        <v>8.0801438121274997E-4</v>
      </c>
      <c r="L20">
        <v>1.08243813646924E-3</v>
      </c>
      <c r="M20" s="4">
        <v>3.1909811368690899E-6</v>
      </c>
    </row>
    <row r="21" spans="2:13" x14ac:dyDescent="0.25">
      <c r="B21">
        <v>5.9492417873292696E-3</v>
      </c>
      <c r="C21">
        <v>1.4160741869385599E-2</v>
      </c>
      <c r="D21">
        <v>5.6643393362482003E-3</v>
      </c>
      <c r="E21">
        <v>3.8199316016505501E-3</v>
      </c>
      <c r="F21">
        <v>1.5708215708164198E-2</v>
      </c>
      <c r="G21">
        <v>1.9252668332972501E-2</v>
      </c>
      <c r="H21" s="4">
        <v>4.4907583794481299E-5</v>
      </c>
      <c r="I21">
        <v>6.5219674317201098E-4</v>
      </c>
      <c r="J21">
        <v>9.0387713809330708E-3</v>
      </c>
      <c r="K21">
        <v>1.0954164693004599E-3</v>
      </c>
      <c r="L21">
        <v>4.6469120657902001E-3</v>
      </c>
      <c r="M21">
        <v>1.3463792589956901E-3</v>
      </c>
    </row>
    <row r="22" spans="2:13" x14ac:dyDescent="0.25">
      <c r="B22">
        <v>8.2085724293760702E-4</v>
      </c>
      <c r="C22">
        <v>1.5913309749994501E-2</v>
      </c>
      <c r="D22">
        <v>1.5700981213198999E-2</v>
      </c>
      <c r="E22">
        <v>9.0915165473910004E-4</v>
      </c>
      <c r="F22">
        <v>7.7203263773840795E-4</v>
      </c>
      <c r="G22">
        <v>1.6699999684955801E-4</v>
      </c>
      <c r="H22">
        <v>3.6164543847430202E-4</v>
      </c>
      <c r="I22" s="4">
        <v>2.7277724451288201E-5</v>
      </c>
      <c r="J22">
        <v>1.1197883662516499E-3</v>
      </c>
      <c r="K22">
        <v>7.3725566594884601E-4</v>
      </c>
      <c r="L22">
        <v>1.10290885699006E-3</v>
      </c>
      <c r="M22">
        <v>3.2714360549808501E-3</v>
      </c>
    </row>
    <row r="23" spans="2:13" x14ac:dyDescent="0.25">
      <c r="B23">
        <v>2.77907627307852E-3</v>
      </c>
      <c r="C23">
        <v>3.5799647965202498E-2</v>
      </c>
      <c r="D23">
        <v>3.2546166250624498E-3</v>
      </c>
      <c r="E23">
        <v>1.3625549785768801E-3</v>
      </c>
      <c r="F23">
        <v>8.1590438857493102E-4</v>
      </c>
      <c r="G23" s="4">
        <v>1.9732248194350499E-5</v>
      </c>
      <c r="H23" s="4">
        <v>9.7377691314195098E-5</v>
      </c>
      <c r="I23">
        <v>2.3486401290763001E-4</v>
      </c>
      <c r="J23">
        <v>7.6279231684927998E-4</v>
      </c>
      <c r="K23" s="4">
        <v>6.3144350393393002E-5</v>
      </c>
      <c r="L23">
        <v>4.0118082792065402E-4</v>
      </c>
      <c r="M23">
        <v>1.8590679910170801E-3</v>
      </c>
    </row>
    <row r="24" spans="2:13" x14ac:dyDescent="0.25">
      <c r="B24">
        <v>2.5496067342849701E-2</v>
      </c>
      <c r="C24">
        <v>4.4141377540726197E-3</v>
      </c>
      <c r="D24">
        <v>5.15632112006507E-3</v>
      </c>
      <c r="E24">
        <v>2.1422420979087102E-3</v>
      </c>
      <c r="F24" s="4">
        <v>9.8054762405059298E-5</v>
      </c>
      <c r="G24">
        <v>8.6399597131014505E-4</v>
      </c>
      <c r="H24" s="4">
        <v>7.7411178839964699E-7</v>
      </c>
      <c r="I24">
        <v>3.4223029459550799E-4</v>
      </c>
      <c r="J24">
        <v>1.4022789398761699E-4</v>
      </c>
      <c r="K24">
        <v>7.0118649320900903E-4</v>
      </c>
      <c r="L24">
        <v>5.6227197316117603E-4</v>
      </c>
      <c r="M24">
        <v>6.0928323917668102E-3</v>
      </c>
    </row>
    <row r="25" spans="2:13" x14ac:dyDescent="0.25">
      <c r="B25">
        <v>4.7899812681166699E-3</v>
      </c>
      <c r="C25">
        <v>8.0316294963833895E-3</v>
      </c>
      <c r="D25">
        <v>6.2670697966179896E-3</v>
      </c>
      <c r="E25">
        <v>2.2696975489543001E-2</v>
      </c>
      <c r="F25" s="4">
        <v>6.7506552479827399E-6</v>
      </c>
      <c r="G25">
        <v>2.3974418527497E-3</v>
      </c>
      <c r="H25">
        <v>3.82648481303917E-4</v>
      </c>
      <c r="I25" s="4">
        <v>3.0565417960162698E-5</v>
      </c>
      <c r="J25" s="4">
        <v>4.5052018074069302E-5</v>
      </c>
      <c r="K25">
        <v>2.83137379386263E-4</v>
      </c>
      <c r="L25" s="4">
        <v>5.6196741420328501E-5</v>
      </c>
      <c r="M25">
        <v>4.6095712444233199E-3</v>
      </c>
    </row>
    <row r="26" spans="2:13" x14ac:dyDescent="0.25">
      <c r="B26">
        <v>1.1775537795799901E-2</v>
      </c>
      <c r="C26">
        <v>1.70152241972037E-3</v>
      </c>
      <c r="D26">
        <v>1.8149221439878599E-3</v>
      </c>
      <c r="E26">
        <v>1.4275900436338501E-3</v>
      </c>
      <c r="F26">
        <v>1.0925068490469699E-3</v>
      </c>
      <c r="G26">
        <v>6.5599961028716099E-3</v>
      </c>
      <c r="H26">
        <v>2.3484780328632799E-4</v>
      </c>
      <c r="I26" s="4">
        <v>5.7477364828710799E-5</v>
      </c>
      <c r="J26">
        <v>1.0549513963458901E-3</v>
      </c>
      <c r="K26" s="4">
        <v>8.8564738648161002E-5</v>
      </c>
      <c r="L26">
        <v>4.2932241134937196E-3</v>
      </c>
      <c r="M26" s="4">
        <v>2.6430661737732502E-6</v>
      </c>
    </row>
    <row r="27" spans="2:13" x14ac:dyDescent="0.25">
      <c r="B27">
        <v>4.01623611844691E-2</v>
      </c>
      <c r="C27">
        <v>1.99107419856929E-4</v>
      </c>
      <c r="D27">
        <v>4.6971881742193704E-3</v>
      </c>
      <c r="E27">
        <v>2.9161996396520999E-3</v>
      </c>
      <c r="F27">
        <v>5.96338780767856E-3</v>
      </c>
      <c r="G27">
        <v>1.3034919273783199E-3</v>
      </c>
      <c r="H27">
        <v>2.1093358385655599E-4</v>
      </c>
      <c r="I27">
        <v>1.6461881363451301E-3</v>
      </c>
      <c r="J27" s="4">
        <v>6.3387002198203298E-5</v>
      </c>
      <c r="K27">
        <v>2.78170817120884E-3</v>
      </c>
      <c r="L27">
        <v>2.4175798818147E-2</v>
      </c>
      <c r="M27">
        <v>1.2868241655210199E-2</v>
      </c>
    </row>
    <row r="28" spans="2:13" x14ac:dyDescent="0.25">
      <c r="B28">
        <v>1.6439779472702899E-2</v>
      </c>
      <c r="C28">
        <v>1.0770278444223399E-3</v>
      </c>
      <c r="D28">
        <v>2.8326123818327099E-2</v>
      </c>
      <c r="E28">
        <v>1.9972142268614199E-2</v>
      </c>
      <c r="F28" s="4">
        <v>4.2889103074967902E-5</v>
      </c>
      <c r="G28">
        <v>1.19767944500197E-4</v>
      </c>
      <c r="H28">
        <v>4.8066797346160901E-4</v>
      </c>
      <c r="I28">
        <v>8.8058525488337702E-4</v>
      </c>
      <c r="J28">
        <v>5.0748180007875396E-4</v>
      </c>
      <c r="K28">
        <v>7.0213267577979698E-4</v>
      </c>
      <c r="L28">
        <v>2.69041152104E-3</v>
      </c>
      <c r="M28">
        <v>1.5444718537963099E-4</v>
      </c>
    </row>
    <row r="29" spans="2:13" x14ac:dyDescent="0.25">
      <c r="B29">
        <v>7.8991022859705492E-3</v>
      </c>
      <c r="C29">
        <v>1.01523889744881E-2</v>
      </c>
      <c r="D29">
        <v>9.6973845362759604E-4</v>
      </c>
      <c r="E29">
        <v>1.57625699866094E-3</v>
      </c>
      <c r="F29">
        <v>4.8812794712853498E-4</v>
      </c>
      <c r="G29">
        <v>1.0906960781883301E-3</v>
      </c>
      <c r="H29">
        <v>3.2798029025021602E-4</v>
      </c>
      <c r="I29">
        <v>1.0443066746997399E-3</v>
      </c>
      <c r="J29">
        <v>2.6998185431807503E-4</v>
      </c>
      <c r="K29">
        <v>3.1419650725415002E-4</v>
      </c>
      <c r="L29">
        <v>1.98056291839378E-4</v>
      </c>
      <c r="M29" s="4">
        <v>2.76387477176619E-6</v>
      </c>
    </row>
    <row r="30" spans="2:13" x14ac:dyDescent="0.25">
      <c r="B30">
        <v>7.7763686751679603E-3</v>
      </c>
      <c r="C30">
        <v>1.51353752958565E-2</v>
      </c>
      <c r="D30">
        <v>3.9356427922968597E-2</v>
      </c>
      <c r="E30">
        <v>4.6089770441542204E-3</v>
      </c>
      <c r="F30">
        <v>6.5196011642572197E-3</v>
      </c>
      <c r="G30" s="4">
        <v>1.8129413269339E-5</v>
      </c>
      <c r="H30">
        <v>1.13028265590981E-3</v>
      </c>
      <c r="I30">
        <v>2.1624809701087901E-4</v>
      </c>
      <c r="J30" s="4">
        <v>7.4590530314194402E-5</v>
      </c>
      <c r="K30">
        <v>1.4887479017695299E-4</v>
      </c>
      <c r="L30">
        <v>7.2618847145641797E-4</v>
      </c>
      <c r="M30" s="4">
        <v>1.16218751165974E-5</v>
      </c>
    </row>
    <row r="31" spans="2:13" x14ac:dyDescent="0.25">
      <c r="B31">
        <v>6.1478190704864898E-2</v>
      </c>
      <c r="C31">
        <v>3.2054705094417199E-3</v>
      </c>
      <c r="D31">
        <v>3.5080860003930903E-2</v>
      </c>
      <c r="E31">
        <v>1.8487839986111301E-3</v>
      </c>
      <c r="F31">
        <v>1.3056703379181901E-2</v>
      </c>
      <c r="G31">
        <v>1.21540492997371E-4</v>
      </c>
      <c r="H31" s="4">
        <v>4.0166208474821602E-5</v>
      </c>
      <c r="I31">
        <v>3.09184114899496E-4</v>
      </c>
      <c r="J31">
        <v>2.0050887313155399E-4</v>
      </c>
      <c r="K31">
        <v>1.0448892236517399E-3</v>
      </c>
      <c r="L31" s="4">
        <v>3.71792667281297E-5</v>
      </c>
      <c r="M31">
        <v>1.92728687349162E-3</v>
      </c>
    </row>
    <row r="32" spans="2:13" x14ac:dyDescent="0.25">
      <c r="B32">
        <v>1.8689503473700901E-2</v>
      </c>
      <c r="C32">
        <v>1.9830408197239701E-2</v>
      </c>
      <c r="D32">
        <v>2.82228536534588E-2</v>
      </c>
      <c r="E32">
        <v>5.7441261800800598E-3</v>
      </c>
      <c r="F32">
        <v>1.8533144306853301E-2</v>
      </c>
      <c r="G32" s="4">
        <v>8.1861728484495594E-5</v>
      </c>
      <c r="H32" s="4">
        <v>9.1007901152794108E-6</v>
      </c>
      <c r="I32" s="4">
        <v>1.13912976242056E-5</v>
      </c>
      <c r="J32">
        <v>2.1314352586666E-3</v>
      </c>
      <c r="K32">
        <v>8.7139505972288404E-4</v>
      </c>
      <c r="L32">
        <v>1.7781950687573E-3</v>
      </c>
      <c r="M32">
        <v>2.4958876703301297E-4</v>
      </c>
    </row>
    <row r="33" spans="2:13" x14ac:dyDescent="0.25">
      <c r="B33">
        <v>1.2609926517081E-2</v>
      </c>
      <c r="C33">
        <v>2.0943246342641698E-2</v>
      </c>
      <c r="D33">
        <v>7.1544533842807598E-3</v>
      </c>
      <c r="E33">
        <v>3.2306866147865102E-4</v>
      </c>
      <c r="F33">
        <v>5.3099612702271204E-3</v>
      </c>
      <c r="G33">
        <v>2.70641031193746E-4</v>
      </c>
      <c r="H33" s="4">
        <v>2.07945292560081E-5</v>
      </c>
      <c r="I33">
        <v>2.00125112837989E-3</v>
      </c>
      <c r="J33">
        <v>7.81508992835285E-4</v>
      </c>
      <c r="K33">
        <v>1.64934634482852E-3</v>
      </c>
      <c r="L33">
        <v>3.55341963344173E-3</v>
      </c>
      <c r="M33">
        <v>3.3291387524668898E-4</v>
      </c>
    </row>
    <row r="34" spans="2:13" x14ac:dyDescent="0.25">
      <c r="B34">
        <v>1.8306581099170102E-2</v>
      </c>
      <c r="C34">
        <v>2.7925429634937701E-2</v>
      </c>
      <c r="D34">
        <v>1.18899369621381E-2</v>
      </c>
      <c r="E34">
        <v>2.19337914557396E-2</v>
      </c>
      <c r="F34">
        <v>1.54964495695311E-4</v>
      </c>
      <c r="G34" s="4">
        <v>1.2462625236285401E-6</v>
      </c>
      <c r="H34">
        <v>2.52469680253136E-4</v>
      </c>
      <c r="I34" s="4">
        <v>8.7353532670959006E-5</v>
      </c>
      <c r="J34">
        <v>2.16694648952145E-4</v>
      </c>
      <c r="K34">
        <v>6.9828024973234799E-4</v>
      </c>
      <c r="L34">
        <v>1.1942562045156599E-3</v>
      </c>
      <c r="M34">
        <v>2.44410859221192E-4</v>
      </c>
    </row>
    <row r="35" spans="2:13" x14ac:dyDescent="0.25">
      <c r="B35">
        <v>1.45278094965224E-2</v>
      </c>
      <c r="C35">
        <v>3.0326413379240101E-2</v>
      </c>
      <c r="D35">
        <v>2.5106023146813199E-3</v>
      </c>
      <c r="E35">
        <v>1.13066119930871E-3</v>
      </c>
      <c r="F35">
        <v>7.8868298341510995E-4</v>
      </c>
      <c r="G35">
        <v>1.4030444032839899E-4</v>
      </c>
      <c r="H35" s="4">
        <v>5.2949758082573899E-5</v>
      </c>
      <c r="I35">
        <v>9.9206421517059095E-4</v>
      </c>
      <c r="J35">
        <v>5.9070185560853097E-4</v>
      </c>
      <c r="K35" s="4">
        <v>8.9934536069457104E-5</v>
      </c>
      <c r="L35">
        <v>4.4317544976937399E-2</v>
      </c>
      <c r="M35">
        <v>1.12667269962432E-4</v>
      </c>
    </row>
    <row r="36" spans="2:13" x14ac:dyDescent="0.25">
      <c r="B36">
        <v>1.01215417736266E-2</v>
      </c>
      <c r="C36">
        <v>2.13886508167014E-2</v>
      </c>
      <c r="D36">
        <v>3.02412959752551E-2</v>
      </c>
      <c r="E36">
        <v>1.4822468014015599E-3</v>
      </c>
      <c r="F36">
        <v>1.2805703878935001E-4</v>
      </c>
      <c r="G36" s="4">
        <v>1.6620382679236701E-5</v>
      </c>
      <c r="H36">
        <v>9.1138057331269099E-4</v>
      </c>
      <c r="I36">
        <v>1.47693915676043E-4</v>
      </c>
      <c r="J36">
        <v>2.34469170350201E-3</v>
      </c>
      <c r="K36">
        <v>1.8889613844969399E-3</v>
      </c>
      <c r="L36">
        <v>3.4179486873663398E-4</v>
      </c>
      <c r="M36" s="4">
        <v>2.8598599958029298E-6</v>
      </c>
    </row>
    <row r="37" spans="2:13" x14ac:dyDescent="0.25">
      <c r="B37">
        <v>2.5478597930658699E-3</v>
      </c>
      <c r="C37">
        <v>1.7008256887193699E-3</v>
      </c>
      <c r="D37">
        <v>7.4760524453923102E-2</v>
      </c>
      <c r="E37">
        <v>1.28965116550579E-3</v>
      </c>
      <c r="F37" s="4">
        <v>3.1490957368307099E-5</v>
      </c>
      <c r="G37">
        <v>1.62817021752657E-2</v>
      </c>
      <c r="H37">
        <v>1.40243746966703E-3</v>
      </c>
      <c r="I37">
        <v>1.6038152914040901E-3</v>
      </c>
      <c r="J37">
        <v>2.2734085065893301E-3</v>
      </c>
      <c r="K37" s="4">
        <v>2.74237507826327E-5</v>
      </c>
      <c r="L37">
        <v>6.6746709942416297E-3</v>
      </c>
      <c r="M37" s="4">
        <v>6.6620439326644902E-6</v>
      </c>
    </row>
    <row r="38" spans="2:13" x14ac:dyDescent="0.25">
      <c r="B38">
        <v>9.3834501422157598E-3</v>
      </c>
      <c r="C38">
        <v>1.03289187051338E-2</v>
      </c>
      <c r="D38">
        <v>5.2572188794420598E-2</v>
      </c>
      <c r="E38">
        <v>3.7049534674761801E-4</v>
      </c>
      <c r="F38">
        <v>1.27905130288453E-3</v>
      </c>
      <c r="G38" s="4">
        <v>4.5007550586067797E-5</v>
      </c>
      <c r="H38">
        <v>1.00668397471123E-4</v>
      </c>
      <c r="I38">
        <v>2.18359104711669E-4</v>
      </c>
      <c r="J38">
        <v>7.6270949421702004E-4</v>
      </c>
      <c r="K38">
        <v>4.7260400760098099E-4</v>
      </c>
      <c r="L38" s="4">
        <v>6.1207670728384804E-6</v>
      </c>
      <c r="M38" s="4">
        <v>8.9390732242311798E-6</v>
      </c>
    </row>
    <row r="39" spans="2:13" x14ac:dyDescent="0.25">
      <c r="B39">
        <v>2.7080494632909801E-2</v>
      </c>
      <c r="C39">
        <v>4.5943264046871199E-3</v>
      </c>
      <c r="D39">
        <v>1.23007617388446E-2</v>
      </c>
      <c r="E39">
        <v>1.0466914752764499E-3</v>
      </c>
      <c r="F39">
        <v>9.2573105837655202E-4</v>
      </c>
      <c r="G39">
        <v>6.6047878887873796E-3</v>
      </c>
      <c r="H39" s="4">
        <v>2.3533231903969101E-5</v>
      </c>
      <c r="I39">
        <v>6.2728380733259104E-4</v>
      </c>
      <c r="J39" s="4">
        <v>3.3190187979292301E-5</v>
      </c>
      <c r="K39" s="4">
        <v>9.2518047234730895E-5</v>
      </c>
      <c r="L39">
        <v>2.6818111252446E-4</v>
      </c>
      <c r="M39" s="4">
        <v>8.8244980361882797E-5</v>
      </c>
    </row>
    <row r="40" spans="2:13" x14ac:dyDescent="0.25">
      <c r="B40">
        <v>6.3179394343942902E-2</v>
      </c>
      <c r="C40">
        <v>1.8095138078708501E-3</v>
      </c>
      <c r="D40">
        <v>6.3962386726261297E-2</v>
      </c>
      <c r="E40">
        <v>9.05718134335943E-4</v>
      </c>
      <c r="F40">
        <v>2.24399584091533E-4</v>
      </c>
      <c r="G40">
        <v>2.0270398975154899E-4</v>
      </c>
      <c r="H40" s="4">
        <v>1.9744915158964E-5</v>
      </c>
      <c r="I40">
        <v>6.1097392090162796E-4</v>
      </c>
      <c r="J40" s="4">
        <v>6.8750338942671595E-5</v>
      </c>
      <c r="K40">
        <v>9.8280954806627299E-4</v>
      </c>
      <c r="L40">
        <v>2.9941801807411299E-3</v>
      </c>
      <c r="M40" s="4">
        <v>1.71730072455738E-6</v>
      </c>
    </row>
    <row r="41" spans="2:13" x14ac:dyDescent="0.25">
      <c r="B41">
        <v>2.09824867411104E-3</v>
      </c>
      <c r="C41">
        <v>1.4952701963288901E-2</v>
      </c>
      <c r="D41">
        <v>1.5604591334097799E-4</v>
      </c>
      <c r="E41">
        <v>8.9471772365952006E-3</v>
      </c>
      <c r="F41">
        <v>1.0595580429295999E-3</v>
      </c>
      <c r="G41">
        <v>8.7388408252876899E-4</v>
      </c>
      <c r="H41">
        <v>5.5827930236698005E-4</v>
      </c>
      <c r="I41" s="4">
        <v>6.4125285203759599E-6</v>
      </c>
      <c r="J41">
        <v>4.9950744717395504E-4</v>
      </c>
      <c r="K41">
        <v>1.2712061859939899E-3</v>
      </c>
      <c r="L41">
        <v>2.46637747702566E-4</v>
      </c>
      <c r="M41" s="4">
        <v>3.71164835894804E-6</v>
      </c>
    </row>
    <row r="42" spans="2:13" x14ac:dyDescent="0.25">
      <c r="B42">
        <v>1.1719443705674999E-3</v>
      </c>
      <c r="C42">
        <v>1.2052831612923399E-2</v>
      </c>
      <c r="D42">
        <v>1.17262253708474E-2</v>
      </c>
      <c r="E42">
        <v>2.7447018468344498E-3</v>
      </c>
      <c r="F42" s="4">
        <v>8.6042360107006603E-6</v>
      </c>
      <c r="G42">
        <v>2.0787208815229198E-3</v>
      </c>
      <c r="H42">
        <v>1.4691004253930499E-4</v>
      </c>
      <c r="I42" s="4">
        <v>8.8245885855592405E-5</v>
      </c>
      <c r="J42">
        <v>4.5099972496919898E-4</v>
      </c>
      <c r="K42">
        <v>2.25488438238492E-4</v>
      </c>
      <c r="L42">
        <v>1.2670596285809901E-4</v>
      </c>
      <c r="M42">
        <v>2.8455736990873001E-4</v>
      </c>
    </row>
    <row r="43" spans="2:13" x14ac:dyDescent="0.25">
      <c r="B43">
        <v>2.7609037581699799E-2</v>
      </c>
      <c r="C43">
        <v>3.3710885911258003E-2</v>
      </c>
      <c r="D43">
        <v>4.1197541732771202E-2</v>
      </c>
      <c r="E43">
        <v>3.7713936210036499E-2</v>
      </c>
      <c r="F43">
        <v>1.93834323194482E-3</v>
      </c>
      <c r="G43">
        <v>1.3609562824443101E-4</v>
      </c>
      <c r="H43">
        <v>3.8950975310116001E-4</v>
      </c>
      <c r="I43">
        <v>1.5329249622007501E-4</v>
      </c>
      <c r="J43">
        <v>2.2794835767078101E-3</v>
      </c>
      <c r="K43">
        <v>1.9118037040082901E-4</v>
      </c>
      <c r="L43">
        <v>3.84968137994283E-3</v>
      </c>
      <c r="M43" s="4">
        <v>1.4308790461697301E-5</v>
      </c>
    </row>
    <row r="44" spans="2:13" x14ac:dyDescent="0.25">
      <c r="B44">
        <v>7.6371135608415399E-3</v>
      </c>
      <c r="C44">
        <v>1.21093058840648E-3</v>
      </c>
      <c r="D44">
        <v>7.0481574321750303E-3</v>
      </c>
      <c r="E44">
        <v>2.6792327987121002E-4</v>
      </c>
      <c r="F44">
        <v>3.6870198489483501E-3</v>
      </c>
      <c r="G44" s="4">
        <v>1.9575347109589402E-6</v>
      </c>
      <c r="H44">
        <v>1.8781007617399498E-2</v>
      </c>
      <c r="I44">
        <v>3.7610359526524701E-4</v>
      </c>
      <c r="J44" s="4">
        <v>3.4664045908866402E-5</v>
      </c>
      <c r="K44">
        <v>2.1477191489635301E-3</v>
      </c>
      <c r="L44" s="4">
        <v>9.2937276324990201E-5</v>
      </c>
      <c r="M44">
        <v>6.2941780801593005E-4</v>
      </c>
    </row>
    <row r="45" spans="2:13" x14ac:dyDescent="0.25">
      <c r="B45">
        <v>1.2472879523302E-2</v>
      </c>
      <c r="C45">
        <v>1.0672000218100599E-2</v>
      </c>
      <c r="D45">
        <v>7.52504728878476E-3</v>
      </c>
      <c r="E45">
        <v>3.18058561465403E-3</v>
      </c>
      <c r="F45" s="4">
        <v>4.88165575667524E-5</v>
      </c>
      <c r="G45" s="4">
        <v>8.1404740964495105E-6</v>
      </c>
      <c r="H45">
        <v>5.0505511476581905E-4</v>
      </c>
      <c r="I45">
        <v>1.65342239359807E-4</v>
      </c>
      <c r="J45">
        <v>1.67032975650467E-3</v>
      </c>
      <c r="K45">
        <v>2.14017212600519E-4</v>
      </c>
      <c r="L45">
        <v>3.2164726182795603E-2</v>
      </c>
      <c r="M45" s="4">
        <v>2.44443930832351E-6</v>
      </c>
    </row>
    <row r="46" spans="2:13" x14ac:dyDescent="0.25">
      <c r="B46">
        <v>7.7922300591658899E-3</v>
      </c>
      <c r="C46">
        <v>5.9614599093610896E-3</v>
      </c>
      <c r="D46">
        <v>5.2552355815494696E-3</v>
      </c>
      <c r="E46">
        <v>2.0844769651973599E-2</v>
      </c>
      <c r="F46">
        <v>1.9970374735780099E-2</v>
      </c>
      <c r="G46" s="4">
        <v>3.6960856166465902E-6</v>
      </c>
      <c r="H46" s="4">
        <v>1.6548110644996899E-5</v>
      </c>
      <c r="I46" s="4">
        <v>7.9613607698256298E-5</v>
      </c>
      <c r="J46" s="4">
        <v>8.0455432525652706E-5</v>
      </c>
      <c r="K46">
        <v>1.9630646239470898E-3</v>
      </c>
      <c r="L46">
        <v>3.4698752431986599E-3</v>
      </c>
      <c r="M46" s="4">
        <v>1.3816135843972599E-6</v>
      </c>
    </row>
    <row r="47" spans="2:13" x14ac:dyDescent="0.25">
      <c r="B47">
        <v>5.6921833089789899E-3</v>
      </c>
      <c r="C47">
        <v>2.89074472920515E-3</v>
      </c>
      <c r="D47">
        <v>2.1607436626436198E-3</v>
      </c>
      <c r="E47">
        <v>9.6788547960072295E-3</v>
      </c>
      <c r="F47">
        <v>1.15812500114799E-4</v>
      </c>
      <c r="G47">
        <v>2.2714352095969401E-3</v>
      </c>
      <c r="H47">
        <v>1.5753351832313499E-4</v>
      </c>
      <c r="I47">
        <v>1.3807205548852899E-4</v>
      </c>
      <c r="J47">
        <v>2.5699326050643301E-4</v>
      </c>
      <c r="K47">
        <v>2.3253756127159E-4</v>
      </c>
      <c r="L47">
        <v>4.1227860093920202E-4</v>
      </c>
      <c r="M47">
        <v>6.6536960307942599E-4</v>
      </c>
    </row>
    <row r="48" spans="2:13" x14ac:dyDescent="0.25">
      <c r="B48">
        <v>1.98928000583739E-3</v>
      </c>
      <c r="C48">
        <v>1.6318150832902101E-2</v>
      </c>
      <c r="D48">
        <v>1.2003587388608E-2</v>
      </c>
      <c r="E48">
        <v>3.8655727338399001E-3</v>
      </c>
      <c r="F48">
        <v>7.6620043332016503E-3</v>
      </c>
      <c r="G48">
        <v>9.5550117818057705E-4</v>
      </c>
      <c r="H48">
        <v>1.23654879670562E-3</v>
      </c>
      <c r="I48">
        <v>6.1781078146488195E-4</v>
      </c>
      <c r="J48">
        <v>3.69644076269492E-4</v>
      </c>
      <c r="K48">
        <v>3.8409047967974402E-4</v>
      </c>
      <c r="L48">
        <v>6.7063887953956801E-4</v>
      </c>
      <c r="M48" s="4">
        <v>5.2135785976749901E-6</v>
      </c>
    </row>
    <row r="49" spans="2:13" x14ac:dyDescent="0.25">
      <c r="B49">
        <v>5.64601672243984E-3</v>
      </c>
      <c r="C49">
        <v>1.6933245483701099E-3</v>
      </c>
      <c r="D49">
        <v>5.7382443840981602E-2</v>
      </c>
      <c r="E49">
        <v>1.0984881341079601E-3</v>
      </c>
      <c r="F49">
        <v>5.8416758820241596E-3</v>
      </c>
      <c r="G49" s="4">
        <v>2.3537151744595601E-7</v>
      </c>
      <c r="H49">
        <v>1.0286108520164399E-3</v>
      </c>
      <c r="I49">
        <v>3.2825791253530798E-3</v>
      </c>
      <c r="J49">
        <v>9.51786070465102E-4</v>
      </c>
      <c r="K49">
        <v>3.6202425230353798E-3</v>
      </c>
      <c r="L49">
        <v>5.3039123227831698E-4</v>
      </c>
      <c r="M49">
        <v>5.3676521813447002E-3</v>
      </c>
    </row>
    <row r="50" spans="2:13" x14ac:dyDescent="0.25">
      <c r="B50">
        <v>9.8751939307479605E-3</v>
      </c>
      <c r="C50">
        <v>5.2540880776440701E-4</v>
      </c>
      <c r="D50">
        <v>1.5064778331277801E-3</v>
      </c>
      <c r="E50">
        <v>1.00844473640209E-2</v>
      </c>
      <c r="F50">
        <v>6.2168428735718999E-3</v>
      </c>
      <c r="G50">
        <v>6.3177852002228895E-4</v>
      </c>
      <c r="H50">
        <v>5.01368286412031E-4</v>
      </c>
      <c r="I50">
        <v>5.3030846938550795E-4</v>
      </c>
      <c r="J50" s="4">
        <v>2.00917079625454E-5</v>
      </c>
      <c r="K50">
        <v>1.0812326753348799E-3</v>
      </c>
      <c r="L50">
        <v>2.3250053861970498E-3</v>
      </c>
      <c r="M50" s="4">
        <v>1.2057939382111E-5</v>
      </c>
    </row>
    <row r="51" spans="2:13" x14ac:dyDescent="0.25">
      <c r="B51">
        <v>6.2525207627796599E-3</v>
      </c>
      <c r="C51">
        <v>3.46626420490594E-3</v>
      </c>
      <c r="D51">
        <v>9.8685293363760893E-3</v>
      </c>
      <c r="E51">
        <v>1.61264057023142E-2</v>
      </c>
      <c r="F51">
        <v>5.3582277759498204E-4</v>
      </c>
      <c r="G51">
        <v>3.6915273712670601E-3</v>
      </c>
      <c r="H51" s="4">
        <v>6.2114310436891805E-5</v>
      </c>
      <c r="I51" s="4">
        <v>8.4076420931416201E-5</v>
      </c>
      <c r="J51">
        <v>4.29809883009402E-4</v>
      </c>
      <c r="K51">
        <v>1.06195790292974E-4</v>
      </c>
      <c r="L51">
        <v>1.2539527822251601E-3</v>
      </c>
      <c r="M51" s="4">
        <v>1.7197388748389099E-5</v>
      </c>
    </row>
    <row r="52" spans="2:13" x14ac:dyDescent="0.25">
      <c r="B52">
        <v>4.9276648056336199E-2</v>
      </c>
      <c r="C52">
        <v>1.0443768025452899E-2</v>
      </c>
      <c r="D52">
        <v>2.0891525075097402E-2</v>
      </c>
      <c r="E52">
        <v>9.2881947543644705E-4</v>
      </c>
      <c r="F52">
        <v>3.2181961948400699E-3</v>
      </c>
      <c r="G52">
        <v>1.9403802526667E-4</v>
      </c>
      <c r="H52">
        <v>1.62748047264455E-3</v>
      </c>
      <c r="I52">
        <v>5.3883486537274305E-4</v>
      </c>
      <c r="J52" s="4">
        <v>2.0533563523506201E-5</v>
      </c>
      <c r="K52" s="4">
        <v>1.8806057003950199E-6</v>
      </c>
      <c r="L52">
        <v>4.46560385572382E-4</v>
      </c>
      <c r="M52" s="4">
        <v>2.1067548897972302E-5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EE1B-7968-472C-B62B-7DDE84D1716C}">
  <dimension ref="A1:P35"/>
  <sheetViews>
    <sheetView zoomScale="85" zoomScaleNormal="85" workbookViewId="0">
      <selection activeCell="J27" sqref="J27"/>
    </sheetView>
  </sheetViews>
  <sheetFormatPr defaultRowHeight="15" x14ac:dyDescent="0.25"/>
  <cols>
    <col min="1" max="1" width="9.140625" style="2"/>
    <col min="2" max="2" width="33.140625" bestFit="1" customWidth="1"/>
    <col min="3" max="3" width="6.42578125" bestFit="1" customWidth="1"/>
    <col min="4" max="4" width="7.42578125" bestFit="1" customWidth="1"/>
    <col min="5" max="5" width="23.7109375" bestFit="1" customWidth="1"/>
    <col min="6" max="6" width="8.42578125" bestFit="1" customWidth="1"/>
    <col min="7" max="7" width="5.7109375" bestFit="1" customWidth="1"/>
    <col min="8" max="8" width="31.42578125" bestFit="1" customWidth="1"/>
    <col min="9" max="9" width="14.85546875" customWidth="1"/>
    <col min="10" max="10" width="31.28515625" bestFit="1" customWidth="1"/>
    <col min="11" max="11" width="8.7109375" bestFit="1" customWidth="1"/>
    <col min="13" max="13" width="22.7109375" bestFit="1" customWidth="1"/>
    <col min="16" max="16" width="10.140625" bestFit="1" customWidth="1"/>
  </cols>
  <sheetData>
    <row r="1" spans="1:16" x14ac:dyDescent="0.25">
      <c r="B1" t="s">
        <v>32</v>
      </c>
      <c r="C1" t="s">
        <v>0</v>
      </c>
      <c r="D1" t="s">
        <v>20</v>
      </c>
      <c r="E1" s="1" t="s">
        <v>40</v>
      </c>
      <c r="F1" t="s">
        <v>21</v>
      </c>
      <c r="G1" t="s">
        <v>19</v>
      </c>
      <c r="H1" s="1" t="s">
        <v>41</v>
      </c>
      <c r="J1" t="s">
        <v>32</v>
      </c>
      <c r="K1" t="s">
        <v>0</v>
      </c>
      <c r="L1" t="s">
        <v>20</v>
      </c>
      <c r="M1" s="1" t="s">
        <v>40</v>
      </c>
      <c r="N1" t="s">
        <v>21</v>
      </c>
      <c r="O1" t="s">
        <v>19</v>
      </c>
      <c r="P1" s="1" t="s">
        <v>41</v>
      </c>
    </row>
    <row r="2" spans="1:16" x14ac:dyDescent="0.25">
      <c r="B2" t="s">
        <v>22</v>
      </c>
      <c r="C2">
        <v>100</v>
      </c>
      <c r="D2" s="1">
        <v>0.18164649999999999</v>
      </c>
      <c r="E2" s="1">
        <v>0.22142020000000001</v>
      </c>
      <c r="F2" s="1">
        <v>0.28844019999999998</v>
      </c>
      <c r="G2" s="1">
        <v>1</v>
      </c>
      <c r="H2" s="1">
        <v>9.4630580000000006E-2</v>
      </c>
      <c r="J2" t="s">
        <v>23</v>
      </c>
      <c r="K2">
        <v>1000</v>
      </c>
      <c r="L2" s="1">
        <v>0.21415290000000001</v>
      </c>
      <c r="M2" s="1">
        <v>0.26546029999999998</v>
      </c>
      <c r="N2" s="1">
        <v>0.33015689999999998</v>
      </c>
      <c r="O2" s="1">
        <v>1</v>
      </c>
      <c r="P2" s="1">
        <v>9.8398990000000006E-2</v>
      </c>
    </row>
    <row r="3" spans="1:16" x14ac:dyDescent="0.25">
      <c r="B3" t="s">
        <v>23</v>
      </c>
      <c r="C3">
        <v>100</v>
      </c>
      <c r="D3" s="1">
        <v>0.15295909999999999</v>
      </c>
      <c r="E3" s="1">
        <v>0.18685299999999999</v>
      </c>
      <c r="F3" s="1">
        <v>0.2481535</v>
      </c>
      <c r="G3" s="1">
        <v>0.99</v>
      </c>
      <c r="H3" s="1">
        <v>0.63956420000000003</v>
      </c>
      <c r="J3" t="s">
        <v>25</v>
      </c>
      <c r="K3">
        <v>1000</v>
      </c>
      <c r="L3" s="1">
        <v>0.14748990000000001</v>
      </c>
      <c r="M3" s="1">
        <v>0.18834000000000001</v>
      </c>
      <c r="N3" s="1">
        <v>0.24674280000000001</v>
      </c>
      <c r="O3" s="1">
        <v>0.997</v>
      </c>
      <c r="P3" s="1">
        <v>0.1307403</v>
      </c>
    </row>
    <row r="4" spans="1:16" x14ac:dyDescent="0.25">
      <c r="B4" t="s">
        <v>25</v>
      </c>
      <c r="C4">
        <v>100</v>
      </c>
      <c r="D4" s="1">
        <v>0.20138610000000001</v>
      </c>
      <c r="E4" s="1">
        <v>0.2537044</v>
      </c>
      <c r="F4" s="1">
        <v>0.3003748</v>
      </c>
      <c r="G4" s="1">
        <v>1</v>
      </c>
      <c r="H4" s="1">
        <v>0.61434219999999995</v>
      </c>
      <c r="L4" s="1"/>
      <c r="M4" s="1"/>
      <c r="O4" s="1"/>
      <c r="P4" s="1"/>
    </row>
    <row r="5" spans="1:16" x14ac:dyDescent="0.25">
      <c r="D5" s="1"/>
      <c r="E5" s="1"/>
      <c r="F5" s="1"/>
      <c r="G5" s="1"/>
      <c r="H5" s="1"/>
      <c r="I5" s="1"/>
      <c r="J5" t="s">
        <v>14</v>
      </c>
      <c r="K5" t="s">
        <v>0</v>
      </c>
      <c r="L5" s="1" t="s">
        <v>20</v>
      </c>
      <c r="M5" s="1" t="s">
        <v>40</v>
      </c>
      <c r="N5" s="1" t="s">
        <v>21</v>
      </c>
      <c r="O5" s="1" t="s">
        <v>19</v>
      </c>
      <c r="P5" s="1" t="s">
        <v>41</v>
      </c>
    </row>
    <row r="6" spans="1:16" x14ac:dyDescent="0.25">
      <c r="B6" t="s">
        <v>14</v>
      </c>
      <c r="C6" t="s">
        <v>0</v>
      </c>
      <c r="D6" s="1" t="s">
        <v>20</v>
      </c>
      <c r="E6" s="1" t="s">
        <v>40</v>
      </c>
      <c r="F6" s="1" t="s">
        <v>21</v>
      </c>
      <c r="G6" s="1" t="s">
        <v>19</v>
      </c>
      <c r="H6" s="1" t="s">
        <v>41</v>
      </c>
      <c r="I6" s="1"/>
      <c r="J6" t="s">
        <v>23</v>
      </c>
      <c r="K6">
        <v>1000</v>
      </c>
      <c r="L6" s="1">
        <v>0.18691160000000001</v>
      </c>
      <c r="M6" s="1">
        <v>0.2306115</v>
      </c>
      <c r="N6" s="1">
        <v>0.2949116</v>
      </c>
      <c r="O6" s="1">
        <v>1</v>
      </c>
      <c r="P6" s="1">
        <v>8.425995E-2</v>
      </c>
    </row>
    <row r="7" spans="1:16" x14ac:dyDescent="0.25">
      <c r="B7" t="s">
        <v>22</v>
      </c>
      <c r="C7">
        <v>1000</v>
      </c>
      <c r="D7" s="1">
        <v>0.18786340000000001</v>
      </c>
      <c r="E7" s="1">
        <v>0.23117989999999999</v>
      </c>
      <c r="F7" s="1">
        <v>0.27325890000000003</v>
      </c>
      <c r="G7" s="1">
        <v>1</v>
      </c>
      <c r="H7" s="1">
        <v>6.0127859999999998E-2</v>
      </c>
      <c r="I7" s="1"/>
      <c r="J7" t="s">
        <v>25</v>
      </c>
      <c r="K7">
        <v>1000</v>
      </c>
      <c r="L7" s="1">
        <v>0.16083620000000001</v>
      </c>
      <c r="M7" s="1">
        <v>0.20393449999999999</v>
      </c>
      <c r="N7" s="1">
        <v>0.2678082</v>
      </c>
      <c r="O7" s="1">
        <v>1</v>
      </c>
      <c r="P7" s="1">
        <v>7.7128840000000004E-2</v>
      </c>
    </row>
    <row r="8" spans="1:16" x14ac:dyDescent="0.25">
      <c r="B8" t="s">
        <v>23</v>
      </c>
      <c r="C8">
        <v>1000</v>
      </c>
      <c r="D8" s="1">
        <v>0.173481</v>
      </c>
      <c r="E8" s="1">
        <v>0.2162539</v>
      </c>
      <c r="F8" s="1">
        <v>0.25976440000000001</v>
      </c>
      <c r="G8" s="1">
        <v>1</v>
      </c>
      <c r="H8" s="1">
        <v>8.7170990000000004E-2</v>
      </c>
      <c r="I8" s="1"/>
      <c r="L8" s="3"/>
      <c r="M8" s="3"/>
      <c r="N8" s="3"/>
      <c r="O8" s="1"/>
      <c r="P8" s="3"/>
    </row>
    <row r="9" spans="1:16" x14ac:dyDescent="0.25">
      <c r="B9" t="s">
        <v>24</v>
      </c>
      <c r="C9">
        <v>70</v>
      </c>
      <c r="D9" s="1">
        <v>0.1149355</v>
      </c>
      <c r="E9" s="1">
        <v>0.15339169999999999</v>
      </c>
      <c r="F9" s="1">
        <v>0.19880349999999999</v>
      </c>
      <c r="G9" s="1">
        <v>1</v>
      </c>
      <c r="H9" s="1" t="s">
        <v>39</v>
      </c>
      <c r="I9" s="1"/>
      <c r="J9" t="s">
        <v>33</v>
      </c>
      <c r="K9" t="s">
        <v>0</v>
      </c>
      <c r="L9" s="1" t="s">
        <v>20</v>
      </c>
      <c r="M9" s="1" t="s">
        <v>40</v>
      </c>
      <c r="N9" s="1" t="s">
        <v>21</v>
      </c>
      <c r="O9" s="1" t="s">
        <v>19</v>
      </c>
      <c r="P9" s="1" t="s">
        <v>41</v>
      </c>
    </row>
    <row r="10" spans="1:16" x14ac:dyDescent="0.25">
      <c r="B10" t="s">
        <v>25</v>
      </c>
      <c r="C10">
        <v>1000</v>
      </c>
      <c r="D10" s="1">
        <v>0.23854420000000001</v>
      </c>
      <c r="E10" s="1">
        <v>0.29024149999999999</v>
      </c>
      <c r="F10" s="1">
        <v>0.3506937</v>
      </c>
      <c r="G10" s="1">
        <v>0.66100000000000003</v>
      </c>
      <c r="H10" s="1">
        <v>0.27603319999999998</v>
      </c>
      <c r="I10" s="1"/>
      <c r="J10" t="s">
        <v>23</v>
      </c>
      <c r="K10">
        <v>1000</v>
      </c>
      <c r="L10" s="1">
        <v>0.39012029999999998</v>
      </c>
      <c r="M10" s="1">
        <v>0.4264577</v>
      </c>
      <c r="N10" s="1">
        <v>0.4673138</v>
      </c>
      <c r="O10" s="1">
        <v>1</v>
      </c>
      <c r="P10" s="1">
        <v>0.19092619999999999</v>
      </c>
    </row>
    <row r="11" spans="1:16" x14ac:dyDescent="0.25">
      <c r="D11" s="1"/>
      <c r="E11" s="1"/>
      <c r="F11" s="1"/>
      <c r="G11" s="1"/>
      <c r="H11" s="1"/>
      <c r="I11" s="1"/>
      <c r="J11" t="s">
        <v>25</v>
      </c>
      <c r="K11">
        <v>1000</v>
      </c>
      <c r="L11" s="1">
        <v>0.35699170000000002</v>
      </c>
      <c r="M11" s="1">
        <v>0.39412049999999998</v>
      </c>
      <c r="N11" s="1">
        <v>0.4420791</v>
      </c>
      <c r="O11" s="1">
        <v>1</v>
      </c>
      <c r="P11" s="1">
        <v>0.15956980000000001</v>
      </c>
    </row>
    <row r="12" spans="1:16" x14ac:dyDescent="0.25">
      <c r="A12" s="2" t="s">
        <v>46</v>
      </c>
      <c r="B12" t="s">
        <v>33</v>
      </c>
      <c r="C12" t="s">
        <v>0</v>
      </c>
      <c r="D12" s="1" t="s">
        <v>20</v>
      </c>
      <c r="E12" s="1" t="s">
        <v>40</v>
      </c>
      <c r="F12" s="1" t="s">
        <v>21</v>
      </c>
      <c r="G12" s="1" t="s">
        <v>19</v>
      </c>
      <c r="H12" s="1" t="s">
        <v>41</v>
      </c>
      <c r="I12" s="1"/>
      <c r="L12" s="1"/>
      <c r="M12" s="1"/>
      <c r="N12" s="1"/>
      <c r="O12" s="1"/>
      <c r="P12" s="1"/>
    </row>
    <row r="13" spans="1:16" x14ac:dyDescent="0.25">
      <c r="B13" t="s">
        <v>22</v>
      </c>
      <c r="C13">
        <v>100</v>
      </c>
      <c r="D13" s="1">
        <v>0.43730730000000001</v>
      </c>
      <c r="E13" s="1">
        <v>0.46957179999999998</v>
      </c>
      <c r="F13" s="1">
        <v>0.51595840000000004</v>
      </c>
      <c r="G13" s="1">
        <v>1</v>
      </c>
      <c r="H13" s="1">
        <v>0.12906989999999999</v>
      </c>
      <c r="I13" s="1"/>
      <c r="J13" t="s">
        <v>34</v>
      </c>
      <c r="K13" t="s">
        <v>0</v>
      </c>
      <c r="L13" s="1" t="s">
        <v>20</v>
      </c>
      <c r="M13" s="1" t="s">
        <v>40</v>
      </c>
      <c r="N13" s="1" t="s">
        <v>21</v>
      </c>
      <c r="O13" s="1" t="s">
        <v>19</v>
      </c>
      <c r="P13" s="1" t="s">
        <v>41</v>
      </c>
    </row>
    <row r="14" spans="1:16" x14ac:dyDescent="0.25">
      <c r="B14" t="s">
        <v>23</v>
      </c>
      <c r="C14">
        <v>100</v>
      </c>
      <c r="D14" s="1">
        <v>0.38103799999999999</v>
      </c>
      <c r="E14" s="1">
        <v>0.4287262</v>
      </c>
      <c r="F14" s="1">
        <v>0.46716239999999998</v>
      </c>
      <c r="G14" s="1">
        <v>0</v>
      </c>
      <c r="H14" s="1">
        <v>1.2357389999999999</v>
      </c>
      <c r="I14" s="1"/>
      <c r="J14" t="s">
        <v>23</v>
      </c>
      <c r="K14">
        <v>1000</v>
      </c>
      <c r="L14" s="1">
        <v>0.44480150000000002</v>
      </c>
      <c r="M14" s="1">
        <v>0.47050110000000001</v>
      </c>
      <c r="N14" s="1">
        <v>0.49534640000000002</v>
      </c>
      <c r="O14" s="1">
        <v>1</v>
      </c>
      <c r="P14" s="1">
        <v>0.1251225</v>
      </c>
    </row>
    <row r="15" spans="1:16" x14ac:dyDescent="0.25">
      <c r="B15" t="s">
        <v>25</v>
      </c>
      <c r="C15">
        <v>100</v>
      </c>
      <c r="D15" s="1">
        <v>0.4815006</v>
      </c>
      <c r="E15" s="1">
        <v>0.50746959999999997</v>
      </c>
      <c r="F15" s="1">
        <v>0.54617819999999995</v>
      </c>
      <c r="G15" s="1">
        <v>0</v>
      </c>
      <c r="H15" s="1">
        <v>1.0279910000000001</v>
      </c>
      <c r="I15" s="1"/>
      <c r="J15" t="s">
        <v>25</v>
      </c>
      <c r="K15">
        <v>1000</v>
      </c>
      <c r="L15" s="1">
        <v>0.2102349</v>
      </c>
      <c r="M15" s="1">
        <v>0.23354150000000001</v>
      </c>
      <c r="N15" s="1">
        <v>0.25813659999999999</v>
      </c>
      <c r="O15" s="1">
        <v>1</v>
      </c>
      <c r="P15" s="1">
        <v>8.5229910000000006E-2</v>
      </c>
    </row>
    <row r="16" spans="1:16" x14ac:dyDescent="0.25">
      <c r="D16" s="1"/>
      <c r="E16" s="1"/>
      <c r="F16" s="1"/>
      <c r="G16" s="1"/>
      <c r="H16" s="1"/>
      <c r="I16" s="1"/>
      <c r="L16" s="1"/>
      <c r="M16" s="1"/>
      <c r="N16" s="1"/>
      <c r="O16" s="1"/>
      <c r="P16" s="1"/>
    </row>
    <row r="17" spans="1:16" x14ac:dyDescent="0.25">
      <c r="A17" s="2" t="s">
        <v>45</v>
      </c>
      <c r="B17" t="s">
        <v>34</v>
      </c>
      <c r="C17" t="s">
        <v>0</v>
      </c>
      <c r="D17" s="1" t="s">
        <v>20</v>
      </c>
      <c r="E17" s="1" t="s">
        <v>40</v>
      </c>
      <c r="F17" s="1" t="s">
        <v>21</v>
      </c>
      <c r="G17" s="1" t="s">
        <v>19</v>
      </c>
      <c r="H17" s="1" t="s">
        <v>41</v>
      </c>
      <c r="I17" s="1"/>
      <c r="J17" s="1" t="s">
        <v>36</v>
      </c>
      <c r="K17" t="s">
        <v>0</v>
      </c>
      <c r="L17" s="1" t="s">
        <v>20</v>
      </c>
      <c r="M17" s="1" t="s">
        <v>40</v>
      </c>
      <c r="N17" s="1" t="s">
        <v>21</v>
      </c>
      <c r="O17" s="1" t="s">
        <v>19</v>
      </c>
      <c r="P17" s="1" t="s">
        <v>41</v>
      </c>
    </row>
    <row r="18" spans="1:16" x14ac:dyDescent="0.25">
      <c r="B18" t="s">
        <v>22</v>
      </c>
      <c r="C18">
        <v>100</v>
      </c>
      <c r="D18" s="1">
        <v>0.4564185</v>
      </c>
      <c r="E18" s="1">
        <v>0.48228399999999999</v>
      </c>
      <c r="F18" s="1">
        <v>0.51417809999999997</v>
      </c>
      <c r="G18" s="1">
        <v>1</v>
      </c>
      <c r="H18" s="1">
        <v>0.11506</v>
      </c>
      <c r="I18" s="1"/>
      <c r="J18" s="1" t="s">
        <v>23</v>
      </c>
      <c r="L18" s="1"/>
      <c r="M18" s="1"/>
      <c r="N18" s="1"/>
      <c r="O18" s="1"/>
      <c r="P18" s="1"/>
    </row>
    <row r="19" spans="1:16" x14ac:dyDescent="0.25">
      <c r="B19" t="s">
        <v>23</v>
      </c>
      <c r="C19">
        <v>100</v>
      </c>
      <c r="D19" s="1">
        <v>0.4318012</v>
      </c>
      <c r="E19" s="1">
        <v>0.46110430000000002</v>
      </c>
      <c r="F19" s="1">
        <v>0.48811450000000001</v>
      </c>
      <c r="G19" s="1">
        <v>0</v>
      </c>
      <c r="H19" s="1">
        <v>1.026877</v>
      </c>
      <c r="I19" s="1"/>
      <c r="J19" s="1" t="s">
        <v>25</v>
      </c>
      <c r="L19" s="1"/>
      <c r="M19" s="1"/>
      <c r="N19" s="1"/>
      <c r="O19" s="1"/>
      <c r="P19" s="1"/>
    </row>
    <row r="20" spans="1:16" x14ac:dyDescent="0.25">
      <c r="B20" t="s">
        <v>25</v>
      </c>
      <c r="C20">
        <v>100</v>
      </c>
      <c r="D20" s="1">
        <v>0.25185289999999999</v>
      </c>
      <c r="E20" s="1">
        <v>0.27642889999999998</v>
      </c>
      <c r="F20" s="1">
        <v>0.2988691</v>
      </c>
      <c r="G20" s="1">
        <v>0</v>
      </c>
      <c r="H20" s="1">
        <v>1.0807880000000001</v>
      </c>
      <c r="I20" s="1"/>
      <c r="L20" s="1"/>
      <c r="M20" s="1"/>
      <c r="N20" s="1"/>
      <c r="O20" s="1"/>
      <c r="P20" s="1"/>
    </row>
    <row r="21" spans="1:16" x14ac:dyDescent="0.25">
      <c r="D21" s="1"/>
      <c r="E21" s="1"/>
      <c r="F21" s="1"/>
      <c r="I21" s="1"/>
      <c r="J21" s="1" t="s">
        <v>37</v>
      </c>
      <c r="K21" t="s">
        <v>0</v>
      </c>
      <c r="L21" s="1" t="s">
        <v>20</v>
      </c>
      <c r="M21" s="1" t="s">
        <v>40</v>
      </c>
      <c r="N21" s="1" t="s">
        <v>21</v>
      </c>
      <c r="O21" s="1" t="s">
        <v>19</v>
      </c>
      <c r="P21" s="1" t="s">
        <v>41</v>
      </c>
    </row>
    <row r="22" spans="1:16" x14ac:dyDescent="0.25">
      <c r="A22" s="2" t="s">
        <v>44</v>
      </c>
      <c r="B22" t="s">
        <v>35</v>
      </c>
      <c r="C22" t="s">
        <v>0</v>
      </c>
      <c r="D22" t="s">
        <v>20</v>
      </c>
      <c r="E22" s="1" t="s">
        <v>40</v>
      </c>
      <c r="F22" t="s">
        <v>21</v>
      </c>
      <c r="G22" t="s">
        <v>19</v>
      </c>
      <c r="H22" s="1" t="s">
        <v>41</v>
      </c>
      <c r="I22" s="1"/>
      <c r="J22" s="1" t="s">
        <v>23</v>
      </c>
      <c r="K22">
        <v>1000</v>
      </c>
      <c r="L22" s="1">
        <v>0.4665067</v>
      </c>
      <c r="M22" s="1">
        <v>0.48569449999999997</v>
      </c>
      <c r="N22" s="1">
        <v>0.50819460000000005</v>
      </c>
      <c r="O22" s="1">
        <v>1</v>
      </c>
      <c r="P22" s="1">
        <v>0.1063159</v>
      </c>
    </row>
    <row r="23" spans="1:16" x14ac:dyDescent="0.25">
      <c r="B23" s="1" t="s">
        <v>22</v>
      </c>
      <c r="C23">
        <v>100</v>
      </c>
      <c r="D23" s="1" t="s">
        <v>38</v>
      </c>
      <c r="E23" s="1" t="s">
        <v>39</v>
      </c>
      <c r="F23" s="1" t="s">
        <v>39</v>
      </c>
      <c r="G23" s="1" t="s">
        <v>39</v>
      </c>
      <c r="H23" s="1" t="s">
        <v>39</v>
      </c>
      <c r="I23" s="1"/>
      <c r="J23" s="1" t="s">
        <v>25</v>
      </c>
      <c r="K23">
        <v>1000</v>
      </c>
      <c r="L23" s="1">
        <v>4.785959E-2</v>
      </c>
      <c r="M23" s="1">
        <v>5.4923800000000002E-2</v>
      </c>
      <c r="N23" s="1">
        <v>6.4783350000000003E-2</v>
      </c>
      <c r="O23" s="1">
        <v>1</v>
      </c>
      <c r="P23" s="1">
        <v>1.457485E-2</v>
      </c>
    </row>
    <row r="24" spans="1:16" x14ac:dyDescent="0.25">
      <c r="B24" s="1" t="s">
        <v>23</v>
      </c>
      <c r="C24">
        <v>100</v>
      </c>
      <c r="D24" s="1">
        <v>0.44823200000000002</v>
      </c>
      <c r="E24" s="1">
        <v>0.47157019999999999</v>
      </c>
      <c r="F24" s="1">
        <v>0.49022199999999999</v>
      </c>
      <c r="G24" s="1">
        <v>0</v>
      </c>
      <c r="H24" s="1">
        <v>1.0063800000000001</v>
      </c>
    </row>
    <row r="25" spans="1:16" x14ac:dyDescent="0.25">
      <c r="B25" s="1" t="s">
        <v>25</v>
      </c>
      <c r="C25">
        <v>100</v>
      </c>
      <c r="D25" s="1">
        <v>0.15087130000000001</v>
      </c>
      <c r="E25" s="1">
        <v>0.2018961</v>
      </c>
      <c r="F25" s="1">
        <v>0.2018961</v>
      </c>
      <c r="G25" s="1">
        <v>0</v>
      </c>
      <c r="H25" s="1">
        <v>1.139648</v>
      </c>
    </row>
    <row r="26" spans="1:16" x14ac:dyDescent="0.25">
      <c r="B26" s="1"/>
      <c r="D26" s="1"/>
      <c r="E26" s="1"/>
      <c r="F26" s="1"/>
      <c r="G26" s="1"/>
      <c r="H26" s="1"/>
    </row>
    <row r="27" spans="1:16" x14ac:dyDescent="0.25">
      <c r="A27" s="2" t="s">
        <v>43</v>
      </c>
      <c r="B27" s="1" t="s">
        <v>36</v>
      </c>
      <c r="C27" t="s">
        <v>0</v>
      </c>
      <c r="D27" s="1" t="s">
        <v>20</v>
      </c>
      <c r="E27" s="1" t="s">
        <v>40</v>
      </c>
      <c r="F27" s="1" t="s">
        <v>21</v>
      </c>
      <c r="G27" s="1" t="s">
        <v>19</v>
      </c>
      <c r="H27" s="1" t="s">
        <v>41</v>
      </c>
    </row>
    <row r="28" spans="1:16" x14ac:dyDescent="0.25">
      <c r="B28" s="1" t="s">
        <v>22</v>
      </c>
      <c r="C28">
        <v>100</v>
      </c>
      <c r="D28" s="1">
        <v>0.462202</v>
      </c>
      <c r="E28" s="1">
        <v>0.48647960000000001</v>
      </c>
      <c r="F28" s="1">
        <v>0.50853579999999998</v>
      </c>
      <c r="G28" s="1">
        <v>1</v>
      </c>
      <c r="H28" s="1">
        <v>0.1084138</v>
      </c>
    </row>
    <row r="29" spans="1:16" x14ac:dyDescent="0.25">
      <c r="B29" s="1" t="s">
        <v>23</v>
      </c>
      <c r="C29">
        <v>100</v>
      </c>
      <c r="D29" s="1">
        <v>0.45910889999999999</v>
      </c>
      <c r="E29" s="1">
        <v>0.4790798</v>
      </c>
      <c r="F29" s="1">
        <v>0.50056350000000005</v>
      </c>
      <c r="G29" s="1">
        <v>0</v>
      </c>
      <c r="H29" s="1">
        <v>0.99871969999999999</v>
      </c>
    </row>
    <row r="30" spans="1:16" x14ac:dyDescent="0.25">
      <c r="B30" s="1" t="s">
        <v>25</v>
      </c>
      <c r="C30">
        <v>100</v>
      </c>
      <c r="D30" s="1">
        <v>9.7954979999999997E-2</v>
      </c>
      <c r="E30" s="1">
        <v>0.1202023</v>
      </c>
      <c r="F30" s="1">
        <v>0.15040227</v>
      </c>
      <c r="G30" s="1">
        <v>0</v>
      </c>
      <c r="H30" s="1">
        <v>1.1912419999999999</v>
      </c>
    </row>
    <row r="31" spans="1:16" x14ac:dyDescent="0.25">
      <c r="B31" s="1"/>
      <c r="D31" s="1"/>
      <c r="E31" s="1"/>
      <c r="F31" s="1"/>
      <c r="G31" s="1"/>
      <c r="H31" s="1"/>
    </row>
    <row r="32" spans="1:16" x14ac:dyDescent="0.25">
      <c r="A32" s="2" t="s">
        <v>42</v>
      </c>
      <c r="B32" s="1" t="s">
        <v>37</v>
      </c>
      <c r="C32" t="s">
        <v>0</v>
      </c>
      <c r="D32" s="1" t="s">
        <v>20</v>
      </c>
      <c r="E32" s="1" t="s">
        <v>40</v>
      </c>
      <c r="F32" s="1" t="s">
        <v>21</v>
      </c>
      <c r="G32" s="1" t="s">
        <v>19</v>
      </c>
      <c r="H32" s="1" t="s">
        <v>41</v>
      </c>
    </row>
    <row r="33" spans="2:8" x14ac:dyDescent="0.25">
      <c r="B33" s="1" t="s">
        <v>22</v>
      </c>
      <c r="C33">
        <v>100</v>
      </c>
      <c r="D33" s="1">
        <v>0.1521306</v>
      </c>
      <c r="E33" s="1">
        <v>0.1652054</v>
      </c>
      <c r="F33" s="1">
        <v>0.17725779999999999</v>
      </c>
      <c r="G33" s="1">
        <v>0</v>
      </c>
      <c r="H33" s="1">
        <v>0.71063100000000001</v>
      </c>
    </row>
    <row r="34" spans="2:8" x14ac:dyDescent="0.25">
      <c r="B34" s="1" t="s">
        <v>23</v>
      </c>
      <c r="C34">
        <v>100</v>
      </c>
      <c r="D34" s="1">
        <v>0.47371540000000001</v>
      </c>
      <c r="E34" s="1">
        <v>0.49151050000000002</v>
      </c>
      <c r="F34" s="1">
        <v>0.5300395</v>
      </c>
      <c r="G34" s="1">
        <v>0</v>
      </c>
      <c r="H34" s="1">
        <v>0.98225560000000001</v>
      </c>
    </row>
    <row r="35" spans="2:8" x14ac:dyDescent="0.25">
      <c r="B35" s="1" t="s">
        <v>25</v>
      </c>
      <c r="C35">
        <v>100</v>
      </c>
      <c r="D35" s="1">
        <v>7.638027E-2</v>
      </c>
      <c r="E35" s="1">
        <v>9.5983579999999999E-2</v>
      </c>
      <c r="F35" s="1">
        <v>0.13006729</v>
      </c>
      <c r="G35" s="1">
        <v>0</v>
      </c>
      <c r="H35" s="1">
        <v>1.2005859999999999</v>
      </c>
    </row>
  </sheetData>
  <conditionalFormatting sqref="D7:F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F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F16 G14:G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F21 G1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F2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F3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G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H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23 O22 B23:B35 D23:H35 I5:I23 D2:H20 J17:J19 O4:P4 L4:M4 O8 L5:P7 L2:P3 L9:P2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N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N2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P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P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P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P1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P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A659-430E-4ED4-B0EA-A6142CD4C766}">
  <dimension ref="A1:M52"/>
  <sheetViews>
    <sheetView zoomScale="130" zoomScaleNormal="130" workbookViewId="0">
      <selection activeCell="M2" sqref="A1:M2"/>
    </sheetView>
  </sheetViews>
  <sheetFormatPr defaultRowHeight="15" x14ac:dyDescent="0.25"/>
  <sheetData>
    <row r="1" spans="1:13" x14ac:dyDescent="0.25">
      <c r="A1" t="s">
        <v>55</v>
      </c>
      <c r="B1">
        <v>0</v>
      </c>
      <c r="C1">
        <v>0.05</v>
      </c>
      <c r="D1">
        <v>0.05</v>
      </c>
      <c r="E1">
        <v>0.05</v>
      </c>
      <c r="F1">
        <v>0.05</v>
      </c>
      <c r="G1">
        <v>0.05</v>
      </c>
      <c r="H1">
        <v>0</v>
      </c>
      <c r="I1">
        <v>0.05</v>
      </c>
      <c r="J1">
        <v>0.05</v>
      </c>
      <c r="K1">
        <v>0.05</v>
      </c>
      <c r="L1">
        <v>0.05</v>
      </c>
      <c r="M1">
        <v>0.05</v>
      </c>
    </row>
    <row r="2" spans="1:13" x14ac:dyDescent="0.25">
      <c r="A2" t="s">
        <v>54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</row>
    <row r="3" spans="1:13" x14ac:dyDescent="0.25">
      <c r="B3">
        <v>1.5782690828019099</v>
      </c>
      <c r="C3">
        <v>1.37628447316376</v>
      </c>
      <c r="D3">
        <v>1.57027147925205</v>
      </c>
      <c r="E3">
        <v>3.5749026464006199</v>
      </c>
      <c r="F3">
        <v>4.2332046710978997</v>
      </c>
      <c r="G3">
        <v>-0.97876052630362598</v>
      </c>
      <c r="H3">
        <v>6.0368151608788096</v>
      </c>
      <c r="I3">
        <v>5.0607495090024504</v>
      </c>
      <c r="J3">
        <v>3.5164279428978999</v>
      </c>
      <c r="K3">
        <v>7.1911457270600003</v>
      </c>
      <c r="L3">
        <v>2.0464628640795501</v>
      </c>
      <c r="M3">
        <v>7.5304507747272202</v>
      </c>
    </row>
    <row r="4" spans="1:13" x14ac:dyDescent="0.25">
      <c r="B4">
        <v>1.74550640246085</v>
      </c>
      <c r="C4">
        <v>3.20331950404363</v>
      </c>
      <c r="D4">
        <v>1.8090872102189199</v>
      </c>
      <c r="E4">
        <v>-1.92551050246565</v>
      </c>
      <c r="F4">
        <v>3.4535270065339598</v>
      </c>
      <c r="G4">
        <v>-11.6447202924594</v>
      </c>
      <c r="H4">
        <v>6.4450823355736198</v>
      </c>
      <c r="I4">
        <v>4.5299468608947304</v>
      </c>
      <c r="J4">
        <v>2.6262118134343901</v>
      </c>
      <c r="K4">
        <v>6.9997681935887002</v>
      </c>
      <c r="L4">
        <v>5.2258899244360402</v>
      </c>
      <c r="M4">
        <v>13.9952861133459</v>
      </c>
    </row>
    <row r="5" spans="1:13" x14ac:dyDescent="0.25">
      <c r="B5">
        <v>1.9790554445039701</v>
      </c>
      <c r="C5">
        <v>1.8469914724096399</v>
      </c>
      <c r="D5">
        <v>-3.8546016548745601</v>
      </c>
      <c r="E5">
        <v>4.1856361492886602</v>
      </c>
      <c r="F5">
        <v>-2.6996454493783899</v>
      </c>
      <c r="G5">
        <v>1.692610496213</v>
      </c>
      <c r="H5">
        <v>5.1798634474614902</v>
      </c>
      <c r="I5">
        <v>10.2389338806324</v>
      </c>
      <c r="J5">
        <v>3.2727269438778301</v>
      </c>
      <c r="K5">
        <v>5.2277142754938</v>
      </c>
      <c r="L5">
        <v>2.5841559173388</v>
      </c>
      <c r="M5">
        <v>29.2919624913185</v>
      </c>
    </row>
    <row r="6" spans="1:13" x14ac:dyDescent="0.25">
      <c r="B6">
        <v>1.5421814079734899</v>
      </c>
      <c r="C6">
        <v>1.5101188140997299</v>
      </c>
      <c r="D6">
        <v>-3.4289827811257698</v>
      </c>
      <c r="E6">
        <v>2.5569393362094601</v>
      </c>
      <c r="F6">
        <v>2.2203423934089601</v>
      </c>
      <c r="G6">
        <v>4.71953305727705</v>
      </c>
      <c r="H6">
        <v>4.53094273356011</v>
      </c>
      <c r="I6">
        <v>9.8196869119046308</v>
      </c>
      <c r="J6">
        <v>8.0660057250661392</v>
      </c>
      <c r="K6">
        <v>3.1183855447318201</v>
      </c>
      <c r="L6">
        <v>5.8957142760109198</v>
      </c>
      <c r="M6">
        <v>9.8224723198357697</v>
      </c>
    </row>
    <row r="7" spans="1:13" x14ac:dyDescent="0.25">
      <c r="B7">
        <v>3.45500215723361</v>
      </c>
      <c r="C7">
        <v>2.0225345915430499</v>
      </c>
      <c r="D7">
        <v>3.2942337736933598</v>
      </c>
      <c r="E7">
        <v>-1.3632121797560299</v>
      </c>
      <c r="F7">
        <v>5.0750695147967102</v>
      </c>
      <c r="G7">
        <v>5.6279080952984799</v>
      </c>
      <c r="H7">
        <v>4.8192519274597396</v>
      </c>
      <c r="I7">
        <v>6.3096670182903303</v>
      </c>
      <c r="J7">
        <v>12.366538161381699</v>
      </c>
      <c r="K7">
        <v>2.7214735413817199</v>
      </c>
      <c r="L7">
        <v>3.2984863539362301</v>
      </c>
      <c r="M7">
        <v>13.8267561690232</v>
      </c>
    </row>
    <row r="8" spans="1:13" x14ac:dyDescent="0.25">
      <c r="B8">
        <v>1.6956872034425201</v>
      </c>
      <c r="C8">
        <v>1.9535166668935899</v>
      </c>
      <c r="D8">
        <v>-2.6809608543372301</v>
      </c>
      <c r="E8">
        <v>2.3712756595140498</v>
      </c>
      <c r="F8">
        <v>2.6633324413923098</v>
      </c>
      <c r="G8">
        <v>3.5491619006203301</v>
      </c>
      <c r="H8">
        <v>4.9601442272858502</v>
      </c>
      <c r="I8">
        <v>5.8486003368580901</v>
      </c>
      <c r="J8">
        <v>5.3381308133796797</v>
      </c>
      <c r="K8">
        <v>3.25147466445343</v>
      </c>
      <c r="L8">
        <v>2.52132636326726</v>
      </c>
      <c r="M8">
        <v>7.40687558484683</v>
      </c>
    </row>
    <row r="9" spans="1:13" x14ac:dyDescent="0.25">
      <c r="B9">
        <v>1.2888503569568599</v>
      </c>
      <c r="C9">
        <v>2.03587251058747</v>
      </c>
      <c r="D9">
        <v>3.8566037807236202</v>
      </c>
      <c r="E9">
        <v>2.05703701200731</v>
      </c>
      <c r="F9">
        <v>4.3815943243819602</v>
      </c>
      <c r="G9">
        <v>5.9782334285609204</v>
      </c>
      <c r="H9">
        <v>3.5799156995624202</v>
      </c>
      <c r="I9">
        <v>2.5174070228006902</v>
      </c>
      <c r="J9">
        <v>4.0062055482175296</v>
      </c>
      <c r="K9">
        <v>3.2112265761827898</v>
      </c>
      <c r="L9">
        <v>10.593794604967201</v>
      </c>
      <c r="M9">
        <v>46.4215348373653</v>
      </c>
    </row>
    <row r="10" spans="1:13" x14ac:dyDescent="0.25">
      <c r="B10">
        <v>2.2007831330193399</v>
      </c>
      <c r="C10">
        <v>-1.71223696991407</v>
      </c>
      <c r="D10">
        <v>2.3104574949860499</v>
      </c>
      <c r="E10">
        <v>3.1301304833252299</v>
      </c>
      <c r="F10">
        <v>5.1886662698332202</v>
      </c>
      <c r="G10">
        <v>-14.3881966862702</v>
      </c>
      <c r="H10">
        <v>3.9785924398600798</v>
      </c>
      <c r="I10">
        <v>4.8279310943802596</v>
      </c>
      <c r="J10">
        <v>3.21261245365804</v>
      </c>
      <c r="K10">
        <v>5.8677510066783301</v>
      </c>
      <c r="L10">
        <v>9.6298443656915698</v>
      </c>
      <c r="M10">
        <v>7.3679104700028102</v>
      </c>
    </row>
    <row r="11" spans="1:13" x14ac:dyDescent="0.25">
      <c r="B11">
        <v>1.4981429232768</v>
      </c>
      <c r="C11">
        <v>-2.8803732928882702</v>
      </c>
      <c r="D11">
        <v>2.63109281940838</v>
      </c>
      <c r="E11">
        <v>1.7867308319225099</v>
      </c>
      <c r="F11">
        <v>2.0113116630443</v>
      </c>
      <c r="G11">
        <v>-7.3368932941617899</v>
      </c>
      <c r="H11">
        <v>3.8840490970288002</v>
      </c>
      <c r="I11">
        <v>3.0995313077491899</v>
      </c>
      <c r="J11">
        <v>15.8025362726012</v>
      </c>
      <c r="K11">
        <v>4.9964011650879296</v>
      </c>
      <c r="L11">
        <v>7.6437464020475199</v>
      </c>
      <c r="M11">
        <v>19.968072035071</v>
      </c>
    </row>
    <row r="12" spans="1:13" x14ac:dyDescent="0.25">
      <c r="B12">
        <v>1.18173521862512</v>
      </c>
      <c r="C12">
        <v>3.2067662596390401</v>
      </c>
      <c r="D12">
        <v>1.93992156854939</v>
      </c>
      <c r="E12">
        <v>-1.4307133695133301</v>
      </c>
      <c r="F12">
        <v>1.7501733152454999</v>
      </c>
      <c r="G12">
        <v>-5.0619546890115803</v>
      </c>
      <c r="H12">
        <v>7.1162667661039398</v>
      </c>
      <c r="I12">
        <v>11.4017197432914</v>
      </c>
      <c r="J12">
        <v>3.29132377599531</v>
      </c>
      <c r="K12">
        <v>4.4761964264755099</v>
      </c>
      <c r="L12">
        <v>7.9209826414255904</v>
      </c>
      <c r="M12">
        <v>5.8235297498625602</v>
      </c>
    </row>
    <row r="13" spans="1:13" x14ac:dyDescent="0.25">
      <c r="B13">
        <v>-1.50104809794921</v>
      </c>
      <c r="C13">
        <v>2.5200934883949699</v>
      </c>
      <c r="D13">
        <v>-1.1771778917004401</v>
      </c>
      <c r="E13">
        <v>-2.7702171479411901</v>
      </c>
      <c r="F13">
        <v>3.0090425401240801</v>
      </c>
      <c r="G13">
        <v>-7.9222668926162303</v>
      </c>
      <c r="H13">
        <v>4.4737938755540902</v>
      </c>
      <c r="I13">
        <v>6.2033639146645498</v>
      </c>
      <c r="J13">
        <v>4.2009003910549403</v>
      </c>
      <c r="K13">
        <v>3.62515764962609</v>
      </c>
      <c r="L13">
        <v>8.2778244055843597</v>
      </c>
      <c r="M13">
        <v>3.26958770714797</v>
      </c>
    </row>
    <row r="14" spans="1:13" x14ac:dyDescent="0.25">
      <c r="B14">
        <v>1.7702996731340399</v>
      </c>
      <c r="C14">
        <v>1.66430582633014</v>
      </c>
      <c r="D14">
        <v>1.492018685516</v>
      </c>
      <c r="E14">
        <v>3.8125730505632198</v>
      </c>
      <c r="F14">
        <v>1.94146166093163</v>
      </c>
      <c r="G14">
        <v>5.6065949625152802</v>
      </c>
      <c r="H14">
        <v>8.33917608826982</v>
      </c>
      <c r="I14">
        <v>4.7669323523036704</v>
      </c>
      <c r="J14">
        <v>9.3979426067607701</v>
      </c>
      <c r="K14">
        <v>3.10724084007136</v>
      </c>
      <c r="L14">
        <v>1.7229021306416401</v>
      </c>
      <c r="M14">
        <v>6.7766698279884903</v>
      </c>
    </row>
    <row r="15" spans="1:13" x14ac:dyDescent="0.25">
      <c r="B15">
        <v>1.50093725894735</v>
      </c>
      <c r="C15">
        <v>5.0900312507393703</v>
      </c>
      <c r="D15">
        <v>2.2215278841994501</v>
      </c>
      <c r="E15">
        <v>1.7128407871576701</v>
      </c>
      <c r="F15">
        <v>2.2040692805235902</v>
      </c>
      <c r="G15">
        <v>-1.68731908568391</v>
      </c>
      <c r="H15">
        <v>3.0364787360861398</v>
      </c>
      <c r="I15">
        <v>4.7106631657987998</v>
      </c>
      <c r="J15">
        <v>11.5866870627494</v>
      </c>
      <c r="K15">
        <v>3.5125122687947399</v>
      </c>
      <c r="L15">
        <v>5.4087728638890002</v>
      </c>
      <c r="M15">
        <v>10.1743243517659</v>
      </c>
    </row>
    <row r="16" spans="1:13" x14ac:dyDescent="0.25">
      <c r="B16">
        <v>1.3565861420130301</v>
      </c>
      <c r="C16">
        <v>2.0514866711284099</v>
      </c>
      <c r="D16">
        <v>-2.0940749513859398</v>
      </c>
      <c r="E16">
        <v>1.4302971883307201</v>
      </c>
      <c r="F16">
        <v>-2.0901290327006601</v>
      </c>
      <c r="G16">
        <v>11.303529071679501</v>
      </c>
      <c r="H16">
        <v>12.5689808023919</v>
      </c>
      <c r="I16">
        <v>3.86003166370458</v>
      </c>
      <c r="J16">
        <v>4.0052827635744697</v>
      </c>
      <c r="K16">
        <v>2.7807812270705301</v>
      </c>
      <c r="L16">
        <v>5.7533524849813897</v>
      </c>
      <c r="M16">
        <v>5.7586207932981797</v>
      </c>
    </row>
    <row r="17" spans="2:13" x14ac:dyDescent="0.25">
      <c r="B17">
        <v>2.0480126446975002</v>
      </c>
      <c r="C17">
        <v>1.1377259021905799</v>
      </c>
      <c r="D17">
        <v>1.54053329455125</v>
      </c>
      <c r="E17">
        <v>1.6473246258060601</v>
      </c>
      <c r="F17">
        <v>3.88932655683571</v>
      </c>
      <c r="G17">
        <v>-9.1560440920604709</v>
      </c>
      <c r="H17">
        <v>4.3700647529673899</v>
      </c>
      <c r="I17">
        <v>4.9605999728899901</v>
      </c>
      <c r="J17">
        <v>5.0560389997487603</v>
      </c>
      <c r="K17">
        <v>5.8360097708351404</v>
      </c>
      <c r="L17">
        <v>4.4448691406199501</v>
      </c>
      <c r="M17">
        <v>31.952679398482001</v>
      </c>
    </row>
    <row r="18" spans="2:13" x14ac:dyDescent="0.25">
      <c r="B18">
        <v>3.3071285041765801</v>
      </c>
      <c r="C18">
        <v>2.45533920720613</v>
      </c>
      <c r="D18">
        <v>1.82888262974144</v>
      </c>
      <c r="E18">
        <v>1.9864656010445101</v>
      </c>
      <c r="F18">
        <v>-5.1496978067351398</v>
      </c>
      <c r="G18">
        <v>-9.3729668402225599</v>
      </c>
      <c r="H18">
        <v>4.2822447048643797</v>
      </c>
      <c r="I18">
        <v>13.2445179799671</v>
      </c>
      <c r="J18">
        <v>7.0347028259157502</v>
      </c>
      <c r="K18">
        <v>2.8186061423363</v>
      </c>
      <c r="L18">
        <v>4.2045867250825699</v>
      </c>
      <c r="M18">
        <v>3.8688170518850602</v>
      </c>
    </row>
    <row r="19" spans="2:13" x14ac:dyDescent="0.25">
      <c r="B19">
        <v>4.9489198960968102</v>
      </c>
      <c r="C19">
        <v>1.5478745027313501</v>
      </c>
      <c r="D19">
        <v>-4.3496483693952701</v>
      </c>
      <c r="E19">
        <v>-2.03088791712318</v>
      </c>
      <c r="F19">
        <v>-10.6430577388956</v>
      </c>
      <c r="G19">
        <v>-11.034458418764</v>
      </c>
      <c r="H19">
        <v>3.9154799580633499</v>
      </c>
      <c r="I19">
        <v>3.6746599083496898</v>
      </c>
      <c r="J19">
        <v>2.8166653920289</v>
      </c>
      <c r="K19">
        <v>3.6640634186831802</v>
      </c>
      <c r="L19">
        <v>6.5200957854767498</v>
      </c>
      <c r="M19">
        <v>9.7857838660083694</v>
      </c>
    </row>
    <row r="20" spans="2:13" x14ac:dyDescent="0.25">
      <c r="B20">
        <v>-1.8700827606841399</v>
      </c>
      <c r="C20">
        <v>2.3083434860386101</v>
      </c>
      <c r="D20">
        <v>2.0343162693761498</v>
      </c>
      <c r="E20">
        <v>1.90378284180502</v>
      </c>
      <c r="F20">
        <v>5.1879022569076199</v>
      </c>
      <c r="G20">
        <v>-3.7235628208813298</v>
      </c>
      <c r="H20">
        <v>3.50385215144457</v>
      </c>
      <c r="I20">
        <v>6.3316698733404504</v>
      </c>
      <c r="J20">
        <v>14.168183673204901</v>
      </c>
      <c r="K20">
        <v>4.0705891778404197</v>
      </c>
      <c r="L20">
        <v>3.77172867428536</v>
      </c>
      <c r="M20">
        <v>16.5402985473463</v>
      </c>
    </row>
    <row r="21" spans="2:13" x14ac:dyDescent="0.25">
      <c r="B21">
        <v>-2.3854363075974101</v>
      </c>
      <c r="C21">
        <v>1.8598012896031</v>
      </c>
      <c r="D21">
        <v>-2.4182513205423302</v>
      </c>
      <c r="E21">
        <v>2.6952048479700101</v>
      </c>
      <c r="F21">
        <v>1.80314232961695</v>
      </c>
      <c r="G21">
        <v>1.69537624761001</v>
      </c>
      <c r="H21">
        <v>8.5110852069994394</v>
      </c>
      <c r="I21">
        <v>4.3032647483883597</v>
      </c>
      <c r="J21">
        <v>2.1196867779368702</v>
      </c>
      <c r="K21">
        <v>3.7599839231253802</v>
      </c>
      <c r="L21">
        <v>2.5543613477218998</v>
      </c>
      <c r="M21">
        <v>3.5619003324748002</v>
      </c>
    </row>
    <row r="22" spans="2:13" x14ac:dyDescent="0.25">
      <c r="B22">
        <v>4.0539312691114597</v>
      </c>
      <c r="C22">
        <v>1.7961393533801999</v>
      </c>
      <c r="D22">
        <v>-1.8033913582540599</v>
      </c>
      <c r="E22">
        <v>3.9475252384485802</v>
      </c>
      <c r="F22">
        <v>4.1190648464946298</v>
      </c>
      <c r="G22">
        <v>-6.1027584784292497</v>
      </c>
      <c r="H22">
        <v>5.0095633757606697</v>
      </c>
      <c r="I22">
        <v>9.6505653676690795</v>
      </c>
      <c r="J22">
        <v>3.73838731431771</v>
      </c>
      <c r="K22">
        <v>4.1686573505530298</v>
      </c>
      <c r="L22">
        <v>3.7532818620986301</v>
      </c>
      <c r="M22">
        <v>2.8111451778881702</v>
      </c>
    </row>
    <row r="23" spans="2:13" x14ac:dyDescent="0.25">
      <c r="B23">
        <v>2.9376899047619802</v>
      </c>
      <c r="C23">
        <v>1.3917658524035701</v>
      </c>
      <c r="D23">
        <v>2.81507190477627</v>
      </c>
      <c r="E23">
        <v>-3.5507270485264502</v>
      </c>
      <c r="F23">
        <v>-4.0603168612169203</v>
      </c>
      <c r="G23">
        <v>-10.4699026747136</v>
      </c>
      <c r="H23">
        <v>6.9985034691520598</v>
      </c>
      <c r="I23">
        <v>5.5947345174351097</v>
      </c>
      <c r="J23">
        <v>4.1319673246755704</v>
      </c>
      <c r="K23">
        <v>7.8092654885737902</v>
      </c>
      <c r="L23">
        <v>4.8778616393190903</v>
      </c>
      <c r="M23">
        <v>3.2708448770450902</v>
      </c>
    </row>
    <row r="24" spans="2:13" x14ac:dyDescent="0.25">
      <c r="B24">
        <v>1.55351585674113</v>
      </c>
      <c r="C24">
        <v>-2.5906926616413601</v>
      </c>
      <c r="D24">
        <v>2.4820975415261</v>
      </c>
      <c r="E24">
        <v>3.14977682355519</v>
      </c>
      <c r="F24">
        <v>6.9862261630630798</v>
      </c>
      <c r="G24">
        <v>4.0002591932643599</v>
      </c>
      <c r="H24">
        <v>23.5826044254712</v>
      </c>
      <c r="I24">
        <v>5.0809780848088799</v>
      </c>
      <c r="J24">
        <v>6.3800015937586796</v>
      </c>
      <c r="K24">
        <v>4.2232561583259898</v>
      </c>
      <c r="L24">
        <v>4.4715845627009001</v>
      </c>
      <c r="M24">
        <v>2.36961729718114</v>
      </c>
    </row>
    <row r="25" spans="2:13" x14ac:dyDescent="0.25">
      <c r="B25">
        <v>2.5331204032155998</v>
      </c>
      <c r="C25">
        <v>2.19230402240375</v>
      </c>
      <c r="D25">
        <v>2.3510228648102101</v>
      </c>
      <c r="E25">
        <v>1.6113212044357399</v>
      </c>
      <c r="F25">
        <v>13.707157515879</v>
      </c>
      <c r="G25">
        <v>-3.0564843005744602</v>
      </c>
      <c r="H25">
        <v>4.93748831311916</v>
      </c>
      <c r="I25">
        <v>9.3779147370848399</v>
      </c>
      <c r="J25">
        <v>8.5041926791382991</v>
      </c>
      <c r="K25">
        <v>5.3337448443252198</v>
      </c>
      <c r="L25">
        <v>8.0426685290546196</v>
      </c>
      <c r="M25">
        <v>2.5600373491410502</v>
      </c>
    </row>
    <row r="26" spans="2:13" x14ac:dyDescent="0.25">
      <c r="B26">
        <v>1.9636123433603401</v>
      </c>
      <c r="C26">
        <v>3.34853143274854</v>
      </c>
      <c r="D26">
        <v>3.2917690968773998</v>
      </c>
      <c r="E26">
        <v>-3.5074061176662701</v>
      </c>
      <c r="F26">
        <v>-3.7626019464116802</v>
      </c>
      <c r="G26">
        <v>2.3211425192715001</v>
      </c>
      <c r="H26">
        <v>5.59483310418105</v>
      </c>
      <c r="I26">
        <v>7.9970244262215404</v>
      </c>
      <c r="J26">
        <v>3.79718891288785</v>
      </c>
      <c r="K26">
        <v>7.1687171178578204</v>
      </c>
      <c r="L26">
        <v>2.6105047812785398</v>
      </c>
      <c r="M26">
        <v>17.3398341666039</v>
      </c>
    </row>
    <row r="27" spans="2:13" x14ac:dyDescent="0.25">
      <c r="B27">
        <v>1.33914641243487</v>
      </c>
      <c r="C27">
        <v>5.8354842926600696</v>
      </c>
      <c r="D27">
        <v>2.5468067997876598</v>
      </c>
      <c r="E27">
        <v>2.8998276756295298</v>
      </c>
      <c r="F27">
        <v>2.3838572583863602</v>
      </c>
      <c r="G27">
        <v>-3.5923467545885699</v>
      </c>
      <c r="H27">
        <v>5.7502699738077903</v>
      </c>
      <c r="I27">
        <v>3.3779534945271701</v>
      </c>
      <c r="J27">
        <v>7.8016993495004501</v>
      </c>
      <c r="K27">
        <v>2.9369416896246801</v>
      </c>
      <c r="L27">
        <v>1.5797873859767599</v>
      </c>
      <c r="M27">
        <v>1.9131723790112001</v>
      </c>
    </row>
    <row r="28" spans="2:13" x14ac:dyDescent="0.25">
      <c r="B28">
        <v>1.7786488684063599</v>
      </c>
      <c r="C28">
        <v>3.7766763427548602</v>
      </c>
      <c r="D28">
        <v>1.5022753838182099</v>
      </c>
      <c r="E28">
        <v>-1.67640390484821</v>
      </c>
      <c r="F28">
        <v>8.6104030678896208</v>
      </c>
      <c r="G28">
        <v>6.6406886756486898</v>
      </c>
      <c r="H28">
        <v>4.6561767188853302</v>
      </c>
      <c r="I28">
        <v>3.98049689301476</v>
      </c>
      <c r="J28">
        <v>4.5914799018418497</v>
      </c>
      <c r="K28">
        <v>4.2217797181959904</v>
      </c>
      <c r="L28">
        <v>2.9634183712783302</v>
      </c>
      <c r="M28">
        <v>6.2252786664603201</v>
      </c>
    </row>
    <row r="29" spans="2:13" x14ac:dyDescent="0.25">
      <c r="B29">
        <v>2.2026816580075401</v>
      </c>
      <c r="C29">
        <v>2.0500463277940799</v>
      </c>
      <c r="D29">
        <v>3.88166040025714</v>
      </c>
      <c r="E29">
        <v>3.41693481739226</v>
      </c>
      <c r="F29">
        <v>4.6377351857293503</v>
      </c>
      <c r="G29">
        <v>-3.7642356081847002</v>
      </c>
      <c r="H29">
        <v>5.1366799089671398</v>
      </c>
      <c r="I29">
        <v>3.80727050313277</v>
      </c>
      <c r="J29">
        <v>5.3990465552954099</v>
      </c>
      <c r="K29">
        <v>5.1935003418188801</v>
      </c>
      <c r="L29">
        <v>5.8433622144247304</v>
      </c>
      <c r="M29">
        <v>17.1467367854227</v>
      </c>
    </row>
    <row r="30" spans="2:13" x14ac:dyDescent="0.25">
      <c r="B30">
        <v>2.2124832584660599</v>
      </c>
      <c r="C30">
        <v>1.8232998494794801</v>
      </c>
      <c r="D30">
        <v>1.3483468570975401</v>
      </c>
      <c r="E30">
        <v>2.5601281257932298</v>
      </c>
      <c r="F30">
        <v>2.3251652034816401</v>
      </c>
      <c r="G30">
        <v>10.6953639158712</v>
      </c>
      <c r="H30">
        <v>3.7292665663067099</v>
      </c>
      <c r="I30">
        <v>5.7138908852982304</v>
      </c>
      <c r="J30">
        <v>7.4871571588265002</v>
      </c>
      <c r="K30">
        <v>6.2837128207377004</v>
      </c>
      <c r="L30">
        <v>4.1850513371317897</v>
      </c>
      <c r="M30">
        <v>11.959812830707699</v>
      </c>
    </row>
    <row r="31" spans="2:13" x14ac:dyDescent="0.25">
      <c r="B31">
        <v>1.15277113743809</v>
      </c>
      <c r="C31">
        <v>2.82669026259734</v>
      </c>
      <c r="D31">
        <v>1.4011563958586899</v>
      </c>
      <c r="E31">
        <v>3.2756640603014802</v>
      </c>
      <c r="F31">
        <v>1.90499662026832</v>
      </c>
      <c r="G31">
        <v>-6.6159752464121402</v>
      </c>
      <c r="H31">
        <v>8.7540277705057594</v>
      </c>
      <c r="I31">
        <v>5.2149365799495104</v>
      </c>
      <c r="J31">
        <v>5.82506095784544</v>
      </c>
      <c r="K31">
        <v>3.8067154854829002</v>
      </c>
      <c r="L31">
        <v>8.92625764217666</v>
      </c>
      <c r="M31">
        <v>3.2396886693095199</v>
      </c>
    </row>
    <row r="32" spans="2:13" x14ac:dyDescent="0.25">
      <c r="B32">
        <v>1.7108290171415299</v>
      </c>
      <c r="C32">
        <v>1.6800760473340499</v>
      </c>
      <c r="D32">
        <v>1.50403663617795</v>
      </c>
      <c r="E32">
        <v>-2.4088614362088299</v>
      </c>
      <c r="F32">
        <v>1.7152185344838899</v>
      </c>
      <c r="G32">
        <v>7.3129885095907596</v>
      </c>
      <c r="H32">
        <v>12.717156827028299</v>
      </c>
      <c r="I32">
        <v>12.0201591333682</v>
      </c>
      <c r="J32">
        <v>3.1540267326382398</v>
      </c>
      <c r="K32">
        <v>3.99138727969952</v>
      </c>
      <c r="L32">
        <v>3.3096618116878398</v>
      </c>
      <c r="M32">
        <v>5.5085206417015504</v>
      </c>
    </row>
    <row r="33" spans="2:13" x14ac:dyDescent="0.25">
      <c r="B33">
        <v>1.9246165270325299</v>
      </c>
      <c r="C33">
        <v>1.6520541522451799</v>
      </c>
      <c r="D33">
        <v>2.2652235754443399</v>
      </c>
      <c r="E33">
        <v>5.1565805982411197</v>
      </c>
      <c r="F33">
        <v>2.4620036681431201</v>
      </c>
      <c r="G33">
        <v>-5.3956810286102099</v>
      </c>
      <c r="H33">
        <v>10.332715256892399</v>
      </c>
      <c r="I33">
        <v>3.2074109317854602</v>
      </c>
      <c r="J33">
        <v>4.1060302268537701</v>
      </c>
      <c r="K33">
        <v>3.3762415290319998</v>
      </c>
      <c r="L33">
        <v>2.7487892348593901</v>
      </c>
      <c r="M33">
        <v>5.1170599620714796</v>
      </c>
    </row>
    <row r="34" spans="2:13" x14ac:dyDescent="0.25">
      <c r="B34">
        <v>1.7216582828585101</v>
      </c>
      <c r="C34">
        <v>1.5091521139234001</v>
      </c>
      <c r="D34">
        <v>1.95807132177012</v>
      </c>
      <c r="E34">
        <v>1.62856879591522</v>
      </c>
      <c r="F34">
        <v>6.21998747103917</v>
      </c>
      <c r="G34">
        <v>-20.9324628279245</v>
      </c>
      <c r="H34">
        <v>5.4923925065360004</v>
      </c>
      <c r="I34">
        <v>7.1937580455310597</v>
      </c>
      <c r="J34">
        <v>5.7108849043849901</v>
      </c>
      <c r="K34">
        <v>4.2278066156497696</v>
      </c>
      <c r="L34">
        <v>3.6758449591335798</v>
      </c>
      <c r="M34">
        <v>5.5380987408259097</v>
      </c>
    </row>
    <row r="35" spans="2:13" x14ac:dyDescent="0.25">
      <c r="B35">
        <v>1.84570843840548</v>
      </c>
      <c r="C35">
        <v>1.46958796180254</v>
      </c>
      <c r="D35">
        <v>3.0189557063224899</v>
      </c>
      <c r="E35">
        <v>-3.7289395297398999</v>
      </c>
      <c r="F35">
        <v>4.0962921728012498</v>
      </c>
      <c r="G35">
        <v>-6.3791170049666102</v>
      </c>
      <c r="H35">
        <v>8.1644600024834695</v>
      </c>
      <c r="I35">
        <v>3.85866407061775</v>
      </c>
      <c r="J35">
        <v>4.4149523819517897</v>
      </c>
      <c r="K35">
        <v>7.1409068866818002</v>
      </c>
      <c r="L35">
        <v>1.67106002844345</v>
      </c>
      <c r="M35">
        <v>6.7444631085192297</v>
      </c>
    </row>
    <row r="36" spans="2:13" x14ac:dyDescent="0.25">
      <c r="B36">
        <v>2.0518483280184499</v>
      </c>
      <c r="C36">
        <v>1.64133321084924</v>
      </c>
      <c r="D36">
        <v>1.4709263542751201</v>
      </c>
      <c r="E36">
        <v>3.4728444638793898</v>
      </c>
      <c r="F36">
        <v>-6.5288386373536103</v>
      </c>
      <c r="G36">
        <v>-10.9316321553934</v>
      </c>
      <c r="H36">
        <v>3.9450067240736701</v>
      </c>
      <c r="I36">
        <v>6.29644625290228</v>
      </c>
      <c r="J36">
        <v>3.0747324595626</v>
      </c>
      <c r="K36">
        <v>3.25702136451822</v>
      </c>
      <c r="L36">
        <v>5.0826371273891802</v>
      </c>
      <c r="M36">
        <v>17.000684364837198</v>
      </c>
    </row>
    <row r="37" spans="2:13" x14ac:dyDescent="0.25">
      <c r="B37">
        <v>3.0070534489458098</v>
      </c>
      <c r="C37">
        <v>3.34889451246835</v>
      </c>
      <c r="D37">
        <v>1.0710780951719501</v>
      </c>
      <c r="E37">
        <v>3.6024381033722599</v>
      </c>
      <c r="F37">
        <v>9.3077066918263007</v>
      </c>
      <c r="G37">
        <v>-1.78382899694143</v>
      </c>
      <c r="H37">
        <v>3.5238655711295999</v>
      </c>
      <c r="I37">
        <v>3.4013226247196</v>
      </c>
      <c r="J37">
        <v>3.10021231402439</v>
      </c>
      <c r="K37">
        <v>9.6376006646312504</v>
      </c>
      <c r="L37">
        <v>2.3098855287716802</v>
      </c>
      <c r="M37">
        <v>13.7526719482745</v>
      </c>
    </row>
    <row r="38" spans="2:13" x14ac:dyDescent="0.25">
      <c r="B38">
        <v>2.0970655974434198</v>
      </c>
      <c r="C38">
        <v>2.03986016715118</v>
      </c>
      <c r="D38">
        <v>-1.2198257843999101</v>
      </c>
      <c r="E38">
        <v>4.97857491363352</v>
      </c>
      <c r="F38">
        <v>3.6102575560278298</v>
      </c>
      <c r="G38">
        <v>8.5063117650167204</v>
      </c>
      <c r="H38">
        <v>6.9398060344950201</v>
      </c>
      <c r="I38">
        <v>5.6997481310587297</v>
      </c>
      <c r="J38">
        <v>4.1320838472402102</v>
      </c>
      <c r="K38">
        <v>4.6765155991213199</v>
      </c>
      <c r="L38">
        <v>14.048152949497799</v>
      </c>
      <c r="M38">
        <v>12.7745220869047</v>
      </c>
    </row>
    <row r="39" spans="2:13" x14ac:dyDescent="0.25">
      <c r="B39">
        <v>1.52404413460553</v>
      </c>
      <c r="C39">
        <v>2.5623708682794399</v>
      </c>
      <c r="D39">
        <v>2.7116272318574</v>
      </c>
      <c r="E39">
        <v>3.80500083270858</v>
      </c>
      <c r="F39">
        <v>3.9289724698347102</v>
      </c>
      <c r="G39">
        <v>2.3167171831687599</v>
      </c>
      <c r="H39">
        <v>10.016012986791701</v>
      </c>
      <c r="I39">
        <v>4.3468696512407403</v>
      </c>
      <c r="J39">
        <v>9.18527754556915</v>
      </c>
      <c r="K39">
        <v>7.0898650442445197</v>
      </c>
      <c r="L39">
        <v>5.4082928781156996</v>
      </c>
      <c r="M39">
        <v>7.1752862552220602</v>
      </c>
    </row>
    <row r="40" spans="2:13" x14ac:dyDescent="0.25">
      <c r="B40">
        <v>1.14123506034543</v>
      </c>
      <c r="C40">
        <v>-3.2943757187074101</v>
      </c>
      <c r="D40">
        <v>1.13604443306605</v>
      </c>
      <c r="E40">
        <v>3.95141987747532</v>
      </c>
      <c r="F40">
        <v>-5.6602021919737302</v>
      </c>
      <c r="G40">
        <v>5.8089157313741602</v>
      </c>
      <c r="H40">
        <v>10.4682128739309</v>
      </c>
      <c r="I40">
        <v>4.3765982517662101</v>
      </c>
      <c r="J40">
        <v>7.6431453120141697</v>
      </c>
      <c r="K40">
        <v>3.86811812069022</v>
      </c>
      <c r="L40">
        <v>2.8792601705175498</v>
      </c>
      <c r="M40">
        <v>19.317623081222902</v>
      </c>
    </row>
    <row r="41" spans="2:13" x14ac:dyDescent="0.25">
      <c r="B41">
        <v>3.1672457389635298</v>
      </c>
      <c r="C41">
        <v>1.82992176878391</v>
      </c>
      <c r="D41">
        <v>6.20899716472245</v>
      </c>
      <c r="E41">
        <v>2.1258748011573299</v>
      </c>
      <c r="F41">
        <v>3.7928649571244502</v>
      </c>
      <c r="G41">
        <v>-3.98842377517387</v>
      </c>
      <c r="H41">
        <v>4.47982241342077</v>
      </c>
      <c r="I41">
        <v>13.885006627039999</v>
      </c>
      <c r="J41">
        <v>4.6102684970645598</v>
      </c>
      <c r="K41">
        <v>3.6160966719038501</v>
      </c>
      <c r="L41">
        <v>5.5252832585702301</v>
      </c>
      <c r="M41">
        <v>15.9254300749371</v>
      </c>
    </row>
    <row r="42" spans="2:13" x14ac:dyDescent="0.25">
      <c r="B42">
        <v>-3.6940657052419801</v>
      </c>
      <c r="C42">
        <v>1.95029169486106</v>
      </c>
      <c r="D42">
        <v>1.96602095570237</v>
      </c>
      <c r="E42">
        <v>2.9475429684530301</v>
      </c>
      <c r="F42">
        <v>12.8975276858397</v>
      </c>
      <c r="G42">
        <v>3.1751452781063598</v>
      </c>
      <c r="H42">
        <v>6.3049690494033301</v>
      </c>
      <c r="I42">
        <v>7.1752676108114199</v>
      </c>
      <c r="J42">
        <v>4.7332015424322504</v>
      </c>
      <c r="K42">
        <v>5.6532145977542001</v>
      </c>
      <c r="L42">
        <v>6.5464439849549096</v>
      </c>
      <c r="M42">
        <v>5.3269225006536596</v>
      </c>
    </row>
    <row r="43" spans="2:13" x14ac:dyDescent="0.25">
      <c r="B43">
        <v>1.5146651887295599</v>
      </c>
      <c r="C43">
        <v>-1.4196975306827899</v>
      </c>
      <c r="D43">
        <v>1.32764083314864</v>
      </c>
      <c r="E43">
        <v>1.3677997597515901</v>
      </c>
      <c r="F43">
        <v>-3.2347673854505099</v>
      </c>
      <c r="G43">
        <v>6.4286681159127896</v>
      </c>
      <c r="H43">
        <v>4.9150020459233197</v>
      </c>
      <c r="I43">
        <v>6.2371692045203604</v>
      </c>
      <c r="J43">
        <v>3.0980026337604198</v>
      </c>
      <c r="K43">
        <v>5.8962129843449498</v>
      </c>
      <c r="L43">
        <v>2.68950928581835</v>
      </c>
      <c r="M43">
        <v>11.3509403313069</v>
      </c>
    </row>
    <row r="44" spans="2:13" x14ac:dyDescent="0.25">
      <c r="B44">
        <v>2.2238350239588498</v>
      </c>
      <c r="C44">
        <v>3.6625009446366201</v>
      </c>
      <c r="D44">
        <v>2.2747970247604199</v>
      </c>
      <c r="E44">
        <v>5.4096231011566198</v>
      </c>
      <c r="F44">
        <v>2.72133298302803</v>
      </c>
      <c r="G44">
        <v>18.694405895637502</v>
      </c>
      <c r="H44">
        <v>1.7082805548728399</v>
      </c>
      <c r="I44">
        <v>4.9594098275982104</v>
      </c>
      <c r="J44">
        <v>9.08525784009462</v>
      </c>
      <c r="K44">
        <v>4.9846021695671903</v>
      </c>
      <c r="L44">
        <v>7.0817500268344702</v>
      </c>
      <c r="M44">
        <v>4.3430509748717698</v>
      </c>
    </row>
    <row r="45" spans="2:13" x14ac:dyDescent="0.25">
      <c r="B45">
        <v>1.9308037450441899</v>
      </c>
      <c r="C45">
        <v>2.0206542583754099</v>
      </c>
      <c r="D45">
        <v>2.2331550956488502</v>
      </c>
      <c r="E45">
        <v>2.8326570303223702</v>
      </c>
      <c r="F45">
        <v>8.3337028919000407</v>
      </c>
      <c r="G45">
        <v>-13.078137088466301</v>
      </c>
      <c r="H45">
        <v>4.5971584436720203</v>
      </c>
      <c r="I45">
        <v>6.1182699191035503</v>
      </c>
      <c r="J45">
        <v>3.36496900796566</v>
      </c>
      <c r="K45">
        <v>5.7290247758359403</v>
      </c>
      <c r="L45">
        <v>1.4417197912411199</v>
      </c>
      <c r="M45">
        <v>17.682577575593498</v>
      </c>
    </row>
    <row r="46" spans="2:13" x14ac:dyDescent="0.25">
      <c r="B46">
        <v>2.2112059937971198</v>
      </c>
      <c r="C46">
        <v>2.3840721904166999</v>
      </c>
      <c r="D46">
        <v>2.46907844795293</v>
      </c>
      <c r="E46">
        <v>1.65446128966934</v>
      </c>
      <c r="F46">
        <v>1.6764495071236101</v>
      </c>
      <c r="G46">
        <v>-15.9422115343956</v>
      </c>
      <c r="H46">
        <v>10.943614715112099</v>
      </c>
      <c r="I46">
        <v>7.3647099604583897</v>
      </c>
      <c r="J46">
        <v>7.34513161572246</v>
      </c>
      <c r="K46">
        <v>3.2238879507605902</v>
      </c>
      <c r="L46">
        <v>2.7666114067693202</v>
      </c>
      <c r="M46">
        <v>20.398986412785899</v>
      </c>
    </row>
    <row r="47" spans="2:13" x14ac:dyDescent="0.25">
      <c r="B47">
        <v>2.4149561712488099</v>
      </c>
      <c r="C47">
        <v>2.9066884568827902</v>
      </c>
      <c r="D47">
        <v>3.1425619281149899</v>
      </c>
      <c r="E47">
        <v>2.0784669534162798</v>
      </c>
      <c r="F47">
        <v>6.6975188399744496</v>
      </c>
      <c r="G47">
        <v>3.1009316269304299</v>
      </c>
      <c r="H47">
        <v>6.1940328922960699</v>
      </c>
      <c r="I47">
        <v>6.4051649485107598</v>
      </c>
      <c r="J47">
        <v>5.4675249861364597</v>
      </c>
      <c r="K47">
        <v>5.6089712416092601</v>
      </c>
      <c r="L47">
        <v>4.8437707112108104</v>
      </c>
      <c r="M47">
        <v>4.2810355791757004</v>
      </c>
    </row>
    <row r="48" spans="2:13" x14ac:dyDescent="0.25">
      <c r="B48">
        <v>3.2125342777279999</v>
      </c>
      <c r="C48">
        <v>-1.78262924291096</v>
      </c>
      <c r="D48">
        <v>1.9526300568736901</v>
      </c>
      <c r="E48">
        <v>-2.6864890027943802</v>
      </c>
      <c r="F48">
        <v>-2.2217875665232198</v>
      </c>
      <c r="G48">
        <v>3.8966706706808498</v>
      </c>
      <c r="H48">
        <v>3.6424365005433401</v>
      </c>
      <c r="I48">
        <v>4.3640179271227204</v>
      </c>
      <c r="J48">
        <v>4.9815154877742298</v>
      </c>
      <c r="K48">
        <v>4.9327210949814297</v>
      </c>
      <c r="L48">
        <v>4.2722961079781898</v>
      </c>
      <c r="M48">
        <v>14.6249103926625</v>
      </c>
    </row>
    <row r="49" spans="2:13" x14ac:dyDescent="0.25">
      <c r="B49">
        <v>-2.42043050510964</v>
      </c>
      <c r="C49">
        <v>3.3528151759234301</v>
      </c>
      <c r="D49">
        <v>1.1821167261575201</v>
      </c>
      <c r="E49">
        <v>3.75722942367097</v>
      </c>
      <c r="F49">
        <v>2.3975954600134699</v>
      </c>
      <c r="G49">
        <v>-31.766614392844499</v>
      </c>
      <c r="H49">
        <v>3.8223705464857298</v>
      </c>
      <c r="I49">
        <v>2.8085573213114698</v>
      </c>
      <c r="J49">
        <v>3.9006331298094699</v>
      </c>
      <c r="K49">
        <v>2.73490081557956</v>
      </c>
      <c r="L49">
        <v>4.5394800257572303</v>
      </c>
      <c r="M49">
        <v>2.4546415237630201</v>
      </c>
    </row>
    <row r="50" spans="2:13" x14ac:dyDescent="0.25">
      <c r="B50">
        <v>-2.0664825637472699</v>
      </c>
      <c r="C50">
        <v>4.5505487332767203</v>
      </c>
      <c r="D50">
        <v>-3.4580227100434699</v>
      </c>
      <c r="E50">
        <v>2.05402411365802</v>
      </c>
      <c r="F50">
        <v>2.3563176208634502</v>
      </c>
      <c r="G50">
        <v>-4.3388452896369696</v>
      </c>
      <c r="H50">
        <v>4.6058509509682404</v>
      </c>
      <c r="I50">
        <v>4.5396628315264103</v>
      </c>
      <c r="J50">
        <v>10.422468923304899</v>
      </c>
      <c r="K50">
        <v>3.7728284029807799</v>
      </c>
      <c r="L50">
        <v>3.0816727961024002</v>
      </c>
      <c r="M50">
        <v>11.8496728479558</v>
      </c>
    </row>
    <row r="51" spans="2:13" x14ac:dyDescent="0.25">
      <c r="B51">
        <v>2.3525512287452499</v>
      </c>
      <c r="C51">
        <v>2.76739359656447</v>
      </c>
      <c r="D51">
        <v>2.06688460930134</v>
      </c>
      <c r="E51">
        <v>1.78897720545688</v>
      </c>
      <c r="F51">
        <v>-4.5275597601200799</v>
      </c>
      <c r="G51">
        <v>2.7204280350168299</v>
      </c>
      <c r="H51">
        <v>7.84179173200849</v>
      </c>
      <c r="I51">
        <v>7.2637394516472504</v>
      </c>
      <c r="J51">
        <v>4.7921772195289902</v>
      </c>
      <c r="K51">
        <v>6.8464041516708596</v>
      </c>
      <c r="L51">
        <v>3.6290967390822702</v>
      </c>
      <c r="M51">
        <v>10.8382410254244</v>
      </c>
    </row>
    <row r="52" spans="2:13" x14ac:dyDescent="0.25">
      <c r="B52">
        <v>1.24804052221154</v>
      </c>
      <c r="C52">
        <v>2.0333457861262101</v>
      </c>
      <c r="D52">
        <v>1.65331672247426</v>
      </c>
      <c r="E52">
        <v>-3.9255619475702499</v>
      </c>
      <c r="F52">
        <v>2.8236609388183602</v>
      </c>
      <c r="G52">
        <v>5.8739650360932298</v>
      </c>
      <c r="H52">
        <v>3.3881782506111899</v>
      </c>
      <c r="I52">
        <v>4.52101382417447</v>
      </c>
      <c r="J52">
        <v>10.365593663514</v>
      </c>
      <c r="K52">
        <v>18.8830793123545</v>
      </c>
      <c r="L52">
        <v>4.7452681258240501</v>
      </c>
      <c r="M52">
        <v>10.2988650664308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C7A0-4D98-4C6E-925D-DD3B1A9769D7}">
  <dimension ref="A1:M22"/>
  <sheetViews>
    <sheetView zoomScale="115" zoomScaleNormal="115" workbookViewId="0">
      <selection activeCell="L24" sqref="L24"/>
    </sheetView>
  </sheetViews>
  <sheetFormatPr defaultRowHeight="15" x14ac:dyDescent="0.25"/>
  <sheetData>
    <row r="1" spans="1:13" x14ac:dyDescent="0.25">
      <c r="A1" t="s">
        <v>55</v>
      </c>
      <c r="B1">
        <v>0</v>
      </c>
      <c r="C1">
        <v>0.05</v>
      </c>
      <c r="D1">
        <v>0.05</v>
      </c>
      <c r="E1">
        <v>0.05</v>
      </c>
      <c r="F1">
        <v>0.05</v>
      </c>
      <c r="G1">
        <v>0.05</v>
      </c>
      <c r="H1">
        <v>0</v>
      </c>
      <c r="I1">
        <v>0.05</v>
      </c>
      <c r="J1">
        <v>0.05</v>
      </c>
      <c r="K1">
        <v>0.05</v>
      </c>
      <c r="L1">
        <v>0.05</v>
      </c>
      <c r="M1">
        <v>0.05</v>
      </c>
    </row>
    <row r="2" spans="1:13" x14ac:dyDescent="0.25">
      <c r="A2" t="s">
        <v>54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</row>
    <row r="3" spans="1:13" x14ac:dyDescent="0.25">
      <c r="B3">
        <f>'uptake data'!B5</f>
        <v>30.201912938464201</v>
      </c>
      <c r="C3">
        <f>'uptake data'!E5</f>
        <v>25.150778463096099</v>
      </c>
      <c r="D3">
        <f>'uptake data'!H5</f>
        <v>45.520808929294802</v>
      </c>
      <c r="E3">
        <f>'uptake data'!K5</f>
        <v>45.090462657149402</v>
      </c>
      <c r="F3">
        <f>'uptake data'!N5</f>
        <v>42.045418602653498</v>
      </c>
      <c r="G3">
        <f>'uptake data'!Q5</f>
        <v>143.60945249098501</v>
      </c>
      <c r="H3">
        <f>'uptake data'!T5</f>
        <v>81.546141770783393</v>
      </c>
      <c r="I3">
        <f>'uptake data'!W5</f>
        <v>163.25103510255701</v>
      </c>
      <c r="J3">
        <f>'uptake data'!Z5</f>
        <v>60.507751013306901</v>
      </c>
      <c r="K3">
        <f>'uptake data'!AC5</f>
        <v>48.101087700381598</v>
      </c>
      <c r="L3">
        <f>'uptake data'!AF5</f>
        <v>33.160824511125497</v>
      </c>
      <c r="M3">
        <f>'uptake data'!AI5</f>
        <v>28.513383727226401</v>
      </c>
    </row>
    <row r="4" spans="1:13" x14ac:dyDescent="0.25">
      <c r="B4">
        <f>'uptake data'!B6</f>
        <v>22.0038268471545</v>
      </c>
      <c r="C4">
        <f>'uptake data'!E6</f>
        <v>47.812939865873297</v>
      </c>
      <c r="D4">
        <f>'uptake data'!H6</f>
        <v>41.578942508403799</v>
      </c>
      <c r="E4">
        <f>'uptake data'!K6</f>
        <v>37.682732852404897</v>
      </c>
      <c r="F4">
        <f>'uptake data'!N6</f>
        <v>59.805999286496998</v>
      </c>
      <c r="G4">
        <f>'uptake data'!Q6</f>
        <v>347.43870764184697</v>
      </c>
      <c r="H4">
        <f>'uptake data'!T6</f>
        <v>68.172038382376002</v>
      </c>
      <c r="I4">
        <f>'uptake data'!W6</f>
        <v>139.89496978423199</v>
      </c>
      <c r="J4">
        <f>'uptake data'!Z6</f>
        <v>67.709794419296003</v>
      </c>
      <c r="K4">
        <f>'uptake data'!AC6</f>
        <v>34.256940407126699</v>
      </c>
      <c r="L4">
        <f>'uptake data'!AF6</f>
        <v>48.481008690627803</v>
      </c>
      <c r="M4">
        <f>'uptake data'!AI6</f>
        <v>33.2007939714522</v>
      </c>
    </row>
    <row r="5" spans="1:13" x14ac:dyDescent="0.25">
      <c r="B5">
        <f>'uptake data'!B7</f>
        <v>23.005685553652501</v>
      </c>
      <c r="C5">
        <f>'uptake data'!E7</f>
        <v>36.550811195972003</v>
      </c>
      <c r="D5">
        <f>'uptake data'!H7</f>
        <v>26.278309386321201</v>
      </c>
      <c r="E5">
        <f>'uptake data'!K7</f>
        <v>46.244171261710697</v>
      </c>
      <c r="F5">
        <f>'uptake data'!N7</f>
        <v>114.69093891225999</v>
      </c>
      <c r="G5">
        <f>'uptake data'!Q7</f>
        <v>255.54000807079001</v>
      </c>
      <c r="H5">
        <f>'uptake data'!T7</f>
        <v>77.568830343718304</v>
      </c>
      <c r="I5">
        <f>'uptake data'!W7</f>
        <v>119.702317972182</v>
      </c>
      <c r="J5">
        <f>'uptake data'!Z7</f>
        <v>46.198931343931399</v>
      </c>
      <c r="K5">
        <f>'uptake data'!AC7</f>
        <v>101.612595616771</v>
      </c>
      <c r="L5">
        <f>'uptake data'!AF7</f>
        <v>36.463736183391497</v>
      </c>
      <c r="M5">
        <f>'uptake data'!AI7</f>
        <v>29.472736154669199</v>
      </c>
    </row>
    <row r="6" spans="1:13" x14ac:dyDescent="0.25">
      <c r="B6">
        <f>'uptake data'!B8</f>
        <v>20.020689737516001</v>
      </c>
      <c r="C6">
        <f>'uptake data'!E8</f>
        <v>21.867737277535301</v>
      </c>
      <c r="D6">
        <f>'uptake data'!H8</f>
        <v>34.312375579739502</v>
      </c>
      <c r="E6">
        <f>'uptake data'!K8</f>
        <v>29.7601398207408</v>
      </c>
      <c r="F6">
        <f>'uptake data'!N8</f>
        <v>71.724617932180905</v>
      </c>
      <c r="G6">
        <f>'uptake data'!Q8</f>
        <v>131.18270428821199</v>
      </c>
      <c r="H6">
        <f>'uptake data'!T8</f>
        <v>91.451185988263205</v>
      </c>
      <c r="I6">
        <f>'uptake data'!W8</f>
        <v>76.135012441672004</v>
      </c>
      <c r="J6">
        <f>'uptake data'!Z8</f>
        <v>94.357697591454894</v>
      </c>
      <c r="K6">
        <f>'uptake data'!AC8</f>
        <v>41.620392901020502</v>
      </c>
      <c r="L6">
        <f>'uptake data'!AF8</f>
        <v>29.102487125315701</v>
      </c>
      <c r="M6">
        <f>'uptake data'!AI8</f>
        <v>35.3540831662689</v>
      </c>
    </row>
    <row r="7" spans="1:13" x14ac:dyDescent="0.25">
      <c r="B7">
        <f>'uptake data'!B9</f>
        <v>31.451747907335001</v>
      </c>
      <c r="C7">
        <f>'uptake data'!E9</f>
        <v>16.454657593856801</v>
      </c>
      <c r="D7">
        <f>'uptake data'!H9</f>
        <v>22.112200744145898</v>
      </c>
      <c r="E7">
        <f>'uptake data'!K9</f>
        <v>57.595349428938398</v>
      </c>
      <c r="F7">
        <f>'uptake data'!N9</f>
        <v>52.444484541961998</v>
      </c>
      <c r="G7">
        <f>'uptake data'!Q9</f>
        <v>119.991177220211</v>
      </c>
      <c r="H7">
        <f>'uptake data'!T9</f>
        <v>57.035139429099701</v>
      </c>
      <c r="I7">
        <f>'uptake data'!W9</f>
        <v>65.928075013118203</v>
      </c>
      <c r="J7">
        <f>'uptake data'!Z9</f>
        <v>91.629256723584504</v>
      </c>
      <c r="K7">
        <f>'uptake data'!AC9</f>
        <v>97.1726060692326</v>
      </c>
      <c r="L7">
        <f>'uptake data'!AF9</f>
        <v>103.71242035092099</v>
      </c>
      <c r="M7">
        <f>'uptake data'!AI9</f>
        <v>31.092952787741201</v>
      </c>
    </row>
    <row r="8" spans="1:13" x14ac:dyDescent="0.25">
      <c r="B8">
        <f>'uptake data'!B10</f>
        <v>28.007418998310001</v>
      </c>
      <c r="C8">
        <f>'uptake data'!E10</f>
        <v>20.663591110510801</v>
      </c>
      <c r="D8">
        <f>'uptake data'!H10</f>
        <v>29.097063033395202</v>
      </c>
      <c r="E8">
        <f>'uptake data'!K10</f>
        <v>27.8439684538343</v>
      </c>
      <c r="F8">
        <f>'uptake data'!N10</f>
        <v>53.608946676156599</v>
      </c>
      <c r="G8">
        <f>'uptake data'!Q10</f>
        <v>245.521851911879</v>
      </c>
      <c r="H8">
        <f>'uptake data'!T10</f>
        <v>81.061418064874502</v>
      </c>
      <c r="I8">
        <f>'uptake data'!W10</f>
        <v>60.309183244449898</v>
      </c>
      <c r="J8">
        <f>'uptake data'!Z10</f>
        <v>99.624629519619106</v>
      </c>
      <c r="K8">
        <f>'uptake data'!AC10</f>
        <v>190.27717057860801</v>
      </c>
      <c r="L8">
        <f>'uptake data'!AF10</f>
        <v>48.574069943856898</v>
      </c>
      <c r="M8">
        <f>'uptake data'!AI10</f>
        <v>29.674406495807499</v>
      </c>
    </row>
    <row r="9" spans="1:13" x14ac:dyDescent="0.25">
      <c r="B9">
        <f>'uptake data'!B11</f>
        <v>99.947549713376603</v>
      </c>
      <c r="C9">
        <f>'uptake data'!E11</f>
        <v>19.892081574984399</v>
      </c>
      <c r="D9">
        <f>'uptake data'!H11</f>
        <v>46.847971773663303</v>
      </c>
      <c r="E9">
        <f>'uptake data'!K11</f>
        <v>33.563605511016497</v>
      </c>
      <c r="F9">
        <f>'uptake data'!N11</f>
        <v>59.120191816894902</v>
      </c>
      <c r="G9">
        <f>'uptake data'!Q11</f>
        <v>158.97857303799401</v>
      </c>
      <c r="H9">
        <f>'uptake data'!T11</f>
        <v>62.224582480589703</v>
      </c>
      <c r="I9">
        <f>'uptake data'!W11</f>
        <v>122.10354261851001</v>
      </c>
      <c r="J9">
        <f>'uptake data'!Z11</f>
        <v>70.2989408123983</v>
      </c>
      <c r="K9">
        <f>'uptake data'!AC11</f>
        <v>49.360146153189298</v>
      </c>
      <c r="L9">
        <f>'uptake data'!AF11</f>
        <v>39.019068799383703</v>
      </c>
      <c r="M9">
        <f>'uptake data'!AI11</f>
        <v>43.225023167929798</v>
      </c>
    </row>
    <row r="10" spans="1:13" x14ac:dyDescent="0.25">
      <c r="B10">
        <f>'uptake data'!B12</f>
        <v>21.117115166908199</v>
      </c>
      <c r="C10">
        <f>'uptake data'!E12</f>
        <v>22.5411467486601</v>
      </c>
      <c r="D10">
        <f>'uptake data'!H12</f>
        <v>42.049001869292901</v>
      </c>
      <c r="E10">
        <f>'uptake data'!K12</f>
        <v>59.525661766167502</v>
      </c>
      <c r="F10">
        <f>'uptake data'!N12</f>
        <v>46.115446728668402</v>
      </c>
      <c r="G10">
        <f>'uptake data'!Q12</f>
        <v>434.73281493037399</v>
      </c>
      <c r="H10">
        <f>'uptake data'!T12</f>
        <v>71.036877083632405</v>
      </c>
      <c r="I10">
        <f>'uptake data'!W12</f>
        <v>93.598712929471105</v>
      </c>
      <c r="J10">
        <f>'uptake data'!Z12</f>
        <v>72.327936203687003</v>
      </c>
      <c r="K10">
        <f>'uptake data'!AC12</f>
        <v>71.490639871649506</v>
      </c>
      <c r="L10">
        <f>'uptake data'!AF12</f>
        <v>46.761608280975203</v>
      </c>
      <c r="M10">
        <f>'uptake data'!AI12</f>
        <v>26.617668259773701</v>
      </c>
    </row>
    <row r="11" spans="1:13" x14ac:dyDescent="0.25">
      <c r="B11">
        <f>'uptake data'!B13</f>
        <v>27.7623472312996</v>
      </c>
      <c r="C11">
        <f>'uptake data'!E13</f>
        <v>27.8613077354869</v>
      </c>
      <c r="D11">
        <f>'uptake data'!H13</f>
        <v>36.531267623941403</v>
      </c>
      <c r="E11">
        <f>'uptake data'!K13</f>
        <v>41.2956761586913</v>
      </c>
      <c r="F11">
        <f>'uptake data'!N13</f>
        <v>68.045696790368595</v>
      </c>
      <c r="G11">
        <f>'uptake data'!Q13</f>
        <v>179.748293305028</v>
      </c>
      <c r="H11">
        <f>'uptake data'!T13</f>
        <v>159.072341701239</v>
      </c>
      <c r="I11">
        <f>'uptake data'!W13</f>
        <v>58.356057955798001</v>
      </c>
      <c r="J11">
        <f>'uptake data'!Z13</f>
        <v>155.36364241915101</v>
      </c>
      <c r="K11">
        <f>'uptake data'!AC13</f>
        <v>78.215068853791394</v>
      </c>
      <c r="L11">
        <f>'uptake data'!AF13</f>
        <v>30.279908943807101</v>
      </c>
      <c r="M11">
        <f>'uptake data'!AI13</f>
        <v>31.077252846250701</v>
      </c>
    </row>
    <row r="12" spans="1:13" x14ac:dyDescent="0.25">
      <c r="B12">
        <f>'uptake data'!B14</f>
        <v>37.1110056212054</v>
      </c>
      <c r="C12">
        <f>'uptake data'!E14</f>
        <v>21.9158821183394</v>
      </c>
      <c r="D12">
        <f>'uptake data'!H14</f>
        <v>28.094176563761</v>
      </c>
      <c r="E12">
        <f>'uptake data'!K14</f>
        <v>57.626860073398099</v>
      </c>
      <c r="F12">
        <f>'uptake data'!N14</f>
        <v>87.486307490612305</v>
      </c>
      <c r="G12">
        <f>'uptake data'!Q14</f>
        <v>163.60237337164099</v>
      </c>
      <c r="H12">
        <f>'uptake data'!T14</f>
        <v>94.584112485494799</v>
      </c>
      <c r="I12">
        <f>'uptake data'!W14</f>
        <v>63.681218154408199</v>
      </c>
      <c r="J12">
        <f>'uptake data'!Z14</f>
        <v>68.369712887631493</v>
      </c>
      <c r="K12">
        <f>'uptake data'!AC14</f>
        <v>94.523887649073103</v>
      </c>
      <c r="L12">
        <f>'uptake data'!AF14</f>
        <v>38.2978631541352</v>
      </c>
      <c r="M12">
        <f>'uptake data'!AI14</f>
        <v>27.7103654945466</v>
      </c>
    </row>
    <row r="13" spans="1:13" x14ac:dyDescent="0.25">
      <c r="B13">
        <f>'uptake data'!B15</f>
        <v>26.825533582662398</v>
      </c>
      <c r="C13">
        <f>'uptake data'!E15</f>
        <v>55.046344488565403</v>
      </c>
      <c r="D13">
        <f>'uptake data'!H15</f>
        <v>22.8365595723239</v>
      </c>
      <c r="E13">
        <f>'uptake data'!K15</f>
        <v>23.423669027275999</v>
      </c>
      <c r="F13">
        <f>'uptake data'!N15</f>
        <v>92.738840456768202</v>
      </c>
      <c r="G13">
        <f>'uptake data'!Q15</f>
        <v>341.70383829541402</v>
      </c>
      <c r="H13">
        <f>'uptake data'!T15</f>
        <v>146.79994778301599</v>
      </c>
      <c r="I13">
        <f>'uptake data'!W15</f>
        <v>84.579454865634403</v>
      </c>
      <c r="J13">
        <f>'uptake data'!Z15</f>
        <v>78.772586680537003</v>
      </c>
      <c r="K13">
        <f>'uptake data'!AC15</f>
        <v>41.503500342013403</v>
      </c>
      <c r="L13">
        <f>'uptake data'!AF15</f>
        <v>89.802876089010695</v>
      </c>
      <c r="M13">
        <f>'uptake data'!AI15</f>
        <v>21.8252141581114</v>
      </c>
    </row>
    <row r="14" spans="1:13" x14ac:dyDescent="0.25">
      <c r="B14">
        <f>'uptake data'!B16</f>
        <v>39.149074813155998</v>
      </c>
      <c r="C14">
        <f>'uptake data'!E16</f>
        <v>32.334591734819803</v>
      </c>
      <c r="D14">
        <f>'uptake data'!H16</f>
        <v>52.665310107597797</v>
      </c>
      <c r="E14">
        <f>'uptake data'!K16</f>
        <v>35.4935114415591</v>
      </c>
      <c r="F14">
        <f>'uptake data'!N16</f>
        <v>67.276948178120406</v>
      </c>
      <c r="G14">
        <f>'uptake data'!Q16</f>
        <v>136.75762903939801</v>
      </c>
      <c r="H14">
        <f>'uptake data'!T16</f>
        <v>132.453777302671</v>
      </c>
      <c r="I14">
        <f>'uptake data'!W16</f>
        <v>62.873128503568502</v>
      </c>
      <c r="J14">
        <f>'uptake data'!Z16</f>
        <v>75.298630601197104</v>
      </c>
      <c r="K14">
        <f>'uptake data'!AC16</f>
        <v>76.151495718571297</v>
      </c>
      <c r="L14">
        <f>'uptake data'!AF16</f>
        <v>76.237775442352898</v>
      </c>
      <c r="M14">
        <f>'uptake data'!AI16</f>
        <v>30.422140149101601</v>
      </c>
    </row>
    <row r="15" spans="1:13" x14ac:dyDescent="0.25">
      <c r="B15">
        <f>'uptake data'!B17</f>
        <v>31.1958584777936</v>
      </c>
      <c r="C15">
        <f>'uptake data'!E17</f>
        <v>36.6727024741432</v>
      </c>
      <c r="D15">
        <f>'uptake data'!H17</f>
        <v>31.540140639878601</v>
      </c>
      <c r="E15">
        <f>'uptake data'!K17</f>
        <v>71.672567945752405</v>
      </c>
      <c r="F15">
        <f>'uptake data'!N17</f>
        <v>41.844822173158903</v>
      </c>
      <c r="G15">
        <f>'uptake data'!Q17</f>
        <v>153.607578977299</v>
      </c>
      <c r="H15">
        <f>'uptake data'!T17</f>
        <v>78.816143770798007</v>
      </c>
      <c r="I15">
        <f>'uptake data'!W17</f>
        <v>74.878375359944201</v>
      </c>
      <c r="J15">
        <f>'uptake data'!Z17</f>
        <v>119.228585602417</v>
      </c>
      <c r="K15">
        <f>'uptake data'!AC17</f>
        <v>73.892943953173301</v>
      </c>
      <c r="L15">
        <f>'uptake data'!AF17</f>
        <v>105.802951606788</v>
      </c>
      <c r="M15">
        <f>'uptake data'!AI17</f>
        <v>22.803631699363201</v>
      </c>
    </row>
    <row r="16" spans="1:13" x14ac:dyDescent="0.25">
      <c r="B16">
        <f>'uptake data'!B18</f>
        <v>29.099997272292299</v>
      </c>
      <c r="C16">
        <f>'uptake data'!E18</f>
        <v>23.799868611799901</v>
      </c>
      <c r="D16">
        <f>'uptake data'!H18</f>
        <v>66.773891511239597</v>
      </c>
      <c r="E16">
        <f>'uptake data'!K18</f>
        <v>59.497893151676699</v>
      </c>
      <c r="F16">
        <f>'uptake data'!N18</f>
        <v>79.231649825105606</v>
      </c>
      <c r="G16">
        <f>'uptake data'!Q18</f>
        <v>773.86882523039503</v>
      </c>
      <c r="H16">
        <f>'uptake data'!T18</f>
        <v>121.159001253543</v>
      </c>
      <c r="I16">
        <f>'uptake data'!W18</f>
        <v>85.832128054399007</v>
      </c>
      <c r="J16">
        <f>'uptake data'!Z18</f>
        <v>92.362391552405001</v>
      </c>
      <c r="K16">
        <f>'uptake data'!AC18</f>
        <v>112.655765551342</v>
      </c>
      <c r="L16">
        <f>'uptake data'!AF18</f>
        <v>39.595452700218601</v>
      </c>
      <c r="M16">
        <f>'uptake data'!AI18</f>
        <v>18.626681812141499</v>
      </c>
    </row>
    <row r="17" spans="2:13" x14ac:dyDescent="0.25">
      <c r="B17">
        <f>'uptake data'!B19</f>
        <v>22.524614250748701</v>
      </c>
      <c r="C17">
        <f>'uptake data'!E19</f>
        <v>37.6919823880244</v>
      </c>
      <c r="D17">
        <f>'uptake data'!H19</f>
        <v>28.5110088003422</v>
      </c>
      <c r="E17">
        <f>'uptake data'!K19</f>
        <v>39.844033664563703</v>
      </c>
      <c r="F17">
        <f>'uptake data'!N19</f>
        <v>109.254009761604</v>
      </c>
      <c r="G17">
        <f>'uptake data'!Q19</f>
        <v>261.09282428057003</v>
      </c>
      <c r="H17">
        <f>'uptake data'!T19</f>
        <v>59.965261408201599</v>
      </c>
      <c r="I17">
        <f>'uptake data'!W19</f>
        <v>63.6601736703944</v>
      </c>
      <c r="J17">
        <f>'uptake data'!Z19</f>
        <v>56.469343366731898</v>
      </c>
      <c r="K17">
        <f>'uptake data'!AC19</f>
        <v>132.27574005807099</v>
      </c>
      <c r="L17">
        <f>'uptake data'!AF19</f>
        <v>38.599149571076197</v>
      </c>
      <c r="M17">
        <f>'uptake data'!AI19</f>
        <v>21.727724612080699</v>
      </c>
    </row>
    <row r="18" spans="2:13" x14ac:dyDescent="0.25">
      <c r="B18">
        <f>'uptake data'!B20</f>
        <v>22.4015823423596</v>
      </c>
      <c r="C18">
        <f>'uptake data'!E20</f>
        <v>30.806256655582299</v>
      </c>
      <c r="D18">
        <f>'uptake data'!H20</f>
        <v>35.2532491425006</v>
      </c>
      <c r="E18">
        <f>'uptake data'!K20</f>
        <v>36.523722760942597</v>
      </c>
      <c r="F18">
        <f>'uptake data'!N20</f>
        <v>49.317919507524302</v>
      </c>
      <c r="G18">
        <f>'uptake data'!Q20</f>
        <v>122.41054513876099</v>
      </c>
      <c r="H18">
        <f>'uptake data'!T20</f>
        <v>94.487004333000201</v>
      </c>
      <c r="I18">
        <f>'uptake data'!W20</f>
        <v>80.684999752767197</v>
      </c>
      <c r="J18">
        <f>'uptake data'!Z20</f>
        <v>61.946960189411598</v>
      </c>
      <c r="K18">
        <f>'uptake data'!AC20</f>
        <v>87.0525975791045</v>
      </c>
      <c r="L18">
        <f>'uptake data'!AF20</f>
        <v>24.961296844556301</v>
      </c>
      <c r="M18">
        <f>'uptake data'!AI20</f>
        <v>93.045289898996103</v>
      </c>
    </row>
    <row r="19" spans="2:13" x14ac:dyDescent="0.25">
      <c r="B19">
        <f>'uptake data'!B21</f>
        <v>27.0277602007104</v>
      </c>
      <c r="C19">
        <f>'uptake data'!E21</f>
        <v>27.270460281445501</v>
      </c>
      <c r="D19">
        <f>'uptake data'!H21</f>
        <v>17.069346479470099</v>
      </c>
      <c r="E19">
        <f>'uptake data'!K21</f>
        <v>29.221203446658699</v>
      </c>
      <c r="F19">
        <f>'uptake data'!N21</f>
        <v>52.555050871987497</v>
      </c>
      <c r="G19">
        <f>'uptake data'!Q21</f>
        <v>242.15984412032799</v>
      </c>
      <c r="H19">
        <f>'uptake data'!T21</f>
        <v>77.663419852157901</v>
      </c>
      <c r="I19">
        <f>'uptake data'!W21</f>
        <v>55.444403457259803</v>
      </c>
      <c r="J19">
        <f>'uptake data'!Z21</f>
        <v>99.711052398151196</v>
      </c>
      <c r="K19">
        <f>'uptake data'!AC21</f>
        <v>65.595216553288907</v>
      </c>
      <c r="L19">
        <f>'uptake data'!AF21</f>
        <v>39.6104140962263</v>
      </c>
      <c r="M19">
        <f>'uptake data'!AI21</f>
        <v>34.659807092501303</v>
      </c>
    </row>
    <row r="20" spans="2:13" x14ac:dyDescent="0.25">
      <c r="B20">
        <f>'uptake data'!B22</f>
        <v>25.987225330391698</v>
      </c>
      <c r="C20">
        <f>'uptake data'!E22</f>
        <v>52.587682199234798</v>
      </c>
      <c r="D20">
        <f>'uptake data'!H22</f>
        <v>19.5866381044112</v>
      </c>
      <c r="E20">
        <f>'uptake data'!K22</f>
        <v>53.1078553063548</v>
      </c>
      <c r="F20">
        <f>'uptake data'!N22</f>
        <v>75.1448664020742</v>
      </c>
      <c r="G20">
        <f>'uptake data'!Q22</f>
        <v>96.311732350770995</v>
      </c>
      <c r="H20">
        <f>'uptake data'!T22</f>
        <v>67.257775782638703</v>
      </c>
      <c r="I20">
        <f>'uptake data'!W22</f>
        <v>82.5103440072875</v>
      </c>
      <c r="J20">
        <f>'uptake data'!Z22</f>
        <v>81.569458655463393</v>
      </c>
      <c r="K20">
        <f>'uptake data'!AC22</f>
        <v>72.268863927713596</v>
      </c>
      <c r="L20">
        <f>'uptake data'!AF22</f>
        <v>31.163192137657902</v>
      </c>
      <c r="M20">
        <f>'uptake data'!AI22</f>
        <v>28.508171588714799</v>
      </c>
    </row>
    <row r="21" spans="2:13" x14ac:dyDescent="0.25">
      <c r="B21">
        <f>'uptake data'!B23</f>
        <v>24.2348123790618</v>
      </c>
      <c r="C21">
        <f>'uptake data'!E23</f>
        <v>22.202980524080601</v>
      </c>
      <c r="D21">
        <f>'uptake data'!H23</f>
        <v>36.6579208387016</v>
      </c>
      <c r="E21">
        <f>'uptake data'!K23</f>
        <v>73.427538400802405</v>
      </c>
      <c r="F21">
        <f>'uptake data'!N23</f>
        <v>72.569594399709899</v>
      </c>
      <c r="G21">
        <f>'uptake data'!Q23</f>
        <v>194.51304793306701</v>
      </c>
      <c r="H21">
        <f>'uptake data'!T23</f>
        <v>84.007942765909604</v>
      </c>
      <c r="I21">
        <f>'uptake data'!W23</f>
        <v>148.925056358445</v>
      </c>
      <c r="J21">
        <f>'uptake data'!Z23</f>
        <v>107.301957785463</v>
      </c>
      <c r="K21">
        <f>'uptake data'!AC23</f>
        <v>61.898100824038202</v>
      </c>
      <c r="L21">
        <f>'uptake data'!AF23</f>
        <v>43.090865386864998</v>
      </c>
      <c r="M21">
        <f>'uptake data'!AI23</f>
        <v>46.788509943866401</v>
      </c>
    </row>
    <row r="22" spans="2:13" x14ac:dyDescent="0.25">
      <c r="B22">
        <f>'uptake data'!B24</f>
        <v>21.6239005186317</v>
      </c>
      <c r="C22">
        <f>'uptake data'!E24</f>
        <v>49.785884365941101</v>
      </c>
      <c r="D22">
        <f>'uptake data'!H24</f>
        <v>26.1515221468951</v>
      </c>
      <c r="E22">
        <f>'uptake data'!K24</f>
        <v>38.173636019495099</v>
      </c>
      <c r="F22">
        <f>'uptake data'!N24</f>
        <v>59.593858310917703</v>
      </c>
      <c r="G22">
        <f>'uptake data'!Q24</f>
        <v>144.744730472208</v>
      </c>
      <c r="H22">
        <f>'uptake data'!T24</f>
        <v>66.993615237872703</v>
      </c>
      <c r="I22">
        <f>'uptake data'!W24</f>
        <v>99.880596867924694</v>
      </c>
      <c r="J22">
        <f>'uptake data'!Z24</f>
        <v>108.936949038191</v>
      </c>
      <c r="K22">
        <f>'uptake data'!AC24</f>
        <v>69.612736915592706</v>
      </c>
      <c r="L22">
        <f>'uptake data'!AF24</f>
        <v>44.457069282242998</v>
      </c>
      <c r="M22">
        <f>'uptake data'!AI24</f>
        <v>33.640535283649598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51E5-DCBD-4003-84C4-ADDF6AE263E3}">
  <dimension ref="A1:AK108"/>
  <sheetViews>
    <sheetView zoomScale="55" zoomScaleNormal="55" workbookViewId="0">
      <selection activeCell="C69" sqref="C69"/>
    </sheetView>
  </sheetViews>
  <sheetFormatPr defaultRowHeight="15" x14ac:dyDescent="0.25"/>
  <cols>
    <col min="1" max="1" width="12" bestFit="1" customWidth="1"/>
    <col min="2" max="4" width="12" customWidth="1"/>
    <col min="17" max="17" width="12" bestFit="1" customWidth="1"/>
    <col min="18" max="18" width="15.140625" bestFit="1" customWidth="1"/>
  </cols>
  <sheetData>
    <row r="1" spans="1:37" x14ac:dyDescent="0.25">
      <c r="A1" t="s">
        <v>54</v>
      </c>
      <c r="B1">
        <v>0</v>
      </c>
      <c r="C1">
        <v>0</v>
      </c>
      <c r="D1">
        <v>0</v>
      </c>
      <c r="E1">
        <v>0.1</v>
      </c>
      <c r="F1">
        <v>0.1</v>
      </c>
      <c r="G1">
        <v>0.1</v>
      </c>
      <c r="H1">
        <v>0.3</v>
      </c>
      <c r="I1">
        <v>0.3</v>
      </c>
      <c r="J1">
        <v>0.3</v>
      </c>
      <c r="K1">
        <v>0.5</v>
      </c>
      <c r="L1">
        <v>0.5</v>
      </c>
      <c r="M1">
        <v>0.5</v>
      </c>
      <c r="N1">
        <v>0.7</v>
      </c>
      <c r="O1">
        <v>0.7</v>
      </c>
      <c r="P1">
        <v>0.7</v>
      </c>
      <c r="Q1">
        <v>0.9</v>
      </c>
      <c r="R1">
        <v>0.9</v>
      </c>
      <c r="S1">
        <v>0.9</v>
      </c>
      <c r="T1">
        <v>0</v>
      </c>
      <c r="U1">
        <v>0</v>
      </c>
      <c r="V1">
        <v>0</v>
      </c>
      <c r="W1">
        <v>0.1</v>
      </c>
      <c r="X1">
        <v>0.1</v>
      </c>
      <c r="Y1">
        <v>0.1</v>
      </c>
      <c r="Z1">
        <v>0.3</v>
      </c>
      <c r="AA1">
        <v>0.3</v>
      </c>
      <c r="AB1">
        <v>0.3</v>
      </c>
      <c r="AC1">
        <v>0.5</v>
      </c>
      <c r="AD1">
        <v>0.5</v>
      </c>
      <c r="AE1">
        <v>0.5</v>
      </c>
      <c r="AF1">
        <v>0.7</v>
      </c>
      <c r="AG1">
        <v>0.7</v>
      </c>
      <c r="AH1">
        <v>0.7</v>
      </c>
      <c r="AI1">
        <v>0.9</v>
      </c>
      <c r="AJ1">
        <v>0.9</v>
      </c>
      <c r="AK1">
        <v>0.9</v>
      </c>
    </row>
    <row r="2" spans="1:37" x14ac:dyDescent="0.25">
      <c r="A2" t="s">
        <v>55</v>
      </c>
      <c r="B2">
        <v>0</v>
      </c>
      <c r="C2">
        <v>0</v>
      </c>
      <c r="D2">
        <v>0</v>
      </c>
      <c r="E2">
        <v>0.05</v>
      </c>
      <c r="F2">
        <v>0.05</v>
      </c>
      <c r="G2">
        <v>0.05</v>
      </c>
      <c r="H2">
        <v>0.05</v>
      </c>
      <c r="I2">
        <v>0.05</v>
      </c>
      <c r="J2">
        <v>0.05</v>
      </c>
      <c r="K2">
        <v>0.05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0.05</v>
      </c>
      <c r="R2">
        <v>0.05</v>
      </c>
      <c r="S2">
        <v>0.05</v>
      </c>
      <c r="T2">
        <v>0</v>
      </c>
      <c r="U2">
        <v>0</v>
      </c>
      <c r="V2">
        <v>0</v>
      </c>
      <c r="W2">
        <v>0.05</v>
      </c>
      <c r="X2">
        <v>0.05</v>
      </c>
      <c r="Y2">
        <v>0.05</v>
      </c>
      <c r="Z2">
        <v>0.05</v>
      </c>
      <c r="AA2">
        <v>0.05</v>
      </c>
      <c r="AB2">
        <v>0.05</v>
      </c>
      <c r="AC2">
        <v>0.05</v>
      </c>
      <c r="AD2">
        <v>0.05</v>
      </c>
      <c r="AE2">
        <v>0.05</v>
      </c>
      <c r="AF2">
        <v>0.05</v>
      </c>
      <c r="AG2">
        <v>0.05</v>
      </c>
      <c r="AH2">
        <v>0.05</v>
      </c>
      <c r="AI2">
        <v>0.05</v>
      </c>
      <c r="AJ2">
        <v>0.05</v>
      </c>
      <c r="AK2">
        <v>0.05</v>
      </c>
    </row>
    <row r="3" spans="1:37" x14ac:dyDescent="0.25">
      <c r="A3" t="s">
        <v>53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16</v>
      </c>
      <c r="U3" t="s">
        <v>16</v>
      </c>
      <c r="V3" t="s">
        <v>16</v>
      </c>
      <c r="W3" t="s">
        <v>16</v>
      </c>
      <c r="X3" t="s">
        <v>16</v>
      </c>
      <c r="Y3" t="s">
        <v>16</v>
      </c>
      <c r="Z3" t="s">
        <v>16</v>
      </c>
      <c r="AA3" t="s">
        <v>16</v>
      </c>
      <c r="AB3" t="s">
        <v>16</v>
      </c>
      <c r="AC3" t="s">
        <v>16</v>
      </c>
      <c r="AD3" t="s">
        <v>16</v>
      </c>
      <c r="AE3" t="s">
        <v>16</v>
      </c>
      <c r="AF3" t="s">
        <v>16</v>
      </c>
      <c r="AG3" t="s">
        <v>16</v>
      </c>
      <c r="AH3" t="s">
        <v>16</v>
      </c>
      <c r="AI3" t="s">
        <v>16</v>
      </c>
      <c r="AJ3" t="s">
        <v>16</v>
      </c>
      <c r="AK3" t="s">
        <v>16</v>
      </c>
    </row>
    <row r="4" spans="1:37" x14ac:dyDescent="0.25">
      <c r="B4" t="s">
        <v>50</v>
      </c>
      <c r="C4" t="s">
        <v>51</v>
      </c>
      <c r="D4" t="s">
        <v>52</v>
      </c>
      <c r="E4" t="s">
        <v>50</v>
      </c>
      <c r="F4" t="s">
        <v>51</v>
      </c>
      <c r="G4" t="s">
        <v>52</v>
      </c>
      <c r="H4" t="s">
        <v>50</v>
      </c>
      <c r="I4" t="s">
        <v>51</v>
      </c>
      <c r="J4" t="s">
        <v>52</v>
      </c>
      <c r="K4" t="s">
        <v>50</v>
      </c>
      <c r="L4" t="s">
        <v>51</v>
      </c>
      <c r="M4" t="s">
        <v>52</v>
      </c>
      <c r="N4" t="s">
        <v>50</v>
      </c>
      <c r="O4" t="s">
        <v>51</v>
      </c>
      <c r="P4" t="s">
        <v>52</v>
      </c>
      <c r="Q4" t="s">
        <v>50</v>
      </c>
      <c r="R4" t="s">
        <v>51</v>
      </c>
      <c r="S4" t="s">
        <v>52</v>
      </c>
      <c r="T4" t="s">
        <v>50</v>
      </c>
      <c r="U4" t="s">
        <v>51</v>
      </c>
      <c r="V4" t="s">
        <v>52</v>
      </c>
      <c r="W4" t="s">
        <v>50</v>
      </c>
      <c r="X4" t="s">
        <v>51</v>
      </c>
      <c r="Y4" t="s">
        <v>52</v>
      </c>
      <c r="Z4" t="s">
        <v>50</v>
      </c>
      <c r="AA4" t="s">
        <v>51</v>
      </c>
      <c r="AB4" t="s">
        <v>52</v>
      </c>
      <c r="AC4" t="s">
        <v>50</v>
      </c>
      <c r="AD4" t="s">
        <v>51</v>
      </c>
      <c r="AE4" t="s">
        <v>52</v>
      </c>
      <c r="AF4" t="s">
        <v>50</v>
      </c>
      <c r="AG4" t="s">
        <v>51</v>
      </c>
      <c r="AH4" t="s">
        <v>52</v>
      </c>
      <c r="AI4" t="s">
        <v>50</v>
      </c>
      <c r="AJ4" t="s">
        <v>51</v>
      </c>
      <c r="AK4" t="s">
        <v>52</v>
      </c>
    </row>
    <row r="5" spans="1:37" x14ac:dyDescent="0.25">
      <c r="B5">
        <v>30.201912938464201</v>
      </c>
      <c r="C5">
        <v>0.30380300316035802</v>
      </c>
      <c r="D5" s="4">
        <v>2.88030765020575E-7</v>
      </c>
      <c r="E5">
        <v>25.150778463096099</v>
      </c>
      <c r="F5">
        <v>0.36267515878015999</v>
      </c>
      <c r="G5" s="4">
        <v>5.9853651302009402E-7</v>
      </c>
      <c r="H5">
        <v>45.520808929294802</v>
      </c>
      <c r="I5">
        <v>0.47234283776860497</v>
      </c>
      <c r="J5" s="4">
        <v>5.5858846046290001E-8</v>
      </c>
      <c r="K5">
        <v>45.090462657149402</v>
      </c>
      <c r="L5">
        <v>0.68789775690571398</v>
      </c>
      <c r="M5" s="4">
        <v>5.8021335451234798E-8</v>
      </c>
      <c r="N5">
        <v>42.045418602653498</v>
      </c>
      <c r="O5">
        <v>1.02788381012397</v>
      </c>
      <c r="P5" s="4">
        <v>7.6737745182420996E-8</v>
      </c>
      <c r="Q5">
        <v>143.60945249098501</v>
      </c>
      <c r="R5">
        <v>1.2905540004663401</v>
      </c>
      <c r="S5" s="4">
        <v>5.6422335493765105E-10</v>
      </c>
      <c r="T5">
        <v>81.546141770783393</v>
      </c>
      <c r="U5">
        <v>0.32403450388287602</v>
      </c>
      <c r="V5" s="4">
        <v>5.4263836512284302E-9</v>
      </c>
      <c r="W5">
        <v>163.25103510255701</v>
      </c>
      <c r="X5">
        <v>0.33971675120259898</v>
      </c>
      <c r="Y5" s="4">
        <v>3.3788253195835499E-10</v>
      </c>
      <c r="Z5">
        <v>60.507751013306901</v>
      </c>
      <c r="AA5">
        <v>0.37696387777728901</v>
      </c>
      <c r="AB5" s="4">
        <v>1.7898187449169501E-8</v>
      </c>
      <c r="AC5">
        <v>48.101087700381598</v>
      </c>
      <c r="AD5">
        <v>0.42523749579914499</v>
      </c>
      <c r="AE5" s="4">
        <v>4.4806541401721199E-8</v>
      </c>
      <c r="AF5">
        <v>33.160824511125497</v>
      </c>
      <c r="AG5">
        <v>0.608545259066259</v>
      </c>
      <c r="AH5" s="4">
        <v>1.98236469343427E-7</v>
      </c>
      <c r="AI5">
        <v>28.513383727226401</v>
      </c>
      <c r="AJ5">
        <v>0.589017088422636</v>
      </c>
      <c r="AK5" s="4">
        <v>3.6249690558862799E-7</v>
      </c>
    </row>
    <row r="6" spans="1:37" x14ac:dyDescent="0.25">
      <c r="B6">
        <v>22.0038268471545</v>
      </c>
      <c r="C6">
        <v>0.30928540510129099</v>
      </c>
      <c r="D6" s="4">
        <v>1.02099431815585E-6</v>
      </c>
      <c r="E6">
        <v>47.812939865873297</v>
      </c>
      <c r="F6">
        <v>0.34312296913114798</v>
      </c>
      <c r="G6" s="4">
        <v>4.5896143454798299E-8</v>
      </c>
      <c r="H6">
        <v>41.578942508403799</v>
      </c>
      <c r="I6">
        <v>0.48968037354631699</v>
      </c>
      <c r="J6" s="4">
        <v>8.0238464772613806E-8</v>
      </c>
      <c r="K6">
        <v>37.682732852404897</v>
      </c>
      <c r="L6">
        <v>0.693153982657156</v>
      </c>
      <c r="M6" s="4">
        <v>1.18914275530568E-7</v>
      </c>
      <c r="N6">
        <v>59.805999286496998</v>
      </c>
      <c r="O6">
        <v>1.0278546241323001</v>
      </c>
      <c r="P6" s="4">
        <v>1.8752982949066401E-8</v>
      </c>
      <c r="Q6">
        <v>347.43870764184697</v>
      </c>
      <c r="R6">
        <v>1.29545595427134</v>
      </c>
      <c r="S6" s="4">
        <v>1.6470001588808799E-11</v>
      </c>
      <c r="T6">
        <v>68.172038382376002</v>
      </c>
      <c r="U6">
        <v>0.32486862187293802</v>
      </c>
      <c r="V6" s="4">
        <v>1.11086564229859E-8</v>
      </c>
      <c r="W6">
        <v>139.89496978423199</v>
      </c>
      <c r="X6">
        <v>0.33908878761100802</v>
      </c>
      <c r="Y6" s="4">
        <v>6.2657528286572999E-10</v>
      </c>
      <c r="Z6">
        <v>67.709794419296003</v>
      </c>
      <c r="AA6">
        <v>0.368871484922145</v>
      </c>
      <c r="AB6" s="4">
        <v>1.14150801878995E-8</v>
      </c>
      <c r="AC6">
        <v>34.256940407126699</v>
      </c>
      <c r="AD6">
        <v>0.41955316553884597</v>
      </c>
      <c r="AE6" s="4">
        <v>1.7406990154624099E-7</v>
      </c>
      <c r="AF6">
        <v>48.481008690627803</v>
      </c>
      <c r="AG6">
        <v>0.608402519022608</v>
      </c>
      <c r="AH6" s="4">
        <v>4.3418851144922098E-8</v>
      </c>
      <c r="AI6">
        <v>33.2007939714522</v>
      </c>
      <c r="AJ6">
        <v>0.632268521956311</v>
      </c>
      <c r="AK6" s="4">
        <v>1.9728416275662501E-7</v>
      </c>
    </row>
    <row r="7" spans="1:37" x14ac:dyDescent="0.25">
      <c r="B7">
        <v>23.005685553652501</v>
      </c>
      <c r="C7">
        <v>0.30510494826401202</v>
      </c>
      <c r="D7" s="4">
        <v>8.5462821442034201E-7</v>
      </c>
      <c r="E7">
        <v>36.550811195972003</v>
      </c>
      <c r="F7">
        <v>0.36972317167645802</v>
      </c>
      <c r="G7" s="4">
        <v>1.34335206138591E-7</v>
      </c>
      <c r="H7">
        <v>26.278309386321201</v>
      </c>
      <c r="I7">
        <v>0.48783667139600501</v>
      </c>
      <c r="J7" s="4">
        <v>5.0232347265580198E-7</v>
      </c>
      <c r="K7">
        <v>46.244171261710697</v>
      </c>
      <c r="L7">
        <v>0.71716341436238495</v>
      </c>
      <c r="M7" s="4">
        <v>5.2446016996309101E-8</v>
      </c>
      <c r="N7">
        <v>114.69093891225999</v>
      </c>
      <c r="O7">
        <v>0.99873038906092304</v>
      </c>
      <c r="P7" s="4">
        <v>1.38691801438069E-9</v>
      </c>
      <c r="Q7">
        <v>255.54000807079001</v>
      </c>
      <c r="R7">
        <v>1.3022706909998101</v>
      </c>
      <c r="S7" s="4">
        <v>5.6281641757296002E-11</v>
      </c>
      <c r="T7">
        <v>77.568830343718304</v>
      </c>
      <c r="U7">
        <v>0.32934875002342701</v>
      </c>
      <c r="V7" s="4">
        <v>6.6277487769801302E-9</v>
      </c>
      <c r="W7">
        <v>119.702317972182</v>
      </c>
      <c r="X7">
        <v>0.34377588667975001</v>
      </c>
      <c r="Y7" s="4">
        <v>1.16885486447235E-9</v>
      </c>
      <c r="Z7">
        <v>46.198931343931399</v>
      </c>
      <c r="AA7">
        <v>0.37047559807370001</v>
      </c>
      <c r="AB7" s="4">
        <v>5.2651683937274801E-8</v>
      </c>
      <c r="AC7">
        <v>101.612595616771</v>
      </c>
      <c r="AD7">
        <v>0.41763109607758497</v>
      </c>
      <c r="AE7" s="4">
        <v>2.2509455017108301E-9</v>
      </c>
      <c r="AF7">
        <v>36.463736183391497</v>
      </c>
      <c r="AG7">
        <v>0.61244719705489303</v>
      </c>
      <c r="AH7" s="4">
        <v>1.3562232702770501E-7</v>
      </c>
      <c r="AI7">
        <v>29.472736154669199</v>
      </c>
      <c r="AJ7">
        <v>0.57848283053343097</v>
      </c>
      <c r="AK7" s="4">
        <v>3.1758726918208399E-7</v>
      </c>
    </row>
    <row r="8" spans="1:37" x14ac:dyDescent="0.25">
      <c r="B8">
        <v>20.020689737516001</v>
      </c>
      <c r="C8">
        <v>0.30156767320119499</v>
      </c>
      <c r="D8" s="4">
        <v>1.4888530063659299E-6</v>
      </c>
      <c r="E8">
        <v>21.867737277535301</v>
      </c>
      <c r="F8">
        <v>0.36034909142085297</v>
      </c>
      <c r="G8" s="4">
        <v>1.0466124614727399E-6</v>
      </c>
      <c r="H8">
        <v>34.312375579739502</v>
      </c>
      <c r="I8">
        <v>0.48268222378123898</v>
      </c>
      <c r="J8" s="4">
        <v>1.72948347390792E-7</v>
      </c>
      <c r="K8">
        <v>29.7601398207408</v>
      </c>
      <c r="L8">
        <v>0.69114449240333897</v>
      </c>
      <c r="M8" s="4">
        <v>3.0550466270719199E-7</v>
      </c>
      <c r="N8">
        <v>71.724617932180905</v>
      </c>
      <c r="O8">
        <v>1.02034406356591</v>
      </c>
      <c r="P8" s="4">
        <v>9.0662087706400599E-9</v>
      </c>
      <c r="Q8">
        <v>131.18270428821199</v>
      </c>
      <c r="R8">
        <v>1.2989813327956301</v>
      </c>
      <c r="S8" s="4">
        <v>8.1034746088239001E-10</v>
      </c>
      <c r="T8">
        <v>91.451185988263205</v>
      </c>
      <c r="U8">
        <v>0.32619767113002901</v>
      </c>
      <c r="V8" s="4">
        <v>3.4307149800249299E-9</v>
      </c>
      <c r="W8">
        <v>76.135012441672004</v>
      </c>
      <c r="X8">
        <v>0.34001151083513598</v>
      </c>
      <c r="Y8" s="4">
        <v>7.1412404903799099E-9</v>
      </c>
      <c r="Z8">
        <v>94.357697591454894</v>
      </c>
      <c r="AA8">
        <v>0.37091441844015699</v>
      </c>
      <c r="AB8" s="4">
        <v>3.0271703820458898E-9</v>
      </c>
      <c r="AC8">
        <v>41.620392901020502</v>
      </c>
      <c r="AD8">
        <v>0.427581233185023</v>
      </c>
      <c r="AE8" s="4">
        <v>7.9919421708050399E-8</v>
      </c>
      <c r="AF8">
        <v>29.102487125315701</v>
      </c>
      <c r="AG8">
        <v>0.61815265576535205</v>
      </c>
      <c r="AH8" s="4">
        <v>3.3404688951849798E-7</v>
      </c>
      <c r="AI8">
        <v>35.3540831662689</v>
      </c>
      <c r="AJ8">
        <v>0.63587414115139795</v>
      </c>
      <c r="AK8" s="4">
        <v>1.53458089302476E-7</v>
      </c>
    </row>
    <row r="9" spans="1:37" x14ac:dyDescent="0.25">
      <c r="B9">
        <v>31.451747907335001</v>
      </c>
      <c r="C9">
        <v>0.31047437452650301</v>
      </c>
      <c r="D9" s="4">
        <v>2.4493280166139901E-7</v>
      </c>
      <c r="E9">
        <v>16.454657593856801</v>
      </c>
      <c r="F9">
        <v>0.35392378098794097</v>
      </c>
      <c r="G9" s="4">
        <v>3.25776826376082E-6</v>
      </c>
      <c r="H9">
        <v>22.112200744145898</v>
      </c>
      <c r="I9">
        <v>0.487763028117291</v>
      </c>
      <c r="J9" s="4">
        <v>1.00115196161185E-6</v>
      </c>
      <c r="K9">
        <v>57.595349428938398</v>
      </c>
      <c r="L9">
        <v>0.68988106127571502</v>
      </c>
      <c r="M9" s="4">
        <v>2.1801532899790499E-8</v>
      </c>
      <c r="N9">
        <v>52.444484541961998</v>
      </c>
      <c r="O9">
        <v>1.0097775597383001</v>
      </c>
      <c r="P9" s="4">
        <v>3.1710380372516798E-8</v>
      </c>
      <c r="Q9">
        <v>119.991177220211</v>
      </c>
      <c r="R9">
        <v>1.29679329582853</v>
      </c>
      <c r="S9" s="4">
        <v>1.1576406481827499E-9</v>
      </c>
      <c r="T9">
        <v>57.035139429099701</v>
      </c>
      <c r="U9">
        <v>0.32152627432788899</v>
      </c>
      <c r="V9" s="4">
        <v>2.2670610999068201E-8</v>
      </c>
      <c r="W9">
        <v>65.928075013118203</v>
      </c>
      <c r="X9">
        <v>0.34120578235328602</v>
      </c>
      <c r="Y9" s="4">
        <v>1.26997873325261E-8</v>
      </c>
      <c r="Z9">
        <v>91.629256723584504</v>
      </c>
      <c r="AA9">
        <v>0.37677909520404301</v>
      </c>
      <c r="AB9" s="4">
        <v>3.4041259559348901E-9</v>
      </c>
      <c r="AC9">
        <v>97.1726060692326</v>
      </c>
      <c r="AD9">
        <v>0.43037817115409999</v>
      </c>
      <c r="AE9" s="4">
        <v>2.6913768881744499E-9</v>
      </c>
      <c r="AF9">
        <v>103.71242035092099</v>
      </c>
      <c r="AG9">
        <v>0.61882457207519603</v>
      </c>
      <c r="AH9" s="4">
        <v>2.0741221562272201E-9</v>
      </c>
      <c r="AI9">
        <v>31.092952787741201</v>
      </c>
      <c r="AJ9">
        <v>0.59578733962163</v>
      </c>
      <c r="AK9" s="4">
        <v>2.56427529137603E-7</v>
      </c>
    </row>
    <row r="10" spans="1:37" x14ac:dyDescent="0.25">
      <c r="B10">
        <v>28.007418998310001</v>
      </c>
      <c r="C10">
        <v>0.31247820702357398</v>
      </c>
      <c r="D10" s="4">
        <v>3.8938663674852301E-7</v>
      </c>
      <c r="E10">
        <v>20.663591110510801</v>
      </c>
      <c r="F10">
        <v>0.35205776029973401</v>
      </c>
      <c r="G10" s="4">
        <v>1.3122999076342101E-6</v>
      </c>
      <c r="H10">
        <v>29.097063033395202</v>
      </c>
      <c r="I10">
        <v>0.48938996231931298</v>
      </c>
      <c r="J10" s="4">
        <v>3.3429584682756102E-7</v>
      </c>
      <c r="K10">
        <v>27.8439684538343</v>
      </c>
      <c r="L10">
        <v>0.70999243566821002</v>
      </c>
      <c r="M10" s="4">
        <v>3.9860264980146301E-7</v>
      </c>
      <c r="N10">
        <v>53.608946676156599</v>
      </c>
      <c r="O10">
        <v>1.0223816085722</v>
      </c>
      <c r="P10" s="4">
        <v>2.9044284636545299E-8</v>
      </c>
      <c r="Q10">
        <v>245.521851911879</v>
      </c>
      <c r="R10">
        <v>1.3020905173335</v>
      </c>
      <c r="S10" s="4">
        <v>6.6045165213184698E-11</v>
      </c>
      <c r="T10">
        <v>81.061418064874502</v>
      </c>
      <c r="U10">
        <v>0.32219800114858099</v>
      </c>
      <c r="V10" s="4">
        <v>5.5573319038227603E-9</v>
      </c>
      <c r="W10">
        <v>60.309183244449898</v>
      </c>
      <c r="X10">
        <v>0.33672107797126699</v>
      </c>
      <c r="Y10" s="4">
        <v>1.8135029480443301E-8</v>
      </c>
      <c r="Z10">
        <v>99.624629519619106</v>
      </c>
      <c r="AA10">
        <v>0.367499544784192</v>
      </c>
      <c r="AB10" s="4">
        <v>2.4360490207151099E-9</v>
      </c>
      <c r="AC10">
        <v>190.27717057860801</v>
      </c>
      <c r="AD10">
        <v>0.42314470045692598</v>
      </c>
      <c r="AE10" s="4">
        <v>1.83083205992142E-10</v>
      </c>
      <c r="AF10">
        <v>48.574069943856898</v>
      </c>
      <c r="AG10">
        <v>0.62198293211835598</v>
      </c>
      <c r="AH10" s="4">
        <v>4.3087161436200099E-8</v>
      </c>
      <c r="AI10">
        <v>29.674406495807499</v>
      </c>
      <c r="AJ10">
        <v>0.61088656101265104</v>
      </c>
      <c r="AK10" s="4">
        <v>3.0904787785056402E-7</v>
      </c>
    </row>
    <row r="11" spans="1:37" x14ac:dyDescent="0.25">
      <c r="B11">
        <v>99.947549713376603</v>
      </c>
      <c r="C11">
        <v>0.31039345319913803</v>
      </c>
      <c r="D11" s="4">
        <v>2.4047208617676999E-9</v>
      </c>
      <c r="E11">
        <v>19.892081574984399</v>
      </c>
      <c r="F11">
        <v>0.353632636010284</v>
      </c>
      <c r="G11" s="4">
        <v>1.52766571817618E-6</v>
      </c>
      <c r="H11">
        <v>46.847971773663303</v>
      </c>
      <c r="I11">
        <v>0.49478732605422898</v>
      </c>
      <c r="J11" s="4">
        <v>4.9794832265091901E-8</v>
      </c>
      <c r="K11">
        <v>33.563605511016497</v>
      </c>
      <c r="L11">
        <v>0.68202450080413002</v>
      </c>
      <c r="M11" s="4">
        <v>1.8889608533764199E-7</v>
      </c>
      <c r="N11">
        <v>59.120191816894902</v>
      </c>
      <c r="O11">
        <v>1.0244058333347501</v>
      </c>
      <c r="P11" s="4">
        <v>1.96382257960209E-8</v>
      </c>
      <c r="Q11">
        <v>158.97857303799401</v>
      </c>
      <c r="R11">
        <v>1.2921915311925301</v>
      </c>
      <c r="S11" s="4">
        <v>3.7569373498191299E-10</v>
      </c>
      <c r="T11">
        <v>62.224582480589703</v>
      </c>
      <c r="U11">
        <v>0.32481419026992198</v>
      </c>
      <c r="V11" s="4">
        <v>1.60034544198346E-8</v>
      </c>
      <c r="W11">
        <v>122.10354261851001</v>
      </c>
      <c r="X11">
        <v>0.34069462473642298</v>
      </c>
      <c r="Y11" s="4">
        <v>1.07959122566545E-9</v>
      </c>
      <c r="Z11">
        <v>70.2989408123983</v>
      </c>
      <c r="AA11">
        <v>0.373809958129109</v>
      </c>
      <c r="AB11" s="4">
        <v>9.8242397400980495E-9</v>
      </c>
      <c r="AC11">
        <v>49.360146153189298</v>
      </c>
      <c r="AD11">
        <v>0.41587139170396997</v>
      </c>
      <c r="AE11" s="4">
        <v>4.0408047272510099E-8</v>
      </c>
      <c r="AF11">
        <v>39.019068799383703</v>
      </c>
      <c r="AG11">
        <v>0.61238881726899397</v>
      </c>
      <c r="AH11" s="4">
        <v>1.03448309334836E-7</v>
      </c>
      <c r="AI11">
        <v>43.225023167929798</v>
      </c>
      <c r="AJ11">
        <v>0.58874288637435501</v>
      </c>
      <c r="AK11" s="4">
        <v>6.8700586437572398E-8</v>
      </c>
    </row>
    <row r="12" spans="1:37" x14ac:dyDescent="0.25">
      <c r="B12">
        <v>21.117115166908199</v>
      </c>
      <c r="C12">
        <v>0.30710113010768703</v>
      </c>
      <c r="D12" s="4">
        <v>1.2033042960197201E-6</v>
      </c>
      <c r="E12">
        <v>22.5411467486601</v>
      </c>
      <c r="F12">
        <v>0.353985883233215</v>
      </c>
      <c r="G12" s="4">
        <v>9.2718933240520102E-7</v>
      </c>
      <c r="H12">
        <v>42.049001869292901</v>
      </c>
      <c r="I12">
        <v>0.484950604286567</v>
      </c>
      <c r="J12" s="4">
        <v>7.6711601109252706E-8</v>
      </c>
      <c r="K12">
        <v>59.525661766167502</v>
      </c>
      <c r="L12">
        <v>0.68349717737863602</v>
      </c>
      <c r="M12" s="4">
        <v>1.9108689636598E-8</v>
      </c>
      <c r="N12">
        <v>46.115446728668402</v>
      </c>
      <c r="O12">
        <v>0.98992119830910497</v>
      </c>
      <c r="P12" s="4">
        <v>5.30338702032165E-8</v>
      </c>
      <c r="Q12">
        <v>434.73281493037399</v>
      </c>
      <c r="R12">
        <v>1.3020251810871599</v>
      </c>
      <c r="S12" s="4">
        <v>6.71921417894425E-12</v>
      </c>
      <c r="T12">
        <v>71.036877083632405</v>
      </c>
      <c r="U12">
        <v>0.32528737008219699</v>
      </c>
      <c r="V12" s="4">
        <v>9.4223895782819396E-9</v>
      </c>
      <c r="W12">
        <v>93.598712929471105</v>
      </c>
      <c r="X12">
        <v>0.33566696696606102</v>
      </c>
      <c r="Y12" s="4">
        <v>3.12655188435229E-9</v>
      </c>
      <c r="Z12">
        <v>72.327936203687003</v>
      </c>
      <c r="AA12">
        <v>0.37496186196272102</v>
      </c>
      <c r="AB12" s="4">
        <v>8.7675099314548402E-9</v>
      </c>
      <c r="AC12">
        <v>71.490639871649506</v>
      </c>
      <c r="AD12">
        <v>0.42662250633823201</v>
      </c>
      <c r="AE12" s="4">
        <v>9.1854664397123099E-9</v>
      </c>
      <c r="AF12">
        <v>46.761608280975203</v>
      </c>
      <c r="AG12">
        <v>0.62509971847778101</v>
      </c>
      <c r="AH12" s="4">
        <v>5.0163602068826301E-8</v>
      </c>
      <c r="AI12">
        <v>26.617668259773701</v>
      </c>
      <c r="AJ12">
        <v>0.63289906135739904</v>
      </c>
      <c r="AK12" s="4">
        <v>4.7721528818899395E-7</v>
      </c>
    </row>
    <row r="13" spans="1:37" x14ac:dyDescent="0.25">
      <c r="B13">
        <v>27.7623472312996</v>
      </c>
      <c r="C13">
        <v>0.31330023783511601</v>
      </c>
      <c r="D13" s="4">
        <v>4.0330684478231102E-7</v>
      </c>
      <c r="E13">
        <v>27.8613077354869</v>
      </c>
      <c r="F13">
        <v>0.34993756652184999</v>
      </c>
      <c r="G13" s="4">
        <v>3.9761215593188999E-7</v>
      </c>
      <c r="H13">
        <v>36.531267623941403</v>
      </c>
      <c r="I13">
        <v>0.49003311373585101</v>
      </c>
      <c r="J13" s="4">
        <v>1.34622760881628E-7</v>
      </c>
      <c r="K13">
        <v>41.2956761586913</v>
      </c>
      <c r="L13">
        <v>0.68991240554873401</v>
      </c>
      <c r="M13" s="4">
        <v>8.2461918430670297E-8</v>
      </c>
      <c r="N13">
        <v>68.045696790368595</v>
      </c>
      <c r="O13">
        <v>1.0351883332495799</v>
      </c>
      <c r="P13" s="4">
        <v>1.11913770695434E-8</v>
      </c>
      <c r="Q13">
        <v>179.748293305028</v>
      </c>
      <c r="R13">
        <v>1.29208051072415</v>
      </c>
      <c r="S13" s="4">
        <v>2.2989748364126699E-10</v>
      </c>
      <c r="T13">
        <v>159.072341701239</v>
      </c>
      <c r="U13">
        <v>0.32364904807447098</v>
      </c>
      <c r="V13" s="4">
        <v>3.7480869776407902E-10</v>
      </c>
      <c r="W13">
        <v>58.356057955798001</v>
      </c>
      <c r="X13">
        <v>0.33922964479398199</v>
      </c>
      <c r="Y13" s="4">
        <v>2.0686996125021901E-8</v>
      </c>
      <c r="Z13">
        <v>155.36364241915101</v>
      </c>
      <c r="AA13">
        <v>0.370158804592017</v>
      </c>
      <c r="AB13" s="4">
        <v>4.1189799170180002E-10</v>
      </c>
      <c r="AC13">
        <v>78.215068853791394</v>
      </c>
      <c r="AD13">
        <v>0.420365088898073</v>
      </c>
      <c r="AE13" s="4">
        <v>6.4114294112640996E-9</v>
      </c>
      <c r="AF13">
        <v>30.279908943807101</v>
      </c>
      <c r="AG13">
        <v>0.59956791406397403</v>
      </c>
      <c r="AH13" s="4">
        <v>2.8507667664576698E-7</v>
      </c>
      <c r="AI13">
        <v>31.077252846250701</v>
      </c>
      <c r="AJ13">
        <v>0.57699585316115098</v>
      </c>
      <c r="AK13" s="4">
        <v>2.56945743373912E-7</v>
      </c>
    </row>
    <row r="14" spans="1:37" x14ac:dyDescent="0.25">
      <c r="B14">
        <v>37.1110056212054</v>
      </c>
      <c r="C14">
        <v>0.30648046675771201</v>
      </c>
      <c r="D14" s="4">
        <v>1.2640958748054801E-7</v>
      </c>
      <c r="E14">
        <v>21.9158821183394</v>
      </c>
      <c r="F14">
        <v>0.35154433013192699</v>
      </c>
      <c r="G14" s="4">
        <v>1.0374585985039401E-6</v>
      </c>
      <c r="H14">
        <v>28.094176563761</v>
      </c>
      <c r="I14">
        <v>0.48500114108118603</v>
      </c>
      <c r="J14" s="4">
        <v>3.8460304222426099E-7</v>
      </c>
      <c r="K14">
        <v>57.626860073398099</v>
      </c>
      <c r="L14">
        <v>0.68606489871038701</v>
      </c>
      <c r="M14" s="4">
        <v>2.1753896821891101E-8</v>
      </c>
      <c r="N14">
        <v>87.486307490612305</v>
      </c>
      <c r="O14">
        <v>1.01161870674439</v>
      </c>
      <c r="P14" s="4">
        <v>4.0961442510830197E-9</v>
      </c>
      <c r="Q14">
        <v>163.60237337164099</v>
      </c>
      <c r="R14">
        <v>1.2986829563479301</v>
      </c>
      <c r="S14" s="4">
        <v>3.3498951109482502E-10</v>
      </c>
      <c r="T14">
        <v>94.584112485494799</v>
      </c>
      <c r="U14">
        <v>0.32205015820501098</v>
      </c>
      <c r="V14" s="4">
        <v>2.99829075077693E-9</v>
      </c>
      <c r="W14">
        <v>63.681218154408199</v>
      </c>
      <c r="X14">
        <v>0.34147452274561502</v>
      </c>
      <c r="Y14" s="4">
        <v>1.45889156991941E-8</v>
      </c>
      <c r="Z14">
        <v>68.369712887631493</v>
      </c>
      <c r="AA14">
        <v>0.37134665073263101</v>
      </c>
      <c r="AB14" s="4">
        <v>1.0980758722115499E-8</v>
      </c>
      <c r="AC14">
        <v>94.523887649073103</v>
      </c>
      <c r="AD14">
        <v>0.42550996188518903</v>
      </c>
      <c r="AE14" s="4">
        <v>3.0059387952197002E-9</v>
      </c>
      <c r="AF14">
        <v>38.2978631541352</v>
      </c>
      <c r="AG14">
        <v>0.603082461582225</v>
      </c>
      <c r="AH14" s="4">
        <v>1.1145982985537E-7</v>
      </c>
      <c r="AI14">
        <v>27.7103654945466</v>
      </c>
      <c r="AJ14">
        <v>0.63060110631715505</v>
      </c>
      <c r="AK14" s="4">
        <v>4.0633897891087898E-7</v>
      </c>
    </row>
    <row r="15" spans="1:37" x14ac:dyDescent="0.25">
      <c r="B15">
        <v>26.825533582662398</v>
      </c>
      <c r="C15">
        <v>0.30175255141629198</v>
      </c>
      <c r="D15" s="4">
        <v>4.6260839262850102E-7</v>
      </c>
      <c r="E15">
        <v>55.046344488565403</v>
      </c>
      <c r="F15">
        <v>0.35701496728221199</v>
      </c>
      <c r="G15" s="4">
        <v>2.6128003692263301E-8</v>
      </c>
      <c r="H15">
        <v>22.8365595723239</v>
      </c>
      <c r="I15">
        <v>0.50030993967862902</v>
      </c>
      <c r="J15" s="4">
        <v>8.8019520411574104E-7</v>
      </c>
      <c r="K15">
        <v>23.423669027275999</v>
      </c>
      <c r="L15">
        <v>0.69265797605519197</v>
      </c>
      <c r="M15" s="4">
        <v>7.9531082956115005E-7</v>
      </c>
      <c r="N15">
        <v>92.738840456768202</v>
      </c>
      <c r="O15">
        <v>1.0287047109341301</v>
      </c>
      <c r="P15" s="4">
        <v>3.2441226877671698E-9</v>
      </c>
      <c r="Q15">
        <v>341.70383829541402</v>
      </c>
      <c r="R15">
        <v>1.29502280393777</v>
      </c>
      <c r="S15" s="4">
        <v>1.7603817343580701E-11</v>
      </c>
      <c r="T15">
        <v>146.79994778301599</v>
      </c>
      <c r="U15">
        <v>0.32310367980654697</v>
      </c>
      <c r="V15" s="4">
        <v>5.1675033585680003E-10</v>
      </c>
      <c r="W15">
        <v>84.579454865634403</v>
      </c>
      <c r="X15">
        <v>0.34059750035158298</v>
      </c>
      <c r="Y15" s="4">
        <v>4.6888978733432498E-9</v>
      </c>
      <c r="Z15">
        <v>78.772586680537003</v>
      </c>
      <c r="AA15">
        <v>0.37235123104797202</v>
      </c>
      <c r="AB15" s="4">
        <v>6.23185731011996E-9</v>
      </c>
      <c r="AC15">
        <v>41.503500342013403</v>
      </c>
      <c r="AD15">
        <v>0.43222851141221902</v>
      </c>
      <c r="AE15" s="4">
        <v>8.0823238223080101E-8</v>
      </c>
      <c r="AF15">
        <v>89.802876089010695</v>
      </c>
      <c r="AG15">
        <v>0.59936808690207999</v>
      </c>
      <c r="AH15" s="4">
        <v>3.6895929732268101E-9</v>
      </c>
      <c r="AI15">
        <v>21.8252141581114</v>
      </c>
      <c r="AJ15">
        <v>0.61178880683174497</v>
      </c>
      <c r="AK15" s="4">
        <v>1.05478154004534E-6</v>
      </c>
    </row>
    <row r="16" spans="1:37" x14ac:dyDescent="0.25">
      <c r="B16">
        <v>39.149074813155998</v>
      </c>
      <c r="C16">
        <v>0.29702553369281198</v>
      </c>
      <c r="D16" s="4">
        <v>1.0208160931423701E-7</v>
      </c>
      <c r="E16">
        <v>32.334591734819803</v>
      </c>
      <c r="F16">
        <v>0.35755708258986701</v>
      </c>
      <c r="G16" s="4">
        <v>2.19274471237625E-7</v>
      </c>
      <c r="H16">
        <v>52.665310107597797</v>
      </c>
      <c r="I16">
        <v>0.47529831586037202</v>
      </c>
      <c r="J16" s="4">
        <v>3.1181996233559501E-8</v>
      </c>
      <c r="K16">
        <v>35.4935114415591</v>
      </c>
      <c r="L16">
        <v>0.72000676841755396</v>
      </c>
      <c r="M16" s="4">
        <v>1.5106222096254199E-7</v>
      </c>
      <c r="N16">
        <v>67.276948178120406</v>
      </c>
      <c r="O16">
        <v>1.0456685304726301</v>
      </c>
      <c r="P16" s="4">
        <v>1.17116527276915E-8</v>
      </c>
      <c r="Q16">
        <v>136.75762903939801</v>
      </c>
      <c r="R16">
        <v>1.28464393372186</v>
      </c>
      <c r="S16" s="4">
        <v>6.8607884719837496E-10</v>
      </c>
      <c r="T16">
        <v>132.453777302671</v>
      </c>
      <c r="U16">
        <v>0.32296092165965801</v>
      </c>
      <c r="V16" s="4">
        <v>7.7968798973664003E-10</v>
      </c>
      <c r="W16">
        <v>62.873128503568502</v>
      </c>
      <c r="X16">
        <v>0.34007345625631502</v>
      </c>
      <c r="Y16" s="4">
        <v>1.5353397261637201E-8</v>
      </c>
      <c r="Z16">
        <v>75.298630601197104</v>
      </c>
      <c r="AA16">
        <v>0.372136331330854</v>
      </c>
      <c r="AB16" s="4">
        <v>7.4638139853589794E-9</v>
      </c>
      <c r="AC16">
        <v>76.151495718571297</v>
      </c>
      <c r="AD16">
        <v>0.42439954001112001</v>
      </c>
      <c r="AE16" s="4">
        <v>7.1350602147488297E-9</v>
      </c>
      <c r="AF16">
        <v>76.237775442352898</v>
      </c>
      <c r="AG16">
        <v>0.61185251978349098</v>
      </c>
      <c r="AH16" s="4">
        <v>7.1028191710502198E-9</v>
      </c>
      <c r="AI16">
        <v>30.422140149101601</v>
      </c>
      <c r="AJ16">
        <v>0.61064456002288103</v>
      </c>
      <c r="AK16" s="4">
        <v>2.7978651737084798E-7</v>
      </c>
    </row>
    <row r="17" spans="2:37" x14ac:dyDescent="0.25">
      <c r="B17">
        <v>31.1958584777936</v>
      </c>
      <c r="C17">
        <v>0.305078008003765</v>
      </c>
      <c r="D17" s="4">
        <v>2.53063024003197E-7</v>
      </c>
      <c r="E17">
        <v>36.6727024741432</v>
      </c>
      <c r="F17">
        <v>0.35121663260953301</v>
      </c>
      <c r="G17" s="4">
        <v>1.3255897604604501E-7</v>
      </c>
      <c r="H17">
        <v>31.540140639878601</v>
      </c>
      <c r="I17">
        <v>0.47943128782842998</v>
      </c>
      <c r="J17" s="4">
        <v>2.4220040561316998E-7</v>
      </c>
      <c r="K17">
        <v>71.672567945752405</v>
      </c>
      <c r="L17">
        <v>0.70396902961228802</v>
      </c>
      <c r="M17" s="4">
        <v>9.0925702649598296E-9</v>
      </c>
      <c r="N17">
        <v>41.844822173158903</v>
      </c>
      <c r="O17">
        <v>1.0096221079337599</v>
      </c>
      <c r="P17" s="4">
        <v>7.8219260120160303E-8</v>
      </c>
      <c r="Q17">
        <v>153.607578977299</v>
      </c>
      <c r="R17">
        <v>1.2985790430467301</v>
      </c>
      <c r="S17" s="4">
        <v>4.3105841112104599E-10</v>
      </c>
      <c r="T17">
        <v>78.816143770798007</v>
      </c>
      <c r="U17">
        <v>0.32466462507487098</v>
      </c>
      <c r="V17" s="4">
        <v>6.2180942641642298E-9</v>
      </c>
      <c r="W17">
        <v>74.878375359944201</v>
      </c>
      <c r="X17">
        <v>0.338996220305953</v>
      </c>
      <c r="Y17" s="4">
        <v>7.6327725067115796E-9</v>
      </c>
      <c r="Z17">
        <v>119.228585602417</v>
      </c>
      <c r="AA17">
        <v>0.37607863580483603</v>
      </c>
      <c r="AB17" s="4">
        <v>1.18754189616245E-9</v>
      </c>
      <c r="AC17">
        <v>73.892943953173301</v>
      </c>
      <c r="AD17">
        <v>0.429052104637834</v>
      </c>
      <c r="AE17" s="4">
        <v>8.0480991744327196E-9</v>
      </c>
      <c r="AF17">
        <v>105.802951606788</v>
      </c>
      <c r="AG17">
        <v>0.61880653661391605</v>
      </c>
      <c r="AH17" s="4">
        <v>1.9149982498043498E-9</v>
      </c>
      <c r="AI17">
        <v>22.803631699363201</v>
      </c>
      <c r="AJ17">
        <v>0.60139882612144702</v>
      </c>
      <c r="AK17" s="4">
        <v>8.8528361391330001E-7</v>
      </c>
    </row>
    <row r="18" spans="2:37" x14ac:dyDescent="0.25">
      <c r="B18">
        <v>29.099997272292299</v>
      </c>
      <c r="C18">
        <v>0.30259974706458198</v>
      </c>
      <c r="D18" s="4">
        <v>3.3416114108517999E-7</v>
      </c>
      <c r="E18">
        <v>23.799868611799901</v>
      </c>
      <c r="F18">
        <v>0.35464406888959799</v>
      </c>
      <c r="G18" s="4">
        <v>7.46262133240637E-7</v>
      </c>
      <c r="H18">
        <v>66.773891511239597</v>
      </c>
      <c r="I18">
        <v>0.48819979969482802</v>
      </c>
      <c r="J18" s="4">
        <v>1.20685372118132E-8</v>
      </c>
      <c r="K18">
        <v>59.497893151676699</v>
      </c>
      <c r="L18">
        <v>0.705875313584994</v>
      </c>
      <c r="M18" s="4">
        <v>1.9144381213165799E-8</v>
      </c>
      <c r="N18">
        <v>79.231649825105606</v>
      </c>
      <c r="O18">
        <v>1.01070109823967</v>
      </c>
      <c r="P18" s="4">
        <v>6.0886948519306903E-9</v>
      </c>
      <c r="Q18">
        <v>773.86882523039503</v>
      </c>
      <c r="R18">
        <v>1.30223507886399</v>
      </c>
      <c r="S18" s="4">
        <v>6.6917678761671299E-13</v>
      </c>
      <c r="T18">
        <v>121.159001253543</v>
      </c>
      <c r="U18">
        <v>0.32170270638751403</v>
      </c>
      <c r="V18" s="4">
        <v>1.1136508612761301E-9</v>
      </c>
      <c r="W18">
        <v>85.832128054399007</v>
      </c>
      <c r="X18">
        <v>0.338666876089738</v>
      </c>
      <c r="Y18" s="4">
        <v>4.4211283672414201E-9</v>
      </c>
      <c r="Z18">
        <v>92.362391552405001</v>
      </c>
      <c r="AA18">
        <v>0.377193765700086</v>
      </c>
      <c r="AB18" s="4">
        <v>3.2973320780279299E-9</v>
      </c>
      <c r="AC18">
        <v>112.655765551342</v>
      </c>
      <c r="AD18">
        <v>0.41944501586299399</v>
      </c>
      <c r="AE18" s="4">
        <v>1.48988217421426E-9</v>
      </c>
      <c r="AF18">
        <v>39.595452700218601</v>
      </c>
      <c r="AG18">
        <v>0.61221712006907503</v>
      </c>
      <c r="AH18" s="4">
        <v>9.7557516514037704E-8</v>
      </c>
      <c r="AI18">
        <v>18.626681812141499</v>
      </c>
      <c r="AJ18">
        <v>0.61266011424945499</v>
      </c>
      <c r="AK18" s="4">
        <v>1.98610459403507E-6</v>
      </c>
    </row>
    <row r="19" spans="2:37" x14ac:dyDescent="0.25">
      <c r="B19">
        <v>22.524614250748701</v>
      </c>
      <c r="C19">
        <v>0.31093417349339397</v>
      </c>
      <c r="D19" s="4">
        <v>9.2991088700813997E-7</v>
      </c>
      <c r="E19">
        <v>37.6919823880244</v>
      </c>
      <c r="F19">
        <v>0.35276714585564301</v>
      </c>
      <c r="G19" s="4">
        <v>1.18797647917863E-7</v>
      </c>
      <c r="H19">
        <v>28.5110088003422</v>
      </c>
      <c r="I19">
        <v>0.48849328724160601</v>
      </c>
      <c r="J19" s="4">
        <v>3.6261760362365499E-7</v>
      </c>
      <c r="K19">
        <v>39.844033664563703</v>
      </c>
      <c r="L19">
        <v>0.71623060083991497</v>
      </c>
      <c r="M19" s="4">
        <v>9.5146624460393599E-8</v>
      </c>
      <c r="N19">
        <v>109.254009761604</v>
      </c>
      <c r="O19">
        <v>1.0180091561211999</v>
      </c>
      <c r="P19" s="4">
        <v>1.6842757314210801E-9</v>
      </c>
      <c r="Q19">
        <v>261.09282428057003</v>
      </c>
      <c r="R19">
        <v>1.28956282606507</v>
      </c>
      <c r="S19" s="4">
        <v>5.1644372265180597E-11</v>
      </c>
      <c r="T19">
        <v>59.965261408201599</v>
      </c>
      <c r="U19">
        <v>0.32580831730105603</v>
      </c>
      <c r="V19" s="4">
        <v>1.8554587241572599E-8</v>
      </c>
      <c r="W19">
        <v>63.6601736703944</v>
      </c>
      <c r="X19">
        <v>0.341055244969305</v>
      </c>
      <c r="Y19" s="4">
        <v>1.4608213035022701E-8</v>
      </c>
      <c r="Z19">
        <v>56.469343366731898</v>
      </c>
      <c r="AA19">
        <v>0.36797263789947698</v>
      </c>
      <c r="AB19" s="4">
        <v>2.3592758394209501E-8</v>
      </c>
      <c r="AC19">
        <v>132.27574005807099</v>
      </c>
      <c r="AD19">
        <v>0.42247962932137101</v>
      </c>
      <c r="AE19" s="4">
        <v>7.83894012741158E-10</v>
      </c>
      <c r="AF19">
        <v>38.599149571076197</v>
      </c>
      <c r="AG19">
        <v>0.58986515641542503</v>
      </c>
      <c r="AH19" s="4">
        <v>1.0802188180125101E-7</v>
      </c>
      <c r="AI19">
        <v>21.727724612080699</v>
      </c>
      <c r="AJ19">
        <v>0.62176210743793003</v>
      </c>
      <c r="AK19" s="4">
        <v>1.0738130253001399E-6</v>
      </c>
    </row>
    <row r="20" spans="2:37" x14ac:dyDescent="0.25">
      <c r="B20">
        <v>22.4015823423596</v>
      </c>
      <c r="C20">
        <v>0.310307745660587</v>
      </c>
      <c r="D20" s="4">
        <v>9.5048101174640997E-7</v>
      </c>
      <c r="E20">
        <v>30.806256655582299</v>
      </c>
      <c r="F20">
        <v>0.36503470402370702</v>
      </c>
      <c r="G20" s="4">
        <v>2.6610044981569301E-7</v>
      </c>
      <c r="H20">
        <v>35.2532491425006</v>
      </c>
      <c r="I20">
        <v>0.47735680750947501</v>
      </c>
      <c r="J20" s="4">
        <v>1.5522041848306701E-7</v>
      </c>
      <c r="K20">
        <v>36.523722760942597</v>
      </c>
      <c r="L20">
        <v>0.69707481003105998</v>
      </c>
      <c r="M20" s="4">
        <v>1.34733978184239E-7</v>
      </c>
      <c r="N20">
        <v>49.317919507524302</v>
      </c>
      <c r="O20">
        <v>1.0030600209539899</v>
      </c>
      <c r="P20" s="4">
        <v>4.0546578699044198E-8</v>
      </c>
      <c r="Q20">
        <v>122.41054513876099</v>
      </c>
      <c r="R20">
        <v>1.30395782720095</v>
      </c>
      <c r="S20" s="4">
        <v>1.06880203089171E-9</v>
      </c>
      <c r="T20">
        <v>94.487004333000201</v>
      </c>
      <c r="U20">
        <v>0.32767062787492002</v>
      </c>
      <c r="V20" s="4">
        <v>3.01063470611952E-9</v>
      </c>
      <c r="W20">
        <v>80.684999752767197</v>
      </c>
      <c r="X20">
        <v>0.34187091443131901</v>
      </c>
      <c r="Y20" s="4">
        <v>5.6617552394511297E-9</v>
      </c>
      <c r="Z20">
        <v>61.946960189411598</v>
      </c>
      <c r="AA20">
        <v>0.37472193339153498</v>
      </c>
      <c r="AB20" s="4">
        <v>1.6292223506601502E-8</v>
      </c>
      <c r="AC20">
        <v>87.0525975791045</v>
      </c>
      <c r="AD20">
        <v>0.42248240615972199</v>
      </c>
      <c r="AE20" s="4">
        <v>4.1783796275780003E-9</v>
      </c>
      <c r="AF20">
        <v>24.961296844556301</v>
      </c>
      <c r="AG20">
        <v>0.61907818608837595</v>
      </c>
      <c r="AH20" s="4">
        <v>6.1689871084240799E-7</v>
      </c>
      <c r="AI20">
        <v>93.045289898996103</v>
      </c>
      <c r="AJ20">
        <v>0.59072499376676502</v>
      </c>
      <c r="AK20" s="4">
        <v>3.20159789275831E-9</v>
      </c>
    </row>
    <row r="21" spans="2:37" x14ac:dyDescent="0.25">
      <c r="B21">
        <v>27.0277602007104</v>
      </c>
      <c r="C21">
        <v>0.29731846906681098</v>
      </c>
      <c r="D21" s="4">
        <v>4.4893011535180299E-7</v>
      </c>
      <c r="E21">
        <v>27.270460281445501</v>
      </c>
      <c r="F21">
        <v>0.35364271885684301</v>
      </c>
      <c r="G21" s="4">
        <v>4.3317474408797799E-7</v>
      </c>
      <c r="H21">
        <v>17.069346479470099</v>
      </c>
      <c r="I21">
        <v>0.49945122024869398</v>
      </c>
      <c r="J21" s="4">
        <v>2.8142252661365401E-6</v>
      </c>
      <c r="K21">
        <v>29.221203446658699</v>
      </c>
      <c r="L21">
        <v>0.72812452365531199</v>
      </c>
      <c r="M21" s="4">
        <v>3.2865557409038198E-7</v>
      </c>
      <c r="N21">
        <v>52.555050871987497</v>
      </c>
      <c r="O21">
        <v>1.03895760939463</v>
      </c>
      <c r="P21" s="4">
        <v>3.1444433716800297E-8</v>
      </c>
      <c r="Q21">
        <v>242.15984412032799</v>
      </c>
      <c r="R21">
        <v>1.2854671537580999</v>
      </c>
      <c r="S21" s="4">
        <v>6.9789944608193197E-11</v>
      </c>
      <c r="T21">
        <v>77.663419852157901</v>
      </c>
      <c r="U21">
        <v>0.32683433420027402</v>
      </c>
      <c r="V21" s="4">
        <v>6.59552243220431E-9</v>
      </c>
      <c r="W21">
        <v>55.444403457259803</v>
      </c>
      <c r="X21">
        <v>0.337995564508276</v>
      </c>
      <c r="Y21" s="4">
        <v>2.5385869107813002E-8</v>
      </c>
      <c r="Z21">
        <v>99.711052398151196</v>
      </c>
      <c r="AA21">
        <v>0.36909614197547902</v>
      </c>
      <c r="AB21" s="4">
        <v>2.4276149414018901E-9</v>
      </c>
      <c r="AC21">
        <v>65.595216553288907</v>
      </c>
      <c r="AD21">
        <v>0.41666334404233302</v>
      </c>
      <c r="AE21" s="4">
        <v>1.29594924677608E-8</v>
      </c>
      <c r="AF21">
        <v>39.6104140962263</v>
      </c>
      <c r="AG21">
        <v>0.61376974222366298</v>
      </c>
      <c r="AH21" s="4">
        <v>9.7410267300329493E-8</v>
      </c>
      <c r="AI21">
        <v>34.659807092501303</v>
      </c>
      <c r="AJ21">
        <v>0.62503055005130803</v>
      </c>
      <c r="AK21" s="4">
        <v>1.6612110231914101E-7</v>
      </c>
    </row>
    <row r="22" spans="2:37" x14ac:dyDescent="0.25">
      <c r="B22">
        <v>25.987225330391698</v>
      </c>
      <c r="C22">
        <v>0.31063799378965601</v>
      </c>
      <c r="D22" s="4">
        <v>5.2518781399605602E-7</v>
      </c>
      <c r="E22">
        <v>52.587682199234798</v>
      </c>
      <c r="F22">
        <v>0.358331018561028</v>
      </c>
      <c r="G22" s="4">
        <v>3.1366478422401697E-8</v>
      </c>
      <c r="H22">
        <v>19.5866381044112</v>
      </c>
      <c r="I22">
        <v>0.47214941445370501</v>
      </c>
      <c r="J22" s="4">
        <v>1.62503887674595E-6</v>
      </c>
      <c r="K22">
        <v>53.1078553063548</v>
      </c>
      <c r="L22">
        <v>0.70692406154715004</v>
      </c>
      <c r="M22" s="4">
        <v>3.01558037570257E-8</v>
      </c>
      <c r="N22">
        <v>75.1448664020742</v>
      </c>
      <c r="O22">
        <v>0.99228121911237299</v>
      </c>
      <c r="P22" s="4">
        <v>7.5250854291811605E-9</v>
      </c>
      <c r="Q22">
        <v>96.311732350770995</v>
      </c>
      <c r="R22">
        <v>1.2934020496457901</v>
      </c>
      <c r="S22" s="4">
        <v>2.7888942071869E-9</v>
      </c>
      <c r="T22">
        <v>67.257775782638703</v>
      </c>
      <c r="U22">
        <v>0.32254766070403201</v>
      </c>
      <c r="V22" s="4">
        <v>1.1725010490690401E-8</v>
      </c>
      <c r="W22">
        <v>82.5103440072875</v>
      </c>
      <c r="X22">
        <v>0.33943983224796898</v>
      </c>
      <c r="Y22" s="4">
        <v>5.1771720635633997E-9</v>
      </c>
      <c r="Z22">
        <v>81.569458655463393</v>
      </c>
      <c r="AA22">
        <v>0.36913175234503798</v>
      </c>
      <c r="AB22" s="4">
        <v>5.4201823373885903E-9</v>
      </c>
      <c r="AC22">
        <v>72.268863927713596</v>
      </c>
      <c r="AD22">
        <v>0.420073780930875</v>
      </c>
      <c r="AE22" s="4">
        <v>8.7962075399947499E-9</v>
      </c>
      <c r="AF22">
        <v>31.163192137657902</v>
      </c>
      <c r="AG22">
        <v>0.62785060987035501</v>
      </c>
      <c r="AH22" s="4">
        <v>2.54125041617099E-7</v>
      </c>
      <c r="AI22">
        <v>28.508171588714799</v>
      </c>
      <c r="AJ22">
        <v>0.61955878661516095</v>
      </c>
      <c r="AK22" s="4">
        <v>3.6276186164772999E-7</v>
      </c>
    </row>
    <row r="23" spans="2:37" x14ac:dyDescent="0.25">
      <c r="B23">
        <v>24.2348123790618</v>
      </c>
      <c r="C23">
        <v>0.30947965864815102</v>
      </c>
      <c r="D23" s="4">
        <v>6.9417235245166998E-7</v>
      </c>
      <c r="E23">
        <v>22.202980524080601</v>
      </c>
      <c r="F23">
        <v>0.34961580351708099</v>
      </c>
      <c r="G23" s="4">
        <v>9.8490062679682807E-7</v>
      </c>
      <c r="H23">
        <v>36.6579208387016</v>
      </c>
      <c r="I23">
        <v>0.50153253019336896</v>
      </c>
      <c r="J23" s="4">
        <v>1.32772807205307E-7</v>
      </c>
      <c r="K23">
        <v>73.427538400802405</v>
      </c>
      <c r="L23">
        <v>0.70831818194451401</v>
      </c>
      <c r="M23" s="4">
        <v>8.2540666771429305E-9</v>
      </c>
      <c r="N23">
        <v>72.569594399709899</v>
      </c>
      <c r="O23">
        <v>1.02810625711905</v>
      </c>
      <c r="P23" s="4">
        <v>8.6513227041350092E-9</v>
      </c>
      <c r="Q23">
        <v>194.51304793306701</v>
      </c>
      <c r="R23">
        <v>1.28923314896886</v>
      </c>
      <c r="S23" s="4">
        <v>1.6764900518621399E-10</v>
      </c>
      <c r="T23">
        <v>84.007942765909604</v>
      </c>
      <c r="U23">
        <v>0.32337431380294601</v>
      </c>
      <c r="V23" s="4">
        <v>4.8177892372991202E-9</v>
      </c>
      <c r="W23">
        <v>148.925056358445</v>
      </c>
      <c r="X23">
        <v>0.337220695534167</v>
      </c>
      <c r="Y23" s="4">
        <v>4.8788115224608501E-10</v>
      </c>
      <c r="Z23">
        <v>107.301957785463</v>
      </c>
      <c r="AA23">
        <v>0.36717589671428602</v>
      </c>
      <c r="AB23" s="4">
        <v>1.8102158633701699E-9</v>
      </c>
      <c r="AC23">
        <v>61.898100824038202</v>
      </c>
      <c r="AD23">
        <v>0.42404150552880898</v>
      </c>
      <c r="AE23" s="4">
        <v>1.63437166509183E-8</v>
      </c>
      <c r="AF23">
        <v>43.090865386864998</v>
      </c>
      <c r="AG23">
        <v>0.62975798762068502</v>
      </c>
      <c r="AH23" s="4">
        <v>6.9559842018031205E-8</v>
      </c>
      <c r="AI23">
        <v>46.788509943866401</v>
      </c>
      <c r="AJ23">
        <v>0.61058261616304799</v>
      </c>
      <c r="AK23" s="4">
        <v>5.0048367736299603E-8</v>
      </c>
    </row>
    <row r="24" spans="2:37" x14ac:dyDescent="0.25">
      <c r="B24">
        <v>21.6239005186317</v>
      </c>
      <c r="C24">
        <v>0.30425876177343403</v>
      </c>
      <c r="D24" s="4">
        <v>1.0945553648643799E-6</v>
      </c>
      <c r="E24">
        <v>49.785884365941101</v>
      </c>
      <c r="F24">
        <v>0.35292349941836898</v>
      </c>
      <c r="G24" s="4">
        <v>3.9043860573598698E-8</v>
      </c>
      <c r="H24">
        <v>26.1515221468951</v>
      </c>
      <c r="I24">
        <v>0.49489078269937598</v>
      </c>
      <c r="J24" s="4">
        <v>5.1212635824645995E-7</v>
      </c>
      <c r="K24">
        <v>38.173636019495099</v>
      </c>
      <c r="L24">
        <v>0.69769708088537896</v>
      </c>
      <c r="M24" s="4">
        <v>1.12917138102751E-7</v>
      </c>
      <c r="N24">
        <v>59.593858310917703</v>
      </c>
      <c r="O24">
        <v>1.0391643279646301</v>
      </c>
      <c r="P24" s="4">
        <v>1.9021387516234301E-8</v>
      </c>
      <c r="Q24">
        <v>144.744730472208</v>
      </c>
      <c r="R24">
        <v>1.29792273363094</v>
      </c>
      <c r="S24" s="4">
        <v>5.4672956048140695E-10</v>
      </c>
      <c r="T24">
        <v>66.993615237872703</v>
      </c>
      <c r="U24">
        <v>0.32411137162954701</v>
      </c>
      <c r="V24" s="4">
        <v>1.19110095911898E-8</v>
      </c>
      <c r="W24">
        <v>99.880596867924694</v>
      </c>
      <c r="X24">
        <v>0.33813246494022298</v>
      </c>
      <c r="Y24" s="4">
        <v>2.4111747313897898E-9</v>
      </c>
      <c r="Z24">
        <v>108.936949038191</v>
      </c>
      <c r="AA24">
        <v>0.369742625853625</v>
      </c>
      <c r="AB24" s="4">
        <v>1.70396871467132E-9</v>
      </c>
      <c r="AC24">
        <v>69.612736915592706</v>
      </c>
      <c r="AD24">
        <v>0.42536385231614399</v>
      </c>
      <c r="AE24" s="4">
        <v>1.02173182606257E-8</v>
      </c>
      <c r="AF24">
        <v>44.457069282242998</v>
      </c>
      <c r="AG24">
        <v>0.57829257684421898</v>
      </c>
      <c r="AH24" s="4">
        <v>6.1398109347351195E-8</v>
      </c>
      <c r="AI24">
        <v>33.640535283649598</v>
      </c>
      <c r="AJ24">
        <v>0.61317784594342395</v>
      </c>
      <c r="AK24" s="4">
        <v>1.87175131058148E-7</v>
      </c>
    </row>
    <row r="25" spans="2:37" x14ac:dyDescent="0.25">
      <c r="S25" s="4"/>
    </row>
    <row r="26" spans="2:37" x14ac:dyDescent="0.25">
      <c r="P26" s="4"/>
    </row>
    <row r="27" spans="2:37" x14ac:dyDescent="0.25">
      <c r="P27" s="4"/>
    </row>
    <row r="30" spans="2:37" x14ac:dyDescent="0.25">
      <c r="P30" s="4"/>
    </row>
    <row r="32" spans="2:37" x14ac:dyDescent="0.25">
      <c r="S32" s="4"/>
    </row>
    <row r="34" spans="16:19" x14ac:dyDescent="0.25">
      <c r="S34" s="4"/>
    </row>
    <row r="36" spans="16:19" x14ac:dyDescent="0.25">
      <c r="S36" s="4"/>
    </row>
    <row r="38" spans="16:19" x14ac:dyDescent="0.25">
      <c r="S38" s="4"/>
    </row>
    <row r="39" spans="16:19" x14ac:dyDescent="0.25">
      <c r="P39" s="4"/>
    </row>
    <row r="40" spans="16:19" x14ac:dyDescent="0.25">
      <c r="S40" s="4"/>
    </row>
    <row r="44" spans="16:19" x14ac:dyDescent="0.25">
      <c r="P44" s="4"/>
    </row>
    <row r="46" spans="16:19" x14ac:dyDescent="0.25">
      <c r="S46" s="4"/>
    </row>
    <row r="47" spans="16:19" x14ac:dyDescent="0.25">
      <c r="P47" s="4"/>
      <c r="S47" s="4"/>
    </row>
    <row r="48" spans="16:19" x14ac:dyDescent="0.25">
      <c r="S48" s="4"/>
    </row>
    <row r="51" spans="7:19" x14ac:dyDescent="0.25">
      <c r="S51" s="4"/>
    </row>
    <row r="59" spans="7:19" x14ac:dyDescent="0.25">
      <c r="M59" s="4"/>
      <c r="S59" s="4"/>
    </row>
    <row r="60" spans="7:19" x14ac:dyDescent="0.25">
      <c r="M60" s="4"/>
      <c r="S60" s="4"/>
    </row>
    <row r="61" spans="7:19" x14ac:dyDescent="0.25">
      <c r="G61" s="4"/>
      <c r="S61" s="4"/>
    </row>
    <row r="62" spans="7:19" x14ac:dyDescent="0.25">
      <c r="G62" s="4"/>
      <c r="J62" s="4"/>
      <c r="S62" s="4"/>
    </row>
    <row r="63" spans="7:19" x14ac:dyDescent="0.25">
      <c r="J63" s="4"/>
      <c r="S63" s="4"/>
    </row>
    <row r="64" spans="7:19" x14ac:dyDescent="0.25">
      <c r="S64" s="4"/>
    </row>
    <row r="65" spans="4:19" x14ac:dyDescent="0.25">
      <c r="P65" s="4"/>
      <c r="S65" s="4"/>
    </row>
    <row r="66" spans="4:19" x14ac:dyDescent="0.25">
      <c r="P66" s="4"/>
      <c r="S66" s="4"/>
    </row>
    <row r="67" spans="4:19" x14ac:dyDescent="0.25">
      <c r="J67" s="4"/>
      <c r="P67" s="4"/>
      <c r="S67" s="4"/>
    </row>
    <row r="68" spans="4:19" x14ac:dyDescent="0.25">
      <c r="D68" s="4"/>
      <c r="P68" s="4"/>
    </row>
    <row r="69" spans="4:19" x14ac:dyDescent="0.25">
      <c r="P69" s="4"/>
    </row>
    <row r="70" spans="4:19" x14ac:dyDescent="0.25">
      <c r="D70" s="4"/>
      <c r="J70" s="4"/>
    </row>
    <row r="71" spans="4:19" x14ac:dyDescent="0.25">
      <c r="J71" s="4"/>
      <c r="S71" s="4"/>
    </row>
    <row r="72" spans="4:19" x14ac:dyDescent="0.25">
      <c r="D72" s="4"/>
    </row>
    <row r="73" spans="4:19" x14ac:dyDescent="0.25">
      <c r="S73" s="4"/>
    </row>
    <row r="74" spans="4:19" x14ac:dyDescent="0.25">
      <c r="G74" s="4"/>
      <c r="J74" s="4"/>
    </row>
    <row r="75" spans="4:19" x14ac:dyDescent="0.25">
      <c r="S75" s="4"/>
    </row>
    <row r="76" spans="4:19" x14ac:dyDescent="0.25">
      <c r="J76" s="4"/>
      <c r="S76" s="4"/>
    </row>
    <row r="77" spans="4:19" x14ac:dyDescent="0.25">
      <c r="D77" s="4"/>
    </row>
    <row r="78" spans="4:19" x14ac:dyDescent="0.25">
      <c r="G78" s="4"/>
    </row>
    <row r="79" spans="4:19" x14ac:dyDescent="0.25">
      <c r="D79" s="4"/>
      <c r="M79" s="4"/>
    </row>
    <row r="80" spans="4:19" x14ac:dyDescent="0.25">
      <c r="D80" s="4"/>
    </row>
    <row r="81" spans="4:19" x14ac:dyDescent="0.25">
      <c r="G81" s="4"/>
      <c r="J81" s="4"/>
      <c r="P81" s="4"/>
    </row>
    <row r="82" spans="4:19" x14ac:dyDescent="0.25">
      <c r="G82" s="4"/>
      <c r="M82" s="4"/>
      <c r="S82" s="4"/>
    </row>
    <row r="83" spans="4:19" x14ac:dyDescent="0.25">
      <c r="J83" s="4"/>
    </row>
    <row r="85" spans="4:19" x14ac:dyDescent="0.25">
      <c r="S85" s="4"/>
    </row>
    <row r="86" spans="4:19" x14ac:dyDescent="0.25">
      <c r="J86" s="4"/>
      <c r="S86" s="4"/>
    </row>
    <row r="87" spans="4:19" x14ac:dyDescent="0.25">
      <c r="D87" s="4"/>
      <c r="P87" s="4"/>
    </row>
    <row r="88" spans="4:19" x14ac:dyDescent="0.25">
      <c r="D88" s="4"/>
      <c r="G88" s="4"/>
    </row>
    <row r="89" spans="4:19" x14ac:dyDescent="0.25">
      <c r="D89" s="4"/>
    </row>
    <row r="90" spans="4:19" x14ac:dyDescent="0.25">
      <c r="G90" s="4"/>
    </row>
    <row r="91" spans="4:19" x14ac:dyDescent="0.25">
      <c r="D91" s="4"/>
      <c r="M91" s="4"/>
    </row>
    <row r="92" spans="4:19" x14ac:dyDescent="0.25">
      <c r="S92" s="4"/>
    </row>
    <row r="93" spans="4:19" x14ac:dyDescent="0.25">
      <c r="M93" s="4"/>
      <c r="S93" s="4"/>
    </row>
    <row r="94" spans="4:19" x14ac:dyDescent="0.25">
      <c r="P94" s="4"/>
      <c r="S94" s="4"/>
    </row>
    <row r="95" spans="4:19" x14ac:dyDescent="0.25">
      <c r="D95" s="4"/>
      <c r="J95" s="4"/>
      <c r="M95" s="4"/>
      <c r="S95" s="4"/>
    </row>
    <row r="96" spans="4:19" x14ac:dyDescent="0.25">
      <c r="D96" s="4"/>
      <c r="J96" s="4"/>
      <c r="S96" s="4"/>
    </row>
    <row r="97" spans="4:19" x14ac:dyDescent="0.25">
      <c r="G97" s="4"/>
      <c r="S97" s="4"/>
    </row>
    <row r="98" spans="4:19" x14ac:dyDescent="0.25">
      <c r="G98" s="4"/>
    </row>
    <row r="99" spans="4:19" x14ac:dyDescent="0.25">
      <c r="S99" s="4"/>
    </row>
    <row r="100" spans="4:19" x14ac:dyDescent="0.25">
      <c r="J100" s="4"/>
      <c r="P100" s="4"/>
    </row>
    <row r="101" spans="4:19" x14ac:dyDescent="0.25">
      <c r="S101" s="4"/>
    </row>
    <row r="102" spans="4:19" x14ac:dyDescent="0.25">
      <c r="D102" s="4"/>
      <c r="G102" s="4"/>
      <c r="J102" s="4"/>
      <c r="S102" s="4"/>
    </row>
    <row r="104" spans="4:19" x14ac:dyDescent="0.25">
      <c r="S104" s="4"/>
    </row>
    <row r="106" spans="4:19" x14ac:dyDescent="0.25">
      <c r="J106" s="4"/>
      <c r="S106" s="4"/>
    </row>
    <row r="107" spans="4:19" x14ac:dyDescent="0.25">
      <c r="D107" s="4"/>
      <c r="G107" s="4"/>
      <c r="S107" s="4"/>
    </row>
    <row r="108" spans="4:19" x14ac:dyDescent="0.25">
      <c r="J108" s="4"/>
      <c r="M108" s="4"/>
      <c r="S10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990E-225C-4A25-B322-088329552E9F}">
  <dimension ref="A1:J21"/>
  <sheetViews>
    <sheetView zoomScale="130" zoomScaleNormal="130" workbookViewId="0">
      <selection activeCell="H7" sqref="H7"/>
    </sheetView>
  </sheetViews>
  <sheetFormatPr defaultRowHeight="15" x14ac:dyDescent="0.25"/>
  <cols>
    <col min="1" max="1" width="31.28515625" bestFit="1" customWidth="1"/>
    <col min="2" max="2" width="27.28515625" customWidth="1"/>
    <col min="3" max="3" width="10.140625" customWidth="1"/>
    <col min="4" max="4" width="9.42578125" customWidth="1"/>
    <col min="5" max="5" width="10.42578125" customWidth="1"/>
    <col min="6" max="6" width="9.140625" customWidth="1"/>
    <col min="8" max="8" width="27.28515625" bestFit="1" customWidth="1"/>
    <col min="9" max="9" width="10.5703125" customWidth="1"/>
    <col min="10" max="10" width="14.85546875" customWidth="1"/>
  </cols>
  <sheetData>
    <row r="1" spans="1:10" x14ac:dyDescent="0.25">
      <c r="B1" s="14" t="s">
        <v>9</v>
      </c>
      <c r="C1" s="14"/>
      <c r="D1" s="14"/>
      <c r="E1" s="14"/>
      <c r="F1" s="14"/>
    </row>
    <row r="2" spans="1:10" x14ac:dyDescent="0.25">
      <c r="C2" t="s">
        <v>0</v>
      </c>
      <c r="D2" t="s">
        <v>1</v>
      </c>
      <c r="E2" t="s">
        <v>4</v>
      </c>
      <c r="F2" t="s">
        <v>2</v>
      </c>
    </row>
    <row r="3" spans="1:10" x14ac:dyDescent="0.25">
      <c r="B3" t="s">
        <v>3</v>
      </c>
      <c r="C3">
        <v>10</v>
      </c>
      <c r="D3" s="1">
        <v>0.175759</v>
      </c>
      <c r="E3" s="1">
        <v>0.18735589999999999</v>
      </c>
      <c r="F3" s="1">
        <v>0.2042185</v>
      </c>
    </row>
    <row r="4" spans="1:10" x14ac:dyDescent="0.25">
      <c r="B4" t="s">
        <v>5</v>
      </c>
      <c r="C4">
        <v>30</v>
      </c>
      <c r="D4" s="1">
        <v>0.19102659999999999</v>
      </c>
      <c r="E4" s="1">
        <v>0.22381799999999999</v>
      </c>
      <c r="F4" s="1">
        <v>0.26699250000000002</v>
      </c>
    </row>
    <row r="5" spans="1:10" x14ac:dyDescent="0.25">
      <c r="B5" t="s">
        <v>6</v>
      </c>
      <c r="C5">
        <v>30</v>
      </c>
      <c r="D5" s="1">
        <v>0.1749713</v>
      </c>
      <c r="E5" s="1">
        <v>0.21001359999999999</v>
      </c>
      <c r="F5" s="1">
        <v>0.2676848</v>
      </c>
    </row>
    <row r="6" spans="1:10" x14ac:dyDescent="0.25">
      <c r="B6" t="s">
        <v>7</v>
      </c>
      <c r="C6">
        <v>30</v>
      </c>
      <c r="D6" s="1"/>
      <c r="E6" s="1"/>
      <c r="F6" s="1"/>
    </row>
    <row r="7" spans="1:10" x14ac:dyDescent="0.25">
      <c r="B7" t="s">
        <v>8</v>
      </c>
      <c r="C7">
        <v>30</v>
      </c>
      <c r="D7" s="1">
        <v>0.23145550000000001</v>
      </c>
      <c r="E7" s="1">
        <v>0.27609630000000002</v>
      </c>
      <c r="F7" s="1">
        <v>0.31805309999999998</v>
      </c>
    </row>
    <row r="9" spans="1:10" x14ac:dyDescent="0.25">
      <c r="C9" t="s">
        <v>0</v>
      </c>
      <c r="D9" t="s">
        <v>20</v>
      </c>
      <c r="E9" t="s">
        <v>4</v>
      </c>
      <c r="F9" t="s">
        <v>21</v>
      </c>
      <c r="I9" t="s">
        <v>10</v>
      </c>
      <c r="J9" t="s">
        <v>11</v>
      </c>
    </row>
    <row r="10" spans="1:10" x14ac:dyDescent="0.25">
      <c r="A10" t="s">
        <v>13</v>
      </c>
      <c r="B10" t="s">
        <v>5</v>
      </c>
      <c r="C10">
        <v>100</v>
      </c>
      <c r="D10" s="1">
        <v>0.18970300000000001</v>
      </c>
      <c r="E10" s="1">
        <v>0.22636010000000001</v>
      </c>
      <c r="F10" s="1">
        <v>0.2739781</v>
      </c>
      <c r="H10" t="s">
        <v>12</v>
      </c>
      <c r="I10" s="1">
        <v>0.13020000000000001</v>
      </c>
      <c r="J10" s="1">
        <v>8.7400000000000005E-2</v>
      </c>
    </row>
    <row r="11" spans="1:10" x14ac:dyDescent="0.25">
      <c r="A11" t="s">
        <v>14</v>
      </c>
      <c r="B11" t="s">
        <v>6</v>
      </c>
      <c r="C11">
        <v>100</v>
      </c>
      <c r="D11" s="1">
        <v>0.169879</v>
      </c>
      <c r="E11" s="1">
        <v>0.21301290000000001</v>
      </c>
      <c r="F11" s="1">
        <v>0.2650574</v>
      </c>
      <c r="H11" t="s">
        <v>6</v>
      </c>
      <c r="I11" s="1">
        <v>0.1111</v>
      </c>
      <c r="J11" s="1">
        <v>8.8053999999999993E-2</v>
      </c>
    </row>
    <row r="12" spans="1:10" x14ac:dyDescent="0.25">
      <c r="A12" t="s">
        <v>14</v>
      </c>
      <c r="B12" t="s">
        <v>7</v>
      </c>
      <c r="C12">
        <v>70</v>
      </c>
      <c r="D12" s="1">
        <v>0.1103051</v>
      </c>
      <c r="E12" s="1">
        <v>8.8678919999999994E-2</v>
      </c>
      <c r="F12" s="1">
        <v>0.21012210000000001</v>
      </c>
      <c r="H12" t="s">
        <v>7</v>
      </c>
      <c r="I12" s="1"/>
      <c r="J12" s="1"/>
    </row>
    <row r="13" spans="1:10" x14ac:dyDescent="0.25">
      <c r="A13" t="s">
        <v>14</v>
      </c>
      <c r="B13" t="s">
        <v>8</v>
      </c>
      <c r="C13">
        <v>100</v>
      </c>
      <c r="D13" s="1">
        <v>0.23290179999999999</v>
      </c>
      <c r="E13" s="1">
        <v>0.28829589999999999</v>
      </c>
      <c r="F13" s="1">
        <v>0.33768809999999999</v>
      </c>
      <c r="H13" t="s">
        <v>8</v>
      </c>
      <c r="I13" s="1">
        <v>0.12526999999999999</v>
      </c>
      <c r="J13" s="1">
        <v>9.6799999999999997E-2</v>
      </c>
    </row>
    <row r="17" spans="1:2" x14ac:dyDescent="0.25">
      <c r="B17" t="s">
        <v>19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15</v>
      </c>
      <c r="B20">
        <v>1</v>
      </c>
    </row>
    <row r="21" spans="1:2" x14ac:dyDescent="0.25">
      <c r="A21" t="s">
        <v>16</v>
      </c>
      <c r="B21">
        <v>0.25</v>
      </c>
    </row>
  </sheetData>
  <mergeCells count="1">
    <mergeCell ref="B1:F1"/>
  </mergeCells>
  <conditionalFormatting sqref="D3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3 D10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FC7B-632D-4920-8E80-276C12AEFEA3}">
  <dimension ref="A1:AA71"/>
  <sheetViews>
    <sheetView topLeftCell="J1" zoomScale="85" zoomScaleNormal="85" workbookViewId="0">
      <selection activeCell="O31" sqref="O31"/>
    </sheetView>
  </sheetViews>
  <sheetFormatPr defaultRowHeight="15" x14ac:dyDescent="0.25"/>
  <cols>
    <col min="1" max="1" width="11.28515625" bestFit="1" customWidth="1"/>
    <col min="2" max="2" width="31.28515625" bestFit="1" customWidth="1"/>
    <col min="3" max="3" width="6.28515625" bestFit="1" customWidth="1"/>
    <col min="4" max="4" width="7.28515625" bestFit="1" customWidth="1"/>
    <col min="5" max="5" width="22.7109375" bestFit="1" customWidth="1"/>
    <col min="6" max="6" width="8.28515625" bestFit="1" customWidth="1"/>
    <col min="7" max="7" width="5.5703125" bestFit="1" customWidth="1"/>
    <col min="8" max="8" width="30.140625" bestFit="1" customWidth="1"/>
    <col min="9" max="9" width="15.140625" bestFit="1" customWidth="1"/>
    <col min="10" max="10" width="36.85546875" bestFit="1" customWidth="1"/>
    <col min="11" max="11" width="8.5703125" bestFit="1" customWidth="1"/>
    <col min="12" max="12" width="7.7109375" bestFit="1" customWidth="1"/>
    <col min="13" max="13" width="22.7109375" bestFit="1" customWidth="1"/>
    <col min="14" max="14" width="14.140625" customWidth="1"/>
    <col min="15" max="15" width="5.5703125" bestFit="1" customWidth="1"/>
    <col min="16" max="16" width="30.140625" bestFit="1" customWidth="1"/>
    <col min="18" max="18" width="18.140625" bestFit="1" customWidth="1"/>
  </cols>
  <sheetData>
    <row r="1" spans="1:27" x14ac:dyDescent="0.25">
      <c r="A1" t="s">
        <v>47</v>
      </c>
      <c r="B1" t="s">
        <v>32</v>
      </c>
      <c r="C1" t="s">
        <v>0</v>
      </c>
      <c r="D1" t="s">
        <v>20</v>
      </c>
      <c r="E1" s="1" t="s">
        <v>40</v>
      </c>
      <c r="F1" t="s">
        <v>21</v>
      </c>
      <c r="G1" t="s">
        <v>19</v>
      </c>
      <c r="H1" s="1" t="s">
        <v>41</v>
      </c>
      <c r="I1" t="s">
        <v>48</v>
      </c>
      <c r="J1">
        <v>0.06</v>
      </c>
      <c r="K1" t="s">
        <v>0</v>
      </c>
      <c r="L1" t="s">
        <v>20</v>
      </c>
      <c r="M1" s="1" t="s">
        <v>40</v>
      </c>
      <c r="N1" t="s">
        <v>21</v>
      </c>
      <c r="O1" t="s">
        <v>19</v>
      </c>
      <c r="P1" s="1" t="s">
        <v>41</v>
      </c>
    </row>
    <row r="2" spans="1:27" x14ac:dyDescent="0.25">
      <c r="B2" t="s">
        <v>23</v>
      </c>
      <c r="C2">
        <v>1000</v>
      </c>
      <c r="D2" s="1">
        <v>0.21415290000000001</v>
      </c>
      <c r="E2" s="1">
        <v>0.26546029999999998</v>
      </c>
      <c r="F2" s="1">
        <v>0.33015689999999998</v>
      </c>
      <c r="G2" s="1">
        <v>1</v>
      </c>
      <c r="H2" s="1">
        <v>9.8398990000000006E-2</v>
      </c>
      <c r="J2" t="s">
        <v>23</v>
      </c>
      <c r="K2">
        <v>1000</v>
      </c>
      <c r="L2">
        <v>3.9616169999999999</v>
      </c>
      <c r="M2">
        <v>5.438466</v>
      </c>
      <c r="N2">
        <v>8.3821469999999998</v>
      </c>
      <c r="O2">
        <v>1</v>
      </c>
      <c r="P2">
        <v>0.89814649999999996</v>
      </c>
    </row>
    <row r="3" spans="1:27" x14ac:dyDescent="0.25">
      <c r="B3" t="s">
        <v>25</v>
      </c>
      <c r="C3">
        <v>1000</v>
      </c>
      <c r="D3" s="1">
        <v>0.20856230000000001</v>
      </c>
      <c r="E3" s="1">
        <v>0.26093519999999998</v>
      </c>
      <c r="F3" s="1">
        <v>0.32585439999999999</v>
      </c>
      <c r="G3" s="1">
        <v>1</v>
      </c>
      <c r="H3" s="1">
        <v>9.5411399999999993E-2</v>
      </c>
      <c r="J3" t="s">
        <v>25</v>
      </c>
      <c r="K3">
        <v>1000</v>
      </c>
      <c r="L3">
        <v>4.0187809999999997</v>
      </c>
      <c r="M3">
        <v>5.6071770000000001</v>
      </c>
      <c r="N3">
        <v>8.6578700000000008</v>
      </c>
      <c r="O3">
        <v>1</v>
      </c>
      <c r="P3">
        <v>0.93280209999999997</v>
      </c>
    </row>
    <row r="4" spans="1:27" x14ac:dyDescent="0.25">
      <c r="D4" s="1"/>
      <c r="E4" s="1"/>
      <c r="G4" s="1"/>
      <c r="H4" s="1"/>
    </row>
    <row r="5" spans="1:27" x14ac:dyDescent="0.25">
      <c r="B5" t="s">
        <v>14</v>
      </c>
      <c r="C5" t="s">
        <v>0</v>
      </c>
      <c r="D5" s="1" t="s">
        <v>20</v>
      </c>
      <c r="E5" s="1" t="s">
        <v>40</v>
      </c>
      <c r="F5" s="1" t="s">
        <v>21</v>
      </c>
      <c r="G5" s="1" t="s">
        <v>19</v>
      </c>
      <c r="H5" s="1" t="s">
        <v>41</v>
      </c>
      <c r="J5" t="s">
        <v>90</v>
      </c>
      <c r="K5" t="s">
        <v>0</v>
      </c>
      <c r="L5" t="s">
        <v>20</v>
      </c>
      <c r="M5" t="s">
        <v>40</v>
      </c>
      <c r="N5" t="s">
        <v>21</v>
      </c>
      <c r="O5" t="s">
        <v>19</v>
      </c>
      <c r="P5" t="s">
        <v>41</v>
      </c>
      <c r="R5" t="s">
        <v>94</v>
      </c>
      <c r="S5">
        <v>0.06</v>
      </c>
      <c r="T5">
        <v>0.08</v>
      </c>
      <c r="U5">
        <v>9.5000000000000001E-2</v>
      </c>
      <c r="V5">
        <v>0.1</v>
      </c>
      <c r="W5">
        <v>0.2</v>
      </c>
      <c r="X5">
        <v>0.3</v>
      </c>
      <c r="Y5">
        <v>0.35</v>
      </c>
      <c r="Z5">
        <v>0.4</v>
      </c>
      <c r="AA5">
        <v>0.5</v>
      </c>
    </row>
    <row r="6" spans="1:27" x14ac:dyDescent="0.25">
      <c r="B6" t="s">
        <v>23</v>
      </c>
      <c r="C6">
        <v>1000</v>
      </c>
      <c r="D6" s="1">
        <v>0.18691160000000001</v>
      </c>
      <c r="E6" s="1">
        <v>0.2306115</v>
      </c>
      <c r="F6" s="1">
        <v>0.2949116</v>
      </c>
      <c r="G6" s="1">
        <v>1</v>
      </c>
      <c r="H6" s="1">
        <v>8.425995E-2</v>
      </c>
      <c r="J6" t="s">
        <v>23</v>
      </c>
      <c r="K6">
        <v>1000</v>
      </c>
      <c r="L6">
        <v>11.169359999999999</v>
      </c>
      <c r="M6">
        <v>13.17694</v>
      </c>
      <c r="N6">
        <v>15.82178</v>
      </c>
      <c r="O6">
        <v>1</v>
      </c>
      <c r="P6">
        <v>6.887702</v>
      </c>
      <c r="R6" s="1" t="s">
        <v>95</v>
      </c>
      <c r="S6">
        <f>L2</f>
        <v>3.9616169999999999</v>
      </c>
      <c r="T6">
        <f>L6</f>
        <v>11.169359999999999</v>
      </c>
      <c r="U6">
        <f>L10</f>
        <v>8.7690000000000001</v>
      </c>
      <c r="V6">
        <f>L14</f>
        <v>15.13715</v>
      </c>
      <c r="W6">
        <f>L18</f>
        <v>28.398679999999999</v>
      </c>
      <c r="X6">
        <f>L26</f>
        <v>31.6845</v>
      </c>
      <c r="Y6">
        <f>L30</f>
        <v>32.839799999999997</v>
      </c>
      <c r="Z6">
        <f>L34</f>
        <v>32.816070000000003</v>
      </c>
      <c r="AA6">
        <f>L38</f>
        <v>33.230260000000001</v>
      </c>
    </row>
    <row r="7" spans="1:27" x14ac:dyDescent="0.25">
      <c r="B7" t="s">
        <v>25</v>
      </c>
      <c r="C7">
        <v>1000</v>
      </c>
      <c r="D7" s="1">
        <v>0.16083620000000001</v>
      </c>
      <c r="E7" s="1">
        <v>0.20393449999999999</v>
      </c>
      <c r="F7" s="1">
        <v>0.2678082</v>
      </c>
      <c r="G7" s="1">
        <v>1</v>
      </c>
      <c r="H7" s="1">
        <v>7.7128840000000004E-2</v>
      </c>
      <c r="J7" t="s">
        <v>25</v>
      </c>
      <c r="K7">
        <v>1000</v>
      </c>
      <c r="L7">
        <v>16.884350000000001</v>
      </c>
      <c r="M7">
        <v>19.461860000000001</v>
      </c>
      <c r="N7">
        <v>23.284780000000001</v>
      </c>
      <c r="O7">
        <v>1</v>
      </c>
      <c r="P7">
        <v>3.868198</v>
      </c>
      <c r="R7" s="1" t="s">
        <v>96</v>
      </c>
      <c r="S7">
        <f>N2</f>
        <v>8.3821469999999998</v>
      </c>
      <c r="T7">
        <f>N6</f>
        <v>15.82178</v>
      </c>
      <c r="U7">
        <f>N10</f>
        <v>17.63589</v>
      </c>
      <c r="V7">
        <f>N18</f>
        <v>35.11777</v>
      </c>
      <c r="W7">
        <f>N18</f>
        <v>35.11777</v>
      </c>
      <c r="X7">
        <f>N26</f>
        <v>38.781109999999998</v>
      </c>
      <c r="Y7">
        <f>N30</f>
        <v>40.193660000000001</v>
      </c>
      <c r="Z7">
        <f>N34</f>
        <v>40.640920000000001</v>
      </c>
      <c r="AA7">
        <f>N38</f>
        <v>40.489139999999999</v>
      </c>
    </row>
    <row r="8" spans="1:27" x14ac:dyDescent="0.25">
      <c r="D8" s="3"/>
      <c r="E8" s="3"/>
      <c r="F8" s="3"/>
      <c r="G8" s="1"/>
      <c r="H8" s="3"/>
      <c r="R8" s="1" t="s">
        <v>97</v>
      </c>
      <c r="S8">
        <f>P2</f>
        <v>0.89814649999999996</v>
      </c>
      <c r="T8">
        <f>P6</f>
        <v>6.887702</v>
      </c>
      <c r="U8">
        <f>P10</f>
        <v>8.5890419999999992</v>
      </c>
      <c r="V8">
        <f>P18</f>
        <v>436.89049999999997</v>
      </c>
      <c r="W8">
        <f>P18</f>
        <v>436.89049999999997</v>
      </c>
      <c r="X8">
        <f>P26</f>
        <v>2092.558</v>
      </c>
      <c r="Y8">
        <f>P30</f>
        <v>4151.93</v>
      </c>
      <c r="Z8">
        <f>P34</f>
        <v>6398.5720000000001</v>
      </c>
      <c r="AA8">
        <f>P38</f>
        <v>13084.5</v>
      </c>
    </row>
    <row r="9" spans="1:27" x14ac:dyDescent="0.25">
      <c r="B9" t="s">
        <v>33</v>
      </c>
      <c r="C9" t="s">
        <v>0</v>
      </c>
      <c r="D9" s="1" t="s">
        <v>20</v>
      </c>
      <c r="E9" s="1" t="s">
        <v>40</v>
      </c>
      <c r="F9" s="1" t="s">
        <v>21</v>
      </c>
      <c r="G9" s="1" t="s">
        <v>19</v>
      </c>
      <c r="H9" s="1" t="s">
        <v>41</v>
      </c>
      <c r="J9" t="s">
        <v>68</v>
      </c>
      <c r="K9" t="s">
        <v>0</v>
      </c>
      <c r="L9" t="s">
        <v>20</v>
      </c>
      <c r="M9" t="s">
        <v>40</v>
      </c>
      <c r="N9" t="s">
        <v>21</v>
      </c>
      <c r="O9" t="s">
        <v>19</v>
      </c>
      <c r="P9" t="s">
        <v>41</v>
      </c>
      <c r="R9" s="1" t="s">
        <v>98</v>
      </c>
      <c r="S9">
        <f>L3</f>
        <v>4.0187809999999997</v>
      </c>
      <c r="T9">
        <f>L7</f>
        <v>16.884350000000001</v>
      </c>
      <c r="U9">
        <f>L11</f>
        <v>12.038970000000001</v>
      </c>
      <c r="V9">
        <f>L19</f>
        <v>95.215329999999994</v>
      </c>
      <c r="W9">
        <f>L19</f>
        <v>95.215329999999994</v>
      </c>
      <c r="X9">
        <f>L27</f>
        <v>173.6439</v>
      </c>
      <c r="Y9">
        <f>L31</f>
        <v>224.75280000000001</v>
      </c>
      <c r="Z9">
        <f>L35</f>
        <v>253.47800000000001</v>
      </c>
      <c r="AA9">
        <f>L39</f>
        <v>338.37830000000002</v>
      </c>
    </row>
    <row r="10" spans="1:27" x14ac:dyDescent="0.25">
      <c r="B10" t="s">
        <v>23</v>
      </c>
      <c r="C10">
        <v>1000</v>
      </c>
      <c r="D10" s="1">
        <v>0.39012029999999998</v>
      </c>
      <c r="E10" s="1">
        <v>0.4264577</v>
      </c>
      <c r="F10" s="1">
        <v>0.4673138</v>
      </c>
      <c r="G10" s="1">
        <v>1</v>
      </c>
      <c r="H10" s="1">
        <v>0.19092619999999999</v>
      </c>
      <c r="J10" t="s">
        <v>23</v>
      </c>
      <c r="K10">
        <v>1000</v>
      </c>
      <c r="L10">
        <v>8.7690000000000001</v>
      </c>
      <c r="M10">
        <v>11.07826</v>
      </c>
      <c r="N10">
        <v>17.63589</v>
      </c>
      <c r="O10">
        <v>0.95599999999999996</v>
      </c>
      <c r="P10">
        <v>8.5890419999999992</v>
      </c>
      <c r="R10" s="1" t="s">
        <v>99</v>
      </c>
      <c r="S10">
        <f>N3</f>
        <v>8.6578700000000008</v>
      </c>
      <c r="T10">
        <f>N7</f>
        <v>23.284780000000001</v>
      </c>
      <c r="U10">
        <f>N11</f>
        <v>23.499079999999999</v>
      </c>
      <c r="V10">
        <f>N19</f>
        <v>128.53084000000001</v>
      </c>
      <c r="W10">
        <f>N19</f>
        <v>128.53084000000001</v>
      </c>
      <c r="X10">
        <f>N27</f>
        <v>244.72829999999999</v>
      </c>
      <c r="Y10">
        <f>N31</f>
        <v>327.45549999999997</v>
      </c>
      <c r="Z10">
        <f>N35</f>
        <v>380.97559999999999</v>
      </c>
      <c r="AA10">
        <f>N39</f>
        <v>520.64279999999997</v>
      </c>
    </row>
    <row r="11" spans="1:27" x14ac:dyDescent="0.25">
      <c r="B11" t="s">
        <v>25</v>
      </c>
      <c r="C11">
        <v>1000</v>
      </c>
      <c r="D11" s="1">
        <v>0.35699170000000002</v>
      </c>
      <c r="E11" s="1">
        <v>0.39412049999999998</v>
      </c>
      <c r="F11" s="1">
        <v>0.4420791</v>
      </c>
      <c r="G11" s="1">
        <v>1</v>
      </c>
      <c r="H11" s="1">
        <v>0.15956980000000001</v>
      </c>
      <c r="J11" t="s">
        <v>25</v>
      </c>
      <c r="K11">
        <v>1000</v>
      </c>
      <c r="L11">
        <v>12.038970000000001</v>
      </c>
      <c r="M11">
        <v>15.63452</v>
      </c>
      <c r="N11">
        <v>23.499079999999999</v>
      </c>
      <c r="O11">
        <v>1</v>
      </c>
      <c r="P11">
        <v>5.9316269999999998</v>
      </c>
      <c r="R11" s="1" t="s">
        <v>100</v>
      </c>
      <c r="S11">
        <f>P3</f>
        <v>0.93280209999999997</v>
      </c>
      <c r="T11">
        <f>P7</f>
        <v>3.868198</v>
      </c>
      <c r="U11">
        <f>P11</f>
        <v>5.9316269999999998</v>
      </c>
      <c r="V11">
        <f>P19</f>
        <v>47.066290000000002</v>
      </c>
      <c r="W11">
        <f>P19</f>
        <v>47.066290000000002</v>
      </c>
      <c r="X11">
        <f>P27</f>
        <v>164.54429999999999</v>
      </c>
      <c r="Y11">
        <f>P31</f>
        <v>322.6841</v>
      </c>
      <c r="Z11">
        <f>P35</f>
        <v>500.67450000000002</v>
      </c>
      <c r="AA11">
        <f>P39</f>
        <v>1150.796</v>
      </c>
    </row>
    <row r="12" spans="1:27" x14ac:dyDescent="0.25">
      <c r="D12" s="1"/>
      <c r="E12" s="1"/>
      <c r="F12" s="1"/>
      <c r="G12" s="1"/>
      <c r="H12" s="1"/>
    </row>
    <row r="13" spans="1:27" x14ac:dyDescent="0.25">
      <c r="B13" t="s">
        <v>34</v>
      </c>
      <c r="C13" t="s">
        <v>0</v>
      </c>
      <c r="D13" s="1" t="s">
        <v>20</v>
      </c>
      <c r="E13" s="1" t="s">
        <v>40</v>
      </c>
      <c r="F13" s="1" t="s">
        <v>21</v>
      </c>
      <c r="G13" s="1" t="s">
        <v>19</v>
      </c>
      <c r="H13" s="1" t="s">
        <v>41</v>
      </c>
      <c r="J13" t="s">
        <v>33</v>
      </c>
      <c r="K13" t="s">
        <v>0</v>
      </c>
      <c r="L13" t="s">
        <v>20</v>
      </c>
      <c r="M13" t="s">
        <v>40</v>
      </c>
      <c r="N13" t="s">
        <v>21</v>
      </c>
      <c r="O13" t="s">
        <v>19</v>
      </c>
      <c r="P13" t="s">
        <v>41</v>
      </c>
    </row>
    <row r="14" spans="1:27" x14ac:dyDescent="0.25">
      <c r="B14" t="s">
        <v>23</v>
      </c>
      <c r="C14">
        <v>1000</v>
      </c>
      <c r="D14" s="1">
        <v>0.44480150000000002</v>
      </c>
      <c r="E14" s="1">
        <v>0.47050110000000001</v>
      </c>
      <c r="F14" s="1">
        <v>0.49534640000000002</v>
      </c>
      <c r="G14" s="1">
        <v>1</v>
      </c>
      <c r="H14" s="1">
        <v>0.1251225</v>
      </c>
      <c r="J14" t="s">
        <v>23</v>
      </c>
      <c r="K14">
        <v>1000</v>
      </c>
      <c r="L14">
        <v>15.13715</v>
      </c>
      <c r="M14">
        <v>17.453399999999998</v>
      </c>
      <c r="N14">
        <v>19.950109999999999</v>
      </c>
      <c r="O14">
        <v>7.1999999999999995E-2</v>
      </c>
      <c r="P14">
        <v>19.255749999999999</v>
      </c>
    </row>
    <row r="15" spans="1:27" x14ac:dyDescent="0.25">
      <c r="B15" t="s">
        <v>25</v>
      </c>
      <c r="C15">
        <v>1000</v>
      </c>
      <c r="D15" s="1">
        <v>0.2102349</v>
      </c>
      <c r="E15" s="1">
        <v>0.23354150000000001</v>
      </c>
      <c r="F15" s="1">
        <v>0.25813659999999999</v>
      </c>
      <c r="G15" s="1">
        <v>1</v>
      </c>
      <c r="H15" s="1">
        <v>8.5229910000000006E-2</v>
      </c>
      <c r="J15" t="s">
        <v>25</v>
      </c>
      <c r="K15">
        <v>1000</v>
      </c>
      <c r="L15">
        <v>26.621230000000001</v>
      </c>
      <c r="M15">
        <v>30.776620000000001</v>
      </c>
      <c r="N15">
        <v>36.126579999999997</v>
      </c>
      <c r="O15">
        <v>1</v>
      </c>
      <c r="P15">
        <v>7.3385639999999999</v>
      </c>
    </row>
    <row r="16" spans="1:27" x14ac:dyDescent="0.25">
      <c r="D16" s="1"/>
      <c r="E16" s="1"/>
      <c r="F16" s="1"/>
      <c r="G16" s="1"/>
      <c r="H16" s="1"/>
    </row>
    <row r="17" spans="2:16" x14ac:dyDescent="0.25">
      <c r="B17" s="1" t="s">
        <v>36</v>
      </c>
      <c r="C17" t="s">
        <v>0</v>
      </c>
      <c r="D17" s="1" t="s">
        <v>20</v>
      </c>
      <c r="E17" s="1" t="s">
        <v>40</v>
      </c>
      <c r="F17" s="1" t="s">
        <v>21</v>
      </c>
      <c r="G17" s="1" t="s">
        <v>19</v>
      </c>
      <c r="H17" s="1" t="s">
        <v>41</v>
      </c>
      <c r="J17" t="s">
        <v>34</v>
      </c>
      <c r="K17" t="s">
        <v>0</v>
      </c>
      <c r="L17" t="s">
        <v>20</v>
      </c>
      <c r="M17" t="s">
        <v>40</v>
      </c>
      <c r="N17" t="s">
        <v>21</v>
      </c>
      <c r="O17" t="s">
        <v>19</v>
      </c>
      <c r="P17" t="s">
        <v>41</v>
      </c>
    </row>
    <row r="18" spans="2:16" x14ac:dyDescent="0.25">
      <c r="B18" s="1" t="s">
        <v>23</v>
      </c>
      <c r="C18">
        <v>1000</v>
      </c>
      <c r="D18" s="1">
        <v>0.45888139999999999</v>
      </c>
      <c r="E18" s="1">
        <v>0.48076639999999998</v>
      </c>
      <c r="F18" s="1">
        <v>0.50244580000000005</v>
      </c>
      <c r="G18" s="1">
        <v>1</v>
      </c>
      <c r="H18" s="1">
        <v>0.1094354</v>
      </c>
      <c r="J18" t="s">
        <v>23</v>
      </c>
      <c r="K18">
        <v>1000</v>
      </c>
      <c r="L18">
        <v>28.398679999999999</v>
      </c>
      <c r="M18">
        <v>31.556889999999999</v>
      </c>
      <c r="N18">
        <v>35.11777</v>
      </c>
      <c r="O18">
        <v>0</v>
      </c>
      <c r="P18">
        <v>436.89049999999997</v>
      </c>
    </row>
    <row r="19" spans="2:16" x14ac:dyDescent="0.25">
      <c r="B19" s="1" t="s">
        <v>25</v>
      </c>
      <c r="C19">
        <v>1000</v>
      </c>
      <c r="D19" s="1">
        <v>8.1430329999999995E-2</v>
      </c>
      <c r="E19" s="1">
        <v>9.3813270000000004E-2</v>
      </c>
      <c r="F19" s="1">
        <v>0.10958994</v>
      </c>
      <c r="G19" s="1">
        <v>1</v>
      </c>
      <c r="H19" s="1">
        <v>3.104523E-2</v>
      </c>
      <c r="J19" t="s">
        <v>25</v>
      </c>
      <c r="K19">
        <v>1000</v>
      </c>
      <c r="L19">
        <v>95.215329999999994</v>
      </c>
      <c r="M19">
        <v>108.6395</v>
      </c>
      <c r="N19">
        <v>128.53084000000001</v>
      </c>
      <c r="O19">
        <v>1</v>
      </c>
      <c r="P19">
        <v>47.066290000000002</v>
      </c>
    </row>
    <row r="20" spans="2:16" x14ac:dyDescent="0.25">
      <c r="D20" s="1"/>
      <c r="E20" s="1"/>
      <c r="F20" s="1"/>
      <c r="G20" s="1"/>
      <c r="H20" s="1"/>
    </row>
    <row r="21" spans="2:16" x14ac:dyDescent="0.25">
      <c r="B21" s="1" t="s">
        <v>37</v>
      </c>
      <c r="C21" t="s">
        <v>0</v>
      </c>
      <c r="D21" s="1" t="s">
        <v>20</v>
      </c>
      <c r="E21" s="1" t="s">
        <v>40</v>
      </c>
      <c r="F21" s="1" t="s">
        <v>21</v>
      </c>
      <c r="G21" s="1" t="s">
        <v>19</v>
      </c>
      <c r="H21" s="1" t="s">
        <v>41</v>
      </c>
      <c r="J21" t="s">
        <v>35</v>
      </c>
      <c r="K21" t="s">
        <v>0</v>
      </c>
      <c r="L21" t="s">
        <v>20</v>
      </c>
      <c r="M21" t="s">
        <v>40</v>
      </c>
      <c r="N21" t="s">
        <v>21</v>
      </c>
      <c r="O21" t="s">
        <v>19</v>
      </c>
      <c r="P21" t="s">
        <v>41</v>
      </c>
    </row>
    <row r="22" spans="2:16" x14ac:dyDescent="0.25">
      <c r="B22" s="1" t="s">
        <v>23</v>
      </c>
      <c r="C22">
        <v>1000</v>
      </c>
      <c r="D22" s="1">
        <v>0.4665067</v>
      </c>
      <c r="E22" s="1">
        <v>0.48569449999999997</v>
      </c>
      <c r="F22" s="1">
        <v>0.50819460000000005</v>
      </c>
      <c r="G22" s="1">
        <v>1</v>
      </c>
      <c r="H22" s="1">
        <v>0.1063159</v>
      </c>
      <c r="J22" t="s">
        <v>23</v>
      </c>
      <c r="K22">
        <v>1000</v>
      </c>
      <c r="L22">
        <v>31.6845</v>
      </c>
      <c r="M22">
        <v>34.927880000000002</v>
      </c>
      <c r="N22">
        <v>38.781109999999998</v>
      </c>
      <c r="O22">
        <v>0</v>
      </c>
      <c r="P22">
        <v>2092.558</v>
      </c>
    </row>
    <row r="23" spans="2:16" x14ac:dyDescent="0.25">
      <c r="B23" s="1" t="s">
        <v>25</v>
      </c>
      <c r="C23">
        <v>1000</v>
      </c>
      <c r="D23" s="1">
        <v>4.785959E-2</v>
      </c>
      <c r="E23" s="1">
        <v>5.4923800000000002E-2</v>
      </c>
      <c r="F23" s="1">
        <v>6.4783350000000003E-2</v>
      </c>
      <c r="G23" s="1">
        <v>1</v>
      </c>
      <c r="H23" s="1">
        <v>1.457485E-2</v>
      </c>
      <c r="J23" t="s">
        <v>25</v>
      </c>
      <c r="K23">
        <v>1000</v>
      </c>
      <c r="L23">
        <v>173.6439</v>
      </c>
      <c r="M23">
        <v>201.72900000000001</v>
      </c>
      <c r="N23">
        <v>244.72829999999999</v>
      </c>
      <c r="O23">
        <v>0.998</v>
      </c>
      <c r="P23">
        <v>164.54429999999999</v>
      </c>
    </row>
    <row r="25" spans="2:16" x14ac:dyDescent="0.25">
      <c r="J25" t="s">
        <v>35</v>
      </c>
      <c r="K25" t="s">
        <v>0</v>
      </c>
      <c r="L25" t="s">
        <v>20</v>
      </c>
      <c r="M25" t="s">
        <v>40</v>
      </c>
      <c r="N25" t="s">
        <v>21</v>
      </c>
      <c r="O25" t="s">
        <v>19</v>
      </c>
      <c r="P25" t="s">
        <v>41</v>
      </c>
    </row>
    <row r="26" spans="2:16" x14ac:dyDescent="0.25">
      <c r="J26" t="s">
        <v>23</v>
      </c>
      <c r="K26">
        <v>1000</v>
      </c>
      <c r="L26">
        <v>31.6845</v>
      </c>
      <c r="M26">
        <v>34.927880000000002</v>
      </c>
      <c r="N26">
        <v>38.781109999999998</v>
      </c>
      <c r="O26">
        <v>0</v>
      </c>
      <c r="P26">
        <v>2092.558</v>
      </c>
    </row>
    <row r="27" spans="2:16" x14ac:dyDescent="0.25">
      <c r="J27" t="s">
        <v>25</v>
      </c>
      <c r="K27">
        <v>1000</v>
      </c>
      <c r="L27">
        <v>173.6439</v>
      </c>
      <c r="M27">
        <v>201.72900000000001</v>
      </c>
      <c r="N27">
        <v>244.72829999999999</v>
      </c>
      <c r="O27">
        <v>0.998</v>
      </c>
      <c r="P27">
        <v>164.54429999999999</v>
      </c>
    </row>
    <row r="29" spans="2:16" x14ac:dyDescent="0.25">
      <c r="J29" t="s">
        <v>49</v>
      </c>
      <c r="K29" t="s">
        <v>0</v>
      </c>
      <c r="L29" t="s">
        <v>20</v>
      </c>
      <c r="M29" t="s">
        <v>40</v>
      </c>
      <c r="N29" t="s">
        <v>21</v>
      </c>
      <c r="O29" t="s">
        <v>19</v>
      </c>
      <c r="P29" t="s">
        <v>41</v>
      </c>
    </row>
    <row r="30" spans="2:16" x14ac:dyDescent="0.25">
      <c r="J30" t="s">
        <v>23</v>
      </c>
      <c r="K30">
        <v>1000</v>
      </c>
      <c r="L30">
        <v>32.839799999999997</v>
      </c>
      <c r="M30">
        <v>36.264989999999997</v>
      </c>
      <c r="N30">
        <v>40.193660000000001</v>
      </c>
      <c r="O30">
        <v>0</v>
      </c>
      <c r="P30">
        <v>4151.93</v>
      </c>
    </row>
    <row r="31" spans="2:16" x14ac:dyDescent="0.25">
      <c r="J31" t="s">
        <v>25</v>
      </c>
      <c r="K31">
        <v>1000</v>
      </c>
      <c r="L31">
        <v>224.75280000000001</v>
      </c>
      <c r="M31">
        <v>264.3458</v>
      </c>
      <c r="N31">
        <v>327.45549999999997</v>
      </c>
      <c r="O31">
        <v>2.4E-2</v>
      </c>
      <c r="P31">
        <v>322.6841</v>
      </c>
    </row>
    <row r="33" spans="10:16" x14ac:dyDescent="0.25">
      <c r="J33" s="1" t="s">
        <v>36</v>
      </c>
      <c r="K33" t="s">
        <v>0</v>
      </c>
      <c r="L33" t="s">
        <v>20</v>
      </c>
      <c r="M33" t="s">
        <v>40</v>
      </c>
      <c r="N33" t="s">
        <v>21</v>
      </c>
      <c r="O33" t="s">
        <v>19</v>
      </c>
      <c r="P33" t="s">
        <v>41</v>
      </c>
    </row>
    <row r="34" spans="10:16" x14ac:dyDescent="0.25">
      <c r="J34" s="1" t="s">
        <v>23</v>
      </c>
      <c r="K34">
        <v>1000</v>
      </c>
      <c r="L34">
        <v>32.816070000000003</v>
      </c>
      <c r="M34">
        <v>36.140720000000002</v>
      </c>
      <c r="N34">
        <v>40.640920000000001</v>
      </c>
      <c r="O34">
        <v>0</v>
      </c>
      <c r="P34">
        <v>6398.5720000000001</v>
      </c>
    </row>
    <row r="35" spans="10:16" x14ac:dyDescent="0.25">
      <c r="J35" s="1" t="s">
        <v>25</v>
      </c>
      <c r="K35">
        <v>1000</v>
      </c>
      <c r="L35">
        <v>253.47800000000001</v>
      </c>
      <c r="M35">
        <v>301.61099999999999</v>
      </c>
      <c r="N35">
        <v>380.97559999999999</v>
      </c>
      <c r="O35">
        <v>0</v>
      </c>
      <c r="P35">
        <v>500.67450000000002</v>
      </c>
    </row>
    <row r="37" spans="10:16" x14ac:dyDescent="0.25">
      <c r="J37" s="1" t="s">
        <v>37</v>
      </c>
      <c r="K37" t="s">
        <v>0</v>
      </c>
      <c r="L37" t="s">
        <v>20</v>
      </c>
      <c r="M37" t="s">
        <v>40</v>
      </c>
      <c r="N37" t="s">
        <v>21</v>
      </c>
      <c r="O37" t="s">
        <v>19</v>
      </c>
      <c r="P37" t="s">
        <v>41</v>
      </c>
    </row>
    <row r="38" spans="10:16" x14ac:dyDescent="0.25">
      <c r="J38" s="1" t="s">
        <v>23</v>
      </c>
      <c r="K38">
        <v>1000</v>
      </c>
      <c r="L38">
        <v>33.230260000000001</v>
      </c>
      <c r="M38">
        <v>36.685130000000001</v>
      </c>
      <c r="N38">
        <v>40.489139999999999</v>
      </c>
      <c r="O38">
        <v>0</v>
      </c>
      <c r="P38">
        <v>13084.5</v>
      </c>
    </row>
    <row r="39" spans="10:16" x14ac:dyDescent="0.25">
      <c r="J39" s="1" t="s">
        <v>25</v>
      </c>
      <c r="K39">
        <v>1000</v>
      </c>
      <c r="L39">
        <v>338.37830000000002</v>
      </c>
      <c r="M39">
        <v>406.3005</v>
      </c>
      <c r="N39">
        <v>520.64279999999997</v>
      </c>
      <c r="O39">
        <v>0</v>
      </c>
      <c r="P39">
        <v>1150.796</v>
      </c>
    </row>
    <row r="49" spans="4:8" x14ac:dyDescent="0.25">
      <c r="E49" s="1"/>
      <c r="H49" s="1"/>
    </row>
    <row r="50" spans="4:8" x14ac:dyDescent="0.25">
      <c r="D50" s="1"/>
      <c r="E50" s="1"/>
      <c r="F50" s="1"/>
      <c r="G50" s="1"/>
      <c r="H50" s="1"/>
    </row>
    <row r="51" spans="4:8" x14ac:dyDescent="0.25">
      <c r="D51" s="1"/>
      <c r="E51" s="1"/>
      <c r="F51" s="1"/>
      <c r="G51" s="1"/>
      <c r="H51" s="1"/>
    </row>
    <row r="52" spans="4:8" x14ac:dyDescent="0.25">
      <c r="D52" s="1"/>
      <c r="E52" s="1"/>
      <c r="G52" s="1"/>
      <c r="H52" s="1"/>
    </row>
    <row r="53" spans="4:8" x14ac:dyDescent="0.25">
      <c r="D53" s="1"/>
      <c r="E53" s="1"/>
      <c r="F53" s="1"/>
      <c r="G53" s="1"/>
      <c r="H53" s="1"/>
    </row>
    <row r="54" spans="4:8" x14ac:dyDescent="0.25">
      <c r="D54" s="1"/>
      <c r="E54" s="1"/>
      <c r="F54" s="1"/>
      <c r="G54" s="1"/>
      <c r="H54" s="1"/>
    </row>
    <row r="55" spans="4:8" x14ac:dyDescent="0.25">
      <c r="D55" s="1"/>
      <c r="E55" s="1"/>
      <c r="F55" s="1"/>
      <c r="G55" s="1"/>
      <c r="H55" s="1"/>
    </row>
    <row r="56" spans="4:8" x14ac:dyDescent="0.25">
      <c r="D56" s="3"/>
      <c r="E56" s="3"/>
      <c r="F56" s="3"/>
      <c r="G56" s="1"/>
      <c r="H56" s="3"/>
    </row>
    <row r="57" spans="4:8" x14ac:dyDescent="0.25">
      <c r="D57" s="1"/>
      <c r="E57" s="1"/>
      <c r="F57" s="1"/>
      <c r="G57" s="1"/>
      <c r="H57" s="1"/>
    </row>
    <row r="58" spans="4:8" x14ac:dyDescent="0.25">
      <c r="D58" s="1"/>
      <c r="E58" s="1"/>
      <c r="F58" s="1"/>
      <c r="G58" s="1"/>
      <c r="H58" s="1"/>
    </row>
    <row r="59" spans="4:8" x14ac:dyDescent="0.25">
      <c r="D59" s="1"/>
      <c r="E59" s="1"/>
      <c r="F59" s="1"/>
      <c r="G59" s="1"/>
      <c r="H59" s="1"/>
    </row>
    <row r="60" spans="4:8" x14ac:dyDescent="0.25">
      <c r="D60" s="1"/>
      <c r="E60" s="1"/>
      <c r="F60" s="1"/>
      <c r="G60" s="1"/>
      <c r="H60" s="1"/>
    </row>
    <row r="61" spans="4:8" x14ac:dyDescent="0.25">
      <c r="D61" s="1"/>
      <c r="E61" s="1"/>
      <c r="F61" s="1"/>
      <c r="G61" s="1"/>
      <c r="H61" s="1"/>
    </row>
    <row r="62" spans="4:8" x14ac:dyDescent="0.25">
      <c r="D62" s="1"/>
      <c r="E62" s="1"/>
      <c r="F62" s="1"/>
      <c r="G62" s="1"/>
      <c r="H62" s="1"/>
    </row>
    <row r="63" spans="4:8" x14ac:dyDescent="0.25">
      <c r="D63" s="1"/>
      <c r="E63" s="1"/>
      <c r="F63" s="1"/>
      <c r="G63" s="1"/>
      <c r="H63" s="1"/>
    </row>
    <row r="64" spans="4:8" x14ac:dyDescent="0.25">
      <c r="D64" s="1"/>
      <c r="E64" s="1"/>
      <c r="F64" s="1"/>
      <c r="G64" s="1"/>
      <c r="H64" s="1"/>
    </row>
    <row r="65" spans="2:8" x14ac:dyDescent="0.25">
      <c r="B65" s="1"/>
      <c r="D65" s="1"/>
      <c r="E65" s="1"/>
      <c r="F65" s="1"/>
      <c r="G65" s="1"/>
      <c r="H65" s="1"/>
    </row>
    <row r="66" spans="2:8" x14ac:dyDescent="0.25">
      <c r="B66" s="1"/>
      <c r="D66" s="1"/>
      <c r="E66" s="1"/>
      <c r="F66" s="1"/>
      <c r="G66" s="1"/>
      <c r="H66" s="1"/>
    </row>
    <row r="67" spans="2:8" x14ac:dyDescent="0.25">
      <c r="B67" s="1"/>
      <c r="D67" s="1"/>
      <c r="E67" s="1"/>
      <c r="F67" s="1"/>
      <c r="G67" s="1"/>
      <c r="H67" s="1"/>
    </row>
    <row r="68" spans="2:8" x14ac:dyDescent="0.25">
      <c r="D68" s="1"/>
      <c r="E68" s="1"/>
      <c r="F68" s="1"/>
      <c r="G68" s="1"/>
      <c r="H68" s="1"/>
    </row>
    <row r="69" spans="2:8" x14ac:dyDescent="0.25">
      <c r="B69" s="1"/>
      <c r="D69" s="1"/>
      <c r="E69" s="1"/>
      <c r="F69" s="1"/>
      <c r="G69" s="1"/>
      <c r="H69" s="1"/>
    </row>
    <row r="70" spans="2:8" x14ac:dyDescent="0.25">
      <c r="B70" s="1"/>
      <c r="D70" s="1"/>
      <c r="E70" s="1"/>
      <c r="F70" s="1"/>
      <c r="G70" s="1"/>
      <c r="H70" s="1"/>
    </row>
    <row r="71" spans="2:8" x14ac:dyDescent="0.25">
      <c r="B71" s="1"/>
      <c r="D71" s="1"/>
      <c r="E71" s="1"/>
      <c r="F71" s="1"/>
      <c r="G71" s="1"/>
      <c r="H71" s="1"/>
    </row>
  </sheetData>
  <conditionalFormatting sqref="B21:B23 G22 B17:B19 G4:H4 D4:E4 G8 D5:H7 D2:H3 D9:H17 D20:H2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B71 G70 B65:B67 G52:H52 D52:E52 G56 D53:H55 D50:H51 D57:H65 D68:H6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F2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F6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H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H1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H1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H1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H1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H2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H5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H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H5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H6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H6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H6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H7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39 L9:P9 O38 J33:J35 L36:P37 K4:P4 O8 L2:P3 L11:P11 L13:P13 L16:P20 L33:P33 R6:R1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P4 L2:P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N3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P5 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P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P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P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P1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P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P1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P1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:P2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P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P2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P2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P2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P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P3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P3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:P3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:M4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:N4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:P4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 P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AA1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EDC2-C563-4643-B0BF-80FCB370FE23}">
  <dimension ref="A1:I11"/>
  <sheetViews>
    <sheetView tabSelected="1" workbookViewId="0">
      <selection activeCell="G11" sqref="G11"/>
    </sheetView>
  </sheetViews>
  <sheetFormatPr defaultRowHeight="15" x14ac:dyDescent="0.25"/>
  <cols>
    <col min="1" max="1" width="31.42578125" bestFit="1" customWidth="1"/>
  </cols>
  <sheetData>
    <row r="1" spans="1:9" x14ac:dyDescent="0.25">
      <c r="B1">
        <v>0.06</v>
      </c>
      <c r="C1">
        <v>0.08</v>
      </c>
      <c r="D1">
        <v>0.1</v>
      </c>
      <c r="E1">
        <v>0.2</v>
      </c>
      <c r="F1">
        <v>0.3</v>
      </c>
      <c r="G1">
        <v>0.4</v>
      </c>
      <c r="I1">
        <v>0.5</v>
      </c>
    </row>
    <row r="2" spans="1:9" x14ac:dyDescent="0.25">
      <c r="A2" t="s">
        <v>29</v>
      </c>
      <c r="B2">
        <v>0.06</v>
      </c>
      <c r="C2">
        <v>0.08</v>
      </c>
      <c r="D2">
        <v>0.1</v>
      </c>
      <c r="E2">
        <v>0.2</v>
      </c>
      <c r="F2">
        <v>0.3</v>
      </c>
      <c r="G2">
        <v>0.4</v>
      </c>
      <c r="I2">
        <v>0.5</v>
      </c>
    </row>
    <row r="3" spans="1:9" x14ac:dyDescent="0.25">
      <c r="A3" t="s">
        <v>30</v>
      </c>
      <c r="B3">
        <v>7.0439357606150901E-2</v>
      </c>
      <c r="C3">
        <v>8.1522522373109405E-2</v>
      </c>
      <c r="D3">
        <v>8.8846707866456903E-2</v>
      </c>
      <c r="E3">
        <v>0.11391348096859299</v>
      </c>
      <c r="F3">
        <v>0.122212598239806</v>
      </c>
      <c r="G3">
        <v>0.123461025336881</v>
      </c>
      <c r="I3">
        <v>0.121819913205785</v>
      </c>
    </row>
    <row r="4" spans="1:9" x14ac:dyDescent="0.25">
      <c r="A4" t="s">
        <v>31</v>
      </c>
      <c r="B4">
        <v>6.4783597629150605E-2</v>
      </c>
      <c r="C4">
        <v>8.7906496300129894E-2</v>
      </c>
      <c r="D4">
        <v>0.105976314551601</v>
      </c>
      <c r="E4">
        <v>0.192302511604689</v>
      </c>
      <c r="F4">
        <v>0.27162650244869102</v>
      </c>
      <c r="G4">
        <v>0.34401405521870898</v>
      </c>
      <c r="I4">
        <v>0.41338722959589602</v>
      </c>
    </row>
    <row r="6" spans="1:9" x14ac:dyDescent="0.25">
      <c r="B6" t="s">
        <v>26</v>
      </c>
      <c r="C6" t="s">
        <v>27</v>
      </c>
      <c r="D6" t="s">
        <v>28</v>
      </c>
      <c r="E6" t="s">
        <v>28</v>
      </c>
      <c r="F6" t="s">
        <v>28</v>
      </c>
      <c r="G6" t="s">
        <v>28</v>
      </c>
      <c r="I6" t="s">
        <v>28</v>
      </c>
    </row>
    <row r="7" spans="1:9" x14ac:dyDescent="0.25">
      <c r="A7" t="s">
        <v>29</v>
      </c>
      <c r="B7">
        <f>B2*8</f>
        <v>0.48</v>
      </c>
      <c r="C7">
        <f t="shared" ref="C7:G7" si="0">C2*8</f>
        <v>0.64</v>
      </c>
      <c r="D7">
        <f t="shared" si="0"/>
        <v>0.8</v>
      </c>
      <c r="E7">
        <f t="shared" si="0"/>
        <v>1.6</v>
      </c>
      <c r="F7">
        <f t="shared" si="0"/>
        <v>2.4</v>
      </c>
      <c r="G7">
        <f t="shared" si="0"/>
        <v>3.2</v>
      </c>
      <c r="I7">
        <f>I2*8</f>
        <v>4</v>
      </c>
    </row>
    <row r="8" spans="1:9" x14ac:dyDescent="0.25">
      <c r="A8" t="s">
        <v>30</v>
      </c>
      <c r="B8">
        <f t="shared" ref="B8:G8" si="1">B3*8</f>
        <v>0.56351486084920721</v>
      </c>
      <c r="C8">
        <f t="shared" si="1"/>
        <v>0.65218017898487524</v>
      </c>
      <c r="D8">
        <f t="shared" si="1"/>
        <v>0.71077366293165523</v>
      </c>
      <c r="E8">
        <f t="shared" si="1"/>
        <v>0.91130784774874396</v>
      </c>
      <c r="F8">
        <f t="shared" si="1"/>
        <v>0.977700785918448</v>
      </c>
      <c r="G8">
        <f t="shared" si="1"/>
        <v>0.98768820269504798</v>
      </c>
      <c r="I8">
        <f>I3*8</f>
        <v>0.97455930564628002</v>
      </c>
    </row>
    <row r="9" spans="1:9" x14ac:dyDescent="0.25">
      <c r="A9" t="s">
        <v>31</v>
      </c>
      <c r="B9">
        <f t="shared" ref="B9:G9" si="2">B4*8</f>
        <v>0.51826878103320484</v>
      </c>
      <c r="C9">
        <f t="shared" si="2"/>
        <v>0.70325197040103915</v>
      </c>
      <c r="D9">
        <f t="shared" si="2"/>
        <v>0.84781051641280802</v>
      </c>
      <c r="E9">
        <f t="shared" si="2"/>
        <v>1.538420092837512</v>
      </c>
      <c r="F9">
        <f t="shared" si="2"/>
        <v>2.1730120195895282</v>
      </c>
      <c r="G9">
        <f t="shared" si="2"/>
        <v>2.7521124417496718</v>
      </c>
      <c r="I9">
        <f>I4*8</f>
        <v>3.3070978367671682</v>
      </c>
    </row>
    <row r="11" spans="1:9" x14ac:dyDescent="0.25">
      <c r="F11">
        <f>F4/F2</f>
        <v>0.90542167482897007</v>
      </c>
      <c r="G11">
        <f t="shared" ref="G11:H11" si="3">G4/G2</f>
        <v>0.86003513804677245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9E8E-0162-4500-B667-C604C7744D1E}">
  <dimension ref="A1:AN503"/>
  <sheetViews>
    <sheetView topLeftCell="R1" zoomScale="70" zoomScaleNormal="70" workbookViewId="0">
      <selection activeCell="AJ16" sqref="AJ16"/>
    </sheetView>
  </sheetViews>
  <sheetFormatPr defaultRowHeight="15" x14ac:dyDescent="0.25"/>
  <sheetData>
    <row r="1" spans="1:40" x14ac:dyDescent="0.25">
      <c r="B1" t="s">
        <v>50</v>
      </c>
      <c r="C1" t="s">
        <v>51</v>
      </c>
      <c r="D1" t="s">
        <v>52</v>
      </c>
      <c r="E1" t="s">
        <v>50</v>
      </c>
      <c r="F1" t="s">
        <v>51</v>
      </c>
      <c r="G1" t="s">
        <v>52</v>
      </c>
      <c r="H1" t="s">
        <v>50</v>
      </c>
      <c r="I1" t="s">
        <v>51</v>
      </c>
      <c r="J1" t="s">
        <v>52</v>
      </c>
      <c r="K1" t="s">
        <v>50</v>
      </c>
      <c r="L1" t="s">
        <v>51</v>
      </c>
      <c r="M1" t="s">
        <v>52</v>
      </c>
      <c r="N1" t="s">
        <v>50</v>
      </c>
      <c r="O1" t="s">
        <v>51</v>
      </c>
      <c r="P1" t="s">
        <v>52</v>
      </c>
      <c r="Q1" t="s">
        <v>50</v>
      </c>
      <c r="R1" t="s">
        <v>51</v>
      </c>
      <c r="S1" t="s">
        <v>52</v>
      </c>
      <c r="T1" t="s">
        <v>50</v>
      </c>
      <c r="U1" t="s">
        <v>51</v>
      </c>
      <c r="V1" t="s">
        <v>52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H1" t="s">
        <v>52</v>
      </c>
      <c r="AI1" t="s">
        <v>52</v>
      </c>
      <c r="AJ1" t="s">
        <v>52</v>
      </c>
      <c r="AK1" t="s">
        <v>52</v>
      </c>
      <c r="AL1" t="s">
        <v>52</v>
      </c>
      <c r="AM1" t="s">
        <v>52</v>
      </c>
      <c r="AN1" t="s">
        <v>52</v>
      </c>
    </row>
    <row r="2" spans="1:40" x14ac:dyDescent="0.25">
      <c r="A2" t="s">
        <v>55</v>
      </c>
      <c r="B2">
        <v>1E-4</v>
      </c>
      <c r="C2">
        <v>1E-4</v>
      </c>
      <c r="D2">
        <v>1E-4</v>
      </c>
      <c r="E2">
        <v>1E-4</v>
      </c>
      <c r="F2">
        <v>1E-4</v>
      </c>
      <c r="G2">
        <v>1E-4</v>
      </c>
      <c r="H2">
        <v>1E-4</v>
      </c>
      <c r="I2">
        <v>1E-4</v>
      </c>
      <c r="J2">
        <v>1E-4</v>
      </c>
      <c r="K2">
        <v>1E-4</v>
      </c>
      <c r="L2">
        <v>1E-4</v>
      </c>
      <c r="M2">
        <v>1E-4</v>
      </c>
      <c r="N2">
        <v>1E-4</v>
      </c>
      <c r="O2">
        <v>1E-4</v>
      </c>
      <c r="P2">
        <v>1E-4</v>
      </c>
      <c r="Q2">
        <v>1E-4</v>
      </c>
      <c r="R2">
        <v>1E-4</v>
      </c>
      <c r="S2">
        <v>1E-4</v>
      </c>
      <c r="T2">
        <v>1E-4</v>
      </c>
      <c r="U2">
        <v>1E-4</v>
      </c>
      <c r="V2">
        <v>1E-4</v>
      </c>
      <c r="Y2" t="s">
        <v>55</v>
      </c>
      <c r="Z2">
        <v>1E-4</v>
      </c>
      <c r="AA2">
        <v>1E-4</v>
      </c>
      <c r="AB2">
        <v>1E-4</v>
      </c>
      <c r="AC2">
        <v>1E-4</v>
      </c>
      <c r="AD2">
        <v>1E-4</v>
      </c>
      <c r="AE2">
        <v>1E-4</v>
      </c>
      <c r="AF2">
        <v>1E-4</v>
      </c>
      <c r="AH2">
        <v>1E-4</v>
      </c>
      <c r="AI2">
        <v>1E-4</v>
      </c>
      <c r="AJ2">
        <v>1E-4</v>
      </c>
      <c r="AK2">
        <v>1E-4</v>
      </c>
      <c r="AL2">
        <v>1E-4</v>
      </c>
      <c r="AM2">
        <v>1E-4</v>
      </c>
      <c r="AN2">
        <v>1E-4</v>
      </c>
    </row>
    <row r="3" spans="1:40" x14ac:dyDescent="0.25">
      <c r="A3" t="s">
        <v>54</v>
      </c>
      <c r="B3">
        <v>2.0000000000000001E-4</v>
      </c>
      <c r="C3">
        <v>2.0000000000000001E-4</v>
      </c>
      <c r="D3">
        <v>2.0000000000000001E-4</v>
      </c>
      <c r="E3">
        <v>5.0000000000000001E-4</v>
      </c>
      <c r="F3">
        <v>5.0000000000000001E-4</v>
      </c>
      <c r="G3">
        <v>5.0000000000000001E-4</v>
      </c>
      <c r="H3">
        <v>1E-3</v>
      </c>
      <c r="I3">
        <v>1E-3</v>
      </c>
      <c r="J3">
        <v>1E-3</v>
      </c>
      <c r="K3">
        <v>2E-3</v>
      </c>
      <c r="L3">
        <v>2E-3</v>
      </c>
      <c r="M3">
        <v>2E-3</v>
      </c>
      <c r="N3">
        <v>3.0000000000000001E-3</v>
      </c>
      <c r="O3">
        <v>3.0000000000000001E-3</v>
      </c>
      <c r="P3">
        <v>3.0000000000000001E-3</v>
      </c>
      <c r="Q3">
        <v>4.0000000000000001E-3</v>
      </c>
      <c r="R3">
        <v>4.0000000000000001E-3</v>
      </c>
      <c r="S3">
        <v>4.0000000000000001E-3</v>
      </c>
      <c r="T3">
        <v>5.0000000000000001E-3</v>
      </c>
      <c r="U3">
        <v>5.0000000000000001E-3</v>
      </c>
      <c r="V3">
        <v>5.0000000000000001E-3</v>
      </c>
      <c r="Y3" t="s">
        <v>54</v>
      </c>
      <c r="Z3" s="2" t="s">
        <v>71</v>
      </c>
      <c r="AA3" s="2">
        <v>5.0000000000000001E-4</v>
      </c>
      <c r="AB3" s="2">
        <v>1E-3</v>
      </c>
      <c r="AC3" s="2">
        <v>2E-3</v>
      </c>
      <c r="AD3" s="2">
        <v>3.0000000000000001E-3</v>
      </c>
      <c r="AE3" s="2" t="s">
        <v>70</v>
      </c>
      <c r="AF3" s="2" t="s">
        <v>101</v>
      </c>
      <c r="AH3">
        <v>2.0000000000000001E-4</v>
      </c>
      <c r="AI3">
        <v>5.0000000000000001E-4</v>
      </c>
      <c r="AJ3">
        <v>1E-3</v>
      </c>
      <c r="AK3">
        <v>2E-3</v>
      </c>
      <c r="AL3">
        <v>3.0000000000000001E-3</v>
      </c>
      <c r="AM3">
        <v>4.0000000000000001E-3</v>
      </c>
      <c r="AN3">
        <v>5.0000000000000001E-3</v>
      </c>
    </row>
    <row r="4" spans="1:40" x14ac:dyDescent="0.25">
      <c r="B4">
        <v>-0.103330577428318</v>
      </c>
      <c r="C4">
        <v>-1.1730093177800599E-3</v>
      </c>
      <c r="D4">
        <v>0.10356458628993299</v>
      </c>
      <c r="E4">
        <v>0.14166332201056001</v>
      </c>
      <c r="F4">
        <v>1.5257558941877999E-3</v>
      </c>
      <c r="G4">
        <v>1.63070127979498E-3</v>
      </c>
      <c r="H4">
        <v>0.215055852247136</v>
      </c>
      <c r="I4">
        <v>2.90089659333077E-3</v>
      </c>
      <c r="J4">
        <v>7.8378007050026002E-4</v>
      </c>
      <c r="K4">
        <v>0.30413594187104298</v>
      </c>
      <c r="L4">
        <v>6.6015484670804E-3</v>
      </c>
      <c r="M4" s="4">
        <v>2.6302151594894498E-6</v>
      </c>
      <c r="N4">
        <v>0.34250945907157498</v>
      </c>
      <c r="O4">
        <v>6.7036426663446896E-3</v>
      </c>
      <c r="P4" s="4">
        <v>1.43835230221632E-7</v>
      </c>
      <c r="Q4">
        <v>0.426928610455382</v>
      </c>
      <c r="R4">
        <v>1.2371625809327999E-2</v>
      </c>
      <c r="S4" s="4">
        <v>1.03056768114787E-10</v>
      </c>
      <c r="T4">
        <v>0.494561738846029</v>
      </c>
      <c r="U4">
        <v>1.1400370163196101E-2</v>
      </c>
      <c r="V4" s="4">
        <v>1.4135256457084901E-25</v>
      </c>
      <c r="W4" s="4"/>
      <c r="Z4">
        <f t="shared" ref="Z4:Z35" si="0">B4</f>
        <v>-0.103330577428318</v>
      </c>
      <c r="AA4">
        <f>E4</f>
        <v>0.14166332201056001</v>
      </c>
      <c r="AB4">
        <f>H4</f>
        <v>0.215055852247136</v>
      </c>
      <c r="AC4">
        <f t="shared" ref="AC4:AC35" si="1">K4</f>
        <v>0.30413594187104298</v>
      </c>
      <c r="AD4">
        <f t="shared" ref="AD4:AD35" si="2">N4</f>
        <v>0.34250945907157498</v>
      </c>
      <c r="AE4">
        <f t="shared" ref="AE4:AE35" si="3">Q4</f>
        <v>0.426928610455382</v>
      </c>
      <c r="AF4">
        <f>T4</f>
        <v>0.494561738846029</v>
      </c>
      <c r="AH4">
        <f t="shared" ref="AH4:AH35" si="4">D4</f>
        <v>0.10356458628993299</v>
      </c>
      <c r="AI4">
        <f>G4</f>
        <v>1.63070127979498E-3</v>
      </c>
      <c r="AJ4">
        <f t="shared" ref="AJ4:AJ35" si="5">J4</f>
        <v>7.8378007050026002E-4</v>
      </c>
      <c r="AK4" s="4">
        <f t="shared" ref="AK4:AK35" si="6">M4</f>
        <v>2.6302151594894498E-6</v>
      </c>
      <c r="AL4" s="4">
        <f t="shared" ref="AL4:AL35" si="7">P4</f>
        <v>1.43835230221632E-7</v>
      </c>
      <c r="AM4" s="4">
        <f t="shared" ref="AM4:AM35" si="8">S4</f>
        <v>1.03056768114787E-10</v>
      </c>
      <c r="AN4" s="4">
        <f>V4</f>
        <v>1.4135256457084901E-25</v>
      </c>
    </row>
    <row r="5" spans="1:40" x14ac:dyDescent="0.25">
      <c r="B5">
        <v>-9.4851988123762596E-2</v>
      </c>
      <c r="C5">
        <v>-7.0333643920812196E-4</v>
      </c>
      <c r="D5">
        <v>0.13494816760179301</v>
      </c>
      <c r="E5">
        <v>0.16497822942923901</v>
      </c>
      <c r="F5">
        <v>1.43455614164073E-3</v>
      </c>
      <c r="G5">
        <v>2.4985655616071E-4</v>
      </c>
      <c r="H5">
        <v>0.24584033012432399</v>
      </c>
      <c r="I5">
        <v>3.38861223109328E-3</v>
      </c>
      <c r="J5">
        <v>1.3016421941279999E-4</v>
      </c>
      <c r="K5">
        <v>0.26349182770742902</v>
      </c>
      <c r="L5">
        <v>6.2577397640545497E-3</v>
      </c>
      <c r="M5" s="4">
        <v>4.2748310408555601E-5</v>
      </c>
      <c r="N5">
        <v>0.406952826880352</v>
      </c>
      <c r="O5">
        <v>9.6453858172200792E-3</v>
      </c>
      <c r="P5" s="4">
        <v>6.3064827053851695E-10</v>
      </c>
      <c r="Q5">
        <v>0.39177194173433799</v>
      </c>
      <c r="R5">
        <v>7.8212671102706396E-3</v>
      </c>
      <c r="S5" s="4">
        <v>2.4024286576076301E-9</v>
      </c>
      <c r="T5">
        <v>0.47942532018753398</v>
      </c>
      <c r="U5">
        <v>1.16569100879913E-2</v>
      </c>
      <c r="V5" s="4">
        <v>2.8462431096452501E-24</v>
      </c>
      <c r="W5" s="4"/>
      <c r="Z5">
        <f t="shared" si="0"/>
        <v>-9.4851988123762596E-2</v>
      </c>
      <c r="AA5">
        <f t="shared" ref="AA5:AA68" si="9">E5</f>
        <v>0.16497822942923901</v>
      </c>
      <c r="AB5">
        <f t="shared" ref="AB5:AB68" si="10">H5</f>
        <v>0.24584033012432399</v>
      </c>
      <c r="AC5">
        <f t="shared" si="1"/>
        <v>0.26349182770742902</v>
      </c>
      <c r="AD5">
        <f t="shared" si="2"/>
        <v>0.406952826880352</v>
      </c>
      <c r="AE5">
        <f t="shared" si="3"/>
        <v>0.39177194173433799</v>
      </c>
      <c r="AF5">
        <f t="shared" ref="AF5:AF68" si="11">T5</f>
        <v>0.47942532018753398</v>
      </c>
      <c r="AH5">
        <f t="shared" si="4"/>
        <v>0.13494816760179301</v>
      </c>
      <c r="AI5">
        <f t="shared" ref="AI5:AI68" si="12">G5</f>
        <v>2.4985655616071E-4</v>
      </c>
      <c r="AJ5">
        <f t="shared" si="5"/>
        <v>1.3016421941279999E-4</v>
      </c>
      <c r="AK5" s="4">
        <f t="shared" si="6"/>
        <v>4.2748310408555601E-5</v>
      </c>
      <c r="AL5" s="4">
        <f t="shared" si="7"/>
        <v>6.3064827053851695E-10</v>
      </c>
      <c r="AM5" s="4">
        <f t="shared" si="8"/>
        <v>2.4024286576076301E-9</v>
      </c>
      <c r="AN5" s="4">
        <f t="shared" ref="AN5:AN68" si="13">V5</f>
        <v>2.8462431096452501E-24</v>
      </c>
    </row>
    <row r="6" spans="1:40" x14ac:dyDescent="0.25">
      <c r="B6">
        <v>-7.7514375104441799E-2</v>
      </c>
      <c r="C6">
        <v>-8.6322257000528795E-4</v>
      </c>
      <c r="D6">
        <v>0.22150346922842101</v>
      </c>
      <c r="E6">
        <v>0.16005413421825801</v>
      </c>
      <c r="F6">
        <v>1.9627551291289099E-3</v>
      </c>
      <c r="G6">
        <v>3.7871413829984298E-4</v>
      </c>
      <c r="H6">
        <v>0.156744857973007</v>
      </c>
      <c r="I6">
        <v>2.14036907162732E-3</v>
      </c>
      <c r="J6">
        <v>1.38626059597748E-2</v>
      </c>
      <c r="K6">
        <v>0.32234339458759698</v>
      </c>
      <c r="L6">
        <v>5.6935594408176003E-3</v>
      </c>
      <c r="M6" s="4">
        <v>6.8402077179761196E-7</v>
      </c>
      <c r="N6">
        <v>0.40767975448442401</v>
      </c>
      <c r="O6">
        <v>8.7838007541690202E-3</v>
      </c>
      <c r="P6" s="4">
        <v>5.9101554210377897E-10</v>
      </c>
      <c r="Q6">
        <v>0.47208101105529099</v>
      </c>
      <c r="R6">
        <v>1.17331363710781E-2</v>
      </c>
      <c r="S6" s="4">
        <v>1.4026903494281801E-12</v>
      </c>
      <c r="T6">
        <v>0.457165336102899</v>
      </c>
      <c r="U6">
        <v>1.0946027960113699E-2</v>
      </c>
      <c r="V6" s="4">
        <v>2.1208028384984502E-22</v>
      </c>
      <c r="W6" s="4"/>
      <c r="Z6">
        <f t="shared" si="0"/>
        <v>-7.7514375104441799E-2</v>
      </c>
      <c r="AA6">
        <f t="shared" si="9"/>
        <v>0.16005413421825801</v>
      </c>
      <c r="AB6">
        <f t="shared" si="10"/>
        <v>0.156744857973007</v>
      </c>
      <c r="AC6">
        <f t="shared" si="1"/>
        <v>0.32234339458759698</v>
      </c>
      <c r="AD6">
        <f t="shared" si="2"/>
        <v>0.40767975448442401</v>
      </c>
      <c r="AE6">
        <f t="shared" si="3"/>
        <v>0.47208101105529099</v>
      </c>
      <c r="AF6">
        <f t="shared" si="11"/>
        <v>0.457165336102899</v>
      </c>
      <c r="AH6">
        <f t="shared" si="4"/>
        <v>0.22150346922842101</v>
      </c>
      <c r="AI6">
        <f t="shared" si="12"/>
        <v>3.7871413829984298E-4</v>
      </c>
      <c r="AJ6">
        <f t="shared" si="5"/>
        <v>1.38626059597748E-2</v>
      </c>
      <c r="AK6" s="4">
        <f t="shared" si="6"/>
        <v>6.8402077179761196E-7</v>
      </c>
      <c r="AL6" s="4">
        <f t="shared" si="7"/>
        <v>5.9101554210377897E-10</v>
      </c>
      <c r="AM6" s="4">
        <f t="shared" si="8"/>
        <v>1.4026903494281801E-12</v>
      </c>
      <c r="AN6" s="4">
        <f t="shared" si="13"/>
        <v>2.1208028384984502E-22</v>
      </c>
    </row>
    <row r="7" spans="1:40" x14ac:dyDescent="0.25">
      <c r="B7">
        <v>-9.3461593998649797E-2</v>
      </c>
      <c r="C7">
        <v>-1.21196146126999E-3</v>
      </c>
      <c r="D7">
        <v>0.140736425159836</v>
      </c>
      <c r="E7">
        <v>0.133178368665261</v>
      </c>
      <c r="F7">
        <v>1.3505541783512701E-3</v>
      </c>
      <c r="G7">
        <v>3.0428978243910898E-3</v>
      </c>
      <c r="H7">
        <v>0.212283153011911</v>
      </c>
      <c r="I7">
        <v>2.2303079843046399E-3</v>
      </c>
      <c r="J7">
        <v>9.1280078706688699E-4</v>
      </c>
      <c r="K7">
        <v>0.35486547390214901</v>
      </c>
      <c r="L7">
        <v>6.6836991558050099E-3</v>
      </c>
      <c r="M7" s="4">
        <v>5.3474369699392902E-8</v>
      </c>
      <c r="N7">
        <v>0.38623041969646099</v>
      </c>
      <c r="O7">
        <v>7.3962430158314996E-3</v>
      </c>
      <c r="P7" s="4">
        <v>3.8807009354748201E-9</v>
      </c>
      <c r="Q7">
        <v>0.46099577572037698</v>
      </c>
      <c r="R7">
        <v>1.13704130638119E-2</v>
      </c>
      <c r="S7" s="4">
        <v>4.1293649632063502E-12</v>
      </c>
      <c r="T7">
        <v>0.47941555863187602</v>
      </c>
      <c r="U7">
        <v>1.2747819686222499E-2</v>
      </c>
      <c r="V7" s="4">
        <v>2.85170782514161E-24</v>
      </c>
      <c r="W7" s="4"/>
      <c r="Z7">
        <f t="shared" si="0"/>
        <v>-9.3461593998649797E-2</v>
      </c>
      <c r="AA7">
        <f t="shared" si="9"/>
        <v>0.133178368665261</v>
      </c>
      <c r="AB7">
        <f t="shared" si="10"/>
        <v>0.212283153011911</v>
      </c>
      <c r="AC7">
        <f t="shared" si="1"/>
        <v>0.35486547390214901</v>
      </c>
      <c r="AD7">
        <f t="shared" si="2"/>
        <v>0.38623041969646099</v>
      </c>
      <c r="AE7">
        <f t="shared" si="3"/>
        <v>0.46099577572037698</v>
      </c>
      <c r="AF7">
        <f t="shared" si="11"/>
        <v>0.47941555863187602</v>
      </c>
      <c r="AH7">
        <f t="shared" si="4"/>
        <v>0.140736425159836</v>
      </c>
      <c r="AI7">
        <f t="shared" si="12"/>
        <v>3.0428978243910898E-3</v>
      </c>
      <c r="AJ7">
        <f t="shared" si="5"/>
        <v>9.1280078706688699E-4</v>
      </c>
      <c r="AK7" s="4">
        <f t="shared" si="6"/>
        <v>5.3474369699392902E-8</v>
      </c>
      <c r="AL7" s="4">
        <f t="shared" si="7"/>
        <v>3.8807009354748201E-9</v>
      </c>
      <c r="AM7" s="4">
        <f t="shared" si="8"/>
        <v>4.1293649632063502E-12</v>
      </c>
      <c r="AN7" s="4">
        <f t="shared" si="13"/>
        <v>2.85170782514161E-24</v>
      </c>
    </row>
    <row r="8" spans="1:40" x14ac:dyDescent="0.25">
      <c r="B8">
        <v>-0.123581254999096</v>
      </c>
      <c r="C8">
        <v>-1.0495693559733001E-3</v>
      </c>
      <c r="D8">
        <v>5.1821764327138801E-2</v>
      </c>
      <c r="E8">
        <v>0.19357504538127801</v>
      </c>
      <c r="F8">
        <v>1.8725402512081899E-3</v>
      </c>
      <c r="G8" s="4">
        <v>1.8150651319858599E-5</v>
      </c>
      <c r="H8">
        <v>-0.14436862066129699</v>
      </c>
      <c r="I8">
        <v>-1.9947116341338901E-3</v>
      </c>
      <c r="J8">
        <v>2.32935667311003E-2</v>
      </c>
      <c r="K8">
        <v>0.38033033530903299</v>
      </c>
      <c r="L8">
        <v>8.5797897956499895E-3</v>
      </c>
      <c r="M8" s="4">
        <v>6.4325397296206703E-9</v>
      </c>
      <c r="N8">
        <v>0.38703340618839399</v>
      </c>
      <c r="O8">
        <v>8.3958149767117702E-3</v>
      </c>
      <c r="P8" s="4">
        <v>3.62125841753389E-9</v>
      </c>
      <c r="Q8">
        <v>0.40857859433997301</v>
      </c>
      <c r="R8">
        <v>1.0695234994587599E-2</v>
      </c>
      <c r="S8" s="4">
        <v>5.4537802845329503E-10</v>
      </c>
      <c r="T8">
        <v>0.48314351684942503</v>
      </c>
      <c r="U8">
        <v>1.1922933414262701E-2</v>
      </c>
      <c r="V8" s="4">
        <v>1.3684172036865999E-24</v>
      </c>
      <c r="W8" s="4"/>
      <c r="Z8">
        <f t="shared" si="0"/>
        <v>-0.123581254999096</v>
      </c>
      <c r="AA8">
        <f t="shared" si="9"/>
        <v>0.19357504538127801</v>
      </c>
      <c r="AB8">
        <f t="shared" si="10"/>
        <v>-0.14436862066129699</v>
      </c>
      <c r="AC8">
        <f t="shared" si="1"/>
        <v>0.38033033530903299</v>
      </c>
      <c r="AD8">
        <f t="shared" si="2"/>
        <v>0.38703340618839399</v>
      </c>
      <c r="AE8">
        <f t="shared" si="3"/>
        <v>0.40857859433997301</v>
      </c>
      <c r="AF8">
        <f t="shared" si="11"/>
        <v>0.48314351684942503</v>
      </c>
      <c r="AH8">
        <f t="shared" si="4"/>
        <v>5.1821764327138801E-2</v>
      </c>
      <c r="AI8">
        <f t="shared" si="12"/>
        <v>1.8150651319858599E-5</v>
      </c>
      <c r="AJ8">
        <f t="shared" si="5"/>
        <v>2.32935667311003E-2</v>
      </c>
      <c r="AK8" s="4">
        <f t="shared" si="6"/>
        <v>6.4325397296206703E-9</v>
      </c>
      <c r="AL8" s="4">
        <f t="shared" si="7"/>
        <v>3.62125841753389E-9</v>
      </c>
      <c r="AM8" s="4">
        <f t="shared" si="8"/>
        <v>5.4537802845329503E-10</v>
      </c>
      <c r="AN8" s="4">
        <f t="shared" si="13"/>
        <v>1.3684172036865999E-24</v>
      </c>
    </row>
    <row r="9" spans="1:40" x14ac:dyDescent="0.25">
      <c r="B9">
        <v>-8.6873587538643798E-2</v>
      </c>
      <c r="C9">
        <v>-5.7179154652445697E-4</v>
      </c>
      <c r="D9">
        <v>0.170803783470697</v>
      </c>
      <c r="E9">
        <v>0.13814587567046799</v>
      </c>
      <c r="F9">
        <v>1.18770234586191E-3</v>
      </c>
      <c r="G9">
        <v>2.1200251597905998E-3</v>
      </c>
      <c r="H9">
        <v>0.237037656168368</v>
      </c>
      <c r="I9">
        <v>2.9114997322030899E-3</v>
      </c>
      <c r="J9">
        <v>2.2171025611429201E-4</v>
      </c>
      <c r="K9">
        <v>0.34059548612224999</v>
      </c>
      <c r="L9">
        <v>6.8764959963196802E-3</v>
      </c>
      <c r="M9" s="4">
        <v>1.6727694406771801E-7</v>
      </c>
      <c r="N9">
        <v>0.41227870009699302</v>
      </c>
      <c r="O9">
        <v>8.9413031153251395E-3</v>
      </c>
      <c r="P9" s="4">
        <v>3.9127693885191098E-10</v>
      </c>
      <c r="Q9">
        <v>0.50679153884996098</v>
      </c>
      <c r="R9">
        <v>1.39507167208856E-2</v>
      </c>
      <c r="S9" s="4">
        <v>4.3294904097123802E-14</v>
      </c>
      <c r="T9">
        <v>0.52122009115064505</v>
      </c>
      <c r="U9">
        <v>1.18711257329047E-2</v>
      </c>
      <c r="V9" s="4">
        <v>6.2594538697762897E-28</v>
      </c>
      <c r="W9" s="4"/>
      <c r="Z9">
        <f t="shared" si="0"/>
        <v>-8.6873587538643798E-2</v>
      </c>
      <c r="AA9">
        <f t="shared" si="9"/>
        <v>0.13814587567046799</v>
      </c>
      <c r="AB9">
        <f t="shared" si="10"/>
        <v>0.237037656168368</v>
      </c>
      <c r="AC9">
        <f t="shared" si="1"/>
        <v>0.34059548612224999</v>
      </c>
      <c r="AD9">
        <f t="shared" si="2"/>
        <v>0.41227870009699302</v>
      </c>
      <c r="AE9">
        <f t="shared" si="3"/>
        <v>0.50679153884996098</v>
      </c>
      <c r="AF9">
        <f t="shared" si="11"/>
        <v>0.52122009115064505</v>
      </c>
      <c r="AH9">
        <f t="shared" si="4"/>
        <v>0.170803783470697</v>
      </c>
      <c r="AI9">
        <f t="shared" si="12"/>
        <v>2.1200251597905998E-3</v>
      </c>
      <c r="AJ9">
        <f t="shared" si="5"/>
        <v>2.2171025611429201E-4</v>
      </c>
      <c r="AK9" s="4">
        <f t="shared" si="6"/>
        <v>1.6727694406771801E-7</v>
      </c>
      <c r="AL9" s="4">
        <f t="shared" si="7"/>
        <v>3.9127693885191098E-10</v>
      </c>
      <c r="AM9" s="4">
        <f t="shared" si="8"/>
        <v>4.3294904097123802E-14</v>
      </c>
      <c r="AN9" s="4">
        <f t="shared" si="13"/>
        <v>6.2594538697762897E-28</v>
      </c>
    </row>
    <row r="10" spans="1:40" x14ac:dyDescent="0.25">
      <c r="B10">
        <v>9.1775843781035496E-2</v>
      </c>
      <c r="C10">
        <v>1.30548520347646E-3</v>
      </c>
      <c r="D10">
        <v>0.14800968578379001</v>
      </c>
      <c r="E10">
        <v>0.174354703997459</v>
      </c>
      <c r="F10">
        <v>1.8035041704716E-3</v>
      </c>
      <c r="G10">
        <v>1.0993543720458099E-4</v>
      </c>
      <c r="H10">
        <v>-0.16654315206183601</v>
      </c>
      <c r="I10">
        <v>-1.9910990639794802E-3</v>
      </c>
      <c r="J10">
        <v>8.9856759362742494E-3</v>
      </c>
      <c r="K10">
        <v>0.23172839632492001</v>
      </c>
      <c r="L10">
        <v>4.5881689272164999E-3</v>
      </c>
      <c r="M10">
        <v>3.03443377081234E-4</v>
      </c>
      <c r="N10">
        <v>0.35897296756098102</v>
      </c>
      <c r="O10">
        <v>6.18214787756091E-3</v>
      </c>
      <c r="P10" s="4">
        <v>3.8270419133049999E-8</v>
      </c>
      <c r="Q10">
        <v>0.38975228219226599</v>
      </c>
      <c r="R10">
        <v>9.0748173547283897E-3</v>
      </c>
      <c r="S10" s="4">
        <v>2.8627898973364298E-9</v>
      </c>
      <c r="T10">
        <v>0.43548859105377002</v>
      </c>
      <c r="U10">
        <v>1.12346703325311E-2</v>
      </c>
      <c r="V10" s="4">
        <v>1.2441106933979099E-20</v>
      </c>
      <c r="W10" s="4"/>
      <c r="Z10">
        <f t="shared" si="0"/>
        <v>9.1775843781035496E-2</v>
      </c>
      <c r="AA10">
        <f t="shared" si="9"/>
        <v>0.174354703997459</v>
      </c>
      <c r="AB10">
        <f t="shared" si="10"/>
        <v>-0.16654315206183601</v>
      </c>
      <c r="AC10">
        <f t="shared" si="1"/>
        <v>0.23172839632492001</v>
      </c>
      <c r="AD10">
        <f t="shared" si="2"/>
        <v>0.35897296756098102</v>
      </c>
      <c r="AE10">
        <f t="shared" si="3"/>
        <v>0.38975228219226599</v>
      </c>
      <c r="AF10">
        <f t="shared" si="11"/>
        <v>0.43548859105377002</v>
      </c>
      <c r="AH10">
        <f t="shared" si="4"/>
        <v>0.14800968578379001</v>
      </c>
      <c r="AI10">
        <f t="shared" si="12"/>
        <v>1.0993543720458099E-4</v>
      </c>
      <c r="AJ10">
        <f t="shared" si="5"/>
        <v>8.9856759362742494E-3</v>
      </c>
      <c r="AK10" s="4">
        <f t="shared" si="6"/>
        <v>3.03443377081234E-4</v>
      </c>
      <c r="AL10" s="4">
        <f t="shared" si="7"/>
        <v>3.8270419133049999E-8</v>
      </c>
      <c r="AM10" s="4">
        <f t="shared" si="8"/>
        <v>2.8627898973364298E-9</v>
      </c>
      <c r="AN10" s="4">
        <f t="shared" si="13"/>
        <v>1.2441106933979099E-20</v>
      </c>
    </row>
    <row r="11" spans="1:40" x14ac:dyDescent="0.25">
      <c r="B11">
        <v>-9.5730299145746406E-2</v>
      </c>
      <c r="C11">
        <v>-8.0170055062943097E-4</v>
      </c>
      <c r="D11">
        <v>0.131388220904889</v>
      </c>
      <c r="E11">
        <v>0.124883377224077</v>
      </c>
      <c r="F11">
        <v>1.5357176348534201E-3</v>
      </c>
      <c r="G11">
        <v>5.4314130609487499E-3</v>
      </c>
      <c r="H11">
        <v>0.20012775818733</v>
      </c>
      <c r="I11">
        <v>2.6259537371115301E-3</v>
      </c>
      <c r="J11">
        <v>1.74789702251647E-3</v>
      </c>
      <c r="K11">
        <v>0.27441142286814602</v>
      </c>
      <c r="L11">
        <v>5.1481111990833604E-3</v>
      </c>
      <c r="M11" s="4">
        <v>2.08335420668758E-5</v>
      </c>
      <c r="N11">
        <v>0.36823265978794401</v>
      </c>
      <c r="O11">
        <v>8.1743484957800001E-3</v>
      </c>
      <c r="P11" s="4">
        <v>1.78226223135065E-8</v>
      </c>
      <c r="Q11">
        <v>0.43651597136687498</v>
      </c>
      <c r="R11">
        <v>9.4472412239249206E-3</v>
      </c>
      <c r="S11" s="4">
        <v>4.2342463412575103E-11</v>
      </c>
      <c r="T11">
        <v>0.47180120043019802</v>
      </c>
      <c r="U11">
        <v>1.15118789520631E-2</v>
      </c>
      <c r="V11" s="4">
        <v>1.2639590485769301E-23</v>
      </c>
      <c r="W11" s="4"/>
      <c r="Z11">
        <f t="shared" si="0"/>
        <v>-9.5730299145746406E-2</v>
      </c>
      <c r="AA11">
        <f t="shared" si="9"/>
        <v>0.124883377224077</v>
      </c>
      <c r="AB11">
        <f t="shared" si="10"/>
        <v>0.20012775818733</v>
      </c>
      <c r="AC11">
        <f t="shared" si="1"/>
        <v>0.27441142286814602</v>
      </c>
      <c r="AD11">
        <f t="shared" si="2"/>
        <v>0.36823265978794401</v>
      </c>
      <c r="AE11">
        <f t="shared" si="3"/>
        <v>0.43651597136687498</v>
      </c>
      <c r="AF11">
        <f t="shared" si="11"/>
        <v>0.47180120043019802</v>
      </c>
      <c r="AH11">
        <f t="shared" si="4"/>
        <v>0.131388220904889</v>
      </c>
      <c r="AI11">
        <f t="shared" si="12"/>
        <v>5.4314130609487499E-3</v>
      </c>
      <c r="AJ11">
        <f t="shared" si="5"/>
        <v>1.74789702251647E-3</v>
      </c>
      <c r="AK11" s="4">
        <f t="shared" si="6"/>
        <v>2.08335420668758E-5</v>
      </c>
      <c r="AL11" s="4">
        <f t="shared" si="7"/>
        <v>1.78226223135065E-8</v>
      </c>
      <c r="AM11" s="4">
        <f t="shared" si="8"/>
        <v>4.2342463412575103E-11</v>
      </c>
      <c r="AN11" s="4">
        <f t="shared" si="13"/>
        <v>1.2639590485769301E-23</v>
      </c>
    </row>
    <row r="12" spans="1:40" x14ac:dyDescent="0.25">
      <c r="B12">
        <v>-7.4631085271838399E-2</v>
      </c>
      <c r="C12">
        <v>-6.1009881417331904E-4</v>
      </c>
      <c r="D12">
        <v>0.239117936642746</v>
      </c>
      <c r="E12">
        <v>0.14197939650465999</v>
      </c>
      <c r="F12">
        <v>1.17737685068945E-3</v>
      </c>
      <c r="G12">
        <v>1.59227638545304E-3</v>
      </c>
      <c r="H12">
        <v>0.19996491417179801</v>
      </c>
      <c r="I12">
        <v>3.4390979637997001E-3</v>
      </c>
      <c r="J12">
        <v>1.7628154621761999E-3</v>
      </c>
      <c r="K12">
        <v>0.337197866603615</v>
      </c>
      <c r="L12">
        <v>7.6484520199142899E-3</v>
      </c>
      <c r="M12" s="4">
        <v>2.1835906914569799E-7</v>
      </c>
      <c r="N12">
        <v>0.304097901486239</v>
      </c>
      <c r="O12">
        <v>5.0358357663548396E-3</v>
      </c>
      <c r="P12" s="4">
        <v>2.6374632806960001E-6</v>
      </c>
      <c r="Q12">
        <v>0.47149833607116798</v>
      </c>
      <c r="R12">
        <v>1.0887247551055201E-2</v>
      </c>
      <c r="S12" s="4">
        <v>1.48517513827596E-12</v>
      </c>
      <c r="T12">
        <v>0.487083298763204</v>
      </c>
      <c r="U12">
        <v>1.26501672819378E-2</v>
      </c>
      <c r="V12" s="4">
        <v>6.2746969948997598E-25</v>
      </c>
      <c r="W12" s="4"/>
      <c r="Z12">
        <f t="shared" si="0"/>
        <v>-7.4631085271838399E-2</v>
      </c>
      <c r="AA12">
        <f t="shared" si="9"/>
        <v>0.14197939650465999</v>
      </c>
      <c r="AB12">
        <f t="shared" si="10"/>
        <v>0.19996491417179801</v>
      </c>
      <c r="AC12">
        <f t="shared" si="1"/>
        <v>0.337197866603615</v>
      </c>
      <c r="AD12">
        <f t="shared" si="2"/>
        <v>0.304097901486239</v>
      </c>
      <c r="AE12">
        <f t="shared" si="3"/>
        <v>0.47149833607116798</v>
      </c>
      <c r="AF12">
        <f t="shared" si="11"/>
        <v>0.487083298763204</v>
      </c>
      <c r="AH12">
        <f t="shared" si="4"/>
        <v>0.239117936642746</v>
      </c>
      <c r="AI12">
        <f t="shared" si="12"/>
        <v>1.59227638545304E-3</v>
      </c>
      <c r="AJ12">
        <f t="shared" si="5"/>
        <v>1.7628154621761999E-3</v>
      </c>
      <c r="AK12" s="4">
        <f t="shared" si="6"/>
        <v>2.1835906914569799E-7</v>
      </c>
      <c r="AL12" s="4">
        <f t="shared" si="7"/>
        <v>2.6374632806960001E-6</v>
      </c>
      <c r="AM12" s="4">
        <f t="shared" si="8"/>
        <v>1.48517513827596E-12</v>
      </c>
      <c r="AN12" s="4">
        <f t="shared" si="13"/>
        <v>6.2746969948997598E-25</v>
      </c>
    </row>
    <row r="13" spans="1:40" x14ac:dyDescent="0.25">
      <c r="B13">
        <v>0.108340098630257</v>
      </c>
      <c r="C13">
        <v>7.9410763476307604E-4</v>
      </c>
      <c r="D13">
        <v>8.7955923974736505E-2</v>
      </c>
      <c r="E13">
        <v>0.14832490255160999</v>
      </c>
      <c r="F13">
        <v>1.32339729133328E-3</v>
      </c>
      <c r="G13">
        <v>9.7746744599155303E-4</v>
      </c>
      <c r="H13">
        <v>0.27659000736167799</v>
      </c>
      <c r="I13">
        <v>3.4606108119692299E-3</v>
      </c>
      <c r="J13" s="4">
        <v>1.8001585469482901E-5</v>
      </c>
      <c r="K13">
        <v>0.317853555556939</v>
      </c>
      <c r="L13">
        <v>6.14179901217157E-3</v>
      </c>
      <c r="M13" s="4">
        <v>9.5868862692633202E-7</v>
      </c>
      <c r="N13">
        <v>0.34095631262642601</v>
      </c>
      <c r="O13">
        <v>6.5928719122808196E-3</v>
      </c>
      <c r="P13" s="4">
        <v>1.62590473925213E-7</v>
      </c>
      <c r="Q13">
        <v>0.41598035974566799</v>
      </c>
      <c r="R13">
        <v>1.0309586739536299E-2</v>
      </c>
      <c r="S13" s="4">
        <v>2.8012035312449999E-10</v>
      </c>
      <c r="T13">
        <v>0.50423803731889505</v>
      </c>
      <c r="U13">
        <v>1.2530743820615701E-2</v>
      </c>
      <c r="V13" s="4">
        <v>2.01456355913284E-26</v>
      </c>
      <c r="W13" s="4"/>
      <c r="Z13">
        <f t="shared" si="0"/>
        <v>0.108340098630257</v>
      </c>
      <c r="AA13">
        <f t="shared" si="9"/>
        <v>0.14832490255160999</v>
      </c>
      <c r="AB13">
        <f t="shared" si="10"/>
        <v>0.27659000736167799</v>
      </c>
      <c r="AC13">
        <f t="shared" si="1"/>
        <v>0.317853555556939</v>
      </c>
      <c r="AD13">
        <f t="shared" si="2"/>
        <v>0.34095631262642601</v>
      </c>
      <c r="AE13">
        <f t="shared" si="3"/>
        <v>0.41598035974566799</v>
      </c>
      <c r="AF13">
        <f t="shared" si="11"/>
        <v>0.50423803731889505</v>
      </c>
      <c r="AH13">
        <f t="shared" si="4"/>
        <v>8.7955923974736505E-2</v>
      </c>
      <c r="AI13">
        <f t="shared" si="12"/>
        <v>9.7746744599155303E-4</v>
      </c>
      <c r="AJ13">
        <f t="shared" si="5"/>
        <v>1.8001585469482901E-5</v>
      </c>
      <c r="AK13" s="4">
        <f t="shared" si="6"/>
        <v>9.5868862692633202E-7</v>
      </c>
      <c r="AL13" s="4">
        <f t="shared" si="7"/>
        <v>1.62590473925213E-7</v>
      </c>
      <c r="AM13" s="4">
        <f t="shared" si="8"/>
        <v>2.8012035312449999E-10</v>
      </c>
      <c r="AN13" s="4">
        <f t="shared" si="13"/>
        <v>2.01456355913284E-26</v>
      </c>
    </row>
    <row r="14" spans="1:40" x14ac:dyDescent="0.25">
      <c r="B14">
        <v>-0.119262664093735</v>
      </c>
      <c r="C14">
        <v>-1.1791022808996701E-3</v>
      </c>
      <c r="D14">
        <v>6.0498336765264102E-2</v>
      </c>
      <c r="E14">
        <v>0.15342636079753</v>
      </c>
      <c r="F14">
        <v>1.56223195920278E-3</v>
      </c>
      <c r="G14">
        <v>6.5192593514901099E-4</v>
      </c>
      <c r="H14">
        <v>-0.16714462507341099</v>
      </c>
      <c r="I14">
        <v>-2.0840750163567401E-3</v>
      </c>
      <c r="J14">
        <v>8.7439793641465799E-3</v>
      </c>
      <c r="K14">
        <v>-0.28376329192188499</v>
      </c>
      <c r="L14">
        <v>-4.0248162651112598E-3</v>
      </c>
      <c r="M14" s="4">
        <v>1.10573738440702E-5</v>
      </c>
      <c r="N14">
        <v>0.45131497672411602</v>
      </c>
      <c r="O14">
        <v>9.3222948365493403E-3</v>
      </c>
      <c r="P14" s="4">
        <v>1.04659785818922E-11</v>
      </c>
      <c r="Q14">
        <v>0.39756278822306401</v>
      </c>
      <c r="R14">
        <v>1.09452486734328E-2</v>
      </c>
      <c r="S14" s="4">
        <v>1.4482671797147001E-9</v>
      </c>
      <c r="T14">
        <v>0.46651273089081902</v>
      </c>
      <c r="U14">
        <v>1.08084450080422E-2</v>
      </c>
      <c r="V14" s="4">
        <v>3.5242946976186502E-23</v>
      </c>
      <c r="W14" s="4"/>
      <c r="Z14">
        <f t="shared" si="0"/>
        <v>-0.119262664093735</v>
      </c>
      <c r="AA14">
        <f t="shared" si="9"/>
        <v>0.15342636079753</v>
      </c>
      <c r="AB14">
        <f t="shared" si="10"/>
        <v>-0.16714462507341099</v>
      </c>
      <c r="AC14">
        <f t="shared" si="1"/>
        <v>-0.28376329192188499</v>
      </c>
      <c r="AD14">
        <f t="shared" si="2"/>
        <v>0.45131497672411602</v>
      </c>
      <c r="AE14">
        <f t="shared" si="3"/>
        <v>0.39756278822306401</v>
      </c>
      <c r="AF14">
        <f t="shared" si="11"/>
        <v>0.46651273089081902</v>
      </c>
      <c r="AH14">
        <f t="shared" si="4"/>
        <v>6.0498336765264102E-2</v>
      </c>
      <c r="AI14">
        <f t="shared" si="12"/>
        <v>6.5192593514901099E-4</v>
      </c>
      <c r="AJ14">
        <f t="shared" si="5"/>
        <v>8.7439793641465799E-3</v>
      </c>
      <c r="AK14" s="4">
        <f t="shared" si="6"/>
        <v>1.10573738440702E-5</v>
      </c>
      <c r="AL14" s="4">
        <f t="shared" si="7"/>
        <v>1.04659785818922E-11</v>
      </c>
      <c r="AM14" s="4">
        <f t="shared" si="8"/>
        <v>1.4482671797147001E-9</v>
      </c>
      <c r="AN14" s="4">
        <f t="shared" si="13"/>
        <v>3.5242946976186502E-23</v>
      </c>
    </row>
    <row r="15" spans="1:40" x14ac:dyDescent="0.25">
      <c r="B15">
        <v>-8.4371554952622899E-2</v>
      </c>
      <c r="C15">
        <v>-6.5077331779942002E-4</v>
      </c>
      <c r="D15">
        <v>0.18341238786601899</v>
      </c>
      <c r="E15">
        <v>0.11027683289663801</v>
      </c>
      <c r="F15">
        <v>1.3185181918752701E-3</v>
      </c>
      <c r="G15">
        <v>1.4003556126493E-2</v>
      </c>
      <c r="H15">
        <v>0.24118446092071599</v>
      </c>
      <c r="I15">
        <v>2.88823499320791E-3</v>
      </c>
      <c r="J15">
        <v>1.72842794298414E-4</v>
      </c>
      <c r="K15">
        <v>0.29469753755532002</v>
      </c>
      <c r="L15">
        <v>6.7233485310362103E-3</v>
      </c>
      <c r="M15" s="4">
        <v>5.1645462947001099E-6</v>
      </c>
      <c r="N15">
        <v>0.37637045746811099</v>
      </c>
      <c r="O15">
        <v>7.5994235114120899E-3</v>
      </c>
      <c r="P15" s="4">
        <v>9.0024217066324505E-9</v>
      </c>
      <c r="Q15">
        <v>0.38840075743522101</v>
      </c>
      <c r="R15">
        <v>7.9772203095917395E-3</v>
      </c>
      <c r="S15" s="4">
        <v>3.2180223730910499E-9</v>
      </c>
      <c r="T15">
        <v>0.46829469492000397</v>
      </c>
      <c r="U15">
        <v>1.0769098332123E-2</v>
      </c>
      <c r="V15" s="4">
        <v>2.4966785918791001E-23</v>
      </c>
      <c r="W15" s="4"/>
      <c r="Z15">
        <f t="shared" si="0"/>
        <v>-8.4371554952622899E-2</v>
      </c>
      <c r="AA15">
        <f t="shared" si="9"/>
        <v>0.11027683289663801</v>
      </c>
      <c r="AB15">
        <f t="shared" si="10"/>
        <v>0.24118446092071599</v>
      </c>
      <c r="AC15">
        <f t="shared" si="1"/>
        <v>0.29469753755532002</v>
      </c>
      <c r="AD15">
        <f t="shared" si="2"/>
        <v>0.37637045746811099</v>
      </c>
      <c r="AE15">
        <f t="shared" si="3"/>
        <v>0.38840075743522101</v>
      </c>
      <c r="AF15">
        <f t="shared" si="11"/>
        <v>0.46829469492000397</v>
      </c>
      <c r="AH15">
        <f t="shared" si="4"/>
        <v>0.18341238786601899</v>
      </c>
      <c r="AI15">
        <f t="shared" si="12"/>
        <v>1.4003556126493E-2</v>
      </c>
      <c r="AJ15">
        <f t="shared" si="5"/>
        <v>1.72842794298414E-4</v>
      </c>
      <c r="AK15" s="4">
        <f t="shared" si="6"/>
        <v>5.1645462947001099E-6</v>
      </c>
      <c r="AL15" s="4">
        <f t="shared" si="7"/>
        <v>9.0024217066324505E-9</v>
      </c>
      <c r="AM15" s="4">
        <f t="shared" si="8"/>
        <v>3.2180223730910499E-9</v>
      </c>
      <c r="AN15" s="4">
        <f t="shared" si="13"/>
        <v>2.4966785918791001E-23</v>
      </c>
    </row>
    <row r="16" spans="1:40" x14ac:dyDescent="0.25">
      <c r="B16">
        <v>-9.7716022904996397E-2</v>
      </c>
      <c r="C16">
        <v>-1.0145585731019401E-3</v>
      </c>
      <c r="D16">
        <v>0.12360993715581001</v>
      </c>
      <c r="E16">
        <v>0.12743363448963901</v>
      </c>
      <c r="F16">
        <v>1.3122497091768699E-3</v>
      </c>
      <c r="G16">
        <v>4.5597769512437198E-3</v>
      </c>
      <c r="H16">
        <v>-0.19753842120008899</v>
      </c>
      <c r="I16">
        <v>-2.3307754361729699E-3</v>
      </c>
      <c r="J16">
        <v>1.99952312477374E-3</v>
      </c>
      <c r="K16">
        <v>0.268067826518122</v>
      </c>
      <c r="L16">
        <v>4.483453756234E-3</v>
      </c>
      <c r="M16" s="4">
        <v>3.1717910489574897E-5</v>
      </c>
      <c r="N16">
        <v>0.35654131433144598</v>
      </c>
      <c r="O16">
        <v>8.2315141241684694E-3</v>
      </c>
      <c r="P16" s="4">
        <v>4.6667679742284299E-8</v>
      </c>
      <c r="Q16">
        <v>0.44845251708051398</v>
      </c>
      <c r="R16">
        <v>1.2523070238739799E-2</v>
      </c>
      <c r="S16" s="4">
        <v>1.37461710876549E-11</v>
      </c>
      <c r="T16">
        <v>0.470673709138267</v>
      </c>
      <c r="U16">
        <v>1.0474970023275101E-2</v>
      </c>
      <c r="V16" s="4">
        <v>1.5737642170616399E-23</v>
      </c>
      <c r="W16" s="4"/>
      <c r="Z16">
        <f t="shared" si="0"/>
        <v>-9.7716022904996397E-2</v>
      </c>
      <c r="AA16">
        <f t="shared" si="9"/>
        <v>0.12743363448963901</v>
      </c>
      <c r="AB16">
        <f t="shared" si="10"/>
        <v>-0.19753842120008899</v>
      </c>
      <c r="AC16">
        <f t="shared" si="1"/>
        <v>0.268067826518122</v>
      </c>
      <c r="AD16">
        <f t="shared" si="2"/>
        <v>0.35654131433144598</v>
      </c>
      <c r="AE16">
        <f t="shared" si="3"/>
        <v>0.44845251708051398</v>
      </c>
      <c r="AF16">
        <f t="shared" si="11"/>
        <v>0.470673709138267</v>
      </c>
      <c r="AH16">
        <f t="shared" si="4"/>
        <v>0.12360993715581001</v>
      </c>
      <c r="AI16">
        <f t="shared" si="12"/>
        <v>4.5597769512437198E-3</v>
      </c>
      <c r="AJ16">
        <f t="shared" si="5"/>
        <v>1.99952312477374E-3</v>
      </c>
      <c r="AK16" s="4">
        <f t="shared" si="6"/>
        <v>3.1717910489574897E-5</v>
      </c>
      <c r="AL16" s="4">
        <f t="shared" si="7"/>
        <v>4.6667679742284299E-8</v>
      </c>
      <c r="AM16" s="4">
        <f t="shared" si="8"/>
        <v>1.37461710876549E-11</v>
      </c>
      <c r="AN16" s="4">
        <f t="shared" si="13"/>
        <v>1.5737642170616399E-23</v>
      </c>
    </row>
    <row r="17" spans="2:40" x14ac:dyDescent="0.25">
      <c r="B17">
        <v>-6.3245553203367597E-2</v>
      </c>
      <c r="C17">
        <v>-4.3578969290572603E-4</v>
      </c>
      <c r="D17">
        <v>0.31828130151580097</v>
      </c>
      <c r="E17">
        <v>0.15103965675594799</v>
      </c>
      <c r="F17">
        <v>1.4531187416201E-3</v>
      </c>
      <c r="G17">
        <v>7.8905641266527402E-4</v>
      </c>
      <c r="H17">
        <v>0.191207680251891</v>
      </c>
      <c r="I17">
        <v>2.2570992954577401E-3</v>
      </c>
      <c r="J17">
        <v>2.76199176664285E-3</v>
      </c>
      <c r="K17">
        <v>0.30057642502026299</v>
      </c>
      <c r="L17">
        <v>4.2435265012512897E-3</v>
      </c>
      <c r="M17" s="4">
        <v>3.3988464160487999E-6</v>
      </c>
      <c r="N17">
        <v>0.33898302984505302</v>
      </c>
      <c r="O17">
        <v>5.9672753410321298E-3</v>
      </c>
      <c r="P17" s="4">
        <v>1.89875215330055E-7</v>
      </c>
      <c r="Q17">
        <v>0.42923947173627103</v>
      </c>
      <c r="R17">
        <v>1.07671619845357E-2</v>
      </c>
      <c r="S17" s="4">
        <v>8.3267155298724794E-11</v>
      </c>
      <c r="T17">
        <v>0.46355490665725402</v>
      </c>
      <c r="U17">
        <v>1.09287132429045E-2</v>
      </c>
      <c r="V17" s="4">
        <v>6.2342202014087301E-23</v>
      </c>
      <c r="W17" s="4"/>
      <c r="Z17">
        <f t="shared" si="0"/>
        <v>-6.3245553203367597E-2</v>
      </c>
      <c r="AA17">
        <f t="shared" si="9"/>
        <v>0.15103965675594799</v>
      </c>
      <c r="AB17">
        <f t="shared" si="10"/>
        <v>0.191207680251891</v>
      </c>
      <c r="AC17">
        <f t="shared" si="1"/>
        <v>0.30057642502026299</v>
      </c>
      <c r="AD17">
        <f t="shared" si="2"/>
        <v>0.33898302984505302</v>
      </c>
      <c r="AE17">
        <f t="shared" si="3"/>
        <v>0.42923947173627103</v>
      </c>
      <c r="AF17">
        <f t="shared" si="11"/>
        <v>0.46355490665725402</v>
      </c>
      <c r="AH17">
        <f t="shared" si="4"/>
        <v>0.31828130151580097</v>
      </c>
      <c r="AI17">
        <f t="shared" si="12"/>
        <v>7.8905641266527402E-4</v>
      </c>
      <c r="AJ17">
        <f t="shared" si="5"/>
        <v>2.76199176664285E-3</v>
      </c>
      <c r="AK17" s="4">
        <f t="shared" si="6"/>
        <v>3.3988464160487999E-6</v>
      </c>
      <c r="AL17" s="4">
        <f t="shared" si="7"/>
        <v>1.89875215330055E-7</v>
      </c>
      <c r="AM17" s="4">
        <f t="shared" si="8"/>
        <v>8.3267155298724794E-11</v>
      </c>
      <c r="AN17" s="4">
        <f t="shared" si="13"/>
        <v>6.2342202014087301E-23</v>
      </c>
    </row>
    <row r="18" spans="2:40" x14ac:dyDescent="0.25">
      <c r="B18">
        <v>0.12435711252139001</v>
      </c>
      <c r="C18">
        <v>1.51178663951791E-3</v>
      </c>
      <c r="D18">
        <v>5.03796136352593E-2</v>
      </c>
      <c r="E18">
        <v>0.14260498579367101</v>
      </c>
      <c r="F18">
        <v>1.0595380358893001E-3</v>
      </c>
      <c r="G18">
        <v>1.5186774859138399E-3</v>
      </c>
      <c r="H18">
        <v>0.16000132439908099</v>
      </c>
      <c r="I18">
        <v>1.71807864140529E-3</v>
      </c>
      <c r="J18">
        <v>1.20290158060944E-2</v>
      </c>
      <c r="K18">
        <v>0.25978717031875098</v>
      </c>
      <c r="L18">
        <v>4.3580132740563601E-3</v>
      </c>
      <c r="M18" s="4">
        <v>5.4272249529283397E-5</v>
      </c>
      <c r="N18">
        <v>0.40504884937742702</v>
      </c>
      <c r="O18">
        <v>7.9864113738300994E-3</v>
      </c>
      <c r="P18" s="4">
        <v>7.4723633488180696E-10</v>
      </c>
      <c r="Q18">
        <v>0.51531750881216898</v>
      </c>
      <c r="R18">
        <v>1.18351965306843E-2</v>
      </c>
      <c r="S18" s="4">
        <v>1.80346052418135E-14</v>
      </c>
      <c r="T18">
        <v>0.51939240119711105</v>
      </c>
      <c r="U18">
        <v>1.29020158827074E-2</v>
      </c>
      <c r="V18" s="4">
        <v>9.1232650747902E-28</v>
      </c>
      <c r="W18" s="4"/>
      <c r="Z18">
        <f t="shared" si="0"/>
        <v>0.12435711252139001</v>
      </c>
      <c r="AA18">
        <f t="shared" si="9"/>
        <v>0.14260498579367101</v>
      </c>
      <c r="AB18">
        <f t="shared" si="10"/>
        <v>0.16000132439908099</v>
      </c>
      <c r="AC18">
        <f t="shared" si="1"/>
        <v>0.25978717031875098</v>
      </c>
      <c r="AD18">
        <f t="shared" si="2"/>
        <v>0.40504884937742702</v>
      </c>
      <c r="AE18">
        <f t="shared" si="3"/>
        <v>0.51531750881216898</v>
      </c>
      <c r="AF18">
        <f t="shared" si="11"/>
        <v>0.51939240119711105</v>
      </c>
      <c r="AH18">
        <f t="shared" si="4"/>
        <v>5.03796136352593E-2</v>
      </c>
      <c r="AI18">
        <f t="shared" si="12"/>
        <v>1.5186774859138399E-3</v>
      </c>
      <c r="AJ18">
        <f t="shared" si="5"/>
        <v>1.20290158060944E-2</v>
      </c>
      <c r="AK18" s="4">
        <f t="shared" si="6"/>
        <v>5.4272249529283397E-5</v>
      </c>
      <c r="AL18" s="4">
        <f t="shared" si="7"/>
        <v>7.4723633488180696E-10</v>
      </c>
      <c r="AM18" s="4">
        <f t="shared" si="8"/>
        <v>1.80346052418135E-14</v>
      </c>
      <c r="AN18" s="4">
        <f t="shared" si="13"/>
        <v>9.1232650747902E-28</v>
      </c>
    </row>
    <row r="19" spans="2:40" x14ac:dyDescent="0.25">
      <c r="B19">
        <v>-0.109581910380098</v>
      </c>
      <c r="C19">
        <v>-1.25673376633769E-3</v>
      </c>
      <c r="D19">
        <v>8.4397470844018996E-2</v>
      </c>
      <c r="E19">
        <v>0.126166576674584</v>
      </c>
      <c r="F19">
        <v>8.2692494654362098E-4</v>
      </c>
      <c r="G19">
        <v>4.9755631817723E-3</v>
      </c>
      <c r="H19">
        <v>0.20939400661789001</v>
      </c>
      <c r="I19">
        <v>3.0683243618606702E-3</v>
      </c>
      <c r="J19">
        <v>1.06811520437215E-3</v>
      </c>
      <c r="K19">
        <v>0.26078228314281399</v>
      </c>
      <c r="L19">
        <v>4.8590602203090602E-3</v>
      </c>
      <c r="M19" s="4">
        <v>5.0915063801908197E-5</v>
      </c>
      <c r="N19">
        <v>0.35767936309299803</v>
      </c>
      <c r="O19">
        <v>8.4209102252329401E-3</v>
      </c>
      <c r="P19" s="4">
        <v>4.2535125377252302E-8</v>
      </c>
      <c r="Q19">
        <v>0.360490520475997</v>
      </c>
      <c r="R19">
        <v>8.7980072209609007E-3</v>
      </c>
      <c r="S19" s="4">
        <v>3.3797447901762798E-8</v>
      </c>
      <c r="T19">
        <v>0.47527910851663802</v>
      </c>
      <c r="U19">
        <v>1.11083693087298E-2</v>
      </c>
      <c r="V19" s="4">
        <v>6.4146019691255602E-24</v>
      </c>
      <c r="W19" s="4"/>
      <c r="Z19">
        <f t="shared" si="0"/>
        <v>-0.109581910380098</v>
      </c>
      <c r="AA19">
        <f t="shared" si="9"/>
        <v>0.126166576674584</v>
      </c>
      <c r="AB19">
        <f t="shared" si="10"/>
        <v>0.20939400661789001</v>
      </c>
      <c r="AC19">
        <f t="shared" si="1"/>
        <v>0.26078228314281399</v>
      </c>
      <c r="AD19">
        <f t="shared" si="2"/>
        <v>0.35767936309299803</v>
      </c>
      <c r="AE19">
        <f t="shared" si="3"/>
        <v>0.360490520475997</v>
      </c>
      <c r="AF19">
        <f t="shared" si="11"/>
        <v>0.47527910851663802</v>
      </c>
      <c r="AH19">
        <f t="shared" si="4"/>
        <v>8.4397470844018996E-2</v>
      </c>
      <c r="AI19">
        <f t="shared" si="12"/>
        <v>4.9755631817723E-3</v>
      </c>
      <c r="AJ19">
        <f t="shared" si="5"/>
        <v>1.06811520437215E-3</v>
      </c>
      <c r="AK19" s="4">
        <f t="shared" si="6"/>
        <v>5.0915063801908197E-5</v>
      </c>
      <c r="AL19" s="4">
        <f t="shared" si="7"/>
        <v>4.2535125377252302E-8</v>
      </c>
      <c r="AM19" s="4">
        <f t="shared" si="8"/>
        <v>3.3797447901762798E-8</v>
      </c>
      <c r="AN19" s="4">
        <f t="shared" si="13"/>
        <v>6.4146019691255602E-24</v>
      </c>
    </row>
    <row r="20" spans="2:40" x14ac:dyDescent="0.25">
      <c r="B20">
        <v>6.3245553203367597E-2</v>
      </c>
      <c r="C20">
        <v>6.6437974926449798E-4</v>
      </c>
      <c r="D20">
        <v>0.31828130151580097</v>
      </c>
      <c r="E20">
        <v>0.14558415216408599</v>
      </c>
      <c r="F20">
        <v>1.35846238753111E-3</v>
      </c>
      <c r="G20">
        <v>1.2094003628732499E-3</v>
      </c>
      <c r="H20">
        <v>0.136075582008054</v>
      </c>
      <c r="I20">
        <v>1.82477185286602E-3</v>
      </c>
      <c r="J20">
        <v>3.2395384701599597E-2</v>
      </c>
      <c r="K20">
        <v>0.23939496748695199</v>
      </c>
      <c r="L20">
        <v>3.6608511709440299E-3</v>
      </c>
      <c r="M20">
        <v>1.9252882649648499E-4</v>
      </c>
      <c r="N20">
        <v>0.40343063941513102</v>
      </c>
      <c r="O20">
        <v>8.0429084195845196E-3</v>
      </c>
      <c r="P20" s="4">
        <v>8.6275690154370904E-10</v>
      </c>
      <c r="Q20">
        <v>0.36287445100605797</v>
      </c>
      <c r="R20">
        <v>7.7960369992813999E-3</v>
      </c>
      <c r="S20" s="4">
        <v>2.7781701933009701E-8</v>
      </c>
      <c r="T20">
        <v>0.46563285246129099</v>
      </c>
      <c r="U20">
        <v>1.20496858897836E-2</v>
      </c>
      <c r="V20" s="4">
        <v>4.17698321433426E-23</v>
      </c>
      <c r="W20" s="4"/>
      <c r="Z20">
        <f t="shared" si="0"/>
        <v>6.3245553203367597E-2</v>
      </c>
      <c r="AA20">
        <f t="shared" si="9"/>
        <v>0.14558415216408599</v>
      </c>
      <c r="AB20">
        <f t="shared" si="10"/>
        <v>0.136075582008054</v>
      </c>
      <c r="AC20">
        <f t="shared" si="1"/>
        <v>0.23939496748695199</v>
      </c>
      <c r="AD20">
        <f t="shared" si="2"/>
        <v>0.40343063941513102</v>
      </c>
      <c r="AE20">
        <f t="shared" si="3"/>
        <v>0.36287445100605797</v>
      </c>
      <c r="AF20">
        <f t="shared" si="11"/>
        <v>0.46563285246129099</v>
      </c>
      <c r="AH20">
        <f t="shared" si="4"/>
        <v>0.31828130151580097</v>
      </c>
      <c r="AI20">
        <f t="shared" si="12"/>
        <v>1.2094003628732499E-3</v>
      </c>
      <c r="AJ20">
        <f t="shared" si="5"/>
        <v>3.2395384701599597E-2</v>
      </c>
      <c r="AK20" s="4">
        <f t="shared" si="6"/>
        <v>1.9252882649648499E-4</v>
      </c>
      <c r="AL20" s="4">
        <f t="shared" si="7"/>
        <v>8.6275690154370904E-10</v>
      </c>
      <c r="AM20" s="4">
        <f t="shared" si="8"/>
        <v>2.7781701933009701E-8</v>
      </c>
      <c r="AN20" s="4">
        <f t="shared" si="13"/>
        <v>4.17698321433426E-23</v>
      </c>
    </row>
    <row r="21" spans="2:40" x14ac:dyDescent="0.25">
      <c r="B21">
        <v>0.109680461774686</v>
      </c>
      <c r="C21">
        <v>6.7795734328603998E-4</v>
      </c>
      <c r="D21">
        <v>8.4120161445184E-2</v>
      </c>
      <c r="E21">
        <v>-0.178079208151674</v>
      </c>
      <c r="F21">
        <v>-1.7772637457823301E-3</v>
      </c>
      <c r="G21" s="4">
        <v>7.8511483396053499E-5</v>
      </c>
      <c r="H21">
        <v>0.180371284194243</v>
      </c>
      <c r="I21">
        <v>3.1627869751549601E-3</v>
      </c>
      <c r="J21">
        <v>4.71033770410389E-3</v>
      </c>
      <c r="K21">
        <v>0.27434690539920598</v>
      </c>
      <c r="L21">
        <v>4.8207971975762097E-3</v>
      </c>
      <c r="M21" s="4">
        <v>2.0923594485865499E-5</v>
      </c>
      <c r="N21">
        <v>0.380239300935588</v>
      </c>
      <c r="O21">
        <v>7.2792331143217903E-3</v>
      </c>
      <c r="P21" s="4">
        <v>6.4826168672869096E-9</v>
      </c>
      <c r="Q21">
        <v>0.37748830432351099</v>
      </c>
      <c r="R21">
        <v>8.3599233864043495E-3</v>
      </c>
      <c r="S21" s="4">
        <v>8.1895381441251202E-9</v>
      </c>
      <c r="T21">
        <v>0.46219263414192902</v>
      </c>
      <c r="U21">
        <v>1.16992828589559E-2</v>
      </c>
      <c r="V21" s="4">
        <v>8.1009540493412704E-23</v>
      </c>
      <c r="W21" s="4"/>
      <c r="Z21">
        <f t="shared" si="0"/>
        <v>0.109680461774686</v>
      </c>
      <c r="AA21">
        <f t="shared" si="9"/>
        <v>-0.178079208151674</v>
      </c>
      <c r="AB21">
        <f t="shared" si="10"/>
        <v>0.180371284194243</v>
      </c>
      <c r="AC21">
        <f t="shared" si="1"/>
        <v>0.27434690539920598</v>
      </c>
      <c r="AD21">
        <f t="shared" si="2"/>
        <v>0.380239300935588</v>
      </c>
      <c r="AE21">
        <f t="shared" si="3"/>
        <v>0.37748830432351099</v>
      </c>
      <c r="AF21">
        <f t="shared" si="11"/>
        <v>0.46219263414192902</v>
      </c>
      <c r="AH21">
        <f t="shared" si="4"/>
        <v>8.4120161445184E-2</v>
      </c>
      <c r="AI21">
        <f t="shared" si="12"/>
        <v>7.8511483396053499E-5</v>
      </c>
      <c r="AJ21">
        <f t="shared" si="5"/>
        <v>4.71033770410389E-3</v>
      </c>
      <c r="AK21" s="4">
        <f t="shared" si="6"/>
        <v>2.0923594485865499E-5</v>
      </c>
      <c r="AL21" s="4">
        <f t="shared" si="7"/>
        <v>6.4826168672869096E-9</v>
      </c>
      <c r="AM21" s="4">
        <f t="shared" si="8"/>
        <v>8.1895381441251202E-9</v>
      </c>
      <c r="AN21" s="4">
        <f t="shared" si="13"/>
        <v>8.1009540493412704E-23</v>
      </c>
    </row>
    <row r="22" spans="2:40" x14ac:dyDescent="0.25">
      <c r="B22">
        <v>0.11947933978703699</v>
      </c>
      <c r="C22">
        <v>1.08476231928411E-3</v>
      </c>
      <c r="D22">
        <v>6.0035822666963098E-2</v>
      </c>
      <c r="E22">
        <v>0.150830651118111</v>
      </c>
      <c r="F22">
        <v>1.3118266014004001E-3</v>
      </c>
      <c r="G22">
        <v>8.0226375844044402E-4</v>
      </c>
      <c r="H22">
        <v>0.18389044319744</v>
      </c>
      <c r="I22">
        <v>2.2961888009089301E-3</v>
      </c>
      <c r="J22">
        <v>3.9711734904454704E-3</v>
      </c>
      <c r="K22">
        <v>0.28966706677370402</v>
      </c>
      <c r="L22">
        <v>4.8027700630303297E-3</v>
      </c>
      <c r="M22" s="4">
        <v>7.35071306452577E-6</v>
      </c>
      <c r="N22">
        <v>0.29564686248910399</v>
      </c>
      <c r="O22">
        <v>8.4193554438361396E-3</v>
      </c>
      <c r="P22" s="4">
        <v>4.8292145511314597E-6</v>
      </c>
      <c r="Q22">
        <v>0.37997757573955598</v>
      </c>
      <c r="R22">
        <v>1.1074929110795001E-2</v>
      </c>
      <c r="S22" s="4">
        <v>6.6287237356969899E-9</v>
      </c>
      <c r="T22">
        <v>0.49111385566165899</v>
      </c>
      <c r="U22">
        <v>1.3569604813936801E-2</v>
      </c>
      <c r="V22" s="4">
        <v>2.81488701704973E-25</v>
      </c>
      <c r="W22" s="4"/>
      <c r="Z22">
        <f t="shared" si="0"/>
        <v>0.11947933978703699</v>
      </c>
      <c r="AA22">
        <f t="shared" si="9"/>
        <v>0.150830651118111</v>
      </c>
      <c r="AB22">
        <f t="shared" si="10"/>
        <v>0.18389044319744</v>
      </c>
      <c r="AC22">
        <f t="shared" si="1"/>
        <v>0.28966706677370402</v>
      </c>
      <c r="AD22">
        <f t="shared" si="2"/>
        <v>0.29564686248910399</v>
      </c>
      <c r="AE22">
        <f t="shared" si="3"/>
        <v>0.37997757573955598</v>
      </c>
      <c r="AF22">
        <f t="shared" si="11"/>
        <v>0.49111385566165899</v>
      </c>
      <c r="AH22">
        <f t="shared" si="4"/>
        <v>6.0035822666963098E-2</v>
      </c>
      <c r="AI22">
        <f t="shared" si="12"/>
        <v>8.0226375844044402E-4</v>
      </c>
      <c r="AJ22">
        <f t="shared" si="5"/>
        <v>3.9711734904454704E-3</v>
      </c>
      <c r="AK22" s="4">
        <f t="shared" si="6"/>
        <v>7.35071306452577E-6</v>
      </c>
      <c r="AL22" s="4">
        <f t="shared" si="7"/>
        <v>4.8292145511314597E-6</v>
      </c>
      <c r="AM22" s="4">
        <f t="shared" si="8"/>
        <v>6.6287237356969899E-9</v>
      </c>
      <c r="AN22" s="4">
        <f t="shared" si="13"/>
        <v>2.81488701704973E-25</v>
      </c>
    </row>
    <row r="23" spans="2:40" x14ac:dyDescent="0.25">
      <c r="B23">
        <v>-0.108491620578022</v>
      </c>
      <c r="C23">
        <v>-1.2889601674051601E-3</v>
      </c>
      <c r="D23">
        <v>8.7515317555364402E-2</v>
      </c>
      <c r="E23">
        <v>9.2874189519839306E-2</v>
      </c>
      <c r="F23">
        <v>1.0097098336046299E-3</v>
      </c>
      <c r="G23">
        <v>3.8337638755806203E-2</v>
      </c>
      <c r="H23">
        <v>0.21371854047285699</v>
      </c>
      <c r="I23">
        <v>2.7392858366245602E-3</v>
      </c>
      <c r="J23">
        <v>8.43721104831133E-4</v>
      </c>
      <c r="K23">
        <v>0.27436837236268902</v>
      </c>
      <c r="L23">
        <v>5.5442492903202498E-3</v>
      </c>
      <c r="M23" s="4">
        <v>2.0893589945808199E-5</v>
      </c>
      <c r="N23">
        <v>0.351833228208489</v>
      </c>
      <c r="O23">
        <v>8.1418702437864206E-3</v>
      </c>
      <c r="P23" s="4">
        <v>6.8331796467851006E-8</v>
      </c>
      <c r="Q23">
        <v>0.434877966720147</v>
      </c>
      <c r="R23">
        <v>9.4623821516008604E-3</v>
      </c>
      <c r="S23" s="4">
        <v>4.9336377097070799E-11</v>
      </c>
      <c r="T23">
        <v>0.45343702171151901</v>
      </c>
      <c r="U23">
        <v>1.08567663296279E-2</v>
      </c>
      <c r="V23" s="4">
        <v>4.31112668516431E-22</v>
      </c>
      <c r="W23" s="4"/>
      <c r="Z23">
        <f t="shared" si="0"/>
        <v>-0.108491620578022</v>
      </c>
      <c r="AA23">
        <f t="shared" si="9"/>
        <v>9.2874189519839306E-2</v>
      </c>
      <c r="AB23">
        <f t="shared" si="10"/>
        <v>0.21371854047285699</v>
      </c>
      <c r="AC23">
        <f t="shared" si="1"/>
        <v>0.27436837236268902</v>
      </c>
      <c r="AD23">
        <f t="shared" si="2"/>
        <v>0.351833228208489</v>
      </c>
      <c r="AE23">
        <f t="shared" si="3"/>
        <v>0.434877966720147</v>
      </c>
      <c r="AF23">
        <f t="shared" si="11"/>
        <v>0.45343702171151901</v>
      </c>
      <c r="AH23">
        <f t="shared" si="4"/>
        <v>8.7515317555364402E-2</v>
      </c>
      <c r="AI23">
        <f t="shared" si="12"/>
        <v>3.8337638755806203E-2</v>
      </c>
      <c r="AJ23">
        <f t="shared" si="5"/>
        <v>8.43721104831133E-4</v>
      </c>
      <c r="AK23" s="4">
        <f t="shared" si="6"/>
        <v>2.0893589945808199E-5</v>
      </c>
      <c r="AL23" s="4">
        <f t="shared" si="7"/>
        <v>6.8331796467851006E-8</v>
      </c>
      <c r="AM23" s="4">
        <f t="shared" si="8"/>
        <v>4.9336377097070799E-11</v>
      </c>
      <c r="AN23" s="4">
        <f t="shared" si="13"/>
        <v>4.31112668516431E-22</v>
      </c>
    </row>
    <row r="24" spans="2:40" x14ac:dyDescent="0.25">
      <c r="B24">
        <v>-0.115441159688411</v>
      </c>
      <c r="C24">
        <v>-1.6230235929021999E-3</v>
      </c>
      <c r="D24">
        <v>6.9155946746297506E-2</v>
      </c>
      <c r="E24">
        <v>0.13195589552342901</v>
      </c>
      <c r="F24">
        <v>1.19476290348089E-3</v>
      </c>
      <c r="G24">
        <v>3.3204126848792202E-3</v>
      </c>
      <c r="H24">
        <v>0.22305797585921699</v>
      </c>
      <c r="I24">
        <v>2.8042663085436599E-3</v>
      </c>
      <c r="J24">
        <v>5.0051292572939304E-4</v>
      </c>
      <c r="K24">
        <v>0.26211458298182799</v>
      </c>
      <c r="L24">
        <v>3.69542439605316E-3</v>
      </c>
      <c r="M24" s="4">
        <v>4.6729245931595299E-5</v>
      </c>
      <c r="N24">
        <v>0.37408752313251897</v>
      </c>
      <c r="O24">
        <v>6.7745193907052101E-3</v>
      </c>
      <c r="P24" s="4">
        <v>1.09151622529564E-8</v>
      </c>
      <c r="Q24">
        <v>0.42775110750426698</v>
      </c>
      <c r="R24">
        <v>1.1925713787742501E-2</v>
      </c>
      <c r="S24" s="4">
        <v>9.5533121740941596E-11</v>
      </c>
      <c r="T24">
        <v>0.47971181589739698</v>
      </c>
      <c r="U24">
        <v>1.29719706774782E-2</v>
      </c>
      <c r="V24" s="4">
        <v>2.6904090869154399E-24</v>
      </c>
      <c r="W24" s="4"/>
      <c r="Z24">
        <f t="shared" si="0"/>
        <v>-0.115441159688411</v>
      </c>
      <c r="AA24">
        <f t="shared" si="9"/>
        <v>0.13195589552342901</v>
      </c>
      <c r="AB24">
        <f t="shared" si="10"/>
        <v>0.22305797585921699</v>
      </c>
      <c r="AC24">
        <f t="shared" si="1"/>
        <v>0.26211458298182799</v>
      </c>
      <c r="AD24">
        <f t="shared" si="2"/>
        <v>0.37408752313251897</v>
      </c>
      <c r="AE24">
        <f t="shared" si="3"/>
        <v>0.42775110750426698</v>
      </c>
      <c r="AF24">
        <f t="shared" si="11"/>
        <v>0.47971181589739698</v>
      </c>
      <c r="AH24">
        <f t="shared" si="4"/>
        <v>6.9155946746297506E-2</v>
      </c>
      <c r="AI24">
        <f t="shared" si="12"/>
        <v>3.3204126848792202E-3</v>
      </c>
      <c r="AJ24">
        <f t="shared" si="5"/>
        <v>5.0051292572939304E-4</v>
      </c>
      <c r="AK24" s="4">
        <f t="shared" si="6"/>
        <v>4.6729245931595299E-5</v>
      </c>
      <c r="AL24" s="4">
        <f t="shared" si="7"/>
        <v>1.09151622529564E-8</v>
      </c>
      <c r="AM24" s="4">
        <f t="shared" si="8"/>
        <v>9.5533121740941596E-11</v>
      </c>
      <c r="AN24" s="4">
        <f t="shared" si="13"/>
        <v>2.6904090869154399E-24</v>
      </c>
    </row>
    <row r="25" spans="2:40" x14ac:dyDescent="0.25">
      <c r="B25">
        <v>-0.123635381423867</v>
      </c>
      <c r="C25">
        <v>-1.29260008577604E-3</v>
      </c>
      <c r="D25">
        <v>5.1720039672466599E-2</v>
      </c>
      <c r="E25">
        <v>0.17453662614220899</v>
      </c>
      <c r="F25">
        <v>2.0756546864777099E-3</v>
      </c>
      <c r="G25">
        <v>1.08157518066002E-4</v>
      </c>
      <c r="H25">
        <v>0.180403201282299</v>
      </c>
      <c r="I25">
        <v>2.1565335572357801E-3</v>
      </c>
      <c r="J25">
        <v>4.7031051827449398E-3</v>
      </c>
      <c r="K25">
        <v>0.204914756088065</v>
      </c>
      <c r="L25">
        <v>4.9883549962896796E-3</v>
      </c>
      <c r="M25">
        <v>1.3581992758504699E-3</v>
      </c>
      <c r="N25">
        <v>0.39808291497852</v>
      </c>
      <c r="O25">
        <v>7.5116265954383796E-3</v>
      </c>
      <c r="P25" s="4">
        <v>1.3835621138130901E-9</v>
      </c>
      <c r="Q25">
        <v>0.42639201866898302</v>
      </c>
      <c r="R25">
        <v>9.1728426557268605E-3</v>
      </c>
      <c r="S25" s="4">
        <v>1.0827613285956801E-10</v>
      </c>
      <c r="T25">
        <v>0.46756662364130203</v>
      </c>
      <c r="U25">
        <v>1.0437862487284601E-2</v>
      </c>
      <c r="V25" s="4">
        <v>2.8745750825427899E-23</v>
      </c>
      <c r="W25" s="4"/>
      <c r="Z25">
        <f t="shared" si="0"/>
        <v>-0.123635381423867</v>
      </c>
      <c r="AA25">
        <f t="shared" si="9"/>
        <v>0.17453662614220899</v>
      </c>
      <c r="AB25">
        <f t="shared" si="10"/>
        <v>0.180403201282299</v>
      </c>
      <c r="AC25">
        <f t="shared" si="1"/>
        <v>0.204914756088065</v>
      </c>
      <c r="AD25">
        <f t="shared" si="2"/>
        <v>0.39808291497852</v>
      </c>
      <c r="AE25">
        <f t="shared" si="3"/>
        <v>0.42639201866898302</v>
      </c>
      <c r="AF25">
        <f t="shared" si="11"/>
        <v>0.46756662364130203</v>
      </c>
      <c r="AH25">
        <f t="shared" si="4"/>
        <v>5.1720039672466599E-2</v>
      </c>
      <c r="AI25">
        <f t="shared" si="12"/>
        <v>1.08157518066002E-4</v>
      </c>
      <c r="AJ25">
        <f t="shared" si="5"/>
        <v>4.7031051827449398E-3</v>
      </c>
      <c r="AK25" s="4">
        <f t="shared" si="6"/>
        <v>1.3581992758504699E-3</v>
      </c>
      <c r="AL25" s="4">
        <f t="shared" si="7"/>
        <v>1.3835621138130901E-9</v>
      </c>
      <c r="AM25" s="4">
        <f t="shared" si="8"/>
        <v>1.0827613285956801E-10</v>
      </c>
      <c r="AN25" s="4">
        <f t="shared" si="13"/>
        <v>2.8745750825427899E-23</v>
      </c>
    </row>
    <row r="26" spans="2:40" x14ac:dyDescent="0.25">
      <c r="B26">
        <v>8.8330444781031706E-2</v>
      </c>
      <c r="C26">
        <v>8.6921545657146803E-4</v>
      </c>
      <c r="D26">
        <v>0.16376938730903501</v>
      </c>
      <c r="E26">
        <v>0.13793115773292899</v>
      </c>
      <c r="F26">
        <v>1.3114196773353899E-3</v>
      </c>
      <c r="G26">
        <v>2.1538818150114501E-3</v>
      </c>
      <c r="H26">
        <v>0.17754666861039201</v>
      </c>
      <c r="I26">
        <v>1.9888438001321E-3</v>
      </c>
      <c r="J26">
        <v>5.3919888675174697E-3</v>
      </c>
      <c r="K26">
        <v>0.28511194855210997</v>
      </c>
      <c r="L26">
        <v>5.4968171525240101E-3</v>
      </c>
      <c r="M26" s="4">
        <v>1.0078407719186399E-5</v>
      </c>
      <c r="N26">
        <v>0.33789844126929602</v>
      </c>
      <c r="O26">
        <v>6.9980047810604702E-3</v>
      </c>
      <c r="P26" s="4">
        <v>2.0671731316827801E-7</v>
      </c>
      <c r="Q26">
        <v>0.39201394770379</v>
      </c>
      <c r="R26">
        <v>9.3562008386755095E-3</v>
      </c>
      <c r="S26" s="4">
        <v>2.3523882061011302E-9</v>
      </c>
      <c r="T26">
        <v>0.443339545882662</v>
      </c>
      <c r="U26">
        <v>1.08010695106766E-2</v>
      </c>
      <c r="V26" s="4">
        <v>2.8895854156232002E-21</v>
      </c>
      <c r="W26" s="4"/>
      <c r="Z26">
        <f t="shared" si="0"/>
        <v>8.8330444781031706E-2</v>
      </c>
      <c r="AA26">
        <f t="shared" si="9"/>
        <v>0.13793115773292899</v>
      </c>
      <c r="AB26">
        <f t="shared" si="10"/>
        <v>0.17754666861039201</v>
      </c>
      <c r="AC26">
        <f t="shared" si="1"/>
        <v>0.28511194855210997</v>
      </c>
      <c r="AD26">
        <f t="shared" si="2"/>
        <v>0.33789844126929602</v>
      </c>
      <c r="AE26">
        <f t="shared" si="3"/>
        <v>0.39201394770379</v>
      </c>
      <c r="AF26">
        <f t="shared" si="11"/>
        <v>0.443339545882662</v>
      </c>
      <c r="AH26">
        <f t="shared" si="4"/>
        <v>0.16376938730903501</v>
      </c>
      <c r="AI26">
        <f t="shared" si="12"/>
        <v>2.1538818150114501E-3</v>
      </c>
      <c r="AJ26">
        <f t="shared" si="5"/>
        <v>5.3919888675174697E-3</v>
      </c>
      <c r="AK26" s="4">
        <f t="shared" si="6"/>
        <v>1.0078407719186399E-5</v>
      </c>
      <c r="AL26" s="4">
        <f t="shared" si="7"/>
        <v>2.0671731316827801E-7</v>
      </c>
      <c r="AM26" s="4">
        <f t="shared" si="8"/>
        <v>2.3523882061011302E-9</v>
      </c>
      <c r="AN26" s="4">
        <f t="shared" si="13"/>
        <v>2.8895854156232002E-21</v>
      </c>
    </row>
    <row r="27" spans="2:40" x14ac:dyDescent="0.25">
      <c r="B27">
        <v>-6.3245553203367597E-2</v>
      </c>
      <c r="C27">
        <v>-4.4791621653735101E-4</v>
      </c>
      <c r="D27">
        <v>0.31828130151580097</v>
      </c>
      <c r="E27">
        <v>-0.11628951479491299</v>
      </c>
      <c r="F27">
        <v>-1.2409021701723099E-3</v>
      </c>
      <c r="G27">
        <v>9.5900323398861696E-3</v>
      </c>
      <c r="H27">
        <v>0.24355443289506501</v>
      </c>
      <c r="I27">
        <v>3.1900903945072299E-3</v>
      </c>
      <c r="J27">
        <v>1.4968913377568001E-4</v>
      </c>
      <c r="K27">
        <v>0.26012803551988301</v>
      </c>
      <c r="L27">
        <v>3.6339216085915101E-3</v>
      </c>
      <c r="M27" s="4">
        <v>5.3099202239854801E-5</v>
      </c>
      <c r="N27">
        <v>0.38239337811468499</v>
      </c>
      <c r="O27">
        <v>7.6264454654514698E-3</v>
      </c>
      <c r="P27" s="4">
        <v>5.39396609988496E-9</v>
      </c>
      <c r="Q27">
        <v>0.43582923944535701</v>
      </c>
      <c r="R27">
        <v>9.1958958337205205E-3</v>
      </c>
      <c r="S27" s="4">
        <v>4.5147118992589701E-11</v>
      </c>
      <c r="T27">
        <v>0.43184962763604601</v>
      </c>
      <c r="U27">
        <v>1.1210869436496599E-2</v>
      </c>
      <c r="V27" s="4">
        <v>2.43329906882044E-20</v>
      </c>
      <c r="W27" s="4"/>
      <c r="Z27">
        <f t="shared" si="0"/>
        <v>-6.3245553203367597E-2</v>
      </c>
      <c r="AA27">
        <f t="shared" si="9"/>
        <v>-0.11628951479491299</v>
      </c>
      <c r="AB27">
        <f t="shared" si="10"/>
        <v>0.24355443289506501</v>
      </c>
      <c r="AC27">
        <f t="shared" si="1"/>
        <v>0.26012803551988301</v>
      </c>
      <c r="AD27">
        <f t="shared" si="2"/>
        <v>0.38239337811468499</v>
      </c>
      <c r="AE27">
        <f t="shared" si="3"/>
        <v>0.43582923944535701</v>
      </c>
      <c r="AF27">
        <f t="shared" si="11"/>
        <v>0.43184962763604601</v>
      </c>
      <c r="AH27">
        <f t="shared" si="4"/>
        <v>0.31828130151580097</v>
      </c>
      <c r="AI27">
        <f t="shared" si="12"/>
        <v>9.5900323398861696E-3</v>
      </c>
      <c r="AJ27">
        <f t="shared" si="5"/>
        <v>1.4968913377568001E-4</v>
      </c>
      <c r="AK27" s="4">
        <f t="shared" si="6"/>
        <v>5.3099202239854801E-5</v>
      </c>
      <c r="AL27" s="4">
        <f t="shared" si="7"/>
        <v>5.39396609988496E-9</v>
      </c>
      <c r="AM27" s="4">
        <f t="shared" si="8"/>
        <v>4.5147118992589701E-11</v>
      </c>
      <c r="AN27" s="4">
        <f t="shared" si="13"/>
        <v>2.43329906882044E-20</v>
      </c>
    </row>
    <row r="28" spans="2:40" x14ac:dyDescent="0.25">
      <c r="B28">
        <v>-0.108839852525474</v>
      </c>
      <c r="C28">
        <v>-1.1452310806683E-3</v>
      </c>
      <c r="D28">
        <v>8.6509491758327797E-2</v>
      </c>
      <c r="E28">
        <v>-0.121464584774302</v>
      </c>
      <c r="F28">
        <v>-1.4832219893911099E-3</v>
      </c>
      <c r="G28">
        <v>6.8362271331410297E-3</v>
      </c>
      <c r="H28">
        <v>0.24423805092615999</v>
      </c>
      <c r="I28">
        <v>4.3217593920587801E-3</v>
      </c>
      <c r="J28">
        <v>1.4357684747485499E-4</v>
      </c>
      <c r="K28">
        <v>0.29559161266254702</v>
      </c>
      <c r="L28">
        <v>5.3133599926285403E-3</v>
      </c>
      <c r="M28" s="4">
        <v>4.8481416002897398E-6</v>
      </c>
      <c r="N28">
        <v>0.44674303886098499</v>
      </c>
      <c r="O28">
        <v>9.0473726406952899E-3</v>
      </c>
      <c r="P28" s="4">
        <v>1.6168376722980099E-11</v>
      </c>
      <c r="Q28">
        <v>0.49844832821913099</v>
      </c>
      <c r="R28">
        <v>1.12367889093053E-2</v>
      </c>
      <c r="S28" s="4">
        <v>1.01194004315011E-13</v>
      </c>
      <c r="T28">
        <v>0.43211910420159899</v>
      </c>
      <c r="U28">
        <v>1.0890464361024201E-2</v>
      </c>
      <c r="V28" s="4">
        <v>2.31567034993941E-20</v>
      </c>
      <c r="W28" s="4"/>
      <c r="Z28">
        <f t="shared" si="0"/>
        <v>-0.108839852525474</v>
      </c>
      <c r="AA28">
        <f t="shared" si="9"/>
        <v>-0.121464584774302</v>
      </c>
      <c r="AB28">
        <f t="shared" si="10"/>
        <v>0.24423805092615999</v>
      </c>
      <c r="AC28">
        <f t="shared" si="1"/>
        <v>0.29559161266254702</v>
      </c>
      <c r="AD28">
        <f t="shared" si="2"/>
        <v>0.44674303886098499</v>
      </c>
      <c r="AE28">
        <f t="shared" si="3"/>
        <v>0.49844832821913099</v>
      </c>
      <c r="AF28">
        <f t="shared" si="11"/>
        <v>0.43211910420159899</v>
      </c>
      <c r="AH28">
        <f t="shared" si="4"/>
        <v>8.6509491758327797E-2</v>
      </c>
      <c r="AI28">
        <f t="shared" si="12"/>
        <v>6.8362271331410297E-3</v>
      </c>
      <c r="AJ28">
        <f t="shared" si="5"/>
        <v>1.4357684747485499E-4</v>
      </c>
      <c r="AK28" s="4">
        <f t="shared" si="6"/>
        <v>4.8481416002897398E-6</v>
      </c>
      <c r="AL28" s="4">
        <f t="shared" si="7"/>
        <v>1.6168376722980099E-11</v>
      </c>
      <c r="AM28" s="4">
        <f t="shared" si="8"/>
        <v>1.01194004315011E-13</v>
      </c>
      <c r="AN28" s="4">
        <f t="shared" si="13"/>
        <v>2.31567034993941E-20</v>
      </c>
    </row>
    <row r="29" spans="2:40" x14ac:dyDescent="0.25">
      <c r="B29">
        <v>-0.112300905464453</v>
      </c>
      <c r="C29">
        <v>-9.8691597129114896E-4</v>
      </c>
      <c r="D29">
        <v>7.7014737123800595E-2</v>
      </c>
      <c r="E29">
        <v>0.154948702991973</v>
      </c>
      <c r="F29">
        <v>1.7697874212073601E-3</v>
      </c>
      <c r="G29">
        <v>5.7643685250985898E-4</v>
      </c>
      <c r="H29">
        <v>-0.23006979005572001</v>
      </c>
      <c r="I29">
        <v>-3.2688594199937102E-3</v>
      </c>
      <c r="J29">
        <v>3.3431581784245198E-4</v>
      </c>
      <c r="K29">
        <v>0.298840710662725</v>
      </c>
      <c r="L29">
        <v>5.3021927899424299E-3</v>
      </c>
      <c r="M29" s="4">
        <v>3.8482409729215598E-6</v>
      </c>
      <c r="N29">
        <v>0.388624113650829</v>
      </c>
      <c r="O29">
        <v>8.2699598394293597E-3</v>
      </c>
      <c r="P29" s="4">
        <v>3.1564738299647802E-9</v>
      </c>
      <c r="Q29">
        <v>0.44664147620101502</v>
      </c>
      <c r="R29">
        <v>1.23288562473439E-2</v>
      </c>
      <c r="S29" s="4">
        <v>1.6324830761845802E-11</v>
      </c>
      <c r="T29">
        <v>0.45456858289678398</v>
      </c>
      <c r="U29">
        <v>1.00329773184589E-2</v>
      </c>
      <c r="V29" s="4">
        <v>3.4773947751885702E-22</v>
      </c>
      <c r="W29" s="4"/>
      <c r="Z29">
        <f t="shared" si="0"/>
        <v>-0.112300905464453</v>
      </c>
      <c r="AA29">
        <f t="shared" si="9"/>
        <v>0.154948702991973</v>
      </c>
      <c r="AB29">
        <f t="shared" si="10"/>
        <v>-0.23006979005572001</v>
      </c>
      <c r="AC29">
        <f t="shared" si="1"/>
        <v>0.298840710662725</v>
      </c>
      <c r="AD29">
        <f t="shared" si="2"/>
        <v>0.388624113650829</v>
      </c>
      <c r="AE29">
        <f t="shared" si="3"/>
        <v>0.44664147620101502</v>
      </c>
      <c r="AF29">
        <f t="shared" si="11"/>
        <v>0.45456858289678398</v>
      </c>
      <c r="AH29">
        <f t="shared" si="4"/>
        <v>7.7014737123800595E-2</v>
      </c>
      <c r="AI29">
        <f t="shared" si="12"/>
        <v>5.7643685250985898E-4</v>
      </c>
      <c r="AJ29">
        <f t="shared" si="5"/>
        <v>3.3431581784245198E-4</v>
      </c>
      <c r="AK29" s="4">
        <f t="shared" si="6"/>
        <v>3.8482409729215598E-6</v>
      </c>
      <c r="AL29" s="4">
        <f t="shared" si="7"/>
        <v>3.1564738299647802E-9</v>
      </c>
      <c r="AM29" s="4">
        <f t="shared" si="8"/>
        <v>1.6324830761845802E-11</v>
      </c>
      <c r="AN29" s="4">
        <f t="shared" si="13"/>
        <v>3.4773947751885702E-22</v>
      </c>
    </row>
    <row r="30" spans="2:40" x14ac:dyDescent="0.25">
      <c r="B30">
        <v>0.12303290213630499</v>
      </c>
      <c r="C30">
        <v>1.0052814860908501E-3</v>
      </c>
      <c r="D30">
        <v>5.2861861020543799E-2</v>
      </c>
      <c r="E30">
        <v>-9.0551396486692901E-2</v>
      </c>
      <c r="F30">
        <v>-6.1165497527040002E-4</v>
      </c>
      <c r="G30">
        <v>4.3420860398645199E-2</v>
      </c>
      <c r="H30">
        <v>-0.204588035129042</v>
      </c>
      <c r="I30">
        <v>-2.6180700731587301E-3</v>
      </c>
      <c r="J30">
        <v>1.3819908733931699E-3</v>
      </c>
      <c r="K30">
        <v>0.28057568748783401</v>
      </c>
      <c r="L30">
        <v>6.2532861066844896E-3</v>
      </c>
      <c r="M30" s="4">
        <v>1.37474858352625E-5</v>
      </c>
      <c r="N30">
        <v>0.37896780005992298</v>
      </c>
      <c r="O30">
        <v>8.1388060269242495E-3</v>
      </c>
      <c r="P30" s="4">
        <v>7.2232312969901996E-9</v>
      </c>
      <c r="Q30">
        <v>0.42290664863592398</v>
      </c>
      <c r="R30">
        <v>9.4784217195518494E-3</v>
      </c>
      <c r="S30" s="4">
        <v>1.4909734360567801E-10</v>
      </c>
      <c r="T30">
        <v>0.49914505329708098</v>
      </c>
      <c r="U30">
        <v>1.1085038690708799E-2</v>
      </c>
      <c r="V30" s="4">
        <v>5.63275844189011E-26</v>
      </c>
      <c r="W30" s="4"/>
      <c r="Z30">
        <f t="shared" si="0"/>
        <v>0.12303290213630499</v>
      </c>
      <c r="AA30">
        <f t="shared" si="9"/>
        <v>-9.0551396486692901E-2</v>
      </c>
      <c r="AB30">
        <f t="shared" si="10"/>
        <v>-0.204588035129042</v>
      </c>
      <c r="AC30">
        <f t="shared" si="1"/>
        <v>0.28057568748783401</v>
      </c>
      <c r="AD30">
        <f t="shared" si="2"/>
        <v>0.37896780005992298</v>
      </c>
      <c r="AE30">
        <f t="shared" si="3"/>
        <v>0.42290664863592398</v>
      </c>
      <c r="AF30">
        <f t="shared" si="11"/>
        <v>0.49914505329708098</v>
      </c>
      <c r="AH30">
        <f t="shared" si="4"/>
        <v>5.2861861020543799E-2</v>
      </c>
      <c r="AI30">
        <f t="shared" si="12"/>
        <v>4.3420860398645199E-2</v>
      </c>
      <c r="AJ30">
        <f t="shared" si="5"/>
        <v>1.3819908733931699E-3</v>
      </c>
      <c r="AK30" s="4">
        <f t="shared" si="6"/>
        <v>1.37474858352625E-5</v>
      </c>
      <c r="AL30" s="4">
        <f t="shared" si="7"/>
        <v>7.2232312969901996E-9</v>
      </c>
      <c r="AM30" s="4">
        <f t="shared" si="8"/>
        <v>1.4909734360567801E-10</v>
      </c>
      <c r="AN30" s="4">
        <f t="shared" si="13"/>
        <v>5.63275844189011E-26</v>
      </c>
    </row>
    <row r="31" spans="2:40" x14ac:dyDescent="0.25">
      <c r="B31">
        <v>6.3245553203367597E-2</v>
      </c>
      <c r="C31">
        <v>6.8854940519842396E-4</v>
      </c>
      <c r="D31">
        <v>0.31828130151580097</v>
      </c>
      <c r="E31">
        <v>0.15620990221256401</v>
      </c>
      <c r="F31">
        <v>1.6523019736984499E-3</v>
      </c>
      <c r="G31">
        <v>5.2016540502491005E-4</v>
      </c>
      <c r="H31">
        <v>0.16141018539260699</v>
      </c>
      <c r="I31">
        <v>1.83095096365672E-3</v>
      </c>
      <c r="J31">
        <v>1.13051301142533E-2</v>
      </c>
      <c r="K31">
        <v>0.33407308317284501</v>
      </c>
      <c r="L31">
        <v>5.3728221532176497E-3</v>
      </c>
      <c r="M31" s="4">
        <v>2.7852159429244098E-7</v>
      </c>
      <c r="N31">
        <v>0.34143485351514502</v>
      </c>
      <c r="O31">
        <v>6.0783787127170596E-3</v>
      </c>
      <c r="P31" s="4">
        <v>1.5657170755460801E-7</v>
      </c>
      <c r="Q31">
        <v>0.39416062509448901</v>
      </c>
      <c r="R31">
        <v>8.6217209468677902E-3</v>
      </c>
      <c r="S31" s="4">
        <v>1.9509728038610099E-9</v>
      </c>
      <c r="T31">
        <v>0.47875533203936299</v>
      </c>
      <c r="U31">
        <v>1.1051512805868699E-2</v>
      </c>
      <c r="V31" s="4">
        <v>3.246561896551E-24</v>
      </c>
      <c r="W31" s="4"/>
      <c r="Z31">
        <f t="shared" si="0"/>
        <v>6.3245553203367597E-2</v>
      </c>
      <c r="AA31">
        <f t="shared" si="9"/>
        <v>0.15620990221256401</v>
      </c>
      <c r="AB31">
        <f t="shared" si="10"/>
        <v>0.16141018539260699</v>
      </c>
      <c r="AC31">
        <f t="shared" si="1"/>
        <v>0.33407308317284501</v>
      </c>
      <c r="AD31">
        <f t="shared" si="2"/>
        <v>0.34143485351514502</v>
      </c>
      <c r="AE31">
        <f t="shared" si="3"/>
        <v>0.39416062509448901</v>
      </c>
      <c r="AF31">
        <f t="shared" si="11"/>
        <v>0.47875533203936299</v>
      </c>
      <c r="AH31">
        <f t="shared" si="4"/>
        <v>0.31828130151580097</v>
      </c>
      <c r="AI31">
        <f t="shared" si="12"/>
        <v>5.2016540502491005E-4</v>
      </c>
      <c r="AJ31">
        <f t="shared" si="5"/>
        <v>1.13051301142533E-2</v>
      </c>
      <c r="AK31" s="4">
        <f t="shared" si="6"/>
        <v>2.7852159429244098E-7</v>
      </c>
      <c r="AL31" s="4">
        <f t="shared" si="7"/>
        <v>1.5657170755460801E-7</v>
      </c>
      <c r="AM31" s="4">
        <f t="shared" si="8"/>
        <v>1.9509728038610099E-9</v>
      </c>
      <c r="AN31" s="4">
        <f t="shared" si="13"/>
        <v>3.246561896551E-24</v>
      </c>
    </row>
    <row r="32" spans="2:40" x14ac:dyDescent="0.25">
      <c r="B32">
        <v>9.7495003264092495E-2</v>
      </c>
      <c r="C32">
        <v>7.7798188798820702E-4</v>
      </c>
      <c r="D32">
        <v>0.124457387530365</v>
      </c>
      <c r="E32">
        <v>0.12758476766094301</v>
      </c>
      <c r="F32">
        <v>1.12432747208349E-3</v>
      </c>
      <c r="G32">
        <v>4.5123495072565602E-3</v>
      </c>
      <c r="H32">
        <v>0.17402397485704199</v>
      </c>
      <c r="I32">
        <v>2.3044618600423701E-3</v>
      </c>
      <c r="J32">
        <v>6.3671612868654104E-3</v>
      </c>
      <c r="K32">
        <v>0.24810799552316501</v>
      </c>
      <c r="L32">
        <v>5.5721783283559497E-3</v>
      </c>
      <c r="M32">
        <v>1.13197880340982E-4</v>
      </c>
      <c r="N32">
        <v>0.368581416571506</v>
      </c>
      <c r="O32">
        <v>7.3618657875438301E-3</v>
      </c>
      <c r="P32" s="4">
        <v>1.7312264625899801E-8</v>
      </c>
      <c r="Q32">
        <v>0.53434059139428103</v>
      </c>
      <c r="R32">
        <v>1.36451350281669E-2</v>
      </c>
      <c r="S32" s="4">
        <v>2.4836498980055301E-15</v>
      </c>
      <c r="T32">
        <v>0.46733328189326201</v>
      </c>
      <c r="U32">
        <v>1.12220350546904E-2</v>
      </c>
      <c r="V32" s="4">
        <v>3.0073141864235201E-23</v>
      </c>
      <c r="W32" s="4"/>
      <c r="Z32">
        <f t="shared" si="0"/>
        <v>9.7495003264092495E-2</v>
      </c>
      <c r="AA32">
        <f t="shared" si="9"/>
        <v>0.12758476766094301</v>
      </c>
      <c r="AB32">
        <f t="shared" si="10"/>
        <v>0.17402397485704199</v>
      </c>
      <c r="AC32">
        <f t="shared" si="1"/>
        <v>0.24810799552316501</v>
      </c>
      <c r="AD32">
        <f t="shared" si="2"/>
        <v>0.368581416571506</v>
      </c>
      <c r="AE32">
        <f t="shared" si="3"/>
        <v>0.53434059139428103</v>
      </c>
      <c r="AF32">
        <f t="shared" si="11"/>
        <v>0.46733328189326201</v>
      </c>
      <c r="AH32">
        <f t="shared" si="4"/>
        <v>0.124457387530365</v>
      </c>
      <c r="AI32">
        <f t="shared" si="12"/>
        <v>4.5123495072565602E-3</v>
      </c>
      <c r="AJ32">
        <f t="shared" si="5"/>
        <v>6.3671612868654104E-3</v>
      </c>
      <c r="AK32" s="4">
        <f t="shared" si="6"/>
        <v>1.13197880340982E-4</v>
      </c>
      <c r="AL32" s="4">
        <f t="shared" si="7"/>
        <v>1.7312264625899801E-8</v>
      </c>
      <c r="AM32" s="4">
        <f t="shared" si="8"/>
        <v>2.4836498980055301E-15</v>
      </c>
      <c r="AN32" s="4">
        <f t="shared" si="13"/>
        <v>3.0073141864235201E-23</v>
      </c>
    </row>
    <row r="33" spans="2:40" x14ac:dyDescent="0.25">
      <c r="B33">
        <v>-0.13041459085163801</v>
      </c>
      <c r="C33">
        <v>-1.43657237357979E-3</v>
      </c>
      <c r="D33">
        <v>4.0242056174292301E-2</v>
      </c>
      <c r="E33">
        <v>-0.12237788868438</v>
      </c>
      <c r="F33">
        <v>-1.73846361982923E-3</v>
      </c>
      <c r="G33">
        <v>6.4319890251634702E-3</v>
      </c>
      <c r="H33">
        <v>0.20653359201937299</v>
      </c>
      <c r="I33">
        <v>3.6587078147043801E-3</v>
      </c>
      <c r="J33">
        <v>1.24582413693935E-3</v>
      </c>
      <c r="K33">
        <v>0.30319186287678701</v>
      </c>
      <c r="L33">
        <v>5.6522841691060803E-3</v>
      </c>
      <c r="M33" s="4">
        <v>2.81590918743497E-6</v>
      </c>
      <c r="N33">
        <v>0.43300309838958101</v>
      </c>
      <c r="O33">
        <v>9.4412990396915402E-3</v>
      </c>
      <c r="P33" s="4">
        <v>5.8743771370725104E-11</v>
      </c>
      <c r="Q33">
        <v>0.39208444693942002</v>
      </c>
      <c r="R33">
        <v>8.4817246378347602E-3</v>
      </c>
      <c r="S33" s="4">
        <v>2.33800391509161E-9</v>
      </c>
      <c r="T33">
        <v>0.54078673644152697</v>
      </c>
      <c r="U33">
        <v>1.2960969896719399E-2</v>
      </c>
      <c r="V33" s="4">
        <v>1.05980902158487E-29</v>
      </c>
      <c r="W33" s="4"/>
      <c r="Z33">
        <f t="shared" si="0"/>
        <v>-0.13041459085163801</v>
      </c>
      <c r="AA33">
        <f t="shared" si="9"/>
        <v>-0.12237788868438</v>
      </c>
      <c r="AB33">
        <f t="shared" si="10"/>
        <v>0.20653359201937299</v>
      </c>
      <c r="AC33">
        <f t="shared" si="1"/>
        <v>0.30319186287678701</v>
      </c>
      <c r="AD33">
        <f t="shared" si="2"/>
        <v>0.43300309838958101</v>
      </c>
      <c r="AE33">
        <f t="shared" si="3"/>
        <v>0.39208444693942002</v>
      </c>
      <c r="AF33">
        <f t="shared" si="11"/>
        <v>0.54078673644152697</v>
      </c>
      <c r="AH33">
        <f t="shared" si="4"/>
        <v>4.0242056174292301E-2</v>
      </c>
      <c r="AI33">
        <f t="shared" si="12"/>
        <v>6.4319890251634702E-3</v>
      </c>
      <c r="AJ33">
        <f t="shared" si="5"/>
        <v>1.24582413693935E-3</v>
      </c>
      <c r="AK33" s="4">
        <f t="shared" si="6"/>
        <v>2.81590918743497E-6</v>
      </c>
      <c r="AL33" s="4">
        <f t="shared" si="7"/>
        <v>5.8743771370725104E-11</v>
      </c>
      <c r="AM33" s="4">
        <f t="shared" si="8"/>
        <v>2.33800391509161E-9</v>
      </c>
      <c r="AN33" s="4">
        <f t="shared" si="13"/>
        <v>1.05980902158487E-29</v>
      </c>
    </row>
    <row r="34" spans="2:40" x14ac:dyDescent="0.25">
      <c r="B34">
        <v>9.4936984317503095E-2</v>
      </c>
      <c r="C34">
        <v>8.7185812084155105E-4</v>
      </c>
      <c r="D34">
        <v>0.134600419299642</v>
      </c>
      <c r="E34">
        <v>-0.15363397350844399</v>
      </c>
      <c r="F34">
        <v>-1.2386561372184301E-3</v>
      </c>
      <c r="G34">
        <v>6.4111390158825697E-4</v>
      </c>
      <c r="H34">
        <v>-0.174823045222989</v>
      </c>
      <c r="I34">
        <v>-2.0595913756663998E-3</v>
      </c>
      <c r="J34">
        <v>6.1329175379177397E-3</v>
      </c>
      <c r="K34">
        <v>0.28996405490344901</v>
      </c>
      <c r="L34">
        <v>6.2716195189623904E-3</v>
      </c>
      <c r="M34" s="4">
        <v>7.2000465514281299E-6</v>
      </c>
      <c r="N34">
        <v>0.374685709143462</v>
      </c>
      <c r="O34">
        <v>7.6654995756222704E-3</v>
      </c>
      <c r="P34" s="4">
        <v>1.03786514535168E-8</v>
      </c>
      <c r="Q34">
        <v>0.41633083169611701</v>
      </c>
      <c r="R34">
        <v>9.4430697468108598E-3</v>
      </c>
      <c r="S34" s="4">
        <v>2.7136779080737201E-10</v>
      </c>
      <c r="T34">
        <v>0.46942278916452501</v>
      </c>
      <c r="U34">
        <v>1.13258659049767E-2</v>
      </c>
      <c r="V34" s="4">
        <v>2.0063355546257499E-23</v>
      </c>
      <c r="W34" s="4"/>
      <c r="Z34">
        <f t="shared" si="0"/>
        <v>9.4936984317503095E-2</v>
      </c>
      <c r="AA34">
        <f t="shared" si="9"/>
        <v>-0.15363397350844399</v>
      </c>
      <c r="AB34">
        <f t="shared" si="10"/>
        <v>-0.174823045222989</v>
      </c>
      <c r="AC34">
        <f t="shared" si="1"/>
        <v>0.28996405490344901</v>
      </c>
      <c r="AD34">
        <f t="shared" si="2"/>
        <v>0.374685709143462</v>
      </c>
      <c r="AE34">
        <f t="shared" si="3"/>
        <v>0.41633083169611701</v>
      </c>
      <c r="AF34">
        <f t="shared" si="11"/>
        <v>0.46942278916452501</v>
      </c>
      <c r="AH34">
        <f t="shared" si="4"/>
        <v>0.134600419299642</v>
      </c>
      <c r="AI34">
        <f t="shared" si="12"/>
        <v>6.4111390158825697E-4</v>
      </c>
      <c r="AJ34">
        <f t="shared" si="5"/>
        <v>6.1329175379177397E-3</v>
      </c>
      <c r="AK34" s="4">
        <f t="shared" si="6"/>
        <v>7.2000465514281299E-6</v>
      </c>
      <c r="AL34" s="4">
        <f t="shared" si="7"/>
        <v>1.03786514535168E-8</v>
      </c>
      <c r="AM34" s="4">
        <f t="shared" si="8"/>
        <v>2.7136779080737201E-10</v>
      </c>
      <c r="AN34" s="4">
        <f t="shared" si="13"/>
        <v>2.0063355546257499E-23</v>
      </c>
    </row>
    <row r="35" spans="2:40" x14ac:dyDescent="0.25">
      <c r="B35">
        <v>-6.3245553203367597E-2</v>
      </c>
      <c r="C35">
        <v>-5.1748153071115902E-4</v>
      </c>
      <c r="D35">
        <v>0.31828130151580097</v>
      </c>
      <c r="E35">
        <v>0.158738386752479</v>
      </c>
      <c r="F35">
        <v>1.6801442192032701E-3</v>
      </c>
      <c r="G35">
        <v>4.2247412291878701E-4</v>
      </c>
      <c r="H35">
        <v>0.23547397560140901</v>
      </c>
      <c r="I35">
        <v>3.54476685011042E-3</v>
      </c>
      <c r="J35">
        <v>2.43320318891244E-4</v>
      </c>
      <c r="K35">
        <v>0.277220443337306</v>
      </c>
      <c r="L35">
        <v>5.6060094214435896E-3</v>
      </c>
      <c r="M35" s="4">
        <v>1.7253476507004599E-5</v>
      </c>
      <c r="N35">
        <v>0.34397294318648203</v>
      </c>
      <c r="O35">
        <v>7.8963751316902704E-3</v>
      </c>
      <c r="P35" s="4">
        <v>1.2809927918908099E-7</v>
      </c>
      <c r="Q35">
        <v>0.42694119717669099</v>
      </c>
      <c r="R35">
        <v>1.11549312691917E-2</v>
      </c>
      <c r="S35" s="4">
        <v>1.02937357142044E-10</v>
      </c>
      <c r="T35">
        <v>0.53142966130907998</v>
      </c>
      <c r="U35">
        <v>1.38798885795362E-2</v>
      </c>
      <c r="V35" s="4">
        <v>7.5290080650662405E-29</v>
      </c>
      <c r="W35" s="4"/>
      <c r="Z35">
        <f t="shared" si="0"/>
        <v>-6.3245553203367597E-2</v>
      </c>
      <c r="AA35">
        <f t="shared" si="9"/>
        <v>0.158738386752479</v>
      </c>
      <c r="AB35">
        <f t="shared" si="10"/>
        <v>0.23547397560140901</v>
      </c>
      <c r="AC35">
        <f t="shared" si="1"/>
        <v>0.277220443337306</v>
      </c>
      <c r="AD35">
        <f t="shared" si="2"/>
        <v>0.34397294318648203</v>
      </c>
      <c r="AE35">
        <f t="shared" si="3"/>
        <v>0.42694119717669099</v>
      </c>
      <c r="AF35">
        <f t="shared" si="11"/>
        <v>0.53142966130907998</v>
      </c>
      <c r="AH35">
        <f t="shared" si="4"/>
        <v>0.31828130151580097</v>
      </c>
      <c r="AI35">
        <f t="shared" si="12"/>
        <v>4.2247412291878701E-4</v>
      </c>
      <c r="AJ35">
        <f t="shared" si="5"/>
        <v>2.43320318891244E-4</v>
      </c>
      <c r="AK35" s="4">
        <f t="shared" si="6"/>
        <v>1.7253476507004599E-5</v>
      </c>
      <c r="AL35" s="4">
        <f t="shared" si="7"/>
        <v>1.2809927918908099E-7</v>
      </c>
      <c r="AM35" s="4">
        <f t="shared" si="8"/>
        <v>1.02937357142044E-10</v>
      </c>
      <c r="AN35" s="4">
        <f t="shared" si="13"/>
        <v>7.5290080650662405E-29</v>
      </c>
    </row>
    <row r="36" spans="2:40" x14ac:dyDescent="0.25">
      <c r="B36">
        <v>0.126289216460577</v>
      </c>
      <c r="C36">
        <v>9.6109481475737996E-4</v>
      </c>
      <c r="D36">
        <v>4.69346445781346E-2</v>
      </c>
      <c r="E36">
        <v>-0.16557407853720901</v>
      </c>
      <c r="F36">
        <v>-1.85040366261148E-3</v>
      </c>
      <c r="G36">
        <v>2.3742394663656499E-4</v>
      </c>
      <c r="H36">
        <v>0.187512591263716</v>
      </c>
      <c r="I36">
        <v>2.2048876671257301E-3</v>
      </c>
      <c r="J36">
        <v>3.3224294491080099E-3</v>
      </c>
      <c r="K36">
        <v>0.290409729915311</v>
      </c>
      <c r="L36">
        <v>5.532893289627E-3</v>
      </c>
      <c r="M36" s="4">
        <v>6.9795104353680601E-6</v>
      </c>
      <c r="N36">
        <v>-0.31722333681197801</v>
      </c>
      <c r="O36">
        <v>-5.9336738280536304E-3</v>
      </c>
      <c r="P36" s="4">
        <v>1.00492363984622E-6</v>
      </c>
      <c r="Q36">
        <v>0.410797244697164</v>
      </c>
      <c r="R36">
        <v>1.0010531320045301E-2</v>
      </c>
      <c r="S36" s="4">
        <v>4.4702205145512299E-10</v>
      </c>
      <c r="T36">
        <v>0.464232669674087</v>
      </c>
      <c r="U36">
        <v>1.06899581353319E-2</v>
      </c>
      <c r="V36" s="4">
        <v>5.4715261669760798E-23</v>
      </c>
      <c r="W36" s="4"/>
      <c r="Z36">
        <f t="shared" ref="Z36:Z67" si="14">B36</f>
        <v>0.126289216460577</v>
      </c>
      <c r="AA36">
        <f t="shared" si="9"/>
        <v>-0.16557407853720901</v>
      </c>
      <c r="AB36">
        <f t="shared" si="10"/>
        <v>0.187512591263716</v>
      </c>
      <c r="AC36">
        <f t="shared" ref="AC36:AC67" si="15">K36</f>
        <v>0.290409729915311</v>
      </c>
      <c r="AD36">
        <f t="shared" ref="AD36:AD67" si="16">N36</f>
        <v>-0.31722333681197801</v>
      </c>
      <c r="AE36">
        <f t="shared" ref="AE36:AE67" si="17">Q36</f>
        <v>0.410797244697164</v>
      </c>
      <c r="AF36">
        <f t="shared" si="11"/>
        <v>0.464232669674087</v>
      </c>
      <c r="AH36">
        <f t="shared" ref="AH36:AH53" si="18">D36</f>
        <v>4.69346445781346E-2</v>
      </c>
      <c r="AI36">
        <f t="shared" si="12"/>
        <v>2.3742394663656499E-4</v>
      </c>
      <c r="AJ36">
        <f t="shared" ref="AJ36:AJ53" si="19">J36</f>
        <v>3.3224294491080099E-3</v>
      </c>
      <c r="AK36" s="4">
        <f t="shared" ref="AK36:AK53" si="20">M36</f>
        <v>6.9795104353680601E-6</v>
      </c>
      <c r="AL36" s="4">
        <f t="shared" ref="AL36:AL53" si="21">P36</f>
        <v>1.00492363984622E-6</v>
      </c>
      <c r="AM36" s="4">
        <f t="shared" ref="AM36:AM53" si="22">S36</f>
        <v>4.4702205145512299E-10</v>
      </c>
      <c r="AN36" s="4">
        <f t="shared" si="13"/>
        <v>5.4715261669760798E-23</v>
      </c>
    </row>
    <row r="37" spans="2:40" x14ac:dyDescent="0.25">
      <c r="B37">
        <v>-0.10818542998733501</v>
      </c>
      <c r="C37">
        <v>-8.6244228269751497E-4</v>
      </c>
      <c r="D37">
        <v>8.8407535024680406E-2</v>
      </c>
      <c r="E37">
        <v>0.15790563648334</v>
      </c>
      <c r="F37">
        <v>1.8661986019392401E-3</v>
      </c>
      <c r="G37">
        <v>4.5257151413306802E-4</v>
      </c>
      <c r="H37">
        <v>0.227289118324873</v>
      </c>
      <c r="I37">
        <v>3.0696855177293801E-3</v>
      </c>
      <c r="J37">
        <v>3.9279810929664002E-4</v>
      </c>
      <c r="K37">
        <v>0.33629085928166103</v>
      </c>
      <c r="L37">
        <v>7.8811147713629508E-3</v>
      </c>
      <c r="M37" s="4">
        <v>2.3438130922648599E-7</v>
      </c>
      <c r="N37">
        <v>0.31588983328819997</v>
      </c>
      <c r="O37">
        <v>6.0349775075013096E-3</v>
      </c>
      <c r="P37" s="4">
        <v>1.1099800984391499E-6</v>
      </c>
      <c r="Q37">
        <v>0.41661307450212598</v>
      </c>
      <c r="R37">
        <v>1.04444713469821E-2</v>
      </c>
      <c r="S37" s="4">
        <v>2.6451496365952501E-10</v>
      </c>
      <c r="T37">
        <v>0.48904290534104899</v>
      </c>
      <c r="U37">
        <v>1.211891128247E-2</v>
      </c>
      <c r="V37" s="4">
        <v>4.2515712430072297E-25</v>
      </c>
      <c r="W37" s="4"/>
      <c r="Z37">
        <f t="shared" si="14"/>
        <v>-0.10818542998733501</v>
      </c>
      <c r="AA37">
        <f t="shared" si="9"/>
        <v>0.15790563648334</v>
      </c>
      <c r="AB37">
        <f t="shared" si="10"/>
        <v>0.227289118324873</v>
      </c>
      <c r="AC37">
        <f t="shared" si="15"/>
        <v>0.33629085928166103</v>
      </c>
      <c r="AD37">
        <f t="shared" si="16"/>
        <v>0.31588983328819997</v>
      </c>
      <c r="AE37">
        <f t="shared" si="17"/>
        <v>0.41661307450212598</v>
      </c>
      <c r="AF37">
        <f t="shared" si="11"/>
        <v>0.48904290534104899</v>
      </c>
      <c r="AH37">
        <f t="shared" si="18"/>
        <v>8.8407535024680406E-2</v>
      </c>
      <c r="AI37">
        <f t="shared" si="12"/>
        <v>4.5257151413306802E-4</v>
      </c>
      <c r="AJ37">
        <f t="shared" si="19"/>
        <v>3.9279810929664002E-4</v>
      </c>
      <c r="AK37" s="4">
        <f t="shared" si="20"/>
        <v>2.3438130922648599E-7</v>
      </c>
      <c r="AL37" s="4">
        <f t="shared" si="21"/>
        <v>1.1099800984391499E-6</v>
      </c>
      <c r="AM37" s="4">
        <f t="shared" si="22"/>
        <v>2.6451496365952501E-10</v>
      </c>
      <c r="AN37" s="4">
        <f t="shared" si="13"/>
        <v>4.2515712430072297E-25</v>
      </c>
    </row>
    <row r="38" spans="2:40" x14ac:dyDescent="0.25">
      <c r="B38">
        <v>-8.8745679946902398E-2</v>
      </c>
      <c r="C38">
        <v>-8.2543848190594099E-4</v>
      </c>
      <c r="D38">
        <v>0.16180521861685501</v>
      </c>
      <c r="E38">
        <v>0.15980505948886101</v>
      </c>
      <c r="F38">
        <v>1.5554853527469301E-3</v>
      </c>
      <c r="G38">
        <v>3.8665739609374699E-4</v>
      </c>
      <c r="H38">
        <v>-0.23200783835949201</v>
      </c>
      <c r="I38">
        <v>-3.6855309743439699E-3</v>
      </c>
      <c r="J38">
        <v>2.9851404030734399E-4</v>
      </c>
      <c r="K38">
        <v>0.27244850264070303</v>
      </c>
      <c r="L38">
        <v>4.8514444330311698E-3</v>
      </c>
      <c r="M38" s="4">
        <v>2.3746583941697899E-5</v>
      </c>
      <c r="N38">
        <v>0.41110397861388398</v>
      </c>
      <c r="O38">
        <v>8.4454402646057906E-3</v>
      </c>
      <c r="P38" s="4">
        <v>4.34874223767951E-10</v>
      </c>
      <c r="Q38">
        <v>0.40406231486602201</v>
      </c>
      <c r="R38">
        <v>9.7900480844164296E-3</v>
      </c>
      <c r="S38" s="4">
        <v>8.1571508927352304E-10</v>
      </c>
      <c r="T38">
        <v>0.48596227193050501</v>
      </c>
      <c r="U38">
        <v>1.31106937988447E-2</v>
      </c>
      <c r="V38" s="4">
        <v>7.8363506526446402E-25</v>
      </c>
      <c r="W38" s="4"/>
      <c r="Z38">
        <f t="shared" si="14"/>
        <v>-8.8745679946902398E-2</v>
      </c>
      <c r="AA38">
        <f t="shared" si="9"/>
        <v>0.15980505948886101</v>
      </c>
      <c r="AB38">
        <f t="shared" si="10"/>
        <v>-0.23200783835949201</v>
      </c>
      <c r="AC38">
        <f t="shared" si="15"/>
        <v>0.27244850264070303</v>
      </c>
      <c r="AD38">
        <f t="shared" si="16"/>
        <v>0.41110397861388398</v>
      </c>
      <c r="AE38">
        <f t="shared" si="17"/>
        <v>0.40406231486602201</v>
      </c>
      <c r="AF38">
        <f t="shared" si="11"/>
        <v>0.48596227193050501</v>
      </c>
      <c r="AH38">
        <f t="shared" si="18"/>
        <v>0.16180521861685501</v>
      </c>
      <c r="AI38">
        <f t="shared" si="12"/>
        <v>3.8665739609374699E-4</v>
      </c>
      <c r="AJ38">
        <f t="shared" si="19"/>
        <v>2.9851404030734399E-4</v>
      </c>
      <c r="AK38" s="4">
        <f t="shared" si="20"/>
        <v>2.3746583941697899E-5</v>
      </c>
      <c r="AL38" s="4">
        <f t="shared" si="21"/>
        <v>4.34874223767951E-10</v>
      </c>
      <c r="AM38" s="4">
        <f t="shared" si="22"/>
        <v>8.1571508927352304E-10</v>
      </c>
      <c r="AN38" s="4">
        <f t="shared" si="13"/>
        <v>7.8363506526446402E-25</v>
      </c>
    </row>
    <row r="39" spans="2:40" x14ac:dyDescent="0.25">
      <c r="B39">
        <v>-8.6530782515001903E-2</v>
      </c>
      <c r="C39">
        <v>-1.47524561712654E-3</v>
      </c>
      <c r="D39">
        <v>0.17249162893585801</v>
      </c>
      <c r="E39">
        <v>0.142515262596802</v>
      </c>
      <c r="F39">
        <v>1.71276385208988E-3</v>
      </c>
      <c r="G39">
        <v>1.5290365013726299E-3</v>
      </c>
      <c r="H39">
        <v>0.16682472026834699</v>
      </c>
      <c r="I39">
        <v>1.9172328060208599E-3</v>
      </c>
      <c r="J39">
        <v>8.8717927989783105E-3</v>
      </c>
      <c r="K39">
        <v>0.33932383715944298</v>
      </c>
      <c r="L39">
        <v>5.3766836752305496E-3</v>
      </c>
      <c r="M39" s="4">
        <v>1.848641431238E-7</v>
      </c>
      <c r="N39">
        <v>0.35487166271158499</v>
      </c>
      <c r="O39">
        <v>6.0715818609259403E-3</v>
      </c>
      <c r="P39" s="4">
        <v>5.3447535044224302E-8</v>
      </c>
      <c r="Q39">
        <v>0.43004184402157902</v>
      </c>
      <c r="R39">
        <v>1.05031941573746E-2</v>
      </c>
      <c r="S39" s="4">
        <v>7.7311574787408405E-11</v>
      </c>
      <c r="T39">
        <v>0.49364047464483601</v>
      </c>
      <c r="U39">
        <v>1.1628562842600601E-2</v>
      </c>
      <c r="V39" s="4">
        <v>1.6996480218607899E-25</v>
      </c>
      <c r="W39" s="4"/>
      <c r="Z39">
        <f t="shared" si="14"/>
        <v>-8.6530782515001903E-2</v>
      </c>
      <c r="AA39">
        <f t="shared" si="9"/>
        <v>0.142515262596802</v>
      </c>
      <c r="AB39">
        <f t="shared" si="10"/>
        <v>0.16682472026834699</v>
      </c>
      <c r="AC39">
        <f t="shared" si="15"/>
        <v>0.33932383715944298</v>
      </c>
      <c r="AD39">
        <f t="shared" si="16"/>
        <v>0.35487166271158499</v>
      </c>
      <c r="AE39">
        <f t="shared" si="17"/>
        <v>0.43004184402157902</v>
      </c>
      <c r="AF39">
        <f t="shared" si="11"/>
        <v>0.49364047464483601</v>
      </c>
      <c r="AH39">
        <f t="shared" si="18"/>
        <v>0.17249162893585801</v>
      </c>
      <c r="AI39">
        <f t="shared" si="12"/>
        <v>1.5290365013726299E-3</v>
      </c>
      <c r="AJ39">
        <f t="shared" si="19"/>
        <v>8.8717927989783105E-3</v>
      </c>
      <c r="AK39" s="4">
        <f t="shared" si="20"/>
        <v>1.848641431238E-7</v>
      </c>
      <c r="AL39" s="4">
        <f t="shared" si="21"/>
        <v>5.3447535044224302E-8</v>
      </c>
      <c r="AM39" s="4">
        <f t="shared" si="22"/>
        <v>7.7311574787408405E-11</v>
      </c>
      <c r="AN39" s="4">
        <f t="shared" si="13"/>
        <v>1.6996480218607899E-25</v>
      </c>
    </row>
    <row r="40" spans="2:40" x14ac:dyDescent="0.25">
      <c r="B40">
        <v>-8.9337228364583299E-2</v>
      </c>
      <c r="C40">
        <v>-8.5114574604296198E-4</v>
      </c>
      <c r="D40">
        <v>0.159038011106792</v>
      </c>
      <c r="E40">
        <v>0.16434429579787599</v>
      </c>
      <c r="F40">
        <v>1.9314448348138899E-3</v>
      </c>
      <c r="G40">
        <v>2.6375479510864E-4</v>
      </c>
      <c r="H40">
        <v>0.21735323881173199</v>
      </c>
      <c r="I40">
        <v>3.0633972932417098E-3</v>
      </c>
      <c r="J40">
        <v>6.8999632195503198E-4</v>
      </c>
      <c r="K40">
        <v>0.31584893610165699</v>
      </c>
      <c r="L40">
        <v>5.63038199635964E-3</v>
      </c>
      <c r="M40" s="4">
        <v>1.11336454238923E-6</v>
      </c>
      <c r="N40">
        <v>0.42081400152482301</v>
      </c>
      <c r="O40">
        <v>9.3409151536671692E-3</v>
      </c>
      <c r="P40" s="4">
        <v>1.8052187585007999E-10</v>
      </c>
      <c r="Q40">
        <v>0.39108232828967499</v>
      </c>
      <c r="R40">
        <v>6.4488649747030504E-3</v>
      </c>
      <c r="S40" s="4">
        <v>2.5508129014802301E-9</v>
      </c>
      <c r="T40">
        <v>0.483864555381606</v>
      </c>
      <c r="U40">
        <v>1.2128336448093E-2</v>
      </c>
      <c r="V40" s="4">
        <v>1.18677647180325E-24</v>
      </c>
      <c r="W40" s="4"/>
      <c r="Z40">
        <f t="shared" si="14"/>
        <v>-8.9337228364583299E-2</v>
      </c>
      <c r="AA40">
        <f t="shared" si="9"/>
        <v>0.16434429579787599</v>
      </c>
      <c r="AB40">
        <f t="shared" si="10"/>
        <v>0.21735323881173199</v>
      </c>
      <c r="AC40">
        <f t="shared" si="15"/>
        <v>0.31584893610165699</v>
      </c>
      <c r="AD40">
        <f t="shared" si="16"/>
        <v>0.42081400152482301</v>
      </c>
      <c r="AE40">
        <f t="shared" si="17"/>
        <v>0.39108232828967499</v>
      </c>
      <c r="AF40">
        <f t="shared" si="11"/>
        <v>0.483864555381606</v>
      </c>
      <c r="AH40">
        <f t="shared" si="18"/>
        <v>0.159038011106792</v>
      </c>
      <c r="AI40">
        <f t="shared" si="12"/>
        <v>2.6375479510864E-4</v>
      </c>
      <c r="AJ40">
        <f t="shared" si="19"/>
        <v>6.8999632195503198E-4</v>
      </c>
      <c r="AK40" s="4">
        <f t="shared" si="20"/>
        <v>1.11336454238923E-6</v>
      </c>
      <c r="AL40" s="4">
        <f t="shared" si="21"/>
        <v>1.8052187585007999E-10</v>
      </c>
      <c r="AM40" s="4">
        <f t="shared" si="22"/>
        <v>2.5508129014802301E-9</v>
      </c>
      <c r="AN40" s="4">
        <f t="shared" si="13"/>
        <v>1.18677647180325E-24</v>
      </c>
    </row>
    <row r="41" spans="2:40" x14ac:dyDescent="0.25">
      <c r="B41">
        <v>6.3245553203367597E-2</v>
      </c>
      <c r="C41">
        <v>5.0495954614069303E-4</v>
      </c>
      <c r="D41">
        <v>0.31828130151580097</v>
      </c>
      <c r="E41">
        <v>0.13255974446010299</v>
      </c>
      <c r="F41">
        <v>1.0804479109973401E-3</v>
      </c>
      <c r="G41">
        <v>3.18056497744149E-3</v>
      </c>
      <c r="H41">
        <v>0.181463707472759</v>
      </c>
      <c r="I41">
        <v>2.69008982827101E-3</v>
      </c>
      <c r="J41">
        <v>4.4684669782432702E-3</v>
      </c>
      <c r="K41">
        <v>0.31520257549254699</v>
      </c>
      <c r="L41">
        <v>6.0516415325792697E-3</v>
      </c>
      <c r="M41" s="4">
        <v>1.1681993569128901E-6</v>
      </c>
      <c r="N41">
        <v>0.37562668062672699</v>
      </c>
      <c r="O41">
        <v>7.9129570813473993E-3</v>
      </c>
      <c r="P41" s="4">
        <v>9.58646437917678E-9</v>
      </c>
      <c r="Q41">
        <v>0.35907962993823</v>
      </c>
      <c r="R41">
        <v>9.0372655139489208E-3</v>
      </c>
      <c r="S41" s="4">
        <v>3.7938012328571898E-8</v>
      </c>
      <c r="T41">
        <v>0.45099952280507</v>
      </c>
      <c r="U41">
        <v>1.25953288515892E-2</v>
      </c>
      <c r="V41" s="4">
        <v>6.8413425315287797E-22</v>
      </c>
      <c r="W41" s="4"/>
      <c r="Z41">
        <f t="shared" si="14"/>
        <v>6.3245553203367597E-2</v>
      </c>
      <c r="AA41">
        <f t="shared" si="9"/>
        <v>0.13255974446010299</v>
      </c>
      <c r="AB41">
        <f t="shared" si="10"/>
        <v>0.181463707472759</v>
      </c>
      <c r="AC41">
        <f t="shared" si="15"/>
        <v>0.31520257549254699</v>
      </c>
      <c r="AD41">
        <f t="shared" si="16"/>
        <v>0.37562668062672699</v>
      </c>
      <c r="AE41">
        <f t="shared" si="17"/>
        <v>0.35907962993823</v>
      </c>
      <c r="AF41">
        <f t="shared" si="11"/>
        <v>0.45099952280507</v>
      </c>
      <c r="AH41">
        <f t="shared" si="18"/>
        <v>0.31828130151580097</v>
      </c>
      <c r="AI41">
        <f t="shared" si="12"/>
        <v>3.18056497744149E-3</v>
      </c>
      <c r="AJ41">
        <f t="shared" si="19"/>
        <v>4.4684669782432702E-3</v>
      </c>
      <c r="AK41" s="4">
        <f t="shared" si="20"/>
        <v>1.1681993569128901E-6</v>
      </c>
      <c r="AL41" s="4">
        <f t="shared" si="21"/>
        <v>9.58646437917678E-9</v>
      </c>
      <c r="AM41" s="4">
        <f t="shared" si="22"/>
        <v>3.7938012328571898E-8</v>
      </c>
      <c r="AN41" s="4">
        <f t="shared" si="13"/>
        <v>6.8413425315287797E-22</v>
      </c>
    </row>
    <row r="42" spans="2:40" x14ac:dyDescent="0.25">
      <c r="B42">
        <v>-8.5317879927096593E-2</v>
      </c>
      <c r="C42">
        <v>-6.9163966047349401E-4</v>
      </c>
      <c r="D42">
        <v>0.178564318676699</v>
      </c>
      <c r="E42">
        <v>0.153935321341887</v>
      </c>
      <c r="F42">
        <v>1.6743331978548001E-3</v>
      </c>
      <c r="G42">
        <v>6.2571766502917498E-4</v>
      </c>
      <c r="H42">
        <v>0.22231595155261399</v>
      </c>
      <c r="I42">
        <v>3.0384261676879099E-3</v>
      </c>
      <c r="J42">
        <v>5.2204990186763397E-4</v>
      </c>
      <c r="K42">
        <v>0.33340843075645099</v>
      </c>
      <c r="L42">
        <v>5.1725998759550602E-3</v>
      </c>
      <c r="M42" s="4">
        <v>2.93255014996166E-7</v>
      </c>
      <c r="N42">
        <v>0.379673405746415</v>
      </c>
      <c r="O42">
        <v>8.2803786722450493E-3</v>
      </c>
      <c r="P42" s="4">
        <v>6.8025760027292198E-9</v>
      </c>
      <c r="Q42">
        <v>0.456561750925494</v>
      </c>
      <c r="R42">
        <v>1.07568108549457E-2</v>
      </c>
      <c r="S42" s="4">
        <v>6.3319256661992797E-12</v>
      </c>
      <c r="T42">
        <v>0.40987764595688397</v>
      </c>
      <c r="U42">
        <v>1.0647792936707199E-2</v>
      </c>
      <c r="V42" s="4">
        <v>1.2887611966326999E-18</v>
      </c>
      <c r="W42" s="4"/>
      <c r="Z42">
        <f t="shared" si="14"/>
        <v>-8.5317879927096593E-2</v>
      </c>
      <c r="AA42">
        <f t="shared" si="9"/>
        <v>0.153935321341887</v>
      </c>
      <c r="AB42">
        <f t="shared" si="10"/>
        <v>0.22231595155261399</v>
      </c>
      <c r="AC42">
        <f t="shared" si="15"/>
        <v>0.33340843075645099</v>
      </c>
      <c r="AD42">
        <f t="shared" si="16"/>
        <v>0.379673405746415</v>
      </c>
      <c r="AE42">
        <f t="shared" si="17"/>
        <v>0.456561750925494</v>
      </c>
      <c r="AF42">
        <f t="shared" si="11"/>
        <v>0.40987764595688397</v>
      </c>
      <c r="AH42">
        <f t="shared" si="18"/>
        <v>0.178564318676699</v>
      </c>
      <c r="AI42">
        <f t="shared" si="12"/>
        <v>6.2571766502917498E-4</v>
      </c>
      <c r="AJ42">
        <f t="shared" si="19"/>
        <v>5.2204990186763397E-4</v>
      </c>
      <c r="AK42" s="4">
        <f t="shared" si="20"/>
        <v>2.93255014996166E-7</v>
      </c>
      <c r="AL42" s="4">
        <f t="shared" si="21"/>
        <v>6.8025760027292198E-9</v>
      </c>
      <c r="AM42" s="4">
        <f t="shared" si="22"/>
        <v>6.3319256661992797E-12</v>
      </c>
      <c r="AN42" s="4">
        <f t="shared" si="13"/>
        <v>1.2887611966326999E-18</v>
      </c>
    </row>
    <row r="43" spans="2:40" x14ac:dyDescent="0.25">
      <c r="B43">
        <v>-0.122130969697374</v>
      </c>
      <c r="C43">
        <v>-8.8856843196570296E-4</v>
      </c>
      <c r="D43">
        <v>5.4610769271324001E-2</v>
      </c>
      <c r="E43">
        <v>0.123704740137518</v>
      </c>
      <c r="F43">
        <v>1.17503926245094E-3</v>
      </c>
      <c r="G43">
        <v>5.8830915290088697E-3</v>
      </c>
      <c r="H43">
        <v>0.203492140846529</v>
      </c>
      <c r="I43">
        <v>2.5592523944742299E-3</v>
      </c>
      <c r="J43">
        <v>1.4646459259384801E-3</v>
      </c>
      <c r="K43">
        <v>0.26623286058968099</v>
      </c>
      <c r="L43">
        <v>4.5202419562096197E-3</v>
      </c>
      <c r="M43" s="4">
        <v>3.5767460556637002E-5</v>
      </c>
      <c r="N43">
        <v>0.42207057576467599</v>
      </c>
      <c r="O43">
        <v>8.3689654121532203E-3</v>
      </c>
      <c r="P43" s="4">
        <v>1.60948592712039E-10</v>
      </c>
      <c r="Q43">
        <v>0.453918248778026</v>
      </c>
      <c r="R43">
        <v>1.11262135096178E-2</v>
      </c>
      <c r="S43" s="4">
        <v>8.1600084449660397E-12</v>
      </c>
      <c r="T43">
        <v>0.494602566056143</v>
      </c>
      <c r="U43">
        <v>1.3214627060259601E-2</v>
      </c>
      <c r="V43" s="4">
        <v>1.4020189382682799E-25</v>
      </c>
      <c r="W43" s="4"/>
      <c r="Z43">
        <f t="shared" si="14"/>
        <v>-0.122130969697374</v>
      </c>
      <c r="AA43">
        <f t="shared" si="9"/>
        <v>0.123704740137518</v>
      </c>
      <c r="AB43">
        <f t="shared" si="10"/>
        <v>0.203492140846529</v>
      </c>
      <c r="AC43">
        <f t="shared" si="15"/>
        <v>0.26623286058968099</v>
      </c>
      <c r="AD43">
        <f t="shared" si="16"/>
        <v>0.42207057576467599</v>
      </c>
      <c r="AE43">
        <f t="shared" si="17"/>
        <v>0.453918248778026</v>
      </c>
      <c r="AF43">
        <f t="shared" si="11"/>
        <v>0.494602566056143</v>
      </c>
      <c r="AH43">
        <f t="shared" si="18"/>
        <v>5.4610769271324001E-2</v>
      </c>
      <c r="AI43">
        <f t="shared" si="12"/>
        <v>5.8830915290088697E-3</v>
      </c>
      <c r="AJ43">
        <f t="shared" si="19"/>
        <v>1.4646459259384801E-3</v>
      </c>
      <c r="AK43" s="4">
        <f t="shared" si="20"/>
        <v>3.5767460556637002E-5</v>
      </c>
      <c r="AL43" s="4">
        <f t="shared" si="21"/>
        <v>1.60948592712039E-10</v>
      </c>
      <c r="AM43" s="4">
        <f t="shared" si="22"/>
        <v>8.1600084449660397E-12</v>
      </c>
      <c r="AN43" s="4">
        <f t="shared" si="13"/>
        <v>1.4020189382682799E-25</v>
      </c>
    </row>
    <row r="44" spans="2:40" x14ac:dyDescent="0.25">
      <c r="B44">
        <v>0.11842620774375801</v>
      </c>
      <c r="C44">
        <v>9.946981046293189E-4</v>
      </c>
      <c r="D44">
        <v>6.23117897261787E-2</v>
      </c>
      <c r="E44">
        <v>0.13989779286929499</v>
      </c>
      <c r="F44">
        <v>1.45815682673546E-3</v>
      </c>
      <c r="G44">
        <v>1.8615379069582699E-3</v>
      </c>
      <c r="H44">
        <v>-0.21282086491037999</v>
      </c>
      <c r="I44">
        <v>-2.1317956999013102E-3</v>
      </c>
      <c r="J44">
        <v>8.86327247951744E-4</v>
      </c>
      <c r="K44">
        <v>0.30057945395382801</v>
      </c>
      <c r="L44">
        <v>4.9610686067370798E-3</v>
      </c>
      <c r="M44" s="4">
        <v>3.3981083333492302E-6</v>
      </c>
      <c r="N44">
        <v>0.40703519221644602</v>
      </c>
      <c r="O44">
        <v>8.3659652163602001E-3</v>
      </c>
      <c r="P44" s="4">
        <v>6.2602978865756595E-10</v>
      </c>
      <c r="Q44">
        <v>0.41350864011222499</v>
      </c>
      <c r="R44">
        <v>8.9752791422505404E-3</v>
      </c>
      <c r="S44" s="4">
        <v>3.5023118081176003E-10</v>
      </c>
      <c r="T44">
        <v>0.43601465943464501</v>
      </c>
      <c r="U44">
        <v>1.1832925939378401E-2</v>
      </c>
      <c r="V44" s="4">
        <v>1.12877676568576E-20</v>
      </c>
      <c r="W44" s="4"/>
      <c r="Z44">
        <f t="shared" si="14"/>
        <v>0.11842620774375801</v>
      </c>
      <c r="AA44">
        <f t="shared" si="9"/>
        <v>0.13989779286929499</v>
      </c>
      <c r="AB44">
        <f t="shared" si="10"/>
        <v>-0.21282086491037999</v>
      </c>
      <c r="AC44">
        <f t="shared" si="15"/>
        <v>0.30057945395382801</v>
      </c>
      <c r="AD44">
        <f t="shared" si="16"/>
        <v>0.40703519221644602</v>
      </c>
      <c r="AE44">
        <f t="shared" si="17"/>
        <v>0.41350864011222499</v>
      </c>
      <c r="AF44">
        <f t="shared" si="11"/>
        <v>0.43601465943464501</v>
      </c>
      <c r="AH44">
        <f t="shared" si="18"/>
        <v>6.23117897261787E-2</v>
      </c>
      <c r="AI44">
        <f t="shared" si="12"/>
        <v>1.8615379069582699E-3</v>
      </c>
      <c r="AJ44">
        <f t="shared" si="19"/>
        <v>8.86327247951744E-4</v>
      </c>
      <c r="AK44" s="4">
        <f t="shared" si="20"/>
        <v>3.3981083333492302E-6</v>
      </c>
      <c r="AL44" s="4">
        <f t="shared" si="21"/>
        <v>6.2602978865756595E-10</v>
      </c>
      <c r="AM44" s="4">
        <f t="shared" si="22"/>
        <v>3.5023118081176003E-10</v>
      </c>
      <c r="AN44" s="4">
        <f t="shared" si="13"/>
        <v>1.12877676568576E-20</v>
      </c>
    </row>
    <row r="45" spans="2:40" x14ac:dyDescent="0.25">
      <c r="B45">
        <v>8.5442476428273295E-2</v>
      </c>
      <c r="C45">
        <v>7.0337641655274002E-4</v>
      </c>
      <c r="D45">
        <v>0.17793321752198099</v>
      </c>
      <c r="E45">
        <v>0.13422982417805199</v>
      </c>
      <c r="F45">
        <v>1.26857167468206E-3</v>
      </c>
      <c r="G45">
        <v>2.82135798868816E-3</v>
      </c>
      <c r="H45">
        <v>-0.15835656228119999</v>
      </c>
      <c r="I45">
        <v>-1.7127537382418301E-3</v>
      </c>
      <c r="J45">
        <v>1.2926185153073699E-2</v>
      </c>
      <c r="K45">
        <v>0.22963170550554901</v>
      </c>
      <c r="L45">
        <v>5.1743468909128103E-3</v>
      </c>
      <c r="M45">
        <v>3.4295058423561601E-4</v>
      </c>
      <c r="N45">
        <v>0.39954404276004801</v>
      </c>
      <c r="O45">
        <v>7.0817543111763902E-3</v>
      </c>
      <c r="P45" s="4">
        <v>1.2165837309272399E-9</v>
      </c>
      <c r="Q45">
        <v>0.40320231881387503</v>
      </c>
      <c r="R45">
        <v>8.9945166342375697E-3</v>
      </c>
      <c r="S45" s="4">
        <v>8.8040694156212798E-10</v>
      </c>
      <c r="T45">
        <v>0.51694479687847095</v>
      </c>
      <c r="U45">
        <v>1.23356039601573E-2</v>
      </c>
      <c r="V45" s="4">
        <v>1.50922359282084E-27</v>
      </c>
      <c r="W45" s="4"/>
      <c r="Z45">
        <f t="shared" si="14"/>
        <v>8.5442476428273295E-2</v>
      </c>
      <c r="AA45">
        <f t="shared" si="9"/>
        <v>0.13422982417805199</v>
      </c>
      <c r="AB45">
        <f t="shared" si="10"/>
        <v>-0.15835656228119999</v>
      </c>
      <c r="AC45">
        <f t="shared" si="15"/>
        <v>0.22963170550554901</v>
      </c>
      <c r="AD45">
        <f t="shared" si="16"/>
        <v>0.39954404276004801</v>
      </c>
      <c r="AE45">
        <f t="shared" si="17"/>
        <v>0.40320231881387503</v>
      </c>
      <c r="AF45">
        <f t="shared" si="11"/>
        <v>0.51694479687847095</v>
      </c>
      <c r="AH45">
        <f t="shared" si="18"/>
        <v>0.17793321752198099</v>
      </c>
      <c r="AI45">
        <f t="shared" si="12"/>
        <v>2.82135798868816E-3</v>
      </c>
      <c r="AJ45">
        <f t="shared" si="19"/>
        <v>1.2926185153073699E-2</v>
      </c>
      <c r="AK45" s="4">
        <f t="shared" si="20"/>
        <v>3.4295058423561601E-4</v>
      </c>
      <c r="AL45" s="4">
        <f t="shared" si="21"/>
        <v>1.2165837309272399E-9</v>
      </c>
      <c r="AM45" s="4">
        <f t="shared" si="22"/>
        <v>8.8040694156212798E-10</v>
      </c>
      <c r="AN45" s="4">
        <f t="shared" si="13"/>
        <v>1.50922359282084E-27</v>
      </c>
    </row>
    <row r="46" spans="2:40" x14ac:dyDescent="0.25">
      <c r="B46">
        <v>-6.3245553203367597E-2</v>
      </c>
      <c r="C46">
        <v>-4.0771913208200898E-4</v>
      </c>
      <c r="D46">
        <v>0.31828130151580097</v>
      </c>
      <c r="E46">
        <v>0.17364415670298899</v>
      </c>
      <c r="F46">
        <v>1.7926360867782001E-3</v>
      </c>
      <c r="G46">
        <v>1.17148057555198E-4</v>
      </c>
      <c r="H46">
        <v>-0.17425246998364199</v>
      </c>
      <c r="I46">
        <v>-1.9835753453241499E-3</v>
      </c>
      <c r="J46">
        <v>6.2993654871024898E-3</v>
      </c>
      <c r="K46">
        <v>0.275210469819754</v>
      </c>
      <c r="L46">
        <v>4.9249594601634998E-3</v>
      </c>
      <c r="M46" s="4">
        <v>1.97485661480938E-5</v>
      </c>
      <c r="N46">
        <v>0.42178636627014399</v>
      </c>
      <c r="O46">
        <v>9.5283576371989805E-3</v>
      </c>
      <c r="P46" s="4">
        <v>1.6518440304372299E-10</v>
      </c>
      <c r="Q46">
        <v>0.34818673898166902</v>
      </c>
      <c r="R46">
        <v>9.8043609920715792E-3</v>
      </c>
      <c r="S46" s="4">
        <v>9.1578319773523901E-8</v>
      </c>
      <c r="T46">
        <v>0.51402083890100703</v>
      </c>
      <c r="U46">
        <v>1.28246234456223E-2</v>
      </c>
      <c r="V46" s="4">
        <v>2.74876772190629E-27</v>
      </c>
      <c r="W46" s="4"/>
      <c r="Z46">
        <f t="shared" si="14"/>
        <v>-6.3245553203367597E-2</v>
      </c>
      <c r="AA46">
        <f t="shared" si="9"/>
        <v>0.17364415670298899</v>
      </c>
      <c r="AB46">
        <f t="shared" si="10"/>
        <v>-0.17425246998364199</v>
      </c>
      <c r="AC46">
        <f t="shared" si="15"/>
        <v>0.275210469819754</v>
      </c>
      <c r="AD46">
        <f t="shared" si="16"/>
        <v>0.42178636627014399</v>
      </c>
      <c r="AE46">
        <f t="shared" si="17"/>
        <v>0.34818673898166902</v>
      </c>
      <c r="AF46">
        <f t="shared" si="11"/>
        <v>0.51402083890100703</v>
      </c>
      <c r="AH46">
        <f t="shared" si="18"/>
        <v>0.31828130151580097</v>
      </c>
      <c r="AI46">
        <f t="shared" si="12"/>
        <v>1.17148057555198E-4</v>
      </c>
      <c r="AJ46">
        <f t="shared" si="19"/>
        <v>6.2993654871024898E-3</v>
      </c>
      <c r="AK46" s="4">
        <f t="shared" si="20"/>
        <v>1.97485661480938E-5</v>
      </c>
      <c r="AL46" s="4">
        <f t="shared" si="21"/>
        <v>1.6518440304372299E-10</v>
      </c>
      <c r="AM46" s="4">
        <f t="shared" si="22"/>
        <v>9.1578319773523901E-8</v>
      </c>
      <c r="AN46" s="4">
        <f t="shared" si="13"/>
        <v>2.74876772190629E-27</v>
      </c>
    </row>
    <row r="47" spans="2:40" x14ac:dyDescent="0.25">
      <c r="B47">
        <v>-0.121889866100206</v>
      </c>
      <c r="C47">
        <v>-1.6118579013211199E-3</v>
      </c>
      <c r="D47">
        <v>5.5086426250606897E-2</v>
      </c>
      <c r="E47">
        <v>-0.138623411607463</v>
      </c>
      <c r="F47">
        <v>-1.4126941588526701E-3</v>
      </c>
      <c r="G47">
        <v>2.0464752573278399E-3</v>
      </c>
      <c r="H47">
        <v>0.24686540855275901</v>
      </c>
      <c r="I47">
        <v>3.3241401309908698E-3</v>
      </c>
      <c r="J47">
        <v>1.2221594414576101E-4</v>
      </c>
      <c r="K47">
        <v>0.28769697279272999</v>
      </c>
      <c r="L47">
        <v>6.3809019257031899E-3</v>
      </c>
      <c r="M47" s="4">
        <v>8.4297339002396998E-6</v>
      </c>
      <c r="N47">
        <v>0.35922540935755998</v>
      </c>
      <c r="O47">
        <v>7.8082212367712499E-3</v>
      </c>
      <c r="P47" s="4">
        <v>3.7488251646283401E-8</v>
      </c>
      <c r="Q47">
        <v>0.47277904216289202</v>
      </c>
      <c r="R47">
        <v>1.07684346582972E-2</v>
      </c>
      <c r="S47" s="4">
        <v>1.30981126389798E-12</v>
      </c>
      <c r="T47">
        <v>0.50245705670872598</v>
      </c>
      <c r="U47">
        <v>1.23807122423268E-2</v>
      </c>
      <c r="V47" s="4">
        <v>2.8882358257305301E-26</v>
      </c>
      <c r="W47" s="4"/>
      <c r="Z47">
        <f t="shared" si="14"/>
        <v>-0.121889866100206</v>
      </c>
      <c r="AA47">
        <f t="shared" si="9"/>
        <v>-0.138623411607463</v>
      </c>
      <c r="AB47">
        <f t="shared" si="10"/>
        <v>0.24686540855275901</v>
      </c>
      <c r="AC47">
        <f t="shared" si="15"/>
        <v>0.28769697279272999</v>
      </c>
      <c r="AD47">
        <f t="shared" si="16"/>
        <v>0.35922540935755998</v>
      </c>
      <c r="AE47">
        <f t="shared" si="17"/>
        <v>0.47277904216289202</v>
      </c>
      <c r="AF47">
        <f t="shared" si="11"/>
        <v>0.50245705670872598</v>
      </c>
      <c r="AH47">
        <f t="shared" si="18"/>
        <v>5.5086426250606897E-2</v>
      </c>
      <c r="AI47">
        <f t="shared" si="12"/>
        <v>2.0464752573278399E-3</v>
      </c>
      <c r="AJ47">
        <f t="shared" si="19"/>
        <v>1.2221594414576101E-4</v>
      </c>
      <c r="AK47" s="4">
        <f t="shared" si="20"/>
        <v>8.4297339002396998E-6</v>
      </c>
      <c r="AL47" s="4">
        <f t="shared" si="21"/>
        <v>3.7488251646283401E-8</v>
      </c>
      <c r="AM47" s="4">
        <f t="shared" si="22"/>
        <v>1.30981126389798E-12</v>
      </c>
      <c r="AN47" s="4">
        <f t="shared" si="13"/>
        <v>2.8882358257305301E-26</v>
      </c>
    </row>
    <row r="48" spans="2:40" x14ac:dyDescent="0.25">
      <c r="B48">
        <v>-0.107547356912455</v>
      </c>
      <c r="C48">
        <v>-8.5431262864315704E-4</v>
      </c>
      <c r="D48">
        <v>9.02905386504948E-2</v>
      </c>
      <c r="E48">
        <v>0.19310524568406101</v>
      </c>
      <c r="F48">
        <v>2.2818658388611599E-3</v>
      </c>
      <c r="G48" s="4">
        <v>1.90033634884111E-5</v>
      </c>
      <c r="H48">
        <v>0.23888830548341999</v>
      </c>
      <c r="I48">
        <v>3.3447589077298299E-3</v>
      </c>
      <c r="J48">
        <v>1.98476521049596E-4</v>
      </c>
      <c r="K48">
        <v>0.27480585544381902</v>
      </c>
      <c r="L48">
        <v>5.8223412746733197E-3</v>
      </c>
      <c r="M48" s="4">
        <v>2.0291019275801E-5</v>
      </c>
      <c r="N48">
        <v>0.37326007662518501</v>
      </c>
      <c r="O48">
        <v>7.47222794848017E-3</v>
      </c>
      <c r="P48" s="4">
        <v>1.17022173482707E-8</v>
      </c>
      <c r="Q48">
        <v>0.44687129426008898</v>
      </c>
      <c r="R48">
        <v>1.18644489024275E-2</v>
      </c>
      <c r="S48" s="4">
        <v>1.5972912430924101E-11</v>
      </c>
      <c r="T48">
        <v>0.458491057140401</v>
      </c>
      <c r="U48">
        <v>1.18113341438408E-2</v>
      </c>
      <c r="V48" s="4">
        <v>1.64650201918013E-22</v>
      </c>
      <c r="W48" s="4"/>
      <c r="Z48">
        <f t="shared" si="14"/>
        <v>-0.107547356912455</v>
      </c>
      <c r="AA48">
        <f t="shared" si="9"/>
        <v>0.19310524568406101</v>
      </c>
      <c r="AB48">
        <f t="shared" si="10"/>
        <v>0.23888830548341999</v>
      </c>
      <c r="AC48">
        <f t="shared" si="15"/>
        <v>0.27480585544381902</v>
      </c>
      <c r="AD48">
        <f t="shared" si="16"/>
        <v>0.37326007662518501</v>
      </c>
      <c r="AE48">
        <f t="shared" si="17"/>
        <v>0.44687129426008898</v>
      </c>
      <c r="AF48">
        <f t="shared" si="11"/>
        <v>0.458491057140401</v>
      </c>
      <c r="AH48">
        <f t="shared" si="18"/>
        <v>9.02905386504948E-2</v>
      </c>
      <c r="AI48">
        <f t="shared" si="12"/>
        <v>1.90033634884111E-5</v>
      </c>
      <c r="AJ48">
        <f t="shared" si="19"/>
        <v>1.98476521049596E-4</v>
      </c>
      <c r="AK48" s="4">
        <f t="shared" si="20"/>
        <v>2.0291019275801E-5</v>
      </c>
      <c r="AL48" s="4">
        <f t="shared" si="21"/>
        <v>1.17022173482707E-8</v>
      </c>
      <c r="AM48" s="4">
        <f t="shared" si="22"/>
        <v>1.5972912430924101E-11</v>
      </c>
      <c r="AN48" s="4">
        <f t="shared" si="13"/>
        <v>1.64650201918013E-22</v>
      </c>
    </row>
    <row r="49" spans="2:40" x14ac:dyDescent="0.25">
      <c r="B49">
        <v>-8.8037427475830404E-2</v>
      </c>
      <c r="C49">
        <v>-8.7328900250770104E-4</v>
      </c>
      <c r="D49">
        <v>0.16516627673137199</v>
      </c>
      <c r="E49">
        <v>0.13557223515478101</v>
      </c>
      <c r="F49">
        <v>1.06593726013106E-3</v>
      </c>
      <c r="G49">
        <v>2.5599963925440001E-3</v>
      </c>
      <c r="H49">
        <v>0.24190344961001101</v>
      </c>
      <c r="I49">
        <v>2.9501117875633202E-3</v>
      </c>
      <c r="J49">
        <v>1.65482801477121E-4</v>
      </c>
      <c r="K49">
        <v>0.28523507491810501</v>
      </c>
      <c r="L49">
        <v>5.2701773351629096E-3</v>
      </c>
      <c r="M49" s="4">
        <v>9.99330271196186E-6</v>
      </c>
      <c r="N49">
        <v>0.35834533754402198</v>
      </c>
      <c r="O49">
        <v>5.79363472222347E-3</v>
      </c>
      <c r="P49" s="4">
        <v>4.0284712604415402E-8</v>
      </c>
      <c r="Q49">
        <v>0.44239111872398901</v>
      </c>
      <c r="R49">
        <v>1.0250179475045701E-2</v>
      </c>
      <c r="S49" s="4">
        <v>2.43969739296402E-11</v>
      </c>
      <c r="T49">
        <v>0.50392601989918295</v>
      </c>
      <c r="U49">
        <v>1.19806479645111E-2</v>
      </c>
      <c r="V49" s="4">
        <v>2.1459202438796E-26</v>
      </c>
      <c r="W49" s="4"/>
      <c r="Z49">
        <f t="shared" si="14"/>
        <v>-8.8037427475830404E-2</v>
      </c>
      <c r="AA49">
        <f t="shared" si="9"/>
        <v>0.13557223515478101</v>
      </c>
      <c r="AB49">
        <f t="shared" si="10"/>
        <v>0.24190344961001101</v>
      </c>
      <c r="AC49">
        <f t="shared" si="15"/>
        <v>0.28523507491810501</v>
      </c>
      <c r="AD49">
        <f t="shared" si="16"/>
        <v>0.35834533754402198</v>
      </c>
      <c r="AE49">
        <f t="shared" si="17"/>
        <v>0.44239111872398901</v>
      </c>
      <c r="AF49">
        <f t="shared" si="11"/>
        <v>0.50392601989918295</v>
      </c>
      <c r="AH49">
        <f t="shared" si="18"/>
        <v>0.16516627673137199</v>
      </c>
      <c r="AI49">
        <f t="shared" si="12"/>
        <v>2.5599963925440001E-3</v>
      </c>
      <c r="AJ49">
        <f t="shared" si="19"/>
        <v>1.65482801477121E-4</v>
      </c>
      <c r="AK49" s="4">
        <f t="shared" si="20"/>
        <v>9.99330271196186E-6</v>
      </c>
      <c r="AL49" s="4">
        <f t="shared" si="21"/>
        <v>4.0284712604415402E-8</v>
      </c>
      <c r="AM49" s="4">
        <f t="shared" si="22"/>
        <v>2.43969739296402E-11</v>
      </c>
      <c r="AN49" s="4">
        <f t="shared" si="13"/>
        <v>2.1459202438796E-26</v>
      </c>
    </row>
    <row r="50" spans="2:40" x14ac:dyDescent="0.25">
      <c r="B50">
        <v>9.6468970990118599E-2</v>
      </c>
      <c r="C50">
        <v>1.2845422135977301E-3</v>
      </c>
      <c r="D50">
        <v>0.12845132612906801</v>
      </c>
      <c r="E50">
        <v>0.1421932734427</v>
      </c>
      <c r="F50">
        <v>1.96845657643311E-3</v>
      </c>
      <c r="G50">
        <v>1.5667516837364901E-3</v>
      </c>
      <c r="H50">
        <v>0.22387325086555701</v>
      </c>
      <c r="I50">
        <v>3.53498633092482E-3</v>
      </c>
      <c r="J50">
        <v>4.7781205167584799E-4</v>
      </c>
      <c r="K50">
        <v>0.31365262253433301</v>
      </c>
      <c r="L50">
        <v>4.5454116107841499E-3</v>
      </c>
      <c r="M50" s="4">
        <v>1.3105529103143899E-6</v>
      </c>
      <c r="N50">
        <v>0.351569980301211</v>
      </c>
      <c r="O50">
        <v>7.1109853377365898E-3</v>
      </c>
      <c r="P50" s="4">
        <v>6.9796817988246506E-8</v>
      </c>
      <c r="Q50">
        <v>0.39730791577067798</v>
      </c>
      <c r="R50">
        <v>8.5569901031176E-3</v>
      </c>
      <c r="S50" s="4">
        <v>1.4810480314410701E-9</v>
      </c>
      <c r="T50">
        <v>0.46186709102872497</v>
      </c>
      <c r="U50">
        <v>1.2484602370363199E-2</v>
      </c>
      <c r="V50" s="4">
        <v>8.6236049164303005E-23</v>
      </c>
      <c r="W50" s="4"/>
      <c r="Z50">
        <f t="shared" si="14"/>
        <v>9.6468970990118599E-2</v>
      </c>
      <c r="AA50">
        <f t="shared" si="9"/>
        <v>0.1421932734427</v>
      </c>
      <c r="AB50">
        <f t="shared" si="10"/>
        <v>0.22387325086555701</v>
      </c>
      <c r="AC50">
        <f t="shared" si="15"/>
        <v>0.31365262253433301</v>
      </c>
      <c r="AD50">
        <f t="shared" si="16"/>
        <v>0.351569980301211</v>
      </c>
      <c r="AE50">
        <f t="shared" si="17"/>
        <v>0.39730791577067798</v>
      </c>
      <c r="AF50">
        <f t="shared" si="11"/>
        <v>0.46186709102872497</v>
      </c>
      <c r="AH50">
        <f t="shared" si="18"/>
        <v>0.12845132612906801</v>
      </c>
      <c r="AI50">
        <f t="shared" si="12"/>
        <v>1.5667516837364901E-3</v>
      </c>
      <c r="AJ50">
        <f t="shared" si="19"/>
        <v>4.7781205167584799E-4</v>
      </c>
      <c r="AK50" s="4">
        <f t="shared" si="20"/>
        <v>1.3105529103143899E-6</v>
      </c>
      <c r="AL50" s="4">
        <f t="shared" si="21"/>
        <v>6.9796817988246506E-8</v>
      </c>
      <c r="AM50" s="4">
        <f t="shared" si="22"/>
        <v>1.4810480314410701E-9</v>
      </c>
      <c r="AN50" s="4">
        <f t="shared" si="13"/>
        <v>8.6236049164303005E-23</v>
      </c>
    </row>
    <row r="51" spans="2:40" x14ac:dyDescent="0.25">
      <c r="B51">
        <v>-6.3245553203367597E-2</v>
      </c>
      <c r="C51">
        <v>-3.6103569624230399E-4</v>
      </c>
      <c r="D51">
        <v>0.31828130151580097</v>
      </c>
      <c r="E51">
        <v>0.13278405028372001</v>
      </c>
      <c r="F51">
        <v>1.0855244435529E-3</v>
      </c>
      <c r="G51">
        <v>3.1300037201915602E-3</v>
      </c>
      <c r="H51">
        <v>0.15991054596399901</v>
      </c>
      <c r="I51">
        <v>3.15768471276252E-3</v>
      </c>
      <c r="J51">
        <v>1.2077045839242399E-2</v>
      </c>
      <c r="K51">
        <v>0.27552595352158799</v>
      </c>
      <c r="L51">
        <v>4.74993618879867E-3</v>
      </c>
      <c r="M51" s="4">
        <v>1.9335275402226202E-5</v>
      </c>
      <c r="N51">
        <v>0.38041144783862402</v>
      </c>
      <c r="O51">
        <v>7.8777460594478699E-3</v>
      </c>
      <c r="P51" s="4">
        <v>6.3882395169607901E-9</v>
      </c>
      <c r="Q51">
        <v>0.39513327982399898</v>
      </c>
      <c r="R51">
        <v>9.0774001095490203E-3</v>
      </c>
      <c r="S51" s="4">
        <v>1.7919814054655801E-9</v>
      </c>
      <c r="T51">
        <v>0.49151252737242102</v>
      </c>
      <c r="U51">
        <v>1.1925712845666601E-2</v>
      </c>
      <c r="V51" s="4">
        <v>2.5997616411775098E-25</v>
      </c>
      <c r="W51" s="4"/>
      <c r="Z51">
        <f t="shared" si="14"/>
        <v>-6.3245553203367597E-2</v>
      </c>
      <c r="AA51">
        <f t="shared" si="9"/>
        <v>0.13278405028372001</v>
      </c>
      <c r="AB51">
        <f t="shared" si="10"/>
        <v>0.15991054596399901</v>
      </c>
      <c r="AC51">
        <f t="shared" si="15"/>
        <v>0.27552595352158799</v>
      </c>
      <c r="AD51">
        <f t="shared" si="16"/>
        <v>0.38041144783862402</v>
      </c>
      <c r="AE51">
        <f t="shared" si="17"/>
        <v>0.39513327982399898</v>
      </c>
      <c r="AF51">
        <f t="shared" si="11"/>
        <v>0.49151252737242102</v>
      </c>
      <c r="AH51">
        <f t="shared" si="18"/>
        <v>0.31828130151580097</v>
      </c>
      <c r="AI51">
        <f t="shared" si="12"/>
        <v>3.1300037201915602E-3</v>
      </c>
      <c r="AJ51">
        <f t="shared" si="19"/>
        <v>1.2077045839242399E-2</v>
      </c>
      <c r="AK51" s="4">
        <f t="shared" si="20"/>
        <v>1.9335275402226202E-5</v>
      </c>
      <c r="AL51" s="4">
        <f t="shared" si="21"/>
        <v>6.3882395169607901E-9</v>
      </c>
      <c r="AM51" s="4">
        <f t="shared" si="22"/>
        <v>1.7919814054655801E-9</v>
      </c>
      <c r="AN51" s="4">
        <f t="shared" si="13"/>
        <v>2.5997616411775098E-25</v>
      </c>
    </row>
    <row r="52" spans="2:40" x14ac:dyDescent="0.25">
      <c r="B52">
        <v>-0.106361055637087</v>
      </c>
      <c r="C52">
        <v>-1.0814571387880599E-3</v>
      </c>
      <c r="D52">
        <v>9.3877628751494704E-2</v>
      </c>
      <c r="E52">
        <v>0.150391685929154</v>
      </c>
      <c r="F52">
        <v>1.2063468398389699E-3</v>
      </c>
      <c r="G52">
        <v>8.3067517257048797E-4</v>
      </c>
      <c r="H52">
        <v>0.15296625047583201</v>
      </c>
      <c r="I52">
        <v>1.7505901255540301E-3</v>
      </c>
      <c r="J52">
        <v>1.6297975902227299E-2</v>
      </c>
      <c r="K52">
        <v>0.288893865809283</v>
      </c>
      <c r="L52">
        <v>4.7738556810009401E-3</v>
      </c>
      <c r="M52" s="4">
        <v>7.7573321545959595E-6</v>
      </c>
      <c r="N52">
        <v>0.40046043075219401</v>
      </c>
      <c r="O52">
        <v>8.1809082677031502E-3</v>
      </c>
      <c r="P52" s="4">
        <v>1.12211920253702E-9</v>
      </c>
      <c r="Q52">
        <v>0.40061885879785902</v>
      </c>
      <c r="R52">
        <v>7.7797270803315602E-3</v>
      </c>
      <c r="S52" s="4">
        <v>1.1065339509611801E-9</v>
      </c>
      <c r="T52">
        <v>0.447920830252173</v>
      </c>
      <c r="U52">
        <v>1.12573902932068E-2</v>
      </c>
      <c r="V52" s="4">
        <v>1.22307491244273E-21</v>
      </c>
      <c r="W52" s="4"/>
      <c r="Z52">
        <f t="shared" si="14"/>
        <v>-0.106361055637087</v>
      </c>
      <c r="AA52">
        <f t="shared" si="9"/>
        <v>0.150391685929154</v>
      </c>
      <c r="AB52">
        <f t="shared" si="10"/>
        <v>0.15296625047583201</v>
      </c>
      <c r="AC52">
        <f t="shared" si="15"/>
        <v>0.288893865809283</v>
      </c>
      <c r="AD52">
        <f t="shared" si="16"/>
        <v>0.40046043075219401</v>
      </c>
      <c r="AE52">
        <f t="shared" si="17"/>
        <v>0.40061885879785902</v>
      </c>
      <c r="AF52">
        <f t="shared" si="11"/>
        <v>0.447920830252173</v>
      </c>
      <c r="AH52">
        <f t="shared" si="18"/>
        <v>9.3877628751494704E-2</v>
      </c>
      <c r="AI52">
        <f t="shared" si="12"/>
        <v>8.3067517257048797E-4</v>
      </c>
      <c r="AJ52">
        <f t="shared" si="19"/>
        <v>1.6297975902227299E-2</v>
      </c>
      <c r="AK52" s="4">
        <f t="shared" si="20"/>
        <v>7.7573321545959595E-6</v>
      </c>
      <c r="AL52" s="4">
        <f t="shared" si="21"/>
        <v>1.12211920253702E-9</v>
      </c>
      <c r="AM52" s="4">
        <f t="shared" si="22"/>
        <v>1.1065339509611801E-9</v>
      </c>
      <c r="AN52" s="4">
        <f t="shared" si="13"/>
        <v>1.22307491244273E-21</v>
      </c>
    </row>
    <row r="53" spans="2:40" x14ac:dyDescent="0.25">
      <c r="B53">
        <v>6.3245553203367597E-2</v>
      </c>
      <c r="C53">
        <v>5.0495954614069303E-4</v>
      </c>
      <c r="D53">
        <v>0.31828130151580097</v>
      </c>
      <c r="E53">
        <v>0.17543702538733499</v>
      </c>
      <c r="F53">
        <v>1.8097877738854501E-3</v>
      </c>
      <c r="G53" s="4">
        <v>9.9751405476409801E-5</v>
      </c>
      <c r="H53">
        <v>0.19689583253819401</v>
      </c>
      <c r="I53">
        <v>2.03164746489097E-3</v>
      </c>
      <c r="J53">
        <v>2.0669487264537798E-3</v>
      </c>
      <c r="K53">
        <v>0.27624498487638799</v>
      </c>
      <c r="L53">
        <v>5.1155470749109496E-3</v>
      </c>
      <c r="M53" s="4">
        <v>1.84240700370481E-5</v>
      </c>
      <c r="N53">
        <v>0.36593342040368698</v>
      </c>
      <c r="O53">
        <v>7.4147480812148904E-3</v>
      </c>
      <c r="P53" s="4">
        <v>2.15746563497762E-8</v>
      </c>
      <c r="Q53">
        <v>0.40730536889631702</v>
      </c>
      <c r="R53">
        <v>9.7189096653299001E-3</v>
      </c>
      <c r="S53" s="4">
        <v>6.11111971615913E-10</v>
      </c>
      <c r="T53">
        <v>0.488687862194917</v>
      </c>
      <c r="U53">
        <v>1.1693448481985501E-2</v>
      </c>
      <c r="V53" s="4">
        <v>4.5625431238938803E-25</v>
      </c>
      <c r="W53" s="4"/>
      <c r="Z53">
        <f t="shared" si="14"/>
        <v>6.3245553203367597E-2</v>
      </c>
      <c r="AA53">
        <f t="shared" si="9"/>
        <v>0.17543702538733499</v>
      </c>
      <c r="AB53">
        <f t="shared" si="10"/>
        <v>0.19689583253819401</v>
      </c>
      <c r="AC53">
        <f t="shared" si="15"/>
        <v>0.27624498487638799</v>
      </c>
      <c r="AD53">
        <f t="shared" si="16"/>
        <v>0.36593342040368698</v>
      </c>
      <c r="AE53">
        <f t="shared" si="17"/>
        <v>0.40730536889631702</v>
      </c>
      <c r="AF53">
        <f t="shared" si="11"/>
        <v>0.488687862194917</v>
      </c>
      <c r="AH53">
        <f t="shared" si="18"/>
        <v>0.31828130151580097</v>
      </c>
      <c r="AI53">
        <f t="shared" si="12"/>
        <v>9.9751405476409801E-5</v>
      </c>
      <c r="AJ53">
        <f t="shared" si="19"/>
        <v>2.0669487264537798E-3</v>
      </c>
      <c r="AK53" s="4">
        <f t="shared" si="20"/>
        <v>1.84240700370481E-5</v>
      </c>
      <c r="AL53" s="4">
        <f t="shared" si="21"/>
        <v>2.15746563497762E-8</v>
      </c>
      <c r="AM53" s="4">
        <f t="shared" si="22"/>
        <v>6.11111971615913E-10</v>
      </c>
      <c r="AN53" s="4">
        <f t="shared" si="13"/>
        <v>4.5625431238938803E-25</v>
      </c>
    </row>
    <row r="54" spans="2:40" x14ac:dyDescent="0.25">
      <c r="B54">
        <v>-6.3245553203367597E-2</v>
      </c>
      <c r="C54">
        <v>-3.9850961504127801E-4</v>
      </c>
      <c r="D54">
        <v>0.31828130151580097</v>
      </c>
      <c r="E54">
        <v>0.155321913040084</v>
      </c>
      <c r="F54">
        <v>1.9005028034570499E-3</v>
      </c>
      <c r="G54">
        <v>5.5921928624763704E-4</v>
      </c>
      <c r="H54">
        <v>0.18824348366009799</v>
      </c>
      <c r="I54">
        <v>2.5543031559460199E-3</v>
      </c>
      <c r="J54">
        <v>3.2039256043680498E-3</v>
      </c>
      <c r="K54">
        <v>0.321839248077125</v>
      </c>
      <c r="L54">
        <v>6.7184062026775203E-3</v>
      </c>
      <c r="M54" s="4">
        <v>7.1057172005856696E-7</v>
      </c>
      <c r="N54">
        <v>0.36467224701078099</v>
      </c>
      <c r="O54">
        <v>7.68913390351626E-3</v>
      </c>
      <c r="P54" s="4">
        <v>2.3949624360726499E-8</v>
      </c>
      <c r="Q54">
        <v>0.42765022944519598</v>
      </c>
      <c r="R54">
        <v>1.29148013097947E-2</v>
      </c>
      <c r="S54" s="4">
        <v>9.64259863097884E-11</v>
      </c>
      <c r="T54">
        <v>0.47995302358667102</v>
      </c>
      <c r="U54">
        <v>1.1316779845638499E-2</v>
      </c>
      <c r="V54" s="4">
        <v>2.5658028811881099E-24</v>
      </c>
      <c r="W54" s="4"/>
      <c r="Z54">
        <f t="shared" si="14"/>
        <v>-6.3245553203367597E-2</v>
      </c>
      <c r="AA54">
        <f t="shared" si="9"/>
        <v>0.155321913040084</v>
      </c>
      <c r="AB54">
        <f t="shared" si="10"/>
        <v>0.18824348366009799</v>
      </c>
      <c r="AC54">
        <f t="shared" si="15"/>
        <v>0.321839248077125</v>
      </c>
      <c r="AD54">
        <f t="shared" si="16"/>
        <v>0.36467224701078099</v>
      </c>
      <c r="AE54">
        <f t="shared" si="17"/>
        <v>0.42765022944519598</v>
      </c>
      <c r="AF54">
        <f t="shared" si="11"/>
        <v>0.47995302358667102</v>
      </c>
      <c r="AH54">
        <f t="shared" ref="AH54:AH103" si="23">D54</f>
        <v>0.31828130151580097</v>
      </c>
      <c r="AI54">
        <f t="shared" si="12"/>
        <v>5.5921928624763704E-4</v>
      </c>
      <c r="AJ54">
        <f t="shared" ref="AJ54:AJ117" si="24">J54</f>
        <v>3.2039256043680498E-3</v>
      </c>
      <c r="AK54" s="4">
        <f t="shared" ref="AK54:AK117" si="25">M54</f>
        <v>7.1057172005856696E-7</v>
      </c>
      <c r="AL54" s="4">
        <f t="shared" ref="AL54:AL103" si="26">P54</f>
        <v>2.3949624360726499E-8</v>
      </c>
      <c r="AM54" s="4">
        <f t="shared" ref="AM54:AM103" si="27">S54</f>
        <v>9.64259863097884E-11</v>
      </c>
      <c r="AN54" s="4">
        <f t="shared" si="13"/>
        <v>2.5658028811881099E-24</v>
      </c>
    </row>
    <row r="55" spans="2:40" x14ac:dyDescent="0.25">
      <c r="B55">
        <v>-6.3245553203367597E-2</v>
      </c>
      <c r="C55">
        <v>-5.0098330034534396E-4</v>
      </c>
      <c r="D55">
        <v>0.31828130151580097</v>
      </c>
      <c r="E55">
        <v>0.121224961974553</v>
      </c>
      <c r="F55">
        <v>1.1023130277988599E-3</v>
      </c>
      <c r="G55">
        <v>6.9460111767487296E-3</v>
      </c>
      <c r="H55">
        <v>0.22964576398088199</v>
      </c>
      <c r="I55">
        <v>3.52492992092786E-3</v>
      </c>
      <c r="J55">
        <v>3.4267025801561403E-4</v>
      </c>
      <c r="K55">
        <v>0.29438181069369601</v>
      </c>
      <c r="L55">
        <v>5.4262884526354903E-3</v>
      </c>
      <c r="M55" s="4">
        <v>5.2809603253131996E-6</v>
      </c>
      <c r="N55">
        <v>0.364925406437483</v>
      </c>
      <c r="O55">
        <v>7.6540564305608598E-3</v>
      </c>
      <c r="P55" s="4">
        <v>2.3453271192876501E-8</v>
      </c>
      <c r="Q55">
        <v>0.42589769178898901</v>
      </c>
      <c r="R55">
        <v>9.7205071986264796E-3</v>
      </c>
      <c r="S55" s="4">
        <v>1.1331394999947599E-10</v>
      </c>
      <c r="T55">
        <v>0.44641225772611298</v>
      </c>
      <c r="U55">
        <v>9.9481641003957393E-3</v>
      </c>
      <c r="V55" s="4">
        <v>1.6243484045480799E-21</v>
      </c>
      <c r="W55" s="4"/>
      <c r="Z55">
        <f t="shared" si="14"/>
        <v>-6.3245553203367597E-2</v>
      </c>
      <c r="AA55">
        <f t="shared" si="9"/>
        <v>0.121224961974553</v>
      </c>
      <c r="AB55">
        <f t="shared" si="10"/>
        <v>0.22964576398088199</v>
      </c>
      <c r="AC55">
        <f t="shared" si="15"/>
        <v>0.29438181069369601</v>
      </c>
      <c r="AD55">
        <f t="shared" si="16"/>
        <v>0.364925406437483</v>
      </c>
      <c r="AE55">
        <f t="shared" si="17"/>
        <v>0.42589769178898901</v>
      </c>
      <c r="AF55">
        <f t="shared" si="11"/>
        <v>0.44641225772611298</v>
      </c>
      <c r="AH55">
        <f t="shared" si="23"/>
        <v>0.31828130151580097</v>
      </c>
      <c r="AI55">
        <f t="shared" si="12"/>
        <v>6.9460111767487296E-3</v>
      </c>
      <c r="AJ55">
        <f t="shared" si="24"/>
        <v>3.4267025801561403E-4</v>
      </c>
      <c r="AK55" s="4">
        <f t="shared" si="25"/>
        <v>5.2809603253131996E-6</v>
      </c>
      <c r="AL55" s="4">
        <f t="shared" si="26"/>
        <v>2.3453271192876501E-8</v>
      </c>
      <c r="AM55" s="4">
        <f t="shared" si="27"/>
        <v>1.1331394999947599E-10</v>
      </c>
      <c r="AN55" s="4">
        <f t="shared" si="13"/>
        <v>1.6243484045480799E-21</v>
      </c>
    </row>
    <row r="56" spans="2:40" x14ac:dyDescent="0.25">
      <c r="B56">
        <v>-0.123894841433383</v>
      </c>
      <c r="C56">
        <v>-1.14539042238949E-3</v>
      </c>
      <c r="D56">
        <v>5.1234744407470202E-2</v>
      </c>
      <c r="E56">
        <v>-0.14034873124082001</v>
      </c>
      <c r="F56">
        <v>-1.4907582130076001E-3</v>
      </c>
      <c r="G56">
        <v>1.7998759743148201E-3</v>
      </c>
      <c r="H56">
        <v>0.23704831290824499</v>
      </c>
      <c r="I56">
        <v>2.9117494022757599E-3</v>
      </c>
      <c r="J56">
        <v>2.2156939970067099E-4</v>
      </c>
      <c r="K56">
        <v>0.295447846877746</v>
      </c>
      <c r="L56">
        <v>5.3025361462977804E-3</v>
      </c>
      <c r="M56" s="4">
        <v>4.8977273113890399E-6</v>
      </c>
      <c r="N56">
        <v>0.32491125060269199</v>
      </c>
      <c r="O56">
        <v>5.7354967541585096E-3</v>
      </c>
      <c r="P56" s="4">
        <v>5.6302921859985005E-7</v>
      </c>
      <c r="Q56">
        <v>0.43494414283810701</v>
      </c>
      <c r="R56">
        <v>9.5109169653448105E-3</v>
      </c>
      <c r="S56" s="4">
        <v>4.90329621788608E-11</v>
      </c>
      <c r="T56">
        <v>0.46716722211723899</v>
      </c>
      <c r="U56">
        <v>1.11469038669479E-2</v>
      </c>
      <c r="V56" s="4">
        <v>3.1054694939009102E-23</v>
      </c>
      <c r="W56" s="4"/>
      <c r="Z56">
        <f t="shared" si="14"/>
        <v>-0.123894841433383</v>
      </c>
      <c r="AA56">
        <f t="shared" si="9"/>
        <v>-0.14034873124082001</v>
      </c>
      <c r="AB56">
        <f t="shared" si="10"/>
        <v>0.23704831290824499</v>
      </c>
      <c r="AC56">
        <f t="shared" si="15"/>
        <v>0.295447846877746</v>
      </c>
      <c r="AD56">
        <f t="shared" si="16"/>
        <v>0.32491125060269199</v>
      </c>
      <c r="AE56">
        <f t="shared" si="17"/>
        <v>0.43494414283810701</v>
      </c>
      <c r="AF56">
        <f t="shared" si="11"/>
        <v>0.46716722211723899</v>
      </c>
      <c r="AH56">
        <f t="shared" si="23"/>
        <v>5.1234744407470202E-2</v>
      </c>
      <c r="AI56">
        <f t="shared" si="12"/>
        <v>1.7998759743148201E-3</v>
      </c>
      <c r="AJ56">
        <f t="shared" si="24"/>
        <v>2.2156939970067099E-4</v>
      </c>
      <c r="AK56" s="4">
        <f t="shared" si="25"/>
        <v>4.8977273113890399E-6</v>
      </c>
      <c r="AL56" s="4">
        <f t="shared" si="26"/>
        <v>5.6302921859985005E-7</v>
      </c>
      <c r="AM56" s="4">
        <f t="shared" si="27"/>
        <v>4.90329621788608E-11</v>
      </c>
      <c r="AN56" s="4">
        <f t="shared" si="13"/>
        <v>3.1054694939009102E-23</v>
      </c>
    </row>
    <row r="57" spans="2:40" x14ac:dyDescent="0.25">
      <c r="B57">
        <v>-0.12347842686378201</v>
      </c>
      <c r="C57">
        <v>-9.7327434629678996E-4</v>
      </c>
      <c r="D57">
        <v>5.2015482375024402E-2</v>
      </c>
      <c r="E57">
        <v>0.14984473750257099</v>
      </c>
      <c r="F57">
        <v>1.3835479056703601E-3</v>
      </c>
      <c r="G57">
        <v>8.6738557871166705E-4</v>
      </c>
      <c r="H57">
        <v>0.23264510595923099</v>
      </c>
      <c r="I57">
        <v>4.0971588615506703E-3</v>
      </c>
      <c r="J57">
        <v>2.8755345430534098E-4</v>
      </c>
      <c r="K57">
        <v>0.34182004907338298</v>
      </c>
      <c r="L57">
        <v>6.8591776345438404E-3</v>
      </c>
      <c r="M57" s="4">
        <v>1.5188495038711501E-7</v>
      </c>
      <c r="N57">
        <v>0.34291232203246502</v>
      </c>
      <c r="O57">
        <v>6.40983925689762E-3</v>
      </c>
      <c r="P57" s="4">
        <v>1.39325102889665E-7</v>
      </c>
      <c r="Q57">
        <v>0.44507166999193098</v>
      </c>
      <c r="R57">
        <v>9.3509804270083992E-3</v>
      </c>
      <c r="S57" s="4">
        <v>1.89415604922967E-11</v>
      </c>
      <c r="T57">
        <v>0.57305660497204802</v>
      </c>
      <c r="U57">
        <v>1.5314068813736601E-2</v>
      </c>
      <c r="V57" s="4">
        <v>1.0702734182339101E-32</v>
      </c>
      <c r="W57" s="4"/>
      <c r="Z57">
        <f t="shared" si="14"/>
        <v>-0.12347842686378201</v>
      </c>
      <c r="AA57">
        <f t="shared" si="9"/>
        <v>0.14984473750257099</v>
      </c>
      <c r="AB57">
        <f t="shared" si="10"/>
        <v>0.23264510595923099</v>
      </c>
      <c r="AC57">
        <f t="shared" si="15"/>
        <v>0.34182004907338298</v>
      </c>
      <c r="AD57">
        <f t="shared" si="16"/>
        <v>0.34291232203246502</v>
      </c>
      <c r="AE57">
        <f t="shared" si="17"/>
        <v>0.44507166999193098</v>
      </c>
      <c r="AF57">
        <f t="shared" si="11"/>
        <v>0.57305660497204802</v>
      </c>
      <c r="AH57">
        <f t="shared" si="23"/>
        <v>5.2015482375024402E-2</v>
      </c>
      <c r="AI57">
        <f t="shared" si="12"/>
        <v>8.6738557871166705E-4</v>
      </c>
      <c r="AJ57">
        <f t="shared" si="24"/>
        <v>2.8755345430534098E-4</v>
      </c>
      <c r="AK57" s="4">
        <f t="shared" si="25"/>
        <v>1.5188495038711501E-7</v>
      </c>
      <c r="AL57" s="4">
        <f t="shared" si="26"/>
        <v>1.39325102889665E-7</v>
      </c>
      <c r="AM57" s="4">
        <f t="shared" si="27"/>
        <v>1.89415604922967E-11</v>
      </c>
      <c r="AN57" s="4">
        <f t="shared" si="13"/>
        <v>1.0702734182339101E-32</v>
      </c>
    </row>
    <row r="58" spans="2:40" x14ac:dyDescent="0.25">
      <c r="B58">
        <v>-6.3245553203367597E-2</v>
      </c>
      <c r="C58">
        <v>-6.5984425235914598E-4</v>
      </c>
      <c r="D58">
        <v>0.31828130151580097</v>
      </c>
      <c r="E58">
        <v>0.134605675671915</v>
      </c>
      <c r="F58">
        <v>1.0096160901437801E-3</v>
      </c>
      <c r="G58">
        <v>2.7458206774770601E-3</v>
      </c>
      <c r="H58">
        <v>0.139838090119869</v>
      </c>
      <c r="I58">
        <v>1.8279877444360201E-3</v>
      </c>
      <c r="J58">
        <v>2.7942594481967901E-2</v>
      </c>
      <c r="K58">
        <v>0.31292169968885503</v>
      </c>
      <c r="L58">
        <v>4.6790620313284298E-3</v>
      </c>
      <c r="M58" s="4">
        <v>1.38337443947912E-6</v>
      </c>
      <c r="N58">
        <v>0.36872902651585199</v>
      </c>
      <c r="O58">
        <v>6.3541642796201003E-3</v>
      </c>
      <c r="P58" s="4">
        <v>1.7100583569441101E-8</v>
      </c>
      <c r="Q58">
        <v>0.42812547191008099</v>
      </c>
      <c r="R58">
        <v>9.6103813223289009E-3</v>
      </c>
      <c r="S58" s="4">
        <v>9.2290166606620803E-11</v>
      </c>
      <c r="T58">
        <v>0.45591861435482001</v>
      </c>
      <c r="U58">
        <v>1.05364783331866E-2</v>
      </c>
      <c r="V58" s="4">
        <v>2.6896916359508999E-22</v>
      </c>
      <c r="W58" s="4"/>
      <c r="Z58">
        <f t="shared" si="14"/>
        <v>-6.3245553203367597E-2</v>
      </c>
      <c r="AA58">
        <f t="shared" si="9"/>
        <v>0.134605675671915</v>
      </c>
      <c r="AB58">
        <f t="shared" si="10"/>
        <v>0.139838090119869</v>
      </c>
      <c r="AC58">
        <f t="shared" si="15"/>
        <v>0.31292169968885503</v>
      </c>
      <c r="AD58">
        <f t="shared" si="16"/>
        <v>0.36872902651585199</v>
      </c>
      <c r="AE58">
        <f t="shared" si="17"/>
        <v>0.42812547191008099</v>
      </c>
      <c r="AF58">
        <f t="shared" si="11"/>
        <v>0.45591861435482001</v>
      </c>
      <c r="AH58">
        <f t="shared" si="23"/>
        <v>0.31828130151580097</v>
      </c>
      <c r="AI58">
        <f t="shared" si="12"/>
        <v>2.7458206774770601E-3</v>
      </c>
      <c r="AJ58">
        <f t="shared" si="24"/>
        <v>2.7942594481967901E-2</v>
      </c>
      <c r="AK58" s="4">
        <f t="shared" si="25"/>
        <v>1.38337443947912E-6</v>
      </c>
      <c r="AL58" s="4">
        <f t="shared" si="26"/>
        <v>1.7100583569441101E-8</v>
      </c>
      <c r="AM58" s="4">
        <f t="shared" si="27"/>
        <v>9.2290166606620803E-11</v>
      </c>
      <c r="AN58" s="4">
        <f t="shared" si="13"/>
        <v>2.6896916359508999E-22</v>
      </c>
    </row>
    <row r="59" spans="2:40" x14ac:dyDescent="0.25">
      <c r="B59">
        <v>0.102888641551433</v>
      </c>
      <c r="C59">
        <v>7.8961118600086495E-4</v>
      </c>
      <c r="D59">
        <v>0.105041763360159</v>
      </c>
      <c r="E59">
        <v>0.13626926504706199</v>
      </c>
      <c r="F59">
        <v>2.0528750111012098E-3</v>
      </c>
      <c r="G59">
        <v>2.4332275213406001E-3</v>
      </c>
      <c r="H59">
        <v>0.216404532612468</v>
      </c>
      <c r="I59">
        <v>3.0623020591297001E-3</v>
      </c>
      <c r="J59">
        <v>7.2737533031355802E-4</v>
      </c>
      <c r="K59">
        <v>0.29006182903636202</v>
      </c>
      <c r="L59">
        <v>5.40303024550057E-3</v>
      </c>
      <c r="M59" s="4">
        <v>7.1510976434046802E-6</v>
      </c>
      <c r="N59">
        <v>0.358991042292019</v>
      </c>
      <c r="O59">
        <v>6.1278710494378202E-3</v>
      </c>
      <c r="P59" s="4">
        <v>3.8213891073519299E-8</v>
      </c>
      <c r="Q59">
        <v>0.44243881371939398</v>
      </c>
      <c r="R59">
        <v>1.3461223741936101E-2</v>
      </c>
      <c r="S59" s="4">
        <v>2.4287556928317801E-11</v>
      </c>
      <c r="T59">
        <v>0.501875396962711</v>
      </c>
      <c r="U59">
        <v>1.4948537550148799E-2</v>
      </c>
      <c r="V59" s="4">
        <v>3.2483242552468098E-26</v>
      </c>
      <c r="W59" s="4"/>
      <c r="Z59">
        <f t="shared" si="14"/>
        <v>0.102888641551433</v>
      </c>
      <c r="AA59">
        <f t="shared" si="9"/>
        <v>0.13626926504706199</v>
      </c>
      <c r="AB59">
        <f t="shared" si="10"/>
        <v>0.216404532612468</v>
      </c>
      <c r="AC59">
        <f t="shared" si="15"/>
        <v>0.29006182903636202</v>
      </c>
      <c r="AD59">
        <f t="shared" si="16"/>
        <v>0.358991042292019</v>
      </c>
      <c r="AE59">
        <f t="shared" si="17"/>
        <v>0.44243881371939398</v>
      </c>
      <c r="AF59">
        <f t="shared" si="11"/>
        <v>0.501875396962711</v>
      </c>
      <c r="AH59">
        <f t="shared" si="23"/>
        <v>0.105041763360159</v>
      </c>
      <c r="AI59">
        <f t="shared" si="12"/>
        <v>2.4332275213406001E-3</v>
      </c>
      <c r="AJ59">
        <f t="shared" si="24"/>
        <v>7.2737533031355802E-4</v>
      </c>
      <c r="AK59" s="4">
        <f t="shared" si="25"/>
        <v>7.1510976434046802E-6</v>
      </c>
      <c r="AL59" s="4">
        <f t="shared" si="26"/>
        <v>3.8213891073519299E-8</v>
      </c>
      <c r="AM59" s="4">
        <f t="shared" si="27"/>
        <v>2.4287556928317801E-11</v>
      </c>
      <c r="AN59" s="4">
        <f t="shared" si="13"/>
        <v>3.2483242552468098E-26</v>
      </c>
    </row>
    <row r="60" spans="2:40" x14ac:dyDescent="0.25">
      <c r="B60">
        <v>-8.7046943258911796E-2</v>
      </c>
      <c r="C60">
        <v>-7.5896192497102604E-4</v>
      </c>
      <c r="D60">
        <v>0.169954996234332</v>
      </c>
      <c r="E60">
        <v>-0.104132435619292</v>
      </c>
      <c r="F60">
        <v>-1.19192908032078E-3</v>
      </c>
      <c r="G60">
        <v>2.0285654415339398E-2</v>
      </c>
      <c r="H60">
        <v>0.13096705238055001</v>
      </c>
      <c r="I60">
        <v>2.0938838056424199E-3</v>
      </c>
      <c r="J60">
        <v>3.9410818498176597E-2</v>
      </c>
      <c r="K60">
        <v>0.30689178638449699</v>
      </c>
      <c r="L60">
        <v>5.1359084019240997E-3</v>
      </c>
      <c r="M60" s="4">
        <v>2.1533148181531401E-6</v>
      </c>
      <c r="N60">
        <v>0.30712513115649698</v>
      </c>
      <c r="O60">
        <v>4.9995523178573299E-3</v>
      </c>
      <c r="P60" s="4">
        <v>2.1170134189209399E-6</v>
      </c>
      <c r="Q60">
        <v>0.49347350134759499</v>
      </c>
      <c r="R60">
        <v>1.3671610261658499E-2</v>
      </c>
      <c r="S60" s="4">
        <v>1.67242754641959E-13</v>
      </c>
      <c r="T60">
        <v>0.47405660763092</v>
      </c>
      <c r="U60">
        <v>1.07647170650118E-2</v>
      </c>
      <c r="V60" s="4">
        <v>8.1444527619502804E-24</v>
      </c>
      <c r="W60" s="4"/>
      <c r="Z60">
        <f t="shared" si="14"/>
        <v>-8.7046943258911796E-2</v>
      </c>
      <c r="AA60">
        <f t="shared" si="9"/>
        <v>-0.104132435619292</v>
      </c>
      <c r="AB60">
        <f t="shared" si="10"/>
        <v>0.13096705238055001</v>
      </c>
      <c r="AC60">
        <f t="shared" si="15"/>
        <v>0.30689178638449699</v>
      </c>
      <c r="AD60">
        <f t="shared" si="16"/>
        <v>0.30712513115649698</v>
      </c>
      <c r="AE60">
        <f t="shared" si="17"/>
        <v>0.49347350134759499</v>
      </c>
      <c r="AF60">
        <f t="shared" si="11"/>
        <v>0.47405660763092</v>
      </c>
      <c r="AH60">
        <f t="shared" si="23"/>
        <v>0.169954996234332</v>
      </c>
      <c r="AI60">
        <f t="shared" si="12"/>
        <v>2.0285654415339398E-2</v>
      </c>
      <c r="AJ60">
        <f t="shared" si="24"/>
        <v>3.9410818498176597E-2</v>
      </c>
      <c r="AK60" s="4">
        <f t="shared" si="25"/>
        <v>2.1533148181531401E-6</v>
      </c>
      <c r="AL60" s="4">
        <f t="shared" si="26"/>
        <v>2.1170134189209399E-6</v>
      </c>
      <c r="AM60" s="4">
        <f t="shared" si="27"/>
        <v>1.67242754641959E-13</v>
      </c>
      <c r="AN60" s="4">
        <f t="shared" si="13"/>
        <v>8.1444527619502804E-24</v>
      </c>
    </row>
    <row r="61" spans="2:40" x14ac:dyDescent="0.25">
      <c r="B61">
        <v>-6.3245553203367597E-2</v>
      </c>
      <c r="C61">
        <v>-3.7838796487549601E-4</v>
      </c>
      <c r="D61">
        <v>0.31828130151580097</v>
      </c>
      <c r="E61">
        <v>0.14912175461327501</v>
      </c>
      <c r="F61">
        <v>1.39175992428967E-3</v>
      </c>
      <c r="G61">
        <v>9.1822860010005601E-4</v>
      </c>
      <c r="H61">
        <v>0.24412486860440699</v>
      </c>
      <c r="I61">
        <v>3.1522038138148802E-3</v>
      </c>
      <c r="J61">
        <v>1.4457221534711E-4</v>
      </c>
      <c r="K61">
        <v>0.25984955043381303</v>
      </c>
      <c r="L61">
        <v>4.7109795278874799E-3</v>
      </c>
      <c r="M61" s="4">
        <v>5.4055745432527903E-5</v>
      </c>
      <c r="N61">
        <v>0.31808314443768898</v>
      </c>
      <c r="O61">
        <v>5.2626488508886599E-3</v>
      </c>
      <c r="P61" s="4">
        <v>9.4236267340833805E-7</v>
      </c>
      <c r="Q61">
        <v>0.41073264801557502</v>
      </c>
      <c r="R61">
        <v>1.00915354091358E-2</v>
      </c>
      <c r="S61" s="4">
        <v>4.49622480553268E-10</v>
      </c>
      <c r="T61">
        <v>0.43664836897912501</v>
      </c>
      <c r="U61">
        <v>8.6853874199189097E-3</v>
      </c>
      <c r="V61" s="4">
        <v>1.00384636976917E-20</v>
      </c>
      <c r="W61" s="4"/>
      <c r="Z61">
        <f t="shared" si="14"/>
        <v>-6.3245553203367597E-2</v>
      </c>
      <c r="AA61">
        <f t="shared" si="9"/>
        <v>0.14912175461327501</v>
      </c>
      <c r="AB61">
        <f t="shared" si="10"/>
        <v>0.24412486860440699</v>
      </c>
      <c r="AC61">
        <f t="shared" si="15"/>
        <v>0.25984955043381303</v>
      </c>
      <c r="AD61">
        <f t="shared" si="16"/>
        <v>0.31808314443768898</v>
      </c>
      <c r="AE61">
        <f t="shared" si="17"/>
        <v>0.41073264801557502</v>
      </c>
      <c r="AF61">
        <f t="shared" si="11"/>
        <v>0.43664836897912501</v>
      </c>
      <c r="AH61">
        <f t="shared" si="23"/>
        <v>0.31828130151580097</v>
      </c>
      <c r="AI61">
        <f t="shared" si="12"/>
        <v>9.1822860010005601E-4</v>
      </c>
      <c r="AJ61">
        <f t="shared" si="24"/>
        <v>1.4457221534711E-4</v>
      </c>
      <c r="AK61" s="4">
        <f t="shared" si="25"/>
        <v>5.4055745432527903E-5</v>
      </c>
      <c r="AL61" s="4">
        <f t="shared" si="26"/>
        <v>9.4236267340833805E-7</v>
      </c>
      <c r="AM61" s="4">
        <f t="shared" si="27"/>
        <v>4.49622480553268E-10</v>
      </c>
      <c r="AN61" s="4">
        <f t="shared" si="13"/>
        <v>1.00384636976917E-20</v>
      </c>
    </row>
    <row r="62" spans="2:40" x14ac:dyDescent="0.25">
      <c r="B62">
        <v>-8.8658990680166999E-2</v>
      </c>
      <c r="C62">
        <v>-1.03049271688695E-3</v>
      </c>
      <c r="D62">
        <v>0.16221379638509401</v>
      </c>
      <c r="E62">
        <v>0.108817102460683</v>
      </c>
      <c r="F62">
        <v>9.4324820233066301E-4</v>
      </c>
      <c r="G62">
        <v>1.53151788419963E-2</v>
      </c>
      <c r="H62">
        <v>0.21136927749486101</v>
      </c>
      <c r="I62">
        <v>2.5130386856507601E-3</v>
      </c>
      <c r="J62">
        <v>9.5949195363520599E-4</v>
      </c>
      <c r="K62">
        <v>0.320210359730843</v>
      </c>
      <c r="L62">
        <v>6.0040236765399602E-3</v>
      </c>
      <c r="M62" s="4">
        <v>8.0336283520322605E-7</v>
      </c>
      <c r="N62">
        <v>0.40664562183112402</v>
      </c>
      <c r="O62">
        <v>8.4877060670488294E-3</v>
      </c>
      <c r="P62" s="4">
        <v>6.48171064941772E-10</v>
      </c>
      <c r="Q62">
        <v>0.29777195018924801</v>
      </c>
      <c r="R62">
        <v>7.9765434029680001E-3</v>
      </c>
      <c r="S62" s="4">
        <v>4.1529008252354002E-6</v>
      </c>
      <c r="T62">
        <v>0.46610338978761401</v>
      </c>
      <c r="U62">
        <v>1.27293267676088E-2</v>
      </c>
      <c r="V62" s="4">
        <v>3.8142768229702398E-23</v>
      </c>
      <c r="W62" s="4"/>
      <c r="Z62">
        <f t="shared" si="14"/>
        <v>-8.8658990680166999E-2</v>
      </c>
      <c r="AA62">
        <f t="shared" si="9"/>
        <v>0.108817102460683</v>
      </c>
      <c r="AB62">
        <f t="shared" si="10"/>
        <v>0.21136927749486101</v>
      </c>
      <c r="AC62">
        <f t="shared" si="15"/>
        <v>0.320210359730843</v>
      </c>
      <c r="AD62">
        <f t="shared" si="16"/>
        <v>0.40664562183112402</v>
      </c>
      <c r="AE62">
        <f t="shared" si="17"/>
        <v>0.29777195018924801</v>
      </c>
      <c r="AF62">
        <f t="shared" si="11"/>
        <v>0.46610338978761401</v>
      </c>
      <c r="AH62">
        <f t="shared" si="23"/>
        <v>0.16221379638509401</v>
      </c>
      <c r="AI62">
        <f t="shared" si="12"/>
        <v>1.53151788419963E-2</v>
      </c>
      <c r="AJ62">
        <f t="shared" si="24"/>
        <v>9.5949195363520599E-4</v>
      </c>
      <c r="AK62" s="4">
        <f t="shared" si="25"/>
        <v>8.0336283520322605E-7</v>
      </c>
      <c r="AL62" s="4">
        <f t="shared" si="26"/>
        <v>6.48171064941772E-10</v>
      </c>
      <c r="AM62" s="4">
        <f t="shared" si="27"/>
        <v>4.1529008252354002E-6</v>
      </c>
      <c r="AN62" s="4">
        <f t="shared" si="13"/>
        <v>3.8142768229702398E-23</v>
      </c>
    </row>
    <row r="63" spans="2:40" x14ac:dyDescent="0.25">
      <c r="B63">
        <v>0.10882421116962999</v>
      </c>
      <c r="C63">
        <v>9.1980813399666005E-4</v>
      </c>
      <c r="D63">
        <v>8.6554467594873896E-2</v>
      </c>
      <c r="E63">
        <v>0.14308379469955601</v>
      </c>
      <c r="F63">
        <v>1.5100961903800501E-3</v>
      </c>
      <c r="G63">
        <v>1.4644843922082399E-3</v>
      </c>
      <c r="H63">
        <v>0.17137816533102801</v>
      </c>
      <c r="I63">
        <v>3.9142883637076197E-3</v>
      </c>
      <c r="J63">
        <v>7.2017075622650001E-3</v>
      </c>
      <c r="K63">
        <v>0.23333221568583401</v>
      </c>
      <c r="L63">
        <v>4.0892690380762899E-3</v>
      </c>
      <c r="M63">
        <v>2.76161116145318E-4</v>
      </c>
      <c r="N63">
        <v>0.33372769818509801</v>
      </c>
      <c r="O63">
        <v>7.0574048888522702E-3</v>
      </c>
      <c r="P63" s="4">
        <v>2.860856707973E-7</v>
      </c>
      <c r="Q63">
        <v>0.413455971821926</v>
      </c>
      <c r="R63">
        <v>9.1252697046474308E-3</v>
      </c>
      <c r="S63" s="4">
        <v>3.5189877486653499E-10</v>
      </c>
      <c r="T63">
        <v>0.432789162262741</v>
      </c>
      <c r="U63">
        <v>1.0395319318816799E-2</v>
      </c>
      <c r="V63" s="4">
        <v>2.04706360598644E-20</v>
      </c>
      <c r="W63" s="4"/>
      <c r="Z63">
        <f t="shared" si="14"/>
        <v>0.10882421116962999</v>
      </c>
      <c r="AA63">
        <f t="shared" si="9"/>
        <v>0.14308379469955601</v>
      </c>
      <c r="AB63">
        <f t="shared" si="10"/>
        <v>0.17137816533102801</v>
      </c>
      <c r="AC63">
        <f t="shared" si="15"/>
        <v>0.23333221568583401</v>
      </c>
      <c r="AD63">
        <f t="shared" si="16"/>
        <v>0.33372769818509801</v>
      </c>
      <c r="AE63">
        <f t="shared" si="17"/>
        <v>0.413455971821926</v>
      </c>
      <c r="AF63">
        <f t="shared" si="11"/>
        <v>0.432789162262741</v>
      </c>
      <c r="AH63">
        <f t="shared" si="23"/>
        <v>8.6554467594873896E-2</v>
      </c>
      <c r="AI63">
        <f t="shared" si="12"/>
        <v>1.4644843922082399E-3</v>
      </c>
      <c r="AJ63">
        <f t="shared" si="24"/>
        <v>7.2017075622650001E-3</v>
      </c>
      <c r="AK63" s="4">
        <f t="shared" si="25"/>
        <v>2.76161116145318E-4</v>
      </c>
      <c r="AL63" s="4">
        <f t="shared" si="26"/>
        <v>2.860856707973E-7</v>
      </c>
      <c r="AM63" s="4">
        <f t="shared" si="27"/>
        <v>3.5189877486653499E-10</v>
      </c>
      <c r="AN63" s="4">
        <f t="shared" si="13"/>
        <v>2.04706360598644E-20</v>
      </c>
    </row>
    <row r="64" spans="2:40" x14ac:dyDescent="0.25">
      <c r="B64">
        <v>0.113286295201248</v>
      </c>
      <c r="C64">
        <v>1.55818677091143E-3</v>
      </c>
      <c r="D64">
        <v>7.4473466445192205E-2</v>
      </c>
      <c r="E64">
        <v>0.15518862078501999</v>
      </c>
      <c r="F64">
        <v>1.46647095713495E-3</v>
      </c>
      <c r="G64">
        <v>5.6531264047314598E-4</v>
      </c>
      <c r="H64">
        <v>0.16512521962673901</v>
      </c>
      <c r="I64">
        <v>2.2623235792533598E-3</v>
      </c>
      <c r="J64">
        <v>9.5793737449617906E-3</v>
      </c>
      <c r="K64">
        <v>0.34151144189952898</v>
      </c>
      <c r="L64">
        <v>6.3543700023919797E-3</v>
      </c>
      <c r="M64" s="4">
        <v>1.5562877183820201E-7</v>
      </c>
      <c r="N64">
        <v>0.38189015914848801</v>
      </c>
      <c r="O64">
        <v>8.4512769029527601E-3</v>
      </c>
      <c r="P64" s="4">
        <v>5.6310378269332602E-9</v>
      </c>
      <c r="Q64">
        <v>0.40071817331552101</v>
      </c>
      <c r="R64">
        <v>8.2774992395587797E-3</v>
      </c>
      <c r="S64" s="4">
        <v>1.0968724266177801E-9</v>
      </c>
      <c r="T64">
        <v>0.44117096169311298</v>
      </c>
      <c r="U64">
        <v>1.1341532743311599E-2</v>
      </c>
      <c r="V64" s="4">
        <v>4.3321836682464902E-21</v>
      </c>
      <c r="W64" s="4"/>
      <c r="Z64">
        <f t="shared" si="14"/>
        <v>0.113286295201248</v>
      </c>
      <c r="AA64">
        <f t="shared" si="9"/>
        <v>0.15518862078501999</v>
      </c>
      <c r="AB64">
        <f t="shared" si="10"/>
        <v>0.16512521962673901</v>
      </c>
      <c r="AC64">
        <f t="shared" si="15"/>
        <v>0.34151144189952898</v>
      </c>
      <c r="AD64">
        <f t="shared" si="16"/>
        <v>0.38189015914848801</v>
      </c>
      <c r="AE64">
        <f t="shared" si="17"/>
        <v>0.40071817331552101</v>
      </c>
      <c r="AF64">
        <f t="shared" si="11"/>
        <v>0.44117096169311298</v>
      </c>
      <c r="AH64">
        <f t="shared" si="23"/>
        <v>7.4473466445192205E-2</v>
      </c>
      <c r="AI64">
        <f t="shared" si="12"/>
        <v>5.6531264047314598E-4</v>
      </c>
      <c r="AJ64">
        <f t="shared" si="24"/>
        <v>9.5793737449617906E-3</v>
      </c>
      <c r="AK64" s="4">
        <f t="shared" si="25"/>
        <v>1.5562877183820201E-7</v>
      </c>
      <c r="AL64" s="4">
        <f t="shared" si="26"/>
        <v>5.6310378269332602E-9</v>
      </c>
      <c r="AM64" s="4">
        <f t="shared" si="27"/>
        <v>1.0968724266177801E-9</v>
      </c>
      <c r="AN64" s="4">
        <f t="shared" si="13"/>
        <v>4.3321836682464902E-21</v>
      </c>
    </row>
    <row r="65" spans="2:40" x14ac:dyDescent="0.25">
      <c r="B65">
        <v>-0.121437310462907</v>
      </c>
      <c r="C65">
        <v>-1.4453069835927001E-3</v>
      </c>
      <c r="D65">
        <v>5.5988625922466902E-2</v>
      </c>
      <c r="E65">
        <v>0.12571096283597399</v>
      </c>
      <c r="F65">
        <v>1.4134212186818101E-3</v>
      </c>
      <c r="G65">
        <v>5.1332856959994799E-3</v>
      </c>
      <c r="H65">
        <v>0.21198815427757001</v>
      </c>
      <c r="I65">
        <v>2.59425349013851E-3</v>
      </c>
      <c r="J65">
        <v>9.2763600600666903E-4</v>
      </c>
      <c r="K65">
        <v>0.32669079148873198</v>
      </c>
      <c r="L65">
        <v>5.3193687043533297E-3</v>
      </c>
      <c r="M65" s="4">
        <v>4.9164608960600103E-7</v>
      </c>
      <c r="N65">
        <v>0.32757507027386701</v>
      </c>
      <c r="O65">
        <v>6.13513684466193E-3</v>
      </c>
      <c r="P65" s="4">
        <v>4.5952195396549201E-7</v>
      </c>
      <c r="Q65">
        <v>0.37556202995159199</v>
      </c>
      <c r="R65">
        <v>8.6224432007232493E-3</v>
      </c>
      <c r="S65" s="4">
        <v>9.6389464860659E-9</v>
      </c>
      <c r="T65">
        <v>0.49622118305465301</v>
      </c>
      <c r="U65">
        <v>1.3035831458866699E-2</v>
      </c>
      <c r="V65" s="4">
        <v>1.01363222770057E-25</v>
      </c>
      <c r="W65" s="4"/>
      <c r="Z65">
        <f t="shared" si="14"/>
        <v>-0.121437310462907</v>
      </c>
      <c r="AA65">
        <f t="shared" si="9"/>
        <v>0.12571096283597399</v>
      </c>
      <c r="AB65">
        <f t="shared" si="10"/>
        <v>0.21198815427757001</v>
      </c>
      <c r="AC65">
        <f t="shared" si="15"/>
        <v>0.32669079148873198</v>
      </c>
      <c r="AD65">
        <f t="shared" si="16"/>
        <v>0.32757507027386701</v>
      </c>
      <c r="AE65">
        <f t="shared" si="17"/>
        <v>0.37556202995159199</v>
      </c>
      <c r="AF65">
        <f t="shared" si="11"/>
        <v>0.49622118305465301</v>
      </c>
      <c r="AH65">
        <f t="shared" si="23"/>
        <v>5.5988625922466902E-2</v>
      </c>
      <c r="AI65">
        <f t="shared" si="12"/>
        <v>5.1332856959994799E-3</v>
      </c>
      <c r="AJ65">
        <f t="shared" si="24"/>
        <v>9.2763600600666903E-4</v>
      </c>
      <c r="AK65" s="4">
        <f t="shared" si="25"/>
        <v>4.9164608960600103E-7</v>
      </c>
      <c r="AL65" s="4">
        <f t="shared" si="26"/>
        <v>4.5952195396549201E-7</v>
      </c>
      <c r="AM65" s="4">
        <f t="shared" si="27"/>
        <v>9.6389464860659E-9</v>
      </c>
      <c r="AN65" s="4">
        <f t="shared" si="13"/>
        <v>1.01363222770057E-25</v>
      </c>
    </row>
    <row r="66" spans="2:40" x14ac:dyDescent="0.25">
      <c r="B66">
        <v>0.106747524478051</v>
      </c>
      <c r="C66">
        <v>8.4054166967422405E-4</v>
      </c>
      <c r="D66">
        <v>9.2696621625539502E-2</v>
      </c>
      <c r="E66">
        <v>-9.3675001000880095E-2</v>
      </c>
      <c r="F66">
        <v>-1.06927127875847E-3</v>
      </c>
      <c r="G66">
        <v>3.6706995375591099E-2</v>
      </c>
      <c r="H66">
        <v>0.18275410447651699</v>
      </c>
      <c r="I66">
        <v>2.5893365226523899E-3</v>
      </c>
      <c r="J66">
        <v>4.1973780496099801E-3</v>
      </c>
      <c r="K66">
        <v>0.327657732560729</v>
      </c>
      <c r="L66">
        <v>6.1356784400599497E-3</v>
      </c>
      <c r="M66" s="4">
        <v>4.5662529272979898E-7</v>
      </c>
      <c r="N66">
        <v>0.32615861025738802</v>
      </c>
      <c r="O66">
        <v>7.0208884506110297E-3</v>
      </c>
      <c r="P66" s="4">
        <v>5.1201835902495701E-7</v>
      </c>
      <c r="Q66">
        <v>0.416882585621832</v>
      </c>
      <c r="R66">
        <v>9.6025860239333707E-3</v>
      </c>
      <c r="S66" s="4">
        <v>2.5813007875254201E-10</v>
      </c>
      <c r="T66">
        <v>0.45271330344208799</v>
      </c>
      <c r="U66">
        <v>1.2095175282513601E-2</v>
      </c>
      <c r="V66" s="4">
        <v>4.9454818407284704E-22</v>
      </c>
      <c r="W66" s="4"/>
      <c r="Z66">
        <f t="shared" si="14"/>
        <v>0.106747524478051</v>
      </c>
      <c r="AA66">
        <f t="shared" si="9"/>
        <v>-9.3675001000880095E-2</v>
      </c>
      <c r="AB66">
        <f t="shared" si="10"/>
        <v>0.18275410447651699</v>
      </c>
      <c r="AC66">
        <f t="shared" si="15"/>
        <v>0.327657732560729</v>
      </c>
      <c r="AD66">
        <f t="shared" si="16"/>
        <v>0.32615861025738802</v>
      </c>
      <c r="AE66">
        <f t="shared" si="17"/>
        <v>0.416882585621832</v>
      </c>
      <c r="AF66">
        <f t="shared" si="11"/>
        <v>0.45271330344208799</v>
      </c>
      <c r="AH66">
        <f t="shared" si="23"/>
        <v>9.2696621625539502E-2</v>
      </c>
      <c r="AI66">
        <f t="shared" si="12"/>
        <v>3.6706995375591099E-2</v>
      </c>
      <c r="AJ66">
        <f t="shared" si="24"/>
        <v>4.1973780496099801E-3</v>
      </c>
      <c r="AK66" s="4">
        <f t="shared" si="25"/>
        <v>4.5662529272979898E-7</v>
      </c>
      <c r="AL66" s="4">
        <f t="shared" si="26"/>
        <v>5.1201835902495701E-7</v>
      </c>
      <c r="AM66" s="4">
        <f t="shared" si="27"/>
        <v>2.5813007875254201E-10</v>
      </c>
      <c r="AN66" s="4">
        <f t="shared" si="13"/>
        <v>4.9454818407284704E-22</v>
      </c>
    </row>
    <row r="67" spans="2:40" x14ac:dyDescent="0.25">
      <c r="B67">
        <v>0.109384821692742</v>
      </c>
      <c r="C67">
        <v>7.0001017791738898E-4</v>
      </c>
      <c r="D67">
        <v>8.4954282267754602E-2</v>
      </c>
      <c r="E67">
        <v>0.179221494482319</v>
      </c>
      <c r="F67">
        <v>2.0684914073798698E-3</v>
      </c>
      <c r="G67" s="4">
        <v>7.0725045318912805E-5</v>
      </c>
      <c r="H67">
        <v>0.18729023720083501</v>
      </c>
      <c r="I67">
        <v>1.63898615783034E-3</v>
      </c>
      <c r="J67">
        <v>3.35926982796969E-3</v>
      </c>
      <c r="K67">
        <v>0.297970383042302</v>
      </c>
      <c r="L67">
        <v>5.3842308454020403E-3</v>
      </c>
      <c r="M67" s="4">
        <v>4.0946314675909203E-6</v>
      </c>
      <c r="N67">
        <v>0.33325931414066301</v>
      </c>
      <c r="O67">
        <v>1.0847451056341099E-2</v>
      </c>
      <c r="P67" s="4">
        <v>2.9666302432956699E-7</v>
      </c>
      <c r="Q67">
        <v>0.38266870997816299</v>
      </c>
      <c r="R67">
        <v>9.54122622419455E-3</v>
      </c>
      <c r="S67" s="4">
        <v>5.2684182127928103E-9</v>
      </c>
      <c r="T67">
        <v>0.469504096752275</v>
      </c>
      <c r="U67">
        <v>1.19786808023337E-2</v>
      </c>
      <c r="V67" s="4">
        <v>1.9749399463447799E-23</v>
      </c>
      <c r="W67" s="4"/>
      <c r="Z67">
        <f t="shared" si="14"/>
        <v>0.109384821692742</v>
      </c>
      <c r="AA67">
        <f t="shared" si="9"/>
        <v>0.179221494482319</v>
      </c>
      <c r="AB67">
        <f t="shared" si="10"/>
        <v>0.18729023720083501</v>
      </c>
      <c r="AC67">
        <f t="shared" si="15"/>
        <v>0.297970383042302</v>
      </c>
      <c r="AD67">
        <f t="shared" si="16"/>
        <v>0.33325931414066301</v>
      </c>
      <c r="AE67">
        <f t="shared" si="17"/>
        <v>0.38266870997816299</v>
      </c>
      <c r="AF67">
        <f t="shared" si="11"/>
        <v>0.469504096752275</v>
      </c>
      <c r="AH67">
        <f t="shared" si="23"/>
        <v>8.4954282267754602E-2</v>
      </c>
      <c r="AI67">
        <f t="shared" si="12"/>
        <v>7.0725045318912805E-5</v>
      </c>
      <c r="AJ67">
        <f t="shared" si="24"/>
        <v>3.35926982796969E-3</v>
      </c>
      <c r="AK67" s="4">
        <f t="shared" si="25"/>
        <v>4.0946314675909203E-6</v>
      </c>
      <c r="AL67" s="4">
        <f t="shared" si="26"/>
        <v>2.9666302432956699E-7</v>
      </c>
      <c r="AM67" s="4">
        <f t="shared" si="27"/>
        <v>5.2684182127928103E-9</v>
      </c>
      <c r="AN67" s="4">
        <f t="shared" si="13"/>
        <v>1.9749399463447799E-23</v>
      </c>
    </row>
    <row r="68" spans="2:40" x14ac:dyDescent="0.25">
      <c r="B68">
        <v>-8.1328702009990095E-2</v>
      </c>
      <c r="C68">
        <v>-7.8865643648536401E-4</v>
      </c>
      <c r="D68">
        <v>0.199665613856115</v>
      </c>
      <c r="E68">
        <v>0.13045900730544699</v>
      </c>
      <c r="F68">
        <v>1.96400487168563E-3</v>
      </c>
      <c r="G68">
        <v>3.6916344397721402E-3</v>
      </c>
      <c r="H68">
        <v>0.21284434989495199</v>
      </c>
      <c r="I68">
        <v>2.3346902952191498E-3</v>
      </c>
      <c r="J68">
        <v>8.8518747849575502E-4</v>
      </c>
      <c r="K68">
        <v>0.25013415784592402</v>
      </c>
      <c r="L68">
        <v>4.5256828766283702E-3</v>
      </c>
      <c r="M68" s="4">
        <v>9.9833366925852404E-5</v>
      </c>
      <c r="N68">
        <v>0.30298214640707</v>
      </c>
      <c r="O68">
        <v>5.46198761848309E-3</v>
      </c>
      <c r="P68" s="4">
        <v>2.8588445458937301E-6</v>
      </c>
      <c r="Q68">
        <v>0.47532839875708199</v>
      </c>
      <c r="R68">
        <v>1.0026144617626E-2</v>
      </c>
      <c r="S68" s="4">
        <v>1.0193428493343E-12</v>
      </c>
      <c r="T68">
        <v>0.52620388790154904</v>
      </c>
      <c r="U68">
        <v>1.4909281075671001E-2</v>
      </c>
      <c r="V68" s="4">
        <v>2.2323732375984E-28</v>
      </c>
      <c r="W68" s="4"/>
      <c r="Z68">
        <f t="shared" ref="Z68:Z103" si="28">B68</f>
        <v>-8.1328702009990095E-2</v>
      </c>
      <c r="AA68">
        <f t="shared" si="9"/>
        <v>0.13045900730544699</v>
      </c>
      <c r="AB68">
        <f t="shared" si="10"/>
        <v>0.21284434989495199</v>
      </c>
      <c r="AC68">
        <f t="shared" ref="AC68:AC103" si="29">K68</f>
        <v>0.25013415784592402</v>
      </c>
      <c r="AD68">
        <f t="shared" ref="AD68:AD103" si="30">N68</f>
        <v>0.30298214640707</v>
      </c>
      <c r="AE68">
        <f t="shared" ref="AE68:AE103" si="31">Q68</f>
        <v>0.47532839875708199</v>
      </c>
      <c r="AF68">
        <f t="shared" si="11"/>
        <v>0.52620388790154904</v>
      </c>
      <c r="AH68">
        <f t="shared" si="23"/>
        <v>0.199665613856115</v>
      </c>
      <c r="AI68">
        <f t="shared" si="12"/>
        <v>3.6916344397721402E-3</v>
      </c>
      <c r="AJ68">
        <f t="shared" si="24"/>
        <v>8.8518747849575502E-4</v>
      </c>
      <c r="AK68" s="4">
        <f t="shared" si="25"/>
        <v>9.9833366925852404E-5</v>
      </c>
      <c r="AL68" s="4">
        <f t="shared" si="26"/>
        <v>2.8588445458937301E-6</v>
      </c>
      <c r="AM68" s="4">
        <f t="shared" si="27"/>
        <v>1.0193428493343E-12</v>
      </c>
      <c r="AN68" s="4">
        <f t="shared" si="13"/>
        <v>2.2323732375984E-28</v>
      </c>
    </row>
    <row r="69" spans="2:40" x14ac:dyDescent="0.25">
      <c r="B69">
        <v>-8.0280042526698306E-2</v>
      </c>
      <c r="C69">
        <v>-7.3910826464136604E-4</v>
      </c>
      <c r="D69">
        <v>0.20550533627908099</v>
      </c>
      <c r="E69">
        <v>0.16700879151748399</v>
      </c>
      <c r="F69">
        <v>1.61892954876188E-3</v>
      </c>
      <c r="G69">
        <v>2.09834783452725E-4</v>
      </c>
      <c r="H69">
        <v>0.20083162287166501</v>
      </c>
      <c r="I69">
        <v>2.4995455963847299E-3</v>
      </c>
      <c r="J69">
        <v>1.68474830339916E-3</v>
      </c>
      <c r="K69">
        <v>0.28907069250011702</v>
      </c>
      <c r="L69">
        <v>5.2994614213115604E-3</v>
      </c>
      <c r="M69" s="4">
        <v>7.6624750743708208E-6</v>
      </c>
      <c r="N69">
        <v>0.35010954553519802</v>
      </c>
      <c r="O69">
        <v>6.0789894118634903E-3</v>
      </c>
      <c r="P69" s="4">
        <v>7.8497390185740697E-8</v>
      </c>
      <c r="Q69">
        <v>0.45369349500655298</v>
      </c>
      <c r="R69">
        <v>1.05778636337044E-2</v>
      </c>
      <c r="S69" s="4">
        <v>8.3375369880004304E-12</v>
      </c>
      <c r="T69">
        <v>0.47748519592611599</v>
      </c>
      <c r="U69">
        <v>1.2268959251773799E-2</v>
      </c>
      <c r="V69" s="4">
        <v>4.1651979605815799E-24</v>
      </c>
      <c r="W69" s="4"/>
      <c r="Z69">
        <f t="shared" si="28"/>
        <v>-8.0280042526698306E-2</v>
      </c>
      <c r="AA69">
        <f t="shared" ref="AA69:AA103" si="32">E69</f>
        <v>0.16700879151748399</v>
      </c>
      <c r="AB69">
        <f t="shared" ref="AB69:AB132" si="33">H69</f>
        <v>0.20083162287166501</v>
      </c>
      <c r="AC69">
        <f t="shared" si="29"/>
        <v>0.28907069250011702</v>
      </c>
      <c r="AD69">
        <f t="shared" si="30"/>
        <v>0.35010954553519802</v>
      </c>
      <c r="AE69">
        <f t="shared" si="31"/>
        <v>0.45369349500655298</v>
      </c>
      <c r="AF69">
        <f t="shared" ref="AF69:AF103" si="34">T69</f>
        <v>0.47748519592611599</v>
      </c>
      <c r="AH69">
        <f t="shared" si="23"/>
        <v>0.20550533627908099</v>
      </c>
      <c r="AI69">
        <f t="shared" ref="AI69:AI132" si="35">G69</f>
        <v>2.09834783452725E-4</v>
      </c>
      <c r="AJ69">
        <f t="shared" si="24"/>
        <v>1.68474830339916E-3</v>
      </c>
      <c r="AK69" s="4">
        <f t="shared" si="25"/>
        <v>7.6624750743708208E-6</v>
      </c>
      <c r="AL69" s="4">
        <f t="shared" si="26"/>
        <v>7.8497390185740697E-8</v>
      </c>
      <c r="AM69" s="4">
        <f t="shared" si="27"/>
        <v>8.3375369880004304E-12</v>
      </c>
      <c r="AN69" s="4">
        <f t="shared" ref="AN69:AN132" si="36">V69</f>
        <v>4.1651979605815799E-24</v>
      </c>
    </row>
    <row r="70" spans="2:40" x14ac:dyDescent="0.25">
      <c r="B70">
        <v>9.6146824989610094E-2</v>
      </c>
      <c r="C70">
        <v>1.20700466631128E-3</v>
      </c>
      <c r="D70">
        <v>0.12972577671295299</v>
      </c>
      <c r="E70">
        <v>0.121202412877998</v>
      </c>
      <c r="F70">
        <v>1.2385087865784E-3</v>
      </c>
      <c r="G70">
        <v>6.9564234585475504E-3</v>
      </c>
      <c r="H70">
        <v>0.20845370914575601</v>
      </c>
      <c r="I70">
        <v>2.5499059678203602E-3</v>
      </c>
      <c r="J70">
        <v>1.1237493752447401E-3</v>
      </c>
      <c r="K70">
        <v>0.259100817087001</v>
      </c>
      <c r="L70">
        <v>4.7630106393294E-3</v>
      </c>
      <c r="M70" s="4">
        <v>5.6709617812185703E-5</v>
      </c>
      <c r="N70">
        <v>0.39607288146363501</v>
      </c>
      <c r="O70">
        <v>8.8570367759764294E-3</v>
      </c>
      <c r="P70" s="4">
        <v>1.6504838979760599E-9</v>
      </c>
      <c r="Q70">
        <v>0.39769352701378102</v>
      </c>
      <c r="R70">
        <v>1.01900787471297E-2</v>
      </c>
      <c r="S70" s="4">
        <v>1.4317291232232699E-9</v>
      </c>
      <c r="T70">
        <v>0.53123726590376397</v>
      </c>
      <c r="U70">
        <v>1.30650767302577E-2</v>
      </c>
      <c r="V70" s="4">
        <v>7.8372108913285201E-29</v>
      </c>
      <c r="W70" s="4"/>
      <c r="Z70">
        <f t="shared" si="28"/>
        <v>9.6146824989610094E-2</v>
      </c>
      <c r="AA70">
        <f t="shared" si="32"/>
        <v>0.121202412877998</v>
      </c>
      <c r="AB70">
        <f t="shared" si="33"/>
        <v>0.20845370914575601</v>
      </c>
      <c r="AC70">
        <f t="shared" si="29"/>
        <v>0.259100817087001</v>
      </c>
      <c r="AD70">
        <f t="shared" si="30"/>
        <v>0.39607288146363501</v>
      </c>
      <c r="AE70">
        <f t="shared" si="31"/>
        <v>0.39769352701378102</v>
      </c>
      <c r="AF70">
        <f t="shared" si="34"/>
        <v>0.53123726590376397</v>
      </c>
      <c r="AH70">
        <f t="shared" si="23"/>
        <v>0.12972577671295299</v>
      </c>
      <c r="AI70">
        <f t="shared" si="35"/>
        <v>6.9564234585475504E-3</v>
      </c>
      <c r="AJ70">
        <f t="shared" si="24"/>
        <v>1.1237493752447401E-3</v>
      </c>
      <c r="AK70" s="4">
        <f t="shared" si="25"/>
        <v>5.6709617812185703E-5</v>
      </c>
      <c r="AL70" s="4">
        <f t="shared" si="26"/>
        <v>1.6504838979760599E-9</v>
      </c>
      <c r="AM70" s="4">
        <f t="shared" si="27"/>
        <v>1.4317291232232699E-9</v>
      </c>
      <c r="AN70" s="4">
        <f t="shared" si="36"/>
        <v>7.8372108913285201E-29</v>
      </c>
    </row>
    <row r="71" spans="2:40" x14ac:dyDescent="0.25">
      <c r="B71">
        <v>-0.117413874546548</v>
      </c>
      <c r="C71">
        <v>-1.02112111221001E-3</v>
      </c>
      <c r="D71">
        <v>6.4566826009131703E-2</v>
      </c>
      <c r="E71">
        <v>0.114249989820882</v>
      </c>
      <c r="F71">
        <v>1.0842980341999901E-3</v>
      </c>
      <c r="G71">
        <v>1.09234355243489E-2</v>
      </c>
      <c r="H71">
        <v>0.149884524779966</v>
      </c>
      <c r="I71">
        <v>1.7108306282175099E-3</v>
      </c>
      <c r="J71">
        <v>1.8556669504159101E-2</v>
      </c>
      <c r="K71">
        <v>0.28477424290553399</v>
      </c>
      <c r="L71">
        <v>5.1578053151276997E-3</v>
      </c>
      <c r="M71" s="4">
        <v>1.0315419392005699E-5</v>
      </c>
      <c r="N71">
        <v>0.40909032654868099</v>
      </c>
      <c r="O71">
        <v>9.3580123912602696E-3</v>
      </c>
      <c r="P71" s="4">
        <v>5.2096009368516699E-10</v>
      </c>
      <c r="Q71">
        <v>0.42241658990099201</v>
      </c>
      <c r="R71">
        <v>9.6627791967026696E-3</v>
      </c>
      <c r="S71" s="4">
        <v>1.5593558313187001E-10</v>
      </c>
      <c r="T71">
        <v>0.52720322015472798</v>
      </c>
      <c r="U71">
        <v>1.2551082949434E-2</v>
      </c>
      <c r="V71" s="4">
        <v>1.8142544041830099E-28</v>
      </c>
      <c r="W71" s="4"/>
      <c r="Z71">
        <f t="shared" si="28"/>
        <v>-0.117413874546548</v>
      </c>
      <c r="AA71">
        <f t="shared" si="32"/>
        <v>0.114249989820882</v>
      </c>
      <c r="AB71">
        <f t="shared" si="33"/>
        <v>0.149884524779966</v>
      </c>
      <c r="AC71">
        <f t="shared" si="29"/>
        <v>0.28477424290553399</v>
      </c>
      <c r="AD71">
        <f t="shared" si="30"/>
        <v>0.40909032654868099</v>
      </c>
      <c r="AE71">
        <f t="shared" si="31"/>
        <v>0.42241658990099201</v>
      </c>
      <c r="AF71">
        <f t="shared" si="34"/>
        <v>0.52720322015472798</v>
      </c>
      <c r="AH71">
        <f t="shared" si="23"/>
        <v>6.4566826009131703E-2</v>
      </c>
      <c r="AI71">
        <f t="shared" si="35"/>
        <v>1.09234355243489E-2</v>
      </c>
      <c r="AJ71">
        <f t="shared" si="24"/>
        <v>1.8556669504159101E-2</v>
      </c>
      <c r="AK71" s="4">
        <f t="shared" si="25"/>
        <v>1.0315419392005699E-5</v>
      </c>
      <c r="AL71" s="4">
        <f t="shared" si="26"/>
        <v>5.2096009368516699E-10</v>
      </c>
      <c r="AM71" s="4">
        <f t="shared" si="27"/>
        <v>1.5593558313187001E-10</v>
      </c>
      <c r="AN71" s="4">
        <f t="shared" si="36"/>
        <v>1.8142544041830099E-28</v>
      </c>
    </row>
    <row r="72" spans="2:40" x14ac:dyDescent="0.25">
      <c r="B72">
        <v>-0.13829825042711399</v>
      </c>
      <c r="C72">
        <v>-1.6969660027840101E-3</v>
      </c>
      <c r="D72">
        <v>2.9696363358023101E-2</v>
      </c>
      <c r="E72">
        <v>-0.10155838896639501</v>
      </c>
      <c r="F72">
        <v>-1.30454208827158E-3</v>
      </c>
      <c r="G72">
        <v>2.3577415780009901E-2</v>
      </c>
      <c r="H72">
        <v>0.237446760400429</v>
      </c>
      <c r="I72">
        <v>3.4347323435842299E-3</v>
      </c>
      <c r="J72">
        <v>2.1636313091816101E-4</v>
      </c>
      <c r="K72">
        <v>0.25953724575876702</v>
      </c>
      <c r="L72">
        <v>4.9137936966182098E-3</v>
      </c>
      <c r="M72" s="4">
        <v>5.5147986045773298E-5</v>
      </c>
      <c r="N72">
        <v>0.34476490790269199</v>
      </c>
      <c r="O72">
        <v>6.7430613489996502E-3</v>
      </c>
      <c r="P72" s="4">
        <v>1.20296089092426E-7</v>
      </c>
      <c r="Q72">
        <v>0.39881914879075298</v>
      </c>
      <c r="R72">
        <v>1.13420191789705E-2</v>
      </c>
      <c r="S72" s="4">
        <v>1.2967939408316999E-9</v>
      </c>
      <c r="T72">
        <v>0.47568629395294998</v>
      </c>
      <c r="U72">
        <v>1.09511699634513E-2</v>
      </c>
      <c r="V72" s="4">
        <v>5.9237393961621803E-24</v>
      </c>
      <c r="W72" s="4"/>
      <c r="Z72">
        <f t="shared" si="28"/>
        <v>-0.13829825042711399</v>
      </c>
      <c r="AA72">
        <f t="shared" si="32"/>
        <v>-0.10155838896639501</v>
      </c>
      <c r="AB72">
        <f t="shared" si="33"/>
        <v>0.237446760400429</v>
      </c>
      <c r="AC72">
        <f t="shared" si="29"/>
        <v>0.25953724575876702</v>
      </c>
      <c r="AD72">
        <f t="shared" si="30"/>
        <v>0.34476490790269199</v>
      </c>
      <c r="AE72">
        <f t="shared" si="31"/>
        <v>0.39881914879075298</v>
      </c>
      <c r="AF72">
        <f t="shared" si="34"/>
        <v>0.47568629395294998</v>
      </c>
      <c r="AH72">
        <f t="shared" si="23"/>
        <v>2.9696363358023101E-2</v>
      </c>
      <c r="AI72">
        <f t="shared" si="35"/>
        <v>2.3577415780009901E-2</v>
      </c>
      <c r="AJ72">
        <f t="shared" si="24"/>
        <v>2.1636313091816101E-4</v>
      </c>
      <c r="AK72" s="4">
        <f t="shared" si="25"/>
        <v>5.5147986045773298E-5</v>
      </c>
      <c r="AL72" s="4">
        <f t="shared" si="26"/>
        <v>1.20296089092426E-7</v>
      </c>
      <c r="AM72" s="4">
        <f t="shared" si="27"/>
        <v>1.2967939408316999E-9</v>
      </c>
      <c r="AN72" s="4">
        <f t="shared" si="36"/>
        <v>5.9237393961621803E-24</v>
      </c>
    </row>
    <row r="73" spans="2:40" x14ac:dyDescent="0.25">
      <c r="B73">
        <v>-0.14346751616387399</v>
      </c>
      <c r="C73">
        <v>-1.4042390091147899E-3</v>
      </c>
      <c r="D73">
        <v>2.41603605930465E-2</v>
      </c>
      <c r="E73">
        <v>0.134905960213096</v>
      </c>
      <c r="F73">
        <v>1.51273493199946E-3</v>
      </c>
      <c r="G73">
        <v>2.68680719607132E-3</v>
      </c>
      <c r="H73">
        <v>0.18484576969126201</v>
      </c>
      <c r="I73">
        <v>2.9307607581785401E-3</v>
      </c>
      <c r="J73">
        <v>3.78967952411616E-3</v>
      </c>
      <c r="K73">
        <v>0.27514673855718702</v>
      </c>
      <c r="L73">
        <v>5.3931984289036297E-3</v>
      </c>
      <c r="M73" s="4">
        <v>1.9833076881487299E-5</v>
      </c>
      <c r="N73">
        <v>0.367962248955855</v>
      </c>
      <c r="O73">
        <v>8.7086322124153501E-3</v>
      </c>
      <c r="P73" s="4">
        <v>1.82284192284044E-8</v>
      </c>
      <c r="Q73">
        <v>0.39107577928709403</v>
      </c>
      <c r="R73">
        <v>9.0323489799224704E-3</v>
      </c>
      <c r="S73" s="4">
        <v>2.5522642251062399E-9</v>
      </c>
      <c r="T73">
        <v>0.51440710304500104</v>
      </c>
      <c r="U73">
        <v>1.2734735240292399E-2</v>
      </c>
      <c r="V73" s="4">
        <v>2.5397344948215601E-27</v>
      </c>
      <c r="W73" s="4"/>
      <c r="Z73">
        <f t="shared" si="28"/>
        <v>-0.14346751616387399</v>
      </c>
      <c r="AA73">
        <f t="shared" si="32"/>
        <v>0.134905960213096</v>
      </c>
      <c r="AB73">
        <f t="shared" si="33"/>
        <v>0.18484576969126201</v>
      </c>
      <c r="AC73">
        <f t="shared" si="29"/>
        <v>0.27514673855718702</v>
      </c>
      <c r="AD73">
        <f t="shared" si="30"/>
        <v>0.367962248955855</v>
      </c>
      <c r="AE73">
        <f t="shared" si="31"/>
        <v>0.39107577928709403</v>
      </c>
      <c r="AF73">
        <f t="shared" si="34"/>
        <v>0.51440710304500104</v>
      </c>
      <c r="AH73">
        <f t="shared" si="23"/>
        <v>2.41603605930465E-2</v>
      </c>
      <c r="AI73">
        <f t="shared" si="35"/>
        <v>2.68680719607132E-3</v>
      </c>
      <c r="AJ73">
        <f t="shared" si="24"/>
        <v>3.78967952411616E-3</v>
      </c>
      <c r="AK73" s="4">
        <f t="shared" si="25"/>
        <v>1.9833076881487299E-5</v>
      </c>
      <c r="AL73" s="4">
        <f t="shared" si="26"/>
        <v>1.82284192284044E-8</v>
      </c>
      <c r="AM73" s="4">
        <f t="shared" si="27"/>
        <v>2.5522642251062399E-9</v>
      </c>
      <c r="AN73" s="4">
        <f t="shared" si="36"/>
        <v>2.5397344948215601E-27</v>
      </c>
    </row>
    <row r="74" spans="2:40" x14ac:dyDescent="0.25">
      <c r="B74">
        <v>-0.106857171553165</v>
      </c>
      <c r="C74">
        <v>-6.9717707034691199E-4</v>
      </c>
      <c r="D74">
        <v>9.2363746088515705E-2</v>
      </c>
      <c r="E74">
        <v>0.16113837586316199</v>
      </c>
      <c r="F74">
        <v>1.9136526506892801E-3</v>
      </c>
      <c r="G74">
        <v>3.4588599226635799E-4</v>
      </c>
      <c r="H74">
        <v>0.19876890873821501</v>
      </c>
      <c r="I74">
        <v>2.7999163611546799E-3</v>
      </c>
      <c r="J74">
        <v>1.87604493321472E-3</v>
      </c>
      <c r="K74">
        <v>0.31138431491105401</v>
      </c>
      <c r="L74">
        <v>5.6700123672961001E-3</v>
      </c>
      <c r="M74" s="4">
        <v>1.54953918459374E-6</v>
      </c>
      <c r="N74">
        <v>0.38633941267958699</v>
      </c>
      <c r="O74">
        <v>8.7538120699157205E-3</v>
      </c>
      <c r="P74" s="4">
        <v>3.8444462817335703E-9</v>
      </c>
      <c r="Q74">
        <v>0.43839699273292099</v>
      </c>
      <c r="R74">
        <v>8.4251279761439601E-3</v>
      </c>
      <c r="S74" s="4">
        <v>3.5508959165119799E-11</v>
      </c>
      <c r="T74">
        <v>0.482073161587879</v>
      </c>
      <c r="U74">
        <v>1.2540545076907701E-2</v>
      </c>
      <c r="V74" s="4">
        <v>1.6901650035209899E-24</v>
      </c>
      <c r="W74" s="4"/>
      <c r="Z74">
        <f t="shared" si="28"/>
        <v>-0.106857171553165</v>
      </c>
      <c r="AA74">
        <f t="shared" si="32"/>
        <v>0.16113837586316199</v>
      </c>
      <c r="AB74">
        <f t="shared" si="33"/>
        <v>0.19876890873821501</v>
      </c>
      <c r="AC74">
        <f t="shared" si="29"/>
        <v>0.31138431491105401</v>
      </c>
      <c r="AD74">
        <f t="shared" si="30"/>
        <v>0.38633941267958699</v>
      </c>
      <c r="AE74">
        <f t="shared" si="31"/>
        <v>0.43839699273292099</v>
      </c>
      <c r="AF74">
        <f t="shared" si="34"/>
        <v>0.482073161587879</v>
      </c>
      <c r="AH74">
        <f t="shared" si="23"/>
        <v>9.2363746088515705E-2</v>
      </c>
      <c r="AI74">
        <f t="shared" si="35"/>
        <v>3.4588599226635799E-4</v>
      </c>
      <c r="AJ74">
        <f t="shared" si="24"/>
        <v>1.87604493321472E-3</v>
      </c>
      <c r="AK74" s="4">
        <f t="shared" si="25"/>
        <v>1.54953918459374E-6</v>
      </c>
      <c r="AL74" s="4">
        <f t="shared" si="26"/>
        <v>3.8444462817335703E-9</v>
      </c>
      <c r="AM74" s="4">
        <f t="shared" si="27"/>
        <v>3.5508959165119799E-11</v>
      </c>
      <c r="AN74" s="4">
        <f t="shared" si="36"/>
        <v>1.6901650035209899E-24</v>
      </c>
    </row>
    <row r="75" spans="2:40" x14ac:dyDescent="0.25">
      <c r="B75">
        <v>-0.13712323831305301</v>
      </c>
      <c r="C75">
        <v>-1.01904876944345E-3</v>
      </c>
      <c r="D75">
        <v>3.1097928761440598E-2</v>
      </c>
      <c r="E75">
        <v>0.12645340949605499</v>
      </c>
      <c r="F75">
        <v>1.31579493426309E-3</v>
      </c>
      <c r="G75">
        <v>4.8785366398973497E-3</v>
      </c>
      <c r="H75">
        <v>0.16985760014165199</v>
      </c>
      <c r="I75">
        <v>1.4943055182565299E-3</v>
      </c>
      <c r="J75">
        <v>7.7248572396989698E-3</v>
      </c>
      <c r="K75">
        <v>0.37668753763348201</v>
      </c>
      <c r="L75">
        <v>7.8640118910016897E-3</v>
      </c>
      <c r="M75" s="4">
        <v>8.7641525616188599E-9</v>
      </c>
      <c r="N75">
        <v>0.41611513267340999</v>
      </c>
      <c r="O75">
        <v>8.5653093670676906E-3</v>
      </c>
      <c r="P75" s="4">
        <v>2.76722243445236E-10</v>
      </c>
      <c r="Q75">
        <v>0.40262051413351202</v>
      </c>
      <c r="R75">
        <v>9.3506048686842202E-3</v>
      </c>
      <c r="S75" s="4">
        <v>9.2699978588680501E-10</v>
      </c>
      <c r="T75">
        <v>0.497757496772334</v>
      </c>
      <c r="U75">
        <v>1.2937592633760301E-2</v>
      </c>
      <c r="V75" s="4">
        <v>7.4459410892554603E-26</v>
      </c>
      <c r="W75" s="4"/>
      <c r="Z75">
        <f t="shared" si="28"/>
        <v>-0.13712323831305301</v>
      </c>
      <c r="AA75">
        <f t="shared" si="32"/>
        <v>0.12645340949605499</v>
      </c>
      <c r="AB75">
        <f t="shared" si="33"/>
        <v>0.16985760014165199</v>
      </c>
      <c r="AC75">
        <f t="shared" si="29"/>
        <v>0.37668753763348201</v>
      </c>
      <c r="AD75">
        <f t="shared" si="30"/>
        <v>0.41611513267340999</v>
      </c>
      <c r="AE75">
        <f t="shared" si="31"/>
        <v>0.40262051413351202</v>
      </c>
      <c r="AF75">
        <f t="shared" si="34"/>
        <v>0.497757496772334</v>
      </c>
      <c r="AH75">
        <f t="shared" si="23"/>
        <v>3.1097928761440598E-2</v>
      </c>
      <c r="AI75">
        <f t="shared" si="35"/>
        <v>4.8785366398973497E-3</v>
      </c>
      <c r="AJ75">
        <f t="shared" si="24"/>
        <v>7.7248572396989698E-3</v>
      </c>
      <c r="AK75" s="4">
        <f t="shared" si="25"/>
        <v>8.7641525616188599E-9</v>
      </c>
      <c r="AL75" s="4">
        <f t="shared" si="26"/>
        <v>2.76722243445236E-10</v>
      </c>
      <c r="AM75" s="4">
        <f t="shared" si="27"/>
        <v>9.2699978588680501E-10</v>
      </c>
      <c r="AN75" s="4">
        <f t="shared" si="36"/>
        <v>7.4459410892554603E-26</v>
      </c>
    </row>
    <row r="76" spans="2:40" x14ac:dyDescent="0.25">
      <c r="B76">
        <v>-9.6747304479706198E-2</v>
      </c>
      <c r="C76">
        <v>-6.3218459628372296E-4</v>
      </c>
      <c r="D76">
        <v>0.12735810552096</v>
      </c>
      <c r="E76">
        <v>0.15519700146763701</v>
      </c>
      <c r="F76">
        <v>1.4410157821318601E-3</v>
      </c>
      <c r="G76">
        <v>5.64927704176876E-4</v>
      </c>
      <c r="H76">
        <v>0.172720030884775</v>
      </c>
      <c r="I76">
        <v>1.82643331133851E-3</v>
      </c>
      <c r="J76">
        <v>6.76684560853167E-3</v>
      </c>
      <c r="K76">
        <v>0.31820029642452902</v>
      </c>
      <c r="L76">
        <v>4.7880805726170702E-3</v>
      </c>
      <c r="M76" s="4">
        <v>9.3413613618843199E-7</v>
      </c>
      <c r="N76">
        <v>0.302203555078423</v>
      </c>
      <c r="O76">
        <v>7.5704246438433598E-3</v>
      </c>
      <c r="P76" s="4">
        <v>3.02384196550242E-6</v>
      </c>
      <c r="Q76">
        <v>0.45534882726750198</v>
      </c>
      <c r="R76">
        <v>1.2922090823054099E-2</v>
      </c>
      <c r="S76" s="4">
        <v>7.1142256050548797E-12</v>
      </c>
      <c r="T76">
        <v>0.51319360743738796</v>
      </c>
      <c r="U76">
        <v>1.2872071592310901E-2</v>
      </c>
      <c r="V76" s="4">
        <v>3.25576395136533E-27</v>
      </c>
      <c r="W76" s="4"/>
      <c r="Z76">
        <f t="shared" si="28"/>
        <v>-9.6747304479706198E-2</v>
      </c>
      <c r="AA76">
        <f t="shared" si="32"/>
        <v>0.15519700146763701</v>
      </c>
      <c r="AB76">
        <f t="shared" si="33"/>
        <v>0.172720030884775</v>
      </c>
      <c r="AC76">
        <f t="shared" si="29"/>
        <v>0.31820029642452902</v>
      </c>
      <c r="AD76">
        <f t="shared" si="30"/>
        <v>0.302203555078423</v>
      </c>
      <c r="AE76">
        <f t="shared" si="31"/>
        <v>0.45534882726750198</v>
      </c>
      <c r="AF76">
        <f t="shared" si="34"/>
        <v>0.51319360743738796</v>
      </c>
      <c r="AH76">
        <f t="shared" si="23"/>
        <v>0.12735810552096</v>
      </c>
      <c r="AI76">
        <f t="shared" si="35"/>
        <v>5.64927704176876E-4</v>
      </c>
      <c r="AJ76">
        <f t="shared" si="24"/>
        <v>6.76684560853167E-3</v>
      </c>
      <c r="AK76" s="4">
        <f t="shared" si="25"/>
        <v>9.3413613618843199E-7</v>
      </c>
      <c r="AL76" s="4">
        <f t="shared" si="26"/>
        <v>3.02384196550242E-6</v>
      </c>
      <c r="AM76" s="4">
        <f t="shared" si="27"/>
        <v>7.1142256050548797E-12</v>
      </c>
      <c r="AN76" s="4">
        <f t="shared" si="36"/>
        <v>3.25576395136533E-27</v>
      </c>
    </row>
    <row r="77" spans="2:40" x14ac:dyDescent="0.25">
      <c r="B77">
        <v>-0.11790458049815999</v>
      </c>
      <c r="C77">
        <v>-9.6794629792903595E-4</v>
      </c>
      <c r="D77">
        <v>6.34654247155573E-2</v>
      </c>
      <c r="E77">
        <v>0.13787520866714501</v>
      </c>
      <c r="F77">
        <v>1.0956243471444099E-3</v>
      </c>
      <c r="G77">
        <v>2.16278513583341E-3</v>
      </c>
      <c r="H77">
        <v>-0.173543119096737</v>
      </c>
      <c r="I77">
        <v>-1.8771565728283399E-3</v>
      </c>
      <c r="J77">
        <v>6.5119961964292903E-3</v>
      </c>
      <c r="K77">
        <v>0.30922678863823899</v>
      </c>
      <c r="L77">
        <v>4.7774855865606999E-3</v>
      </c>
      <c r="M77" s="4">
        <v>1.81563295631569E-6</v>
      </c>
      <c r="N77">
        <v>0.38949805976011898</v>
      </c>
      <c r="O77">
        <v>8.2530286687270103E-3</v>
      </c>
      <c r="P77" s="4">
        <v>2.9265381389507699E-9</v>
      </c>
      <c r="Q77">
        <v>0.41553720100672598</v>
      </c>
      <c r="R77">
        <v>8.8641150267173598E-3</v>
      </c>
      <c r="S77" s="4">
        <v>2.9158554862941699E-10</v>
      </c>
      <c r="T77">
        <v>0.49667583132964399</v>
      </c>
      <c r="U77">
        <v>1.21771973701031E-2</v>
      </c>
      <c r="V77" s="4">
        <v>9.25256492672292E-26</v>
      </c>
      <c r="W77" s="4"/>
      <c r="Z77">
        <f t="shared" si="28"/>
        <v>-0.11790458049815999</v>
      </c>
      <c r="AA77">
        <f t="shared" si="32"/>
        <v>0.13787520866714501</v>
      </c>
      <c r="AB77">
        <f t="shared" si="33"/>
        <v>-0.173543119096737</v>
      </c>
      <c r="AC77">
        <f t="shared" si="29"/>
        <v>0.30922678863823899</v>
      </c>
      <c r="AD77">
        <f t="shared" si="30"/>
        <v>0.38949805976011898</v>
      </c>
      <c r="AE77">
        <f t="shared" si="31"/>
        <v>0.41553720100672598</v>
      </c>
      <c r="AF77">
        <f t="shared" si="34"/>
        <v>0.49667583132964399</v>
      </c>
      <c r="AH77">
        <f t="shared" si="23"/>
        <v>6.34654247155573E-2</v>
      </c>
      <c r="AI77">
        <f t="shared" si="35"/>
        <v>2.16278513583341E-3</v>
      </c>
      <c r="AJ77">
        <f t="shared" si="24"/>
        <v>6.5119961964292903E-3</v>
      </c>
      <c r="AK77" s="4">
        <f t="shared" si="25"/>
        <v>1.81563295631569E-6</v>
      </c>
      <c r="AL77" s="4">
        <f t="shared" si="26"/>
        <v>2.9265381389507699E-9</v>
      </c>
      <c r="AM77" s="4">
        <f t="shared" si="27"/>
        <v>2.9158554862941699E-10</v>
      </c>
      <c r="AN77" s="4">
        <f t="shared" si="36"/>
        <v>9.25256492672292E-26</v>
      </c>
    </row>
    <row r="78" spans="2:40" x14ac:dyDescent="0.25">
      <c r="B78">
        <v>8.7434857241070293E-2</v>
      </c>
      <c r="C78">
        <v>7.2489209682989901E-4</v>
      </c>
      <c r="D78">
        <v>0.16806721283390499</v>
      </c>
      <c r="E78">
        <v>0.12539439051906101</v>
      </c>
      <c r="F78">
        <v>9.7461897401864505E-4</v>
      </c>
      <c r="G78">
        <v>5.2455293729139997E-3</v>
      </c>
      <c r="H78">
        <v>0.225663489988493</v>
      </c>
      <c r="I78">
        <v>2.9918676720404702E-3</v>
      </c>
      <c r="J78">
        <v>4.3130991317149198E-4</v>
      </c>
      <c r="K78">
        <v>0.28895609383194998</v>
      </c>
      <c r="L78">
        <v>5.3370711958381804E-3</v>
      </c>
      <c r="M78" s="4">
        <v>7.7238224137083901E-6</v>
      </c>
      <c r="N78">
        <v>0.39593422717162202</v>
      </c>
      <c r="O78">
        <v>9.1036516524338595E-3</v>
      </c>
      <c r="P78" s="4">
        <v>1.67065339961301E-9</v>
      </c>
      <c r="Q78">
        <v>0.400127196237897</v>
      </c>
      <c r="R78">
        <v>7.3260556785180401E-3</v>
      </c>
      <c r="S78" s="4">
        <v>1.15560692840985E-9</v>
      </c>
      <c r="T78">
        <v>0.45665672482037001</v>
      </c>
      <c r="U78">
        <v>1.20310337541366E-2</v>
      </c>
      <c r="V78" s="4">
        <v>2.3368143190735799E-22</v>
      </c>
      <c r="W78" s="4"/>
      <c r="Z78">
        <f t="shared" si="28"/>
        <v>8.7434857241070293E-2</v>
      </c>
      <c r="AA78">
        <f t="shared" si="32"/>
        <v>0.12539439051906101</v>
      </c>
      <c r="AB78">
        <f t="shared" si="33"/>
        <v>0.225663489988493</v>
      </c>
      <c r="AC78">
        <f t="shared" si="29"/>
        <v>0.28895609383194998</v>
      </c>
      <c r="AD78">
        <f t="shared" si="30"/>
        <v>0.39593422717162202</v>
      </c>
      <c r="AE78">
        <f t="shared" si="31"/>
        <v>0.400127196237897</v>
      </c>
      <c r="AF78">
        <f t="shared" si="34"/>
        <v>0.45665672482037001</v>
      </c>
      <c r="AH78">
        <f t="shared" si="23"/>
        <v>0.16806721283390499</v>
      </c>
      <c r="AI78">
        <f t="shared" si="35"/>
        <v>5.2455293729139997E-3</v>
      </c>
      <c r="AJ78">
        <f t="shared" si="24"/>
        <v>4.3130991317149198E-4</v>
      </c>
      <c r="AK78" s="4">
        <f t="shared" si="25"/>
        <v>7.7238224137083901E-6</v>
      </c>
      <c r="AL78" s="4">
        <f t="shared" si="26"/>
        <v>1.67065339961301E-9</v>
      </c>
      <c r="AM78" s="4">
        <f t="shared" si="27"/>
        <v>1.15560692840985E-9</v>
      </c>
      <c r="AN78" s="4">
        <f t="shared" si="36"/>
        <v>2.3368143190735799E-22</v>
      </c>
    </row>
    <row r="79" spans="2:40" x14ac:dyDescent="0.25">
      <c r="B79">
        <v>-0.108049970577138</v>
      </c>
      <c r="C79">
        <v>-6.7639700953303497E-4</v>
      </c>
      <c r="D79">
        <v>8.8804600746522994E-2</v>
      </c>
      <c r="E79">
        <v>0.148674878275356</v>
      </c>
      <c r="F79">
        <v>1.5148025166641999E-3</v>
      </c>
      <c r="G79">
        <v>9.5102568612424096E-4</v>
      </c>
      <c r="H79">
        <v>0.20687304654716299</v>
      </c>
      <c r="I79">
        <v>2.3070426326848598E-3</v>
      </c>
      <c r="J79">
        <v>1.2233833217368301E-3</v>
      </c>
      <c r="K79">
        <v>0.26944171816950901</v>
      </c>
      <c r="L79">
        <v>4.6304297484437802E-3</v>
      </c>
      <c r="M79" s="4">
        <v>2.89768410098799E-5</v>
      </c>
      <c r="N79">
        <v>0.34526992724285399</v>
      </c>
      <c r="O79">
        <v>7.9560949372842801E-3</v>
      </c>
      <c r="P79" s="4">
        <v>1.1556386384894601E-7</v>
      </c>
      <c r="Q79">
        <v>0.40454932271652699</v>
      </c>
      <c r="R79">
        <v>9.0576235176367606E-3</v>
      </c>
      <c r="S79" s="4">
        <v>7.8117381749086203E-10</v>
      </c>
      <c r="T79">
        <v>0.48033137910620999</v>
      </c>
      <c r="U79">
        <v>1.22480726911691E-2</v>
      </c>
      <c r="V79" s="4">
        <v>2.3818010351059899E-24</v>
      </c>
      <c r="W79" s="4"/>
      <c r="Z79">
        <f t="shared" si="28"/>
        <v>-0.108049970577138</v>
      </c>
      <c r="AA79">
        <f t="shared" si="32"/>
        <v>0.148674878275356</v>
      </c>
      <c r="AB79">
        <f t="shared" si="33"/>
        <v>0.20687304654716299</v>
      </c>
      <c r="AC79">
        <f t="shared" si="29"/>
        <v>0.26944171816950901</v>
      </c>
      <c r="AD79">
        <f t="shared" si="30"/>
        <v>0.34526992724285399</v>
      </c>
      <c r="AE79">
        <f t="shared" si="31"/>
        <v>0.40454932271652699</v>
      </c>
      <c r="AF79">
        <f t="shared" si="34"/>
        <v>0.48033137910620999</v>
      </c>
      <c r="AH79">
        <f t="shared" si="23"/>
        <v>8.8804600746522994E-2</v>
      </c>
      <c r="AI79">
        <f t="shared" si="35"/>
        <v>9.5102568612424096E-4</v>
      </c>
      <c r="AJ79">
        <f t="shared" si="24"/>
        <v>1.2233833217368301E-3</v>
      </c>
      <c r="AK79" s="4">
        <f t="shared" si="25"/>
        <v>2.89768410098799E-5</v>
      </c>
      <c r="AL79" s="4">
        <f t="shared" si="26"/>
        <v>1.1556386384894601E-7</v>
      </c>
      <c r="AM79" s="4">
        <f t="shared" si="27"/>
        <v>7.8117381749086203E-10</v>
      </c>
      <c r="AN79" s="4">
        <f t="shared" si="36"/>
        <v>2.3818010351059899E-24</v>
      </c>
    </row>
    <row r="80" spans="2:40" x14ac:dyDescent="0.25">
      <c r="B80">
        <v>6.3245553203367597E-2</v>
      </c>
      <c r="C80">
        <v>3.1022704501805498E-4</v>
      </c>
      <c r="D80">
        <v>0.31828130151580097</v>
      </c>
      <c r="E80">
        <v>0.14905474757701001</v>
      </c>
      <c r="F80">
        <v>1.4603243559303499E-3</v>
      </c>
      <c r="G80">
        <v>9.2307844414282996E-4</v>
      </c>
      <c r="H80">
        <v>0.20763449452601601</v>
      </c>
      <c r="I80">
        <v>3.6625769953347802E-3</v>
      </c>
      <c r="J80">
        <v>1.1744044403585901E-3</v>
      </c>
      <c r="K80">
        <v>0.330109985720829</v>
      </c>
      <c r="L80">
        <v>5.8104252857800803E-3</v>
      </c>
      <c r="M80" s="4">
        <v>3.7831606130210899E-7</v>
      </c>
      <c r="N80">
        <v>0.379865641268953</v>
      </c>
      <c r="O80">
        <v>6.7056372900038503E-3</v>
      </c>
      <c r="P80" s="4">
        <v>6.6921897910641297E-9</v>
      </c>
      <c r="Q80">
        <v>0.38438870318567497</v>
      </c>
      <c r="R80">
        <v>6.8416725528908E-3</v>
      </c>
      <c r="S80" s="4">
        <v>4.5464301206027104E-9</v>
      </c>
      <c r="T80">
        <v>0.474285157457142</v>
      </c>
      <c r="U80">
        <v>1.1426871007746701E-2</v>
      </c>
      <c r="V80" s="4">
        <v>7.7891282480443997E-24</v>
      </c>
      <c r="W80" s="4"/>
      <c r="Z80">
        <f t="shared" si="28"/>
        <v>6.3245553203367597E-2</v>
      </c>
      <c r="AA80">
        <f t="shared" si="32"/>
        <v>0.14905474757701001</v>
      </c>
      <c r="AB80">
        <f t="shared" si="33"/>
        <v>0.20763449452601601</v>
      </c>
      <c r="AC80">
        <f t="shared" si="29"/>
        <v>0.330109985720829</v>
      </c>
      <c r="AD80">
        <f t="shared" si="30"/>
        <v>0.379865641268953</v>
      </c>
      <c r="AE80">
        <f t="shared" si="31"/>
        <v>0.38438870318567497</v>
      </c>
      <c r="AF80">
        <f t="shared" si="34"/>
        <v>0.474285157457142</v>
      </c>
      <c r="AH80">
        <f t="shared" si="23"/>
        <v>0.31828130151580097</v>
      </c>
      <c r="AI80">
        <f t="shared" si="35"/>
        <v>9.2307844414282996E-4</v>
      </c>
      <c r="AJ80">
        <f t="shared" si="24"/>
        <v>1.1744044403585901E-3</v>
      </c>
      <c r="AK80" s="4">
        <f t="shared" si="25"/>
        <v>3.7831606130210899E-7</v>
      </c>
      <c r="AL80" s="4">
        <f t="shared" si="26"/>
        <v>6.6921897910641297E-9</v>
      </c>
      <c r="AM80" s="4">
        <f t="shared" si="27"/>
        <v>4.5464301206027104E-9</v>
      </c>
      <c r="AN80" s="4">
        <f t="shared" si="36"/>
        <v>7.7891282480443997E-24</v>
      </c>
    </row>
    <row r="81" spans="2:40" x14ac:dyDescent="0.25">
      <c r="B81">
        <v>-0.104067989181237</v>
      </c>
      <c r="C81">
        <v>-1.2910765987491899E-3</v>
      </c>
      <c r="D81">
        <v>0.101136803796367</v>
      </c>
      <c r="E81">
        <v>0.14774832584904299</v>
      </c>
      <c r="F81">
        <v>1.25248053667949E-3</v>
      </c>
      <c r="G81">
        <v>1.0225232886079999E-3</v>
      </c>
      <c r="H81">
        <v>0.27919236872212599</v>
      </c>
      <c r="I81">
        <v>3.9543038695082798E-3</v>
      </c>
      <c r="J81" s="4">
        <v>1.51010676973612E-5</v>
      </c>
      <c r="K81">
        <v>0.33526065204563799</v>
      </c>
      <c r="L81">
        <v>6.2672973621987101E-3</v>
      </c>
      <c r="M81" s="4">
        <v>2.53967308408477E-7</v>
      </c>
      <c r="N81">
        <v>0.41412937739189098</v>
      </c>
      <c r="O81">
        <v>9.6190602803831703E-3</v>
      </c>
      <c r="P81" s="4">
        <v>3.3115262114837498E-10</v>
      </c>
      <c r="Q81">
        <v>0.50144804509817198</v>
      </c>
      <c r="R81">
        <v>1.1014952592987201E-2</v>
      </c>
      <c r="S81" s="4">
        <v>7.4642361804696394E-14</v>
      </c>
      <c r="T81">
        <v>0.44616854284670199</v>
      </c>
      <c r="U81">
        <v>1.05261354382501E-2</v>
      </c>
      <c r="V81" s="4">
        <v>1.7004407731810701E-21</v>
      </c>
      <c r="W81" s="4"/>
      <c r="Z81">
        <f t="shared" si="28"/>
        <v>-0.104067989181237</v>
      </c>
      <c r="AA81">
        <f t="shared" si="32"/>
        <v>0.14774832584904299</v>
      </c>
      <c r="AB81">
        <f t="shared" si="33"/>
        <v>0.27919236872212599</v>
      </c>
      <c r="AC81">
        <f t="shared" si="29"/>
        <v>0.33526065204563799</v>
      </c>
      <c r="AD81">
        <f t="shared" si="30"/>
        <v>0.41412937739189098</v>
      </c>
      <c r="AE81">
        <f t="shared" si="31"/>
        <v>0.50144804509817198</v>
      </c>
      <c r="AF81">
        <f t="shared" si="34"/>
        <v>0.44616854284670199</v>
      </c>
      <c r="AH81">
        <f t="shared" si="23"/>
        <v>0.101136803796367</v>
      </c>
      <c r="AI81">
        <f t="shared" si="35"/>
        <v>1.0225232886079999E-3</v>
      </c>
      <c r="AJ81">
        <f t="shared" si="24"/>
        <v>1.51010676973612E-5</v>
      </c>
      <c r="AK81" s="4">
        <f t="shared" si="25"/>
        <v>2.53967308408477E-7</v>
      </c>
      <c r="AL81" s="4">
        <f t="shared" si="26"/>
        <v>3.3115262114837498E-10</v>
      </c>
      <c r="AM81" s="4">
        <f t="shared" si="27"/>
        <v>7.4642361804696394E-14</v>
      </c>
      <c r="AN81" s="4">
        <f t="shared" si="36"/>
        <v>1.7004407731810701E-21</v>
      </c>
    </row>
    <row r="82" spans="2:40" x14ac:dyDescent="0.25">
      <c r="B82">
        <v>-8.9387241389884006E-2</v>
      </c>
      <c r="C82">
        <v>-7.0156927648863904E-4</v>
      </c>
      <c r="D82">
        <v>0.15880571683487299</v>
      </c>
      <c r="E82">
        <v>0.12492956293</v>
      </c>
      <c r="F82">
        <v>1.6655891343452999E-3</v>
      </c>
      <c r="G82">
        <v>5.41437085348127E-3</v>
      </c>
      <c r="H82">
        <v>0.21007794841389299</v>
      </c>
      <c r="I82">
        <v>2.7168512014421899E-3</v>
      </c>
      <c r="J82">
        <v>1.0292708866121399E-3</v>
      </c>
      <c r="K82">
        <v>0.30534509065854798</v>
      </c>
      <c r="L82">
        <v>5.4998623838423298E-3</v>
      </c>
      <c r="M82" s="4">
        <v>2.4095915904409598E-6</v>
      </c>
      <c r="N82">
        <v>0.28312077217911202</v>
      </c>
      <c r="O82">
        <v>7.3813345905094901E-3</v>
      </c>
      <c r="P82" s="4">
        <v>1.15552882251004E-5</v>
      </c>
      <c r="Q82">
        <v>0.33889383257477901</v>
      </c>
      <c r="R82">
        <v>6.8134252818281499E-3</v>
      </c>
      <c r="S82" s="4">
        <v>1.91208387911289E-7</v>
      </c>
      <c r="T82">
        <v>0.52079603710009204</v>
      </c>
      <c r="U82">
        <v>1.2075695946807101E-2</v>
      </c>
      <c r="V82" s="4">
        <v>6.8316585341916099E-28</v>
      </c>
      <c r="W82" s="4"/>
      <c r="Z82">
        <f t="shared" si="28"/>
        <v>-8.9387241389884006E-2</v>
      </c>
      <c r="AA82">
        <f t="shared" si="32"/>
        <v>0.12492956293</v>
      </c>
      <c r="AB82">
        <f t="shared" si="33"/>
        <v>0.21007794841389299</v>
      </c>
      <c r="AC82">
        <f t="shared" si="29"/>
        <v>0.30534509065854798</v>
      </c>
      <c r="AD82">
        <f t="shared" si="30"/>
        <v>0.28312077217911202</v>
      </c>
      <c r="AE82">
        <f t="shared" si="31"/>
        <v>0.33889383257477901</v>
      </c>
      <c r="AF82">
        <f t="shared" si="34"/>
        <v>0.52079603710009204</v>
      </c>
      <c r="AH82">
        <f t="shared" si="23"/>
        <v>0.15880571683487299</v>
      </c>
      <c r="AI82">
        <f t="shared" si="35"/>
        <v>5.41437085348127E-3</v>
      </c>
      <c r="AJ82">
        <f t="shared" si="24"/>
        <v>1.0292708866121399E-3</v>
      </c>
      <c r="AK82" s="4">
        <f t="shared" si="25"/>
        <v>2.4095915904409598E-6</v>
      </c>
      <c r="AL82" s="4">
        <f t="shared" si="26"/>
        <v>1.15552882251004E-5</v>
      </c>
      <c r="AM82" s="4">
        <f t="shared" si="27"/>
        <v>1.91208387911289E-7</v>
      </c>
      <c r="AN82" s="4">
        <f t="shared" si="36"/>
        <v>6.8316585341916099E-28</v>
      </c>
    </row>
    <row r="83" spans="2:40" x14ac:dyDescent="0.25">
      <c r="B83">
        <v>-6.3245553203367597E-2</v>
      </c>
      <c r="C83">
        <v>-3.7754428100745E-4</v>
      </c>
      <c r="D83">
        <v>0.31828130151580097</v>
      </c>
      <c r="E83">
        <v>0.17130225236668101</v>
      </c>
      <c r="F83">
        <v>1.57896307547434E-3</v>
      </c>
      <c r="G83">
        <v>1.4421940257857999E-4</v>
      </c>
      <c r="H83">
        <v>0.20152129194089599</v>
      </c>
      <c r="I83">
        <v>3.4246195354341699E-3</v>
      </c>
      <c r="J83">
        <v>1.6249270677638401E-3</v>
      </c>
      <c r="K83">
        <v>0.321265563931739</v>
      </c>
      <c r="L83">
        <v>6.6084391892037601E-3</v>
      </c>
      <c r="M83" s="4">
        <v>7.4200055881723704E-7</v>
      </c>
      <c r="N83">
        <v>0.37489340263012699</v>
      </c>
      <c r="O83">
        <v>6.47844096098094E-3</v>
      </c>
      <c r="P83" s="4">
        <v>1.0198471856415501E-8</v>
      </c>
      <c r="Q83">
        <v>0.40841775125445601</v>
      </c>
      <c r="R83">
        <v>8.8811972241162294E-3</v>
      </c>
      <c r="S83" s="4">
        <v>5.5328237712607297E-10</v>
      </c>
      <c r="T83">
        <v>0.51734035352504304</v>
      </c>
      <c r="U83">
        <v>1.28614654809326E-2</v>
      </c>
      <c r="V83" s="4">
        <v>1.39144003117389E-27</v>
      </c>
      <c r="W83" s="4"/>
      <c r="Z83">
        <f t="shared" si="28"/>
        <v>-6.3245553203367597E-2</v>
      </c>
      <c r="AA83">
        <f t="shared" si="32"/>
        <v>0.17130225236668101</v>
      </c>
      <c r="AB83">
        <f t="shared" si="33"/>
        <v>0.20152129194089599</v>
      </c>
      <c r="AC83">
        <f t="shared" si="29"/>
        <v>0.321265563931739</v>
      </c>
      <c r="AD83">
        <f t="shared" si="30"/>
        <v>0.37489340263012699</v>
      </c>
      <c r="AE83">
        <f t="shared" si="31"/>
        <v>0.40841775125445601</v>
      </c>
      <c r="AF83">
        <f t="shared" si="34"/>
        <v>0.51734035352504304</v>
      </c>
      <c r="AH83">
        <f t="shared" si="23"/>
        <v>0.31828130151580097</v>
      </c>
      <c r="AI83">
        <f t="shared" si="35"/>
        <v>1.4421940257857999E-4</v>
      </c>
      <c r="AJ83">
        <f t="shared" si="24"/>
        <v>1.6249270677638401E-3</v>
      </c>
      <c r="AK83" s="4">
        <f t="shared" si="25"/>
        <v>7.4200055881723704E-7</v>
      </c>
      <c r="AL83" s="4">
        <f t="shared" si="26"/>
        <v>1.0198471856415501E-8</v>
      </c>
      <c r="AM83" s="4">
        <f t="shared" si="27"/>
        <v>5.5328237712607297E-10</v>
      </c>
      <c r="AN83" s="4">
        <f t="shared" si="36"/>
        <v>1.39144003117389E-27</v>
      </c>
    </row>
    <row r="84" spans="2:40" x14ac:dyDescent="0.25">
      <c r="B84">
        <v>-6.3245553203367597E-2</v>
      </c>
      <c r="C84">
        <v>-5.6998378105822497E-4</v>
      </c>
      <c r="D84">
        <v>0.31828130151580097</v>
      </c>
      <c r="E84">
        <v>0.14375094611428099</v>
      </c>
      <c r="F84">
        <v>1.1056070906506599E-3</v>
      </c>
      <c r="G84">
        <v>1.3919509051123901E-3</v>
      </c>
      <c r="H84">
        <v>0.19845101124994899</v>
      </c>
      <c r="I84">
        <v>2.5557995924046801E-3</v>
      </c>
      <c r="J84">
        <v>1.9072521311766699E-3</v>
      </c>
      <c r="K84">
        <v>0.340058535416707</v>
      </c>
      <c r="L84">
        <v>5.9215724042850004E-3</v>
      </c>
      <c r="M84" s="4">
        <v>1.7449506743023001E-7</v>
      </c>
      <c r="N84">
        <v>0.36695280372289502</v>
      </c>
      <c r="O84">
        <v>9.0361817001094503E-3</v>
      </c>
      <c r="P84" s="4">
        <v>1.9824538841119399E-8</v>
      </c>
      <c r="Q84">
        <v>0.38369091091987501</v>
      </c>
      <c r="R84">
        <v>7.4716044687552401E-3</v>
      </c>
      <c r="S84" s="4">
        <v>4.8268407485801003E-9</v>
      </c>
      <c r="T84">
        <v>0.48795678878834398</v>
      </c>
      <c r="U84">
        <v>1.20550873845226E-2</v>
      </c>
      <c r="V84" s="4">
        <v>5.2758482361568905E-25</v>
      </c>
      <c r="W84" s="4"/>
      <c r="Z84">
        <f t="shared" si="28"/>
        <v>-6.3245553203367597E-2</v>
      </c>
      <c r="AA84">
        <f t="shared" si="32"/>
        <v>0.14375094611428099</v>
      </c>
      <c r="AB84">
        <f t="shared" si="33"/>
        <v>0.19845101124994899</v>
      </c>
      <c r="AC84">
        <f t="shared" si="29"/>
        <v>0.340058535416707</v>
      </c>
      <c r="AD84">
        <f t="shared" si="30"/>
        <v>0.36695280372289502</v>
      </c>
      <c r="AE84">
        <f t="shared" si="31"/>
        <v>0.38369091091987501</v>
      </c>
      <c r="AF84">
        <f t="shared" si="34"/>
        <v>0.48795678878834398</v>
      </c>
      <c r="AH84">
        <f t="shared" si="23"/>
        <v>0.31828130151580097</v>
      </c>
      <c r="AI84">
        <f t="shared" si="35"/>
        <v>1.3919509051123901E-3</v>
      </c>
      <c r="AJ84">
        <f t="shared" si="24"/>
        <v>1.9072521311766699E-3</v>
      </c>
      <c r="AK84" s="4">
        <f t="shared" si="25"/>
        <v>1.7449506743023001E-7</v>
      </c>
      <c r="AL84" s="4">
        <f t="shared" si="26"/>
        <v>1.9824538841119399E-8</v>
      </c>
      <c r="AM84" s="4">
        <f t="shared" si="27"/>
        <v>4.8268407485801003E-9</v>
      </c>
      <c r="AN84" s="4">
        <f t="shared" si="36"/>
        <v>5.2758482361568905E-25</v>
      </c>
    </row>
    <row r="85" spans="2:40" x14ac:dyDescent="0.25">
      <c r="B85">
        <v>-0.113252383905594</v>
      </c>
      <c r="C85">
        <v>-1.1574595353002399E-3</v>
      </c>
      <c r="D85">
        <v>7.4559762354390102E-2</v>
      </c>
      <c r="E85">
        <v>0.12893818908471</v>
      </c>
      <c r="F85">
        <v>2.0297213690870898E-3</v>
      </c>
      <c r="G85">
        <v>4.1071927190364302E-3</v>
      </c>
      <c r="H85">
        <v>-0.20063777969124399</v>
      </c>
      <c r="I85">
        <v>-2.9286139991221102E-3</v>
      </c>
      <c r="J85">
        <v>1.7019253433882299E-3</v>
      </c>
      <c r="K85">
        <v>0.27282638723999503</v>
      </c>
      <c r="L85">
        <v>3.9672420107307697E-3</v>
      </c>
      <c r="M85" s="4">
        <v>2.31570775387904E-5</v>
      </c>
      <c r="N85">
        <v>0.33489516312835299</v>
      </c>
      <c r="O85">
        <v>7.26924428955294E-3</v>
      </c>
      <c r="P85" s="4">
        <v>2.6129098003416098E-7</v>
      </c>
      <c r="Q85">
        <v>0.40362539763815197</v>
      </c>
      <c r="R85">
        <v>1.0192198296408699E-2</v>
      </c>
      <c r="S85" s="4">
        <v>8.47976090839659E-10</v>
      </c>
      <c r="T85">
        <v>0.54667198977571296</v>
      </c>
      <c r="U85">
        <v>1.52439311864463E-2</v>
      </c>
      <c r="V85" s="4">
        <v>3.0591320407623802E-30</v>
      </c>
      <c r="W85" s="4"/>
      <c r="Z85">
        <f t="shared" si="28"/>
        <v>-0.113252383905594</v>
      </c>
      <c r="AA85">
        <f t="shared" si="32"/>
        <v>0.12893818908471</v>
      </c>
      <c r="AB85">
        <f t="shared" si="33"/>
        <v>-0.20063777969124399</v>
      </c>
      <c r="AC85">
        <f t="shared" si="29"/>
        <v>0.27282638723999503</v>
      </c>
      <c r="AD85">
        <f t="shared" si="30"/>
        <v>0.33489516312835299</v>
      </c>
      <c r="AE85">
        <f t="shared" si="31"/>
        <v>0.40362539763815197</v>
      </c>
      <c r="AF85">
        <f t="shared" si="34"/>
        <v>0.54667198977571296</v>
      </c>
      <c r="AH85">
        <f t="shared" si="23"/>
        <v>7.4559762354390102E-2</v>
      </c>
      <c r="AI85">
        <f t="shared" si="35"/>
        <v>4.1071927190364302E-3</v>
      </c>
      <c r="AJ85">
        <f t="shared" si="24"/>
        <v>1.7019253433882299E-3</v>
      </c>
      <c r="AK85" s="4">
        <f t="shared" si="25"/>
        <v>2.31570775387904E-5</v>
      </c>
      <c r="AL85" s="4">
        <f t="shared" si="26"/>
        <v>2.6129098003416098E-7</v>
      </c>
      <c r="AM85" s="4">
        <f t="shared" si="27"/>
        <v>8.47976090839659E-10</v>
      </c>
      <c r="AN85" s="4">
        <f t="shared" si="36"/>
        <v>3.0591320407623802E-30</v>
      </c>
    </row>
    <row r="86" spans="2:40" x14ac:dyDescent="0.25">
      <c r="B86">
        <v>0.144518149173616</v>
      </c>
      <c r="C86">
        <v>1.4550093901976699E-3</v>
      </c>
      <c r="D86">
        <v>2.3152390196533399E-2</v>
      </c>
      <c r="E86">
        <v>0.120995015338607</v>
      </c>
      <c r="F86">
        <v>1.37126183524339E-3</v>
      </c>
      <c r="G86">
        <v>7.0528529062486396E-3</v>
      </c>
      <c r="H86">
        <v>0.25573243523561201</v>
      </c>
      <c r="I86">
        <v>3.4504189649214498E-3</v>
      </c>
      <c r="J86" s="4">
        <v>7.0261524838187596E-5</v>
      </c>
      <c r="K86">
        <v>0.32961049310415103</v>
      </c>
      <c r="L86">
        <v>6.7463487773728702E-3</v>
      </c>
      <c r="M86" s="4">
        <v>3.9312774315611399E-7</v>
      </c>
      <c r="N86">
        <v>0.35844135210217098</v>
      </c>
      <c r="O86">
        <v>7.7705404617671101E-3</v>
      </c>
      <c r="P86" s="4">
        <v>3.9970000009849703E-8</v>
      </c>
      <c r="Q86">
        <v>0.42298086603769802</v>
      </c>
      <c r="R86">
        <v>8.3523553153780194E-3</v>
      </c>
      <c r="S86" s="4">
        <v>1.4808775762087E-10</v>
      </c>
      <c r="T86">
        <v>0.50621095515180803</v>
      </c>
      <c r="U86">
        <v>1.1862985491137901E-2</v>
      </c>
      <c r="V86" s="4">
        <v>1.3505002936566199E-26</v>
      </c>
      <c r="W86" s="4"/>
      <c r="Z86">
        <f t="shared" si="28"/>
        <v>0.144518149173616</v>
      </c>
      <c r="AA86">
        <f t="shared" si="32"/>
        <v>0.120995015338607</v>
      </c>
      <c r="AB86">
        <f t="shared" si="33"/>
        <v>0.25573243523561201</v>
      </c>
      <c r="AC86">
        <f t="shared" si="29"/>
        <v>0.32961049310415103</v>
      </c>
      <c r="AD86">
        <f t="shared" si="30"/>
        <v>0.35844135210217098</v>
      </c>
      <c r="AE86">
        <f t="shared" si="31"/>
        <v>0.42298086603769802</v>
      </c>
      <c r="AF86">
        <f t="shared" si="34"/>
        <v>0.50621095515180803</v>
      </c>
      <c r="AH86">
        <f t="shared" si="23"/>
        <v>2.3152390196533399E-2</v>
      </c>
      <c r="AI86">
        <f t="shared" si="35"/>
        <v>7.0528529062486396E-3</v>
      </c>
      <c r="AJ86">
        <f t="shared" si="24"/>
        <v>7.0261524838187596E-5</v>
      </c>
      <c r="AK86" s="4">
        <f t="shared" si="25"/>
        <v>3.9312774315611399E-7</v>
      </c>
      <c r="AL86" s="4">
        <f t="shared" si="26"/>
        <v>3.9970000009849703E-8</v>
      </c>
      <c r="AM86" s="4">
        <f t="shared" si="27"/>
        <v>1.4808775762087E-10</v>
      </c>
      <c r="AN86" s="4">
        <f t="shared" si="36"/>
        <v>1.3505002936566199E-26</v>
      </c>
    </row>
    <row r="87" spans="2:40" x14ac:dyDescent="0.25">
      <c r="B87">
        <v>0.106241386517904</v>
      </c>
      <c r="C87">
        <v>8.5907354498922803E-4</v>
      </c>
      <c r="D87">
        <v>9.4245776387006902E-2</v>
      </c>
      <c r="E87">
        <v>0.123377808807871</v>
      </c>
      <c r="F87">
        <v>1.03171004175028E-3</v>
      </c>
      <c r="G87">
        <v>6.0142567879802496E-3</v>
      </c>
      <c r="H87">
        <v>0.219190552163717</v>
      </c>
      <c r="I87">
        <v>4.6268032041943798E-3</v>
      </c>
      <c r="J87">
        <v>6.2265952891565695E-4</v>
      </c>
      <c r="K87">
        <v>0.306674415737478</v>
      </c>
      <c r="L87">
        <v>5.8230753709124002E-3</v>
      </c>
      <c r="M87" s="4">
        <v>2.1876716786598601E-6</v>
      </c>
      <c r="N87">
        <v>0.33288773321665499</v>
      </c>
      <c r="O87">
        <v>7.4448813928765199E-3</v>
      </c>
      <c r="P87" s="4">
        <v>3.0532361917410798E-7</v>
      </c>
      <c r="Q87">
        <v>0.37996048749790301</v>
      </c>
      <c r="R87">
        <v>8.8220097058081693E-3</v>
      </c>
      <c r="S87" s="4">
        <v>6.63837441802779E-9</v>
      </c>
      <c r="T87">
        <v>0.51471267111514696</v>
      </c>
      <c r="U87">
        <v>1.14996071000074E-2</v>
      </c>
      <c r="V87" s="4">
        <v>2.38563714053624E-27</v>
      </c>
      <c r="W87" s="4"/>
      <c r="Z87">
        <f t="shared" si="28"/>
        <v>0.106241386517904</v>
      </c>
      <c r="AA87">
        <f t="shared" si="32"/>
        <v>0.123377808807871</v>
      </c>
      <c r="AB87">
        <f t="shared" si="33"/>
        <v>0.219190552163717</v>
      </c>
      <c r="AC87">
        <f t="shared" si="29"/>
        <v>0.306674415737478</v>
      </c>
      <c r="AD87">
        <f t="shared" si="30"/>
        <v>0.33288773321665499</v>
      </c>
      <c r="AE87">
        <f t="shared" si="31"/>
        <v>0.37996048749790301</v>
      </c>
      <c r="AF87">
        <f t="shared" si="34"/>
        <v>0.51471267111514696</v>
      </c>
      <c r="AH87">
        <f t="shared" si="23"/>
        <v>9.4245776387006902E-2</v>
      </c>
      <c r="AI87">
        <f t="shared" si="35"/>
        <v>6.0142567879802496E-3</v>
      </c>
      <c r="AJ87">
        <f t="shared" si="24"/>
        <v>6.2265952891565695E-4</v>
      </c>
      <c r="AK87" s="4">
        <f t="shared" si="25"/>
        <v>2.1876716786598601E-6</v>
      </c>
      <c r="AL87" s="4">
        <f t="shared" si="26"/>
        <v>3.0532361917410798E-7</v>
      </c>
      <c r="AM87" s="4">
        <f t="shared" si="27"/>
        <v>6.63837441802779E-9</v>
      </c>
      <c r="AN87" s="4">
        <f t="shared" si="36"/>
        <v>2.38563714053624E-27</v>
      </c>
    </row>
    <row r="88" spans="2:40" x14ac:dyDescent="0.25">
      <c r="B88">
        <v>-0.114199561075834</v>
      </c>
      <c r="C88">
        <v>-1.72053297966827E-3</v>
      </c>
      <c r="D88">
        <v>7.2180137337887307E-2</v>
      </c>
      <c r="E88">
        <v>0.14410394796876999</v>
      </c>
      <c r="F88">
        <v>1.6861221422667899E-3</v>
      </c>
      <c r="G88">
        <v>1.3549303420673201E-3</v>
      </c>
      <c r="H88">
        <v>0.170898739230431</v>
      </c>
      <c r="I88">
        <v>2.7167817257280099E-3</v>
      </c>
      <c r="J88">
        <v>7.3630933951351098E-3</v>
      </c>
      <c r="K88">
        <v>0.35053802420827102</v>
      </c>
      <c r="L88">
        <v>6.0760202839694102E-3</v>
      </c>
      <c r="M88" s="4">
        <v>7.5840722193011804E-8</v>
      </c>
      <c r="N88">
        <v>0.35292536229945798</v>
      </c>
      <c r="O88">
        <v>6.2763798424076396E-3</v>
      </c>
      <c r="P88" s="4">
        <v>6.2567474011054302E-8</v>
      </c>
      <c r="Q88">
        <v>0.38148592806950299</v>
      </c>
      <c r="R88">
        <v>8.9693574087266695E-3</v>
      </c>
      <c r="S88" s="4">
        <v>5.82883407603824E-9</v>
      </c>
      <c r="T88">
        <v>0.51777118753053897</v>
      </c>
      <c r="U88">
        <v>1.3897056618262999E-2</v>
      </c>
      <c r="V88" s="4">
        <v>1.27353504048918E-27</v>
      </c>
      <c r="W88" s="4"/>
      <c r="Z88">
        <f t="shared" si="28"/>
        <v>-0.114199561075834</v>
      </c>
      <c r="AA88">
        <f t="shared" si="32"/>
        <v>0.14410394796876999</v>
      </c>
      <c r="AB88">
        <f t="shared" si="33"/>
        <v>0.170898739230431</v>
      </c>
      <c r="AC88">
        <f t="shared" si="29"/>
        <v>0.35053802420827102</v>
      </c>
      <c r="AD88">
        <f t="shared" si="30"/>
        <v>0.35292536229945798</v>
      </c>
      <c r="AE88">
        <f t="shared" si="31"/>
        <v>0.38148592806950299</v>
      </c>
      <c r="AF88">
        <f t="shared" si="34"/>
        <v>0.51777118753053897</v>
      </c>
      <c r="AH88">
        <f t="shared" si="23"/>
        <v>7.2180137337887307E-2</v>
      </c>
      <c r="AI88">
        <f t="shared" si="35"/>
        <v>1.3549303420673201E-3</v>
      </c>
      <c r="AJ88">
        <f t="shared" si="24"/>
        <v>7.3630933951351098E-3</v>
      </c>
      <c r="AK88" s="4">
        <f t="shared" si="25"/>
        <v>7.5840722193011804E-8</v>
      </c>
      <c r="AL88" s="4">
        <f t="shared" si="26"/>
        <v>6.2567474011054302E-8</v>
      </c>
      <c r="AM88" s="4">
        <f t="shared" si="27"/>
        <v>5.82883407603824E-9</v>
      </c>
      <c r="AN88" s="4">
        <f t="shared" si="36"/>
        <v>1.27353504048918E-27</v>
      </c>
    </row>
    <row r="89" spans="2:40" x14ac:dyDescent="0.25">
      <c r="B89">
        <v>0.11255184951322</v>
      </c>
      <c r="C89">
        <v>1.12087490611409E-3</v>
      </c>
      <c r="D89">
        <v>7.6360911231841994E-2</v>
      </c>
      <c r="E89">
        <v>0.17808826451177401</v>
      </c>
      <c r="F89">
        <v>1.9363020389730099E-3</v>
      </c>
      <c r="G89" s="4">
        <v>7.8446670502145804E-5</v>
      </c>
      <c r="H89">
        <v>0.21799655491328701</v>
      </c>
      <c r="I89">
        <v>3.8850251528421398E-3</v>
      </c>
      <c r="J89">
        <v>6.6567998223661504E-4</v>
      </c>
      <c r="K89">
        <v>0.30033409156916002</v>
      </c>
      <c r="L89">
        <v>5.1457953407522796E-3</v>
      </c>
      <c r="M89" s="4">
        <v>3.45840143221365E-6</v>
      </c>
      <c r="N89">
        <v>0.34769288764129702</v>
      </c>
      <c r="O89">
        <v>6.1989134186157596E-3</v>
      </c>
      <c r="P89" s="4">
        <v>9.5266806630658301E-8</v>
      </c>
      <c r="Q89">
        <v>0.39955586733253701</v>
      </c>
      <c r="R89">
        <v>9.5371454419955204E-3</v>
      </c>
      <c r="S89" s="4">
        <v>1.2153165218586199E-9</v>
      </c>
      <c r="T89">
        <v>0.47250668701367798</v>
      </c>
      <c r="U89">
        <v>1.13653345754052E-2</v>
      </c>
      <c r="V89" s="4">
        <v>1.10176581780577E-23</v>
      </c>
      <c r="W89" s="4"/>
      <c r="Z89">
        <f t="shared" si="28"/>
        <v>0.11255184951322</v>
      </c>
      <c r="AA89">
        <f t="shared" si="32"/>
        <v>0.17808826451177401</v>
      </c>
      <c r="AB89">
        <f t="shared" si="33"/>
        <v>0.21799655491328701</v>
      </c>
      <c r="AC89">
        <f t="shared" si="29"/>
        <v>0.30033409156916002</v>
      </c>
      <c r="AD89">
        <f t="shared" si="30"/>
        <v>0.34769288764129702</v>
      </c>
      <c r="AE89">
        <f t="shared" si="31"/>
        <v>0.39955586733253701</v>
      </c>
      <c r="AF89">
        <f t="shared" si="34"/>
        <v>0.47250668701367798</v>
      </c>
      <c r="AH89">
        <f t="shared" si="23"/>
        <v>7.6360911231841994E-2</v>
      </c>
      <c r="AI89">
        <f t="shared" si="35"/>
        <v>7.8446670502145804E-5</v>
      </c>
      <c r="AJ89">
        <f t="shared" si="24"/>
        <v>6.6567998223661504E-4</v>
      </c>
      <c r="AK89" s="4">
        <f t="shared" si="25"/>
        <v>3.45840143221365E-6</v>
      </c>
      <c r="AL89" s="4">
        <f t="shared" si="26"/>
        <v>9.5266806630658301E-8</v>
      </c>
      <c r="AM89" s="4">
        <f t="shared" si="27"/>
        <v>1.2153165218586199E-9</v>
      </c>
      <c r="AN89" s="4">
        <f t="shared" si="36"/>
        <v>1.10176581780577E-23</v>
      </c>
    </row>
    <row r="90" spans="2:40" x14ac:dyDescent="0.25">
      <c r="B90">
        <v>-0.105859976605435</v>
      </c>
      <c r="C90">
        <v>-1.7635973494660099E-3</v>
      </c>
      <c r="D90">
        <v>9.5426913471936603E-2</v>
      </c>
      <c r="E90">
        <v>-0.123754878969651</v>
      </c>
      <c r="F90">
        <v>-1.32791528943109E-3</v>
      </c>
      <c r="G90">
        <v>5.8632060928033702E-3</v>
      </c>
      <c r="H90">
        <v>0.193051548398013</v>
      </c>
      <c r="I90">
        <v>2.08468548748826E-3</v>
      </c>
      <c r="J90">
        <v>2.51610734315935E-3</v>
      </c>
      <c r="K90">
        <v>0.24701502045282001</v>
      </c>
      <c r="L90">
        <v>5.7463294830050896E-3</v>
      </c>
      <c r="M90">
        <v>1.21095114022821E-4</v>
      </c>
      <c r="N90">
        <v>0.34880566586652501</v>
      </c>
      <c r="O90">
        <v>7.4973044581632398E-3</v>
      </c>
      <c r="P90" s="4">
        <v>8.7151636975756202E-8</v>
      </c>
      <c r="Q90">
        <v>0.478333742555688</v>
      </c>
      <c r="R90">
        <v>1.1279518300296399E-2</v>
      </c>
      <c r="S90" s="4">
        <v>7.5771652493904E-13</v>
      </c>
      <c r="T90">
        <v>0.490880973143699</v>
      </c>
      <c r="U90">
        <v>1.1949773847345999E-2</v>
      </c>
      <c r="V90" s="4">
        <v>2.9486438760109499E-25</v>
      </c>
      <c r="W90" s="4"/>
      <c r="Z90">
        <f t="shared" si="28"/>
        <v>-0.105859976605435</v>
      </c>
      <c r="AA90">
        <f t="shared" si="32"/>
        <v>-0.123754878969651</v>
      </c>
      <c r="AB90">
        <f t="shared" si="33"/>
        <v>0.193051548398013</v>
      </c>
      <c r="AC90">
        <f t="shared" si="29"/>
        <v>0.24701502045282001</v>
      </c>
      <c r="AD90">
        <f t="shared" si="30"/>
        <v>0.34880566586652501</v>
      </c>
      <c r="AE90">
        <f t="shared" si="31"/>
        <v>0.478333742555688</v>
      </c>
      <c r="AF90">
        <f t="shared" si="34"/>
        <v>0.490880973143699</v>
      </c>
      <c r="AH90">
        <f t="shared" si="23"/>
        <v>9.5426913471936603E-2</v>
      </c>
      <c r="AI90">
        <f t="shared" si="35"/>
        <v>5.8632060928033702E-3</v>
      </c>
      <c r="AJ90">
        <f t="shared" si="24"/>
        <v>2.51610734315935E-3</v>
      </c>
      <c r="AK90" s="4">
        <f t="shared" si="25"/>
        <v>1.21095114022821E-4</v>
      </c>
      <c r="AL90" s="4">
        <f t="shared" si="26"/>
        <v>8.7151636975756202E-8</v>
      </c>
      <c r="AM90" s="4">
        <f t="shared" si="27"/>
        <v>7.5771652493904E-13</v>
      </c>
      <c r="AN90" s="4">
        <f t="shared" si="36"/>
        <v>2.9486438760109499E-25</v>
      </c>
    </row>
    <row r="91" spans="2:40" x14ac:dyDescent="0.25">
      <c r="B91">
        <v>9.8622870073544699E-2</v>
      </c>
      <c r="C91">
        <v>1.2121270380095199E-3</v>
      </c>
      <c r="D91">
        <v>0.12018018904981</v>
      </c>
      <c r="E91">
        <v>0.140001876820115</v>
      </c>
      <c r="F91">
        <v>1.4569872743798399E-3</v>
      </c>
      <c r="G91">
        <v>1.84713496379012E-3</v>
      </c>
      <c r="H91">
        <v>0.18695670354897601</v>
      </c>
      <c r="I91">
        <v>2.6104214605765E-3</v>
      </c>
      <c r="J91">
        <v>3.4152328986269899E-3</v>
      </c>
      <c r="K91">
        <v>0.29055677209112402</v>
      </c>
      <c r="L91">
        <v>5.0133734168332396E-3</v>
      </c>
      <c r="M91" s="4">
        <v>6.9081854210098101E-6</v>
      </c>
      <c r="N91">
        <v>0.41336192414442602</v>
      </c>
      <c r="O91">
        <v>7.9144869371647608E-3</v>
      </c>
      <c r="P91" s="4">
        <v>3.5489594878010798E-10</v>
      </c>
      <c r="Q91">
        <v>0.41042409018016501</v>
      </c>
      <c r="R91">
        <v>1.2156700754105101E-2</v>
      </c>
      <c r="S91" s="4">
        <v>4.62250259001077E-10</v>
      </c>
      <c r="T91">
        <v>0.48494207282973401</v>
      </c>
      <c r="U91">
        <v>1.21933042833734E-2</v>
      </c>
      <c r="V91" s="4">
        <v>9.59041505507319E-25</v>
      </c>
      <c r="W91" s="4"/>
      <c r="Z91">
        <f t="shared" si="28"/>
        <v>9.8622870073544699E-2</v>
      </c>
      <c r="AA91">
        <f t="shared" si="32"/>
        <v>0.140001876820115</v>
      </c>
      <c r="AB91">
        <f t="shared" si="33"/>
        <v>0.18695670354897601</v>
      </c>
      <c r="AC91">
        <f t="shared" si="29"/>
        <v>0.29055677209112402</v>
      </c>
      <c r="AD91">
        <f t="shared" si="30"/>
        <v>0.41336192414442602</v>
      </c>
      <c r="AE91">
        <f t="shared" si="31"/>
        <v>0.41042409018016501</v>
      </c>
      <c r="AF91">
        <f t="shared" si="34"/>
        <v>0.48494207282973401</v>
      </c>
      <c r="AH91">
        <f t="shared" si="23"/>
        <v>0.12018018904981</v>
      </c>
      <c r="AI91">
        <f t="shared" si="35"/>
        <v>1.84713496379012E-3</v>
      </c>
      <c r="AJ91">
        <f t="shared" si="24"/>
        <v>3.4152328986269899E-3</v>
      </c>
      <c r="AK91" s="4">
        <f t="shared" si="25"/>
        <v>6.9081854210098101E-6</v>
      </c>
      <c r="AL91" s="4">
        <f t="shared" si="26"/>
        <v>3.5489594878010798E-10</v>
      </c>
      <c r="AM91" s="4">
        <f t="shared" si="27"/>
        <v>4.62250259001077E-10</v>
      </c>
      <c r="AN91" s="4">
        <f t="shared" si="36"/>
        <v>9.59041505507319E-25</v>
      </c>
    </row>
    <row r="92" spans="2:40" x14ac:dyDescent="0.25">
      <c r="B92">
        <v>-6.3245553203367597E-2</v>
      </c>
      <c r="C92">
        <v>-5.3333862452281699E-4</v>
      </c>
      <c r="D92">
        <v>0.31828130151580097</v>
      </c>
      <c r="E92">
        <v>9.6410520637099498E-2</v>
      </c>
      <c r="F92">
        <v>5.3913571673408999E-4</v>
      </c>
      <c r="G92">
        <v>3.1576269075601897E-2</v>
      </c>
      <c r="H92">
        <v>-0.192524566492841</v>
      </c>
      <c r="I92">
        <v>-3.0772503075308299E-3</v>
      </c>
      <c r="J92">
        <v>2.5842421028660001E-3</v>
      </c>
      <c r="K92">
        <v>0.23151114460914901</v>
      </c>
      <c r="L92">
        <v>5.1830403231126103E-3</v>
      </c>
      <c r="M92">
        <v>3.0732855774242201E-4</v>
      </c>
      <c r="N92">
        <v>0.44224284085172699</v>
      </c>
      <c r="O92">
        <v>1.0231518966192199E-2</v>
      </c>
      <c r="P92" s="4">
        <v>2.4740247658296798E-11</v>
      </c>
      <c r="Q92">
        <v>0.42208248376641699</v>
      </c>
      <c r="R92">
        <v>9.5360826239712301E-3</v>
      </c>
      <c r="S92" s="4">
        <v>1.6077346805218201E-10</v>
      </c>
      <c r="T92">
        <v>0.483395818653927</v>
      </c>
      <c r="U92">
        <v>1.1387116186709101E-2</v>
      </c>
      <c r="V92" s="4">
        <v>1.3019154918451301E-24</v>
      </c>
      <c r="W92" s="4"/>
      <c r="Z92">
        <f t="shared" si="28"/>
        <v>-6.3245553203367597E-2</v>
      </c>
      <c r="AA92">
        <f t="shared" si="32"/>
        <v>9.6410520637099498E-2</v>
      </c>
      <c r="AB92">
        <f t="shared" si="33"/>
        <v>-0.192524566492841</v>
      </c>
      <c r="AC92">
        <f t="shared" si="29"/>
        <v>0.23151114460914901</v>
      </c>
      <c r="AD92">
        <f t="shared" si="30"/>
        <v>0.44224284085172699</v>
      </c>
      <c r="AE92">
        <f t="shared" si="31"/>
        <v>0.42208248376641699</v>
      </c>
      <c r="AF92">
        <f t="shared" si="34"/>
        <v>0.483395818653927</v>
      </c>
      <c r="AH92">
        <f t="shared" si="23"/>
        <v>0.31828130151580097</v>
      </c>
      <c r="AI92">
        <f t="shared" si="35"/>
        <v>3.1576269075601897E-2</v>
      </c>
      <c r="AJ92">
        <f t="shared" si="24"/>
        <v>2.5842421028660001E-3</v>
      </c>
      <c r="AK92" s="4">
        <f t="shared" si="25"/>
        <v>3.0732855774242201E-4</v>
      </c>
      <c r="AL92" s="4">
        <f t="shared" si="26"/>
        <v>2.4740247658296798E-11</v>
      </c>
      <c r="AM92" s="4">
        <f t="shared" si="27"/>
        <v>1.6077346805218201E-10</v>
      </c>
      <c r="AN92" s="4">
        <f t="shared" si="36"/>
        <v>1.3019154918451301E-24</v>
      </c>
    </row>
    <row r="93" spans="2:40" x14ac:dyDescent="0.25">
      <c r="B93">
        <v>6.3245553203367597E-2</v>
      </c>
      <c r="C93">
        <v>4.0878230126944299E-4</v>
      </c>
      <c r="D93">
        <v>0.31828130151580097</v>
      </c>
      <c r="E93">
        <v>0.14816002775291301</v>
      </c>
      <c r="F93">
        <v>1.4878219813082101E-3</v>
      </c>
      <c r="G93">
        <v>9.9015942864612598E-4</v>
      </c>
      <c r="H93">
        <v>0.16397404064564999</v>
      </c>
      <c r="I93">
        <v>1.40854864931326E-3</v>
      </c>
      <c r="J93">
        <v>1.0087006321364901E-2</v>
      </c>
      <c r="K93">
        <v>0.25203224312982098</v>
      </c>
      <c r="L93">
        <v>5.2229791821028996E-3</v>
      </c>
      <c r="M93" s="4">
        <v>8.8684394169258099E-5</v>
      </c>
      <c r="N93">
        <v>0.36037245021770697</v>
      </c>
      <c r="O93">
        <v>7.3487218757487E-3</v>
      </c>
      <c r="P93" s="4">
        <v>3.41263242255159E-8</v>
      </c>
      <c r="Q93">
        <v>0.34338060953788702</v>
      </c>
      <c r="R93">
        <v>6.40794991477045E-3</v>
      </c>
      <c r="S93" s="4">
        <v>1.3425535188756499E-7</v>
      </c>
      <c r="T93">
        <v>0.50000493729196305</v>
      </c>
      <c r="U93">
        <v>1.22151476810974E-2</v>
      </c>
      <c r="V93" s="4">
        <v>4.7371162967096002E-26</v>
      </c>
      <c r="W93" s="4"/>
      <c r="Z93">
        <f t="shared" si="28"/>
        <v>6.3245553203367597E-2</v>
      </c>
      <c r="AA93">
        <f t="shared" si="32"/>
        <v>0.14816002775291301</v>
      </c>
      <c r="AB93">
        <f t="shared" si="33"/>
        <v>0.16397404064564999</v>
      </c>
      <c r="AC93">
        <f t="shared" si="29"/>
        <v>0.25203224312982098</v>
      </c>
      <c r="AD93">
        <f t="shared" si="30"/>
        <v>0.36037245021770697</v>
      </c>
      <c r="AE93">
        <f t="shared" si="31"/>
        <v>0.34338060953788702</v>
      </c>
      <c r="AF93">
        <f t="shared" si="34"/>
        <v>0.50000493729196305</v>
      </c>
      <c r="AH93">
        <f t="shared" si="23"/>
        <v>0.31828130151580097</v>
      </c>
      <c r="AI93">
        <f t="shared" si="35"/>
        <v>9.9015942864612598E-4</v>
      </c>
      <c r="AJ93">
        <f t="shared" si="24"/>
        <v>1.0087006321364901E-2</v>
      </c>
      <c r="AK93" s="4">
        <f t="shared" si="25"/>
        <v>8.8684394169258099E-5</v>
      </c>
      <c r="AL93" s="4">
        <f t="shared" si="26"/>
        <v>3.41263242255159E-8</v>
      </c>
      <c r="AM93" s="4">
        <f t="shared" si="27"/>
        <v>1.3425535188756499E-7</v>
      </c>
      <c r="AN93" s="4">
        <f t="shared" si="36"/>
        <v>4.7371162967096002E-26</v>
      </c>
    </row>
    <row r="94" spans="2:40" x14ac:dyDescent="0.25">
      <c r="B94">
        <v>-6.3245553203367597E-2</v>
      </c>
      <c r="C94">
        <v>-4.0666421538703698E-4</v>
      </c>
      <c r="D94">
        <v>0.31828130151580097</v>
      </c>
      <c r="E94">
        <v>0.144735115696915</v>
      </c>
      <c r="F94">
        <v>1.81424690632496E-3</v>
      </c>
      <c r="G94">
        <v>1.29099928569122E-3</v>
      </c>
      <c r="H94">
        <v>0.109716072052796</v>
      </c>
      <c r="I94">
        <v>1.0904538345276201E-3</v>
      </c>
      <c r="J94">
        <v>8.4020141928159306E-2</v>
      </c>
      <c r="K94">
        <v>0.26161822537225599</v>
      </c>
      <c r="L94">
        <v>3.9381368044713498E-3</v>
      </c>
      <c r="M94" s="4">
        <v>4.8248811219204803E-5</v>
      </c>
      <c r="N94">
        <v>0.37903942806895902</v>
      </c>
      <c r="O94">
        <v>8.1082081846616492E-3</v>
      </c>
      <c r="P94" s="4">
        <v>7.1793947637283198E-9</v>
      </c>
      <c r="Q94">
        <v>0.43656789772670002</v>
      </c>
      <c r="R94">
        <v>1.1752132414494101E-2</v>
      </c>
      <c r="S94" s="4">
        <v>4.2137507119732201E-11</v>
      </c>
      <c r="T94">
        <v>0.45220404120691898</v>
      </c>
      <c r="U94">
        <v>1.1944634619026799E-2</v>
      </c>
      <c r="V94" s="4">
        <v>5.4465762928101498E-22</v>
      </c>
      <c r="W94" s="4"/>
      <c r="Z94">
        <f t="shared" si="28"/>
        <v>-6.3245553203367597E-2</v>
      </c>
      <c r="AA94">
        <f t="shared" si="32"/>
        <v>0.144735115696915</v>
      </c>
      <c r="AB94">
        <f t="shared" si="33"/>
        <v>0.109716072052796</v>
      </c>
      <c r="AC94">
        <f t="shared" si="29"/>
        <v>0.26161822537225599</v>
      </c>
      <c r="AD94">
        <f t="shared" si="30"/>
        <v>0.37903942806895902</v>
      </c>
      <c r="AE94">
        <f t="shared" si="31"/>
        <v>0.43656789772670002</v>
      </c>
      <c r="AF94">
        <f t="shared" si="34"/>
        <v>0.45220404120691898</v>
      </c>
      <c r="AH94">
        <f t="shared" si="23"/>
        <v>0.31828130151580097</v>
      </c>
      <c r="AI94">
        <f t="shared" si="35"/>
        <v>1.29099928569122E-3</v>
      </c>
      <c r="AJ94">
        <f t="shared" si="24"/>
        <v>8.4020141928159306E-2</v>
      </c>
      <c r="AK94" s="4">
        <f t="shared" si="25"/>
        <v>4.8248811219204803E-5</v>
      </c>
      <c r="AL94" s="4">
        <f t="shared" si="26"/>
        <v>7.1793947637283198E-9</v>
      </c>
      <c r="AM94" s="4">
        <f t="shared" si="27"/>
        <v>4.2137507119732201E-11</v>
      </c>
      <c r="AN94" s="4">
        <f t="shared" si="36"/>
        <v>5.4465762928101498E-22</v>
      </c>
    </row>
    <row r="95" spans="2:40" x14ac:dyDescent="0.25">
      <c r="B95">
        <v>-0.116311037775315</v>
      </c>
      <c r="C95">
        <v>-1.2347927255367799E-3</v>
      </c>
      <c r="D95">
        <v>6.7100157739482497E-2</v>
      </c>
      <c r="E95">
        <v>0.12047540319785199</v>
      </c>
      <c r="F95">
        <v>1.1963020457135399E-3</v>
      </c>
      <c r="G95">
        <v>7.2997542716533399E-3</v>
      </c>
      <c r="H95">
        <v>0.17747306842583399</v>
      </c>
      <c r="I95">
        <v>1.91046340679402E-3</v>
      </c>
      <c r="J95">
        <v>5.4108916731176303E-3</v>
      </c>
      <c r="K95">
        <v>0.24879325227011201</v>
      </c>
      <c r="L95">
        <v>3.1963046028626301E-3</v>
      </c>
      <c r="M95">
        <v>1.0849854108305501E-4</v>
      </c>
      <c r="N95">
        <v>0.37632457080598097</v>
      </c>
      <c r="O95">
        <v>8.6505073782455599E-3</v>
      </c>
      <c r="P95" s="4">
        <v>9.0374237147364703E-9</v>
      </c>
      <c r="Q95">
        <v>0.43731673655475001</v>
      </c>
      <c r="R95">
        <v>1.1148650609034701E-2</v>
      </c>
      <c r="S95" s="4">
        <v>3.9288144317782799E-11</v>
      </c>
      <c r="T95">
        <v>0.467864678863321</v>
      </c>
      <c r="U95">
        <v>1.0243366889410899E-2</v>
      </c>
      <c r="V95" s="4">
        <v>2.7134540937387897E-23</v>
      </c>
      <c r="W95" s="4"/>
      <c r="Z95">
        <f t="shared" si="28"/>
        <v>-0.116311037775315</v>
      </c>
      <c r="AA95">
        <f t="shared" si="32"/>
        <v>0.12047540319785199</v>
      </c>
      <c r="AB95">
        <f t="shared" si="33"/>
        <v>0.17747306842583399</v>
      </c>
      <c r="AC95">
        <f t="shared" si="29"/>
        <v>0.24879325227011201</v>
      </c>
      <c r="AD95">
        <f t="shared" si="30"/>
        <v>0.37632457080598097</v>
      </c>
      <c r="AE95">
        <f t="shared" si="31"/>
        <v>0.43731673655475001</v>
      </c>
      <c r="AF95">
        <f t="shared" si="34"/>
        <v>0.467864678863321</v>
      </c>
      <c r="AH95">
        <f t="shared" si="23"/>
        <v>6.7100157739482497E-2</v>
      </c>
      <c r="AI95">
        <f t="shared" si="35"/>
        <v>7.2997542716533399E-3</v>
      </c>
      <c r="AJ95">
        <f t="shared" si="24"/>
        <v>5.4108916731176303E-3</v>
      </c>
      <c r="AK95" s="4">
        <f t="shared" si="25"/>
        <v>1.0849854108305501E-4</v>
      </c>
      <c r="AL95" s="4">
        <f t="shared" si="26"/>
        <v>9.0374237147364703E-9</v>
      </c>
      <c r="AM95" s="4">
        <f t="shared" si="27"/>
        <v>3.9288144317782799E-11</v>
      </c>
      <c r="AN95" s="4">
        <f t="shared" si="36"/>
        <v>2.7134540937387897E-23</v>
      </c>
    </row>
    <row r="96" spans="2:40" x14ac:dyDescent="0.25">
      <c r="B96">
        <v>-6.3245553203367597E-2</v>
      </c>
      <c r="C96">
        <v>-5.2410227354833701E-4</v>
      </c>
      <c r="D96">
        <v>0.31828130151580097</v>
      </c>
      <c r="E96">
        <v>0.15871134555746499</v>
      </c>
      <c r="F96">
        <v>1.9476205048047401E-3</v>
      </c>
      <c r="G96">
        <v>4.2342126862882599E-4</v>
      </c>
      <c r="H96">
        <v>0.14985180458124001</v>
      </c>
      <c r="I96">
        <v>1.92311467690921E-3</v>
      </c>
      <c r="J96">
        <v>1.8582060825950101E-2</v>
      </c>
      <c r="K96">
        <v>0.35381752122562898</v>
      </c>
      <c r="L96">
        <v>6.0380515429221803E-3</v>
      </c>
      <c r="M96" s="4">
        <v>5.8212874606334797E-8</v>
      </c>
      <c r="N96">
        <v>0.33197455854802999</v>
      </c>
      <c r="O96">
        <v>6.9167468725234204E-3</v>
      </c>
      <c r="P96" s="4">
        <v>3.27663805018999E-7</v>
      </c>
      <c r="Q96">
        <v>0.38388304819359698</v>
      </c>
      <c r="R96">
        <v>8.8059001920231805E-3</v>
      </c>
      <c r="S96" s="4">
        <v>4.7479836461488997E-9</v>
      </c>
      <c r="T96">
        <v>0.43150090173188399</v>
      </c>
      <c r="U96">
        <v>1.06351669246522E-2</v>
      </c>
      <c r="V96" s="4">
        <v>2.59435477405362E-20</v>
      </c>
      <c r="W96" s="4"/>
      <c r="Z96">
        <f t="shared" si="28"/>
        <v>-6.3245553203367597E-2</v>
      </c>
      <c r="AA96">
        <f t="shared" si="32"/>
        <v>0.15871134555746499</v>
      </c>
      <c r="AB96">
        <f t="shared" si="33"/>
        <v>0.14985180458124001</v>
      </c>
      <c r="AC96">
        <f t="shared" si="29"/>
        <v>0.35381752122562898</v>
      </c>
      <c r="AD96">
        <f t="shared" si="30"/>
        <v>0.33197455854802999</v>
      </c>
      <c r="AE96">
        <f t="shared" si="31"/>
        <v>0.38388304819359698</v>
      </c>
      <c r="AF96">
        <f t="shared" si="34"/>
        <v>0.43150090173188399</v>
      </c>
      <c r="AH96">
        <f t="shared" si="23"/>
        <v>0.31828130151580097</v>
      </c>
      <c r="AI96">
        <f t="shared" si="35"/>
        <v>4.2342126862882599E-4</v>
      </c>
      <c r="AJ96">
        <f t="shared" si="24"/>
        <v>1.8582060825950101E-2</v>
      </c>
      <c r="AK96" s="4">
        <f t="shared" si="25"/>
        <v>5.8212874606334797E-8</v>
      </c>
      <c r="AL96" s="4">
        <f t="shared" si="26"/>
        <v>3.27663805018999E-7</v>
      </c>
      <c r="AM96" s="4">
        <f t="shared" si="27"/>
        <v>4.7479836461488997E-9</v>
      </c>
      <c r="AN96" s="4">
        <f t="shared" si="36"/>
        <v>2.59435477405362E-20</v>
      </c>
    </row>
    <row r="97" spans="2:40" x14ac:dyDescent="0.25">
      <c r="B97">
        <v>-0.12054114552747699</v>
      </c>
      <c r="C97">
        <v>-1.84955688884416E-3</v>
      </c>
      <c r="D97">
        <v>5.7811743668557299E-2</v>
      </c>
      <c r="E97">
        <v>0.135696428430991</v>
      </c>
      <c r="F97">
        <v>1.17266570303434E-3</v>
      </c>
      <c r="G97">
        <v>2.5369749035173599E-3</v>
      </c>
      <c r="H97">
        <v>0.248681529360648</v>
      </c>
      <c r="I97">
        <v>3.1502957035458301E-3</v>
      </c>
      <c r="J97">
        <v>1.09251865059533E-4</v>
      </c>
      <c r="K97">
        <v>0.22902388905181301</v>
      </c>
      <c r="L97">
        <v>4.9166432290739404E-3</v>
      </c>
      <c r="M97">
        <v>3.5527891415107298E-4</v>
      </c>
      <c r="N97">
        <v>0.36544216427929199</v>
      </c>
      <c r="O97">
        <v>7.61249400748297E-3</v>
      </c>
      <c r="P97" s="4">
        <v>2.2471076576502301E-8</v>
      </c>
      <c r="Q97">
        <v>0.37756145616610798</v>
      </c>
      <c r="R97">
        <v>7.8345791756408798E-3</v>
      </c>
      <c r="S97" s="4">
        <v>8.1389214068222803E-9</v>
      </c>
      <c r="T97">
        <v>0.55768180500617304</v>
      </c>
      <c r="U97">
        <v>1.3804591681985201E-2</v>
      </c>
      <c r="V97" s="4">
        <v>2.9369867264855101E-31</v>
      </c>
      <c r="W97" s="4"/>
      <c r="Z97">
        <f t="shared" si="28"/>
        <v>-0.12054114552747699</v>
      </c>
      <c r="AA97">
        <f t="shared" si="32"/>
        <v>0.135696428430991</v>
      </c>
      <c r="AB97">
        <f t="shared" si="33"/>
        <v>0.248681529360648</v>
      </c>
      <c r="AC97">
        <f t="shared" si="29"/>
        <v>0.22902388905181301</v>
      </c>
      <c r="AD97">
        <f t="shared" si="30"/>
        <v>0.36544216427929199</v>
      </c>
      <c r="AE97">
        <f t="shared" si="31"/>
        <v>0.37756145616610798</v>
      </c>
      <c r="AF97">
        <f t="shared" si="34"/>
        <v>0.55768180500617304</v>
      </c>
      <c r="AH97">
        <f t="shared" si="23"/>
        <v>5.7811743668557299E-2</v>
      </c>
      <c r="AI97">
        <f t="shared" si="35"/>
        <v>2.5369749035173599E-3</v>
      </c>
      <c r="AJ97">
        <f t="shared" si="24"/>
        <v>1.09251865059533E-4</v>
      </c>
      <c r="AK97" s="4">
        <f t="shared" si="25"/>
        <v>3.5527891415107298E-4</v>
      </c>
      <c r="AL97" s="4">
        <f t="shared" si="26"/>
        <v>2.2471076576502301E-8</v>
      </c>
      <c r="AM97" s="4">
        <f t="shared" si="27"/>
        <v>8.1389214068222803E-9</v>
      </c>
      <c r="AN97" s="4">
        <f t="shared" si="36"/>
        <v>2.9369867264855101E-31</v>
      </c>
    </row>
    <row r="98" spans="2:40" x14ac:dyDescent="0.25">
      <c r="B98">
        <v>8.7774828240464203E-2</v>
      </c>
      <c r="C98">
        <v>7.5021606300378996E-4</v>
      </c>
      <c r="D98">
        <v>0.16642580489928299</v>
      </c>
      <c r="E98">
        <v>-0.16163725802106299</v>
      </c>
      <c r="F98">
        <v>-1.46492647198972E-3</v>
      </c>
      <c r="G98">
        <v>3.3169550330031702E-4</v>
      </c>
      <c r="H98">
        <v>0.171740427216094</v>
      </c>
      <c r="I98">
        <v>2.0912064972874798E-3</v>
      </c>
      <c r="J98">
        <v>7.0818879316311301E-3</v>
      </c>
      <c r="K98">
        <v>0.26726763816219201</v>
      </c>
      <c r="L98">
        <v>4.33806152644988E-3</v>
      </c>
      <c r="M98" s="4">
        <v>3.3426809133685897E-5</v>
      </c>
      <c r="N98">
        <v>0.335282096450217</v>
      </c>
      <c r="O98">
        <v>7.4616775281232299E-3</v>
      </c>
      <c r="P98" s="4">
        <v>2.5354385750777502E-7</v>
      </c>
      <c r="Q98">
        <v>0.35951796420267701</v>
      </c>
      <c r="R98">
        <v>9.0957144201928904E-3</v>
      </c>
      <c r="S98" s="4">
        <v>3.6601297390828397E-8</v>
      </c>
      <c r="T98">
        <v>0.438027964783964</v>
      </c>
      <c r="U98">
        <v>1.1413056525227901E-2</v>
      </c>
      <c r="V98" s="4">
        <v>7.77319849846242E-21</v>
      </c>
      <c r="W98" s="4"/>
      <c r="Z98">
        <f t="shared" si="28"/>
        <v>8.7774828240464203E-2</v>
      </c>
      <c r="AA98">
        <f t="shared" si="32"/>
        <v>-0.16163725802106299</v>
      </c>
      <c r="AB98">
        <f t="shared" si="33"/>
        <v>0.171740427216094</v>
      </c>
      <c r="AC98">
        <f t="shared" si="29"/>
        <v>0.26726763816219201</v>
      </c>
      <c r="AD98">
        <f t="shared" si="30"/>
        <v>0.335282096450217</v>
      </c>
      <c r="AE98">
        <f t="shared" si="31"/>
        <v>0.35951796420267701</v>
      </c>
      <c r="AF98">
        <f t="shared" si="34"/>
        <v>0.438027964783964</v>
      </c>
      <c r="AH98">
        <f t="shared" si="23"/>
        <v>0.16642580489928299</v>
      </c>
      <c r="AI98">
        <f t="shared" si="35"/>
        <v>3.3169550330031702E-4</v>
      </c>
      <c r="AJ98">
        <f t="shared" si="24"/>
        <v>7.0818879316311301E-3</v>
      </c>
      <c r="AK98" s="4">
        <f t="shared" si="25"/>
        <v>3.3426809133685897E-5</v>
      </c>
      <c r="AL98" s="4">
        <f t="shared" si="26"/>
        <v>2.5354385750777502E-7</v>
      </c>
      <c r="AM98" s="4">
        <f t="shared" si="27"/>
        <v>3.6601297390828397E-8</v>
      </c>
      <c r="AN98" s="4">
        <f t="shared" si="36"/>
        <v>7.77319849846242E-21</v>
      </c>
    </row>
    <row r="99" spans="2:40" x14ac:dyDescent="0.25">
      <c r="B99">
        <v>-6.3245553203367597E-2</v>
      </c>
      <c r="C99">
        <v>-4.5364073439389802E-4</v>
      </c>
      <c r="D99">
        <v>0.31828130151580097</v>
      </c>
      <c r="E99">
        <v>0.16194251845520799</v>
      </c>
      <c r="F99">
        <v>1.5630273249122E-3</v>
      </c>
      <c r="G99">
        <v>3.23283918820157E-4</v>
      </c>
      <c r="H99">
        <v>0.25564669584888799</v>
      </c>
      <c r="I99">
        <v>4.0530939410200898E-3</v>
      </c>
      <c r="J99" s="4">
        <v>7.0643781668992494E-5</v>
      </c>
      <c r="K99">
        <v>0.30711284518217502</v>
      </c>
      <c r="L99">
        <v>5.8419072805019501E-3</v>
      </c>
      <c r="M99" s="4">
        <v>2.1189099083355302E-6</v>
      </c>
      <c r="N99">
        <v>0.31743590126746601</v>
      </c>
      <c r="O99">
        <v>5.5489027478416797E-3</v>
      </c>
      <c r="P99" s="4">
        <v>9.8909293119023096E-7</v>
      </c>
      <c r="Q99">
        <v>0.42703402713646399</v>
      </c>
      <c r="R99">
        <v>9.8353422004487795E-3</v>
      </c>
      <c r="S99" s="4">
        <v>1.02060866356116E-10</v>
      </c>
      <c r="T99">
        <v>0.47215231842759597</v>
      </c>
      <c r="U99">
        <v>1.18344426073838E-2</v>
      </c>
      <c r="V99" s="4">
        <v>1.1804713097351999E-23</v>
      </c>
      <c r="W99" s="4"/>
      <c r="Z99">
        <f t="shared" si="28"/>
        <v>-6.3245553203367597E-2</v>
      </c>
      <c r="AA99">
        <f t="shared" si="32"/>
        <v>0.16194251845520799</v>
      </c>
      <c r="AB99">
        <f t="shared" si="33"/>
        <v>0.25564669584888799</v>
      </c>
      <c r="AC99">
        <f t="shared" si="29"/>
        <v>0.30711284518217502</v>
      </c>
      <c r="AD99">
        <f t="shared" si="30"/>
        <v>0.31743590126746601</v>
      </c>
      <c r="AE99">
        <f t="shared" si="31"/>
        <v>0.42703402713646399</v>
      </c>
      <c r="AF99">
        <f t="shared" si="34"/>
        <v>0.47215231842759597</v>
      </c>
      <c r="AH99">
        <f t="shared" si="23"/>
        <v>0.31828130151580097</v>
      </c>
      <c r="AI99">
        <f t="shared" si="35"/>
        <v>3.23283918820157E-4</v>
      </c>
      <c r="AJ99">
        <f t="shared" si="24"/>
        <v>7.0643781668992494E-5</v>
      </c>
      <c r="AK99" s="4">
        <f t="shared" si="25"/>
        <v>2.1189099083355302E-6</v>
      </c>
      <c r="AL99" s="4">
        <f t="shared" si="26"/>
        <v>9.8909293119023096E-7</v>
      </c>
      <c r="AM99" s="4">
        <f t="shared" si="27"/>
        <v>1.02060866356116E-10</v>
      </c>
      <c r="AN99" s="4">
        <f t="shared" si="36"/>
        <v>1.1804713097351999E-23</v>
      </c>
    </row>
    <row r="100" spans="2:40" x14ac:dyDescent="0.25">
      <c r="B100">
        <v>-0.130267282342591</v>
      </c>
      <c r="C100">
        <v>-1.2782513873431801E-3</v>
      </c>
      <c r="D100">
        <v>4.04662074307394E-2</v>
      </c>
      <c r="E100">
        <v>-0.16123371473454301</v>
      </c>
      <c r="F100">
        <v>-1.77816396259599E-3</v>
      </c>
      <c r="G100">
        <v>3.43130841333539E-4</v>
      </c>
      <c r="H100">
        <v>0.18280564916894301</v>
      </c>
      <c r="I100">
        <v>2.5627981640533198E-3</v>
      </c>
      <c r="J100">
        <v>4.1868679338836496E-3</v>
      </c>
      <c r="K100">
        <v>0.29525070321243502</v>
      </c>
      <c r="L100">
        <v>5.4838652134159404E-3</v>
      </c>
      <c r="M100" s="4">
        <v>4.9665184549537303E-6</v>
      </c>
      <c r="N100">
        <v>0.404761319562424</v>
      </c>
      <c r="O100">
        <v>7.9568650832320901E-3</v>
      </c>
      <c r="P100" s="4">
        <v>7.6659005080670195E-10</v>
      </c>
      <c r="Q100">
        <v>0.39437284164582798</v>
      </c>
      <c r="R100">
        <v>1.06783353715444E-2</v>
      </c>
      <c r="S100" s="4">
        <v>1.9151452317109801E-9</v>
      </c>
      <c r="T100">
        <v>0.45768294591446801</v>
      </c>
      <c r="U100">
        <v>1.0895912877087801E-2</v>
      </c>
      <c r="V100" s="4">
        <v>1.9213236537553701E-22</v>
      </c>
      <c r="W100" s="4"/>
      <c r="Z100">
        <f t="shared" si="28"/>
        <v>-0.130267282342591</v>
      </c>
      <c r="AA100">
        <f t="shared" si="32"/>
        <v>-0.16123371473454301</v>
      </c>
      <c r="AB100">
        <f t="shared" si="33"/>
        <v>0.18280564916894301</v>
      </c>
      <c r="AC100">
        <f t="shared" si="29"/>
        <v>0.29525070321243502</v>
      </c>
      <c r="AD100">
        <f t="shared" si="30"/>
        <v>0.404761319562424</v>
      </c>
      <c r="AE100">
        <f t="shared" si="31"/>
        <v>0.39437284164582798</v>
      </c>
      <c r="AF100">
        <f t="shared" si="34"/>
        <v>0.45768294591446801</v>
      </c>
      <c r="AH100">
        <f t="shared" si="23"/>
        <v>4.04662074307394E-2</v>
      </c>
      <c r="AI100">
        <f t="shared" si="35"/>
        <v>3.43130841333539E-4</v>
      </c>
      <c r="AJ100">
        <f t="shared" si="24"/>
        <v>4.1868679338836496E-3</v>
      </c>
      <c r="AK100" s="4">
        <f t="shared" si="25"/>
        <v>4.9665184549537303E-6</v>
      </c>
      <c r="AL100" s="4">
        <f t="shared" si="26"/>
        <v>7.6659005080670195E-10</v>
      </c>
      <c r="AM100" s="4">
        <f t="shared" si="27"/>
        <v>1.9151452317109801E-9</v>
      </c>
      <c r="AN100" s="4">
        <f t="shared" si="36"/>
        <v>1.9213236537553701E-22</v>
      </c>
    </row>
    <row r="101" spans="2:40" x14ac:dyDescent="0.25">
      <c r="B101">
        <v>-6.3245553203367597E-2</v>
      </c>
      <c r="C101">
        <v>-4.4651863124991998E-4</v>
      </c>
      <c r="D101">
        <v>0.31828130151580097</v>
      </c>
      <c r="E101">
        <v>0.16019316861480001</v>
      </c>
      <c r="F101">
        <v>1.3832603866040601E-3</v>
      </c>
      <c r="G101">
        <v>3.7434697780709501E-4</v>
      </c>
      <c r="H101">
        <v>0.18193929799775599</v>
      </c>
      <c r="I101">
        <v>2.0499335226079199E-3</v>
      </c>
      <c r="J101">
        <v>4.3667495499584196E-3</v>
      </c>
      <c r="K101">
        <v>0.31159279993422201</v>
      </c>
      <c r="L101">
        <v>5.2354441765312997E-3</v>
      </c>
      <c r="M101" s="4">
        <v>1.52592341593439E-6</v>
      </c>
      <c r="N101">
        <v>0.34416822046033302</v>
      </c>
      <c r="O101">
        <v>7.4136638065752398E-3</v>
      </c>
      <c r="P101" s="4">
        <v>1.2613066328845E-7</v>
      </c>
      <c r="Q101">
        <v>0.46212005735791001</v>
      </c>
      <c r="R101">
        <v>9.9824754515553706E-3</v>
      </c>
      <c r="S101" s="4">
        <v>3.7036875078326703E-12</v>
      </c>
      <c r="T101">
        <v>0.49262316027958603</v>
      </c>
      <c r="U101">
        <v>1.19820021219163E-2</v>
      </c>
      <c r="V101" s="4">
        <v>2.0828505631931001E-25</v>
      </c>
      <c r="W101" s="4"/>
      <c r="Z101">
        <f t="shared" si="28"/>
        <v>-6.3245553203367597E-2</v>
      </c>
      <c r="AA101">
        <f t="shared" si="32"/>
        <v>0.16019316861480001</v>
      </c>
      <c r="AB101">
        <f t="shared" si="33"/>
        <v>0.18193929799775599</v>
      </c>
      <c r="AC101">
        <f t="shared" si="29"/>
        <v>0.31159279993422201</v>
      </c>
      <c r="AD101">
        <f t="shared" si="30"/>
        <v>0.34416822046033302</v>
      </c>
      <c r="AE101">
        <f t="shared" si="31"/>
        <v>0.46212005735791001</v>
      </c>
      <c r="AF101">
        <f t="shared" si="34"/>
        <v>0.49262316027958603</v>
      </c>
      <c r="AH101">
        <f t="shared" si="23"/>
        <v>0.31828130151580097</v>
      </c>
      <c r="AI101">
        <f t="shared" si="35"/>
        <v>3.7434697780709501E-4</v>
      </c>
      <c r="AJ101">
        <f t="shared" si="24"/>
        <v>4.3667495499584196E-3</v>
      </c>
      <c r="AK101" s="4">
        <f t="shared" si="25"/>
        <v>1.52592341593439E-6</v>
      </c>
      <c r="AL101" s="4">
        <f t="shared" si="26"/>
        <v>1.2613066328845E-7</v>
      </c>
      <c r="AM101" s="4">
        <f t="shared" si="27"/>
        <v>3.7036875078326703E-12</v>
      </c>
      <c r="AN101" s="4">
        <f t="shared" si="36"/>
        <v>2.0828505631931001E-25</v>
      </c>
    </row>
    <row r="102" spans="2:40" x14ac:dyDescent="0.25">
      <c r="B102">
        <v>6.3245553203367597E-2</v>
      </c>
      <c r="C102">
        <v>2.7075915520638098E-4</v>
      </c>
      <c r="D102">
        <v>0.31828130151580097</v>
      </c>
      <c r="E102">
        <v>0.105042337952772</v>
      </c>
      <c r="F102">
        <v>6.8078134003838903E-4</v>
      </c>
      <c r="G102">
        <v>1.9222259415665199E-2</v>
      </c>
      <c r="H102">
        <v>0.22609417521362901</v>
      </c>
      <c r="I102">
        <v>3.7086095953923E-3</v>
      </c>
      <c r="J102">
        <v>4.2077518118454802E-4</v>
      </c>
      <c r="K102">
        <v>0.31083663581350002</v>
      </c>
      <c r="L102">
        <v>5.8657790694486298E-3</v>
      </c>
      <c r="M102" s="4">
        <v>1.61327278705315E-6</v>
      </c>
      <c r="N102">
        <v>0.37877396970706501</v>
      </c>
      <c r="O102">
        <v>6.5558047708442896E-3</v>
      </c>
      <c r="P102" s="4">
        <v>7.3431732098280503E-9</v>
      </c>
      <c r="Q102">
        <v>0.41377476232931298</v>
      </c>
      <c r="R102">
        <v>1.0731715921103901E-2</v>
      </c>
      <c r="S102" s="4">
        <v>3.4192313358358498E-10</v>
      </c>
      <c r="T102">
        <v>0.46718025802270502</v>
      </c>
      <c r="U102">
        <v>1.0333728406709E-2</v>
      </c>
      <c r="V102" s="4">
        <v>3.0976504357186701E-23</v>
      </c>
      <c r="W102" s="4"/>
      <c r="Z102">
        <f t="shared" si="28"/>
        <v>6.3245553203367597E-2</v>
      </c>
      <c r="AA102">
        <f t="shared" si="32"/>
        <v>0.105042337952772</v>
      </c>
      <c r="AB102">
        <f t="shared" si="33"/>
        <v>0.22609417521362901</v>
      </c>
      <c r="AC102">
        <f t="shared" si="29"/>
        <v>0.31083663581350002</v>
      </c>
      <c r="AD102">
        <f t="shared" si="30"/>
        <v>0.37877396970706501</v>
      </c>
      <c r="AE102">
        <f t="shared" si="31"/>
        <v>0.41377476232931298</v>
      </c>
      <c r="AF102">
        <f t="shared" si="34"/>
        <v>0.46718025802270502</v>
      </c>
      <c r="AH102">
        <f t="shared" si="23"/>
        <v>0.31828130151580097</v>
      </c>
      <c r="AI102">
        <f t="shared" si="35"/>
        <v>1.9222259415665199E-2</v>
      </c>
      <c r="AJ102">
        <f t="shared" si="24"/>
        <v>4.2077518118454802E-4</v>
      </c>
      <c r="AK102" s="4">
        <f t="shared" si="25"/>
        <v>1.61327278705315E-6</v>
      </c>
      <c r="AL102" s="4">
        <f t="shared" si="26"/>
        <v>7.3431732098280503E-9</v>
      </c>
      <c r="AM102" s="4">
        <f t="shared" si="27"/>
        <v>3.4192313358358498E-10</v>
      </c>
      <c r="AN102" s="4">
        <f t="shared" si="36"/>
        <v>3.0976504357186701E-23</v>
      </c>
    </row>
    <row r="103" spans="2:40" x14ac:dyDescent="0.25">
      <c r="B103">
        <v>-0.105446539311685</v>
      </c>
      <c r="C103">
        <v>-1.0712611329941901E-3</v>
      </c>
      <c r="D103">
        <v>9.6720671272913603E-2</v>
      </c>
      <c r="E103">
        <v>0.16545487611957699</v>
      </c>
      <c r="F103">
        <v>1.8846715565535E-3</v>
      </c>
      <c r="G103">
        <v>2.3986358863003899E-4</v>
      </c>
      <c r="H103">
        <v>0.16497527752094601</v>
      </c>
      <c r="I103">
        <v>2.2367802384925198E-3</v>
      </c>
      <c r="J103">
        <v>9.6441689411393607E-3</v>
      </c>
      <c r="K103">
        <v>0.23973562427922299</v>
      </c>
      <c r="L103">
        <v>3.7355207527700902E-3</v>
      </c>
      <c r="M103">
        <v>1.88625032190917E-4</v>
      </c>
      <c r="N103">
        <v>0.29578169459016601</v>
      </c>
      <c r="O103">
        <v>7.3047911470061301E-3</v>
      </c>
      <c r="P103" s="4">
        <v>4.78332324072309E-6</v>
      </c>
      <c r="Q103">
        <v>0.37469599015664001</v>
      </c>
      <c r="R103">
        <v>9.5323604521767198E-3</v>
      </c>
      <c r="S103" s="4">
        <v>1.0369659637671E-8</v>
      </c>
      <c r="T103">
        <v>0.50091200967717997</v>
      </c>
      <c r="U103">
        <v>1.12170887487156E-2</v>
      </c>
      <c r="V103" s="4">
        <v>3.9454621085067399E-26</v>
      </c>
      <c r="W103" s="4"/>
      <c r="Z103">
        <f t="shared" si="28"/>
        <v>-0.105446539311685</v>
      </c>
      <c r="AA103">
        <f t="shared" si="32"/>
        <v>0.16545487611957699</v>
      </c>
      <c r="AB103">
        <f t="shared" si="33"/>
        <v>0.16497527752094601</v>
      </c>
      <c r="AC103">
        <f t="shared" si="29"/>
        <v>0.23973562427922299</v>
      </c>
      <c r="AD103">
        <f t="shared" si="30"/>
        <v>0.29578169459016601</v>
      </c>
      <c r="AE103">
        <f t="shared" si="31"/>
        <v>0.37469599015664001</v>
      </c>
      <c r="AF103">
        <f t="shared" si="34"/>
        <v>0.50091200967717997</v>
      </c>
      <c r="AH103">
        <f t="shared" si="23"/>
        <v>9.6720671272913603E-2</v>
      </c>
      <c r="AI103">
        <f t="shared" si="35"/>
        <v>2.3986358863003899E-4</v>
      </c>
      <c r="AJ103">
        <f t="shared" si="24"/>
        <v>9.6441689411393607E-3</v>
      </c>
      <c r="AK103" s="4">
        <f t="shared" si="25"/>
        <v>1.88625032190917E-4</v>
      </c>
      <c r="AL103" s="4">
        <f t="shared" si="26"/>
        <v>4.78332324072309E-6</v>
      </c>
      <c r="AM103" s="4">
        <f t="shared" si="27"/>
        <v>1.0369659637671E-8</v>
      </c>
      <c r="AN103" s="4">
        <f t="shared" si="36"/>
        <v>3.9454621085067399E-26</v>
      </c>
    </row>
    <row r="104" spans="2:40" x14ac:dyDescent="0.25">
      <c r="E104">
        <v>0.12354246254423</v>
      </c>
      <c r="F104">
        <v>1.1908792778544299E-3</v>
      </c>
      <c r="G104">
        <v>5.9478707573904603E-3</v>
      </c>
      <c r="H104">
        <v>0.22831750762345901</v>
      </c>
      <c r="I104">
        <v>3.18392957123984E-3</v>
      </c>
      <c r="J104">
        <v>3.7013006886878598E-4</v>
      </c>
      <c r="K104">
        <v>0.22563139615325301</v>
      </c>
      <c r="L104">
        <v>4.2507242049058596E-3</v>
      </c>
      <c r="M104">
        <v>4.32104778402838E-4</v>
      </c>
      <c r="AA104">
        <f t="shared" ref="AA104:AA167" si="37">E104</f>
        <v>0.12354246254423</v>
      </c>
      <c r="AB104">
        <f t="shared" si="33"/>
        <v>0.22831750762345901</v>
      </c>
      <c r="AC104">
        <f t="shared" ref="AC104:AC153" si="38">K104</f>
        <v>0.22563139615325301</v>
      </c>
      <c r="AI104">
        <f t="shared" si="35"/>
        <v>5.9478707573904603E-3</v>
      </c>
      <c r="AJ104">
        <f t="shared" si="24"/>
        <v>3.7013006886878598E-4</v>
      </c>
      <c r="AK104" s="4">
        <f t="shared" si="25"/>
        <v>4.32104778402838E-4</v>
      </c>
      <c r="AL104" s="4"/>
      <c r="AM104" s="4"/>
      <c r="AN104" s="4">
        <f t="shared" si="36"/>
        <v>0</v>
      </c>
    </row>
    <row r="105" spans="2:40" x14ac:dyDescent="0.25">
      <c r="E105">
        <v>0.13684274726826801</v>
      </c>
      <c r="F105">
        <v>1.6119276712985499E-3</v>
      </c>
      <c r="G105">
        <v>2.3332774854163702E-3</v>
      </c>
      <c r="H105">
        <v>-0.25977621960848701</v>
      </c>
      <c r="I105">
        <v>-3.98195145557369E-3</v>
      </c>
      <c r="J105" s="4">
        <v>5.4310341591318599E-5</v>
      </c>
      <c r="K105">
        <v>0.34971166118066599</v>
      </c>
      <c r="L105">
        <v>6.3147010724092798E-3</v>
      </c>
      <c r="M105" s="4">
        <v>8.1045414633193102E-8</v>
      </c>
      <c r="AA105">
        <f t="shared" si="37"/>
        <v>0.13684274726826801</v>
      </c>
      <c r="AB105">
        <f t="shared" si="33"/>
        <v>-0.25977621960848701</v>
      </c>
      <c r="AC105">
        <f t="shared" si="38"/>
        <v>0.34971166118066599</v>
      </c>
      <c r="AI105">
        <f t="shared" si="35"/>
        <v>2.3332774854163702E-3</v>
      </c>
      <c r="AJ105">
        <f t="shared" si="24"/>
        <v>5.4310341591318599E-5</v>
      </c>
      <c r="AK105" s="4">
        <f t="shared" si="25"/>
        <v>8.1045414633193102E-8</v>
      </c>
      <c r="AL105" s="4"/>
      <c r="AM105" s="4"/>
      <c r="AN105" s="4">
        <f t="shared" si="36"/>
        <v>0</v>
      </c>
    </row>
    <row r="106" spans="2:40" x14ac:dyDescent="0.25">
      <c r="E106">
        <v>0.16666661538729</v>
      </c>
      <c r="F106">
        <v>1.7791923012075001E-3</v>
      </c>
      <c r="G106">
        <v>2.1612617266244001E-4</v>
      </c>
      <c r="H106">
        <v>0.19992475971523899</v>
      </c>
      <c r="I106">
        <v>3.8386759952399999E-3</v>
      </c>
      <c r="J106">
        <v>1.7665121416708899E-3</v>
      </c>
      <c r="K106">
        <v>0.28432369699328502</v>
      </c>
      <c r="L106">
        <v>5.4532490518201301E-3</v>
      </c>
      <c r="M106" s="4">
        <v>1.06399755958071E-5</v>
      </c>
      <c r="AA106">
        <f t="shared" si="37"/>
        <v>0.16666661538729</v>
      </c>
      <c r="AB106">
        <f t="shared" si="33"/>
        <v>0.19992475971523899</v>
      </c>
      <c r="AC106">
        <f t="shared" si="38"/>
        <v>0.28432369699328502</v>
      </c>
      <c r="AI106">
        <f t="shared" si="35"/>
        <v>2.1612617266244001E-4</v>
      </c>
      <c r="AJ106">
        <f t="shared" si="24"/>
        <v>1.7665121416708899E-3</v>
      </c>
      <c r="AK106" s="4">
        <f t="shared" si="25"/>
        <v>1.06399755958071E-5</v>
      </c>
      <c r="AL106" s="4"/>
      <c r="AM106" s="4"/>
      <c r="AN106" s="4">
        <f t="shared" si="36"/>
        <v>0</v>
      </c>
    </row>
    <row r="107" spans="2:40" x14ac:dyDescent="0.25">
      <c r="E107">
        <v>0.14866339012811899</v>
      </c>
      <c r="F107">
        <v>1.4001362366227101E-3</v>
      </c>
      <c r="G107">
        <v>9.5188299754832804E-4</v>
      </c>
      <c r="H107">
        <v>0.22031508687353701</v>
      </c>
      <c r="I107">
        <v>3.4142834824130198E-3</v>
      </c>
      <c r="J107">
        <v>5.84534078929E-4</v>
      </c>
      <c r="K107">
        <v>-0.240638592127666</v>
      </c>
      <c r="L107">
        <v>-5.0910187788097902E-3</v>
      </c>
      <c r="M107">
        <v>1.78636331546519E-4</v>
      </c>
      <c r="AA107">
        <f t="shared" si="37"/>
        <v>0.14866339012811899</v>
      </c>
      <c r="AB107">
        <f t="shared" si="33"/>
        <v>0.22031508687353701</v>
      </c>
      <c r="AC107">
        <f t="shared" si="38"/>
        <v>-0.240638592127666</v>
      </c>
      <c r="AI107">
        <f t="shared" si="35"/>
        <v>9.5188299754832804E-4</v>
      </c>
      <c r="AJ107">
        <f t="shared" si="24"/>
        <v>5.84534078929E-4</v>
      </c>
      <c r="AK107" s="4">
        <f t="shared" si="25"/>
        <v>1.78636331546519E-4</v>
      </c>
      <c r="AL107" s="4"/>
      <c r="AM107" s="4"/>
      <c r="AN107" s="4">
        <f t="shared" si="36"/>
        <v>0</v>
      </c>
    </row>
    <row r="108" spans="2:40" x14ac:dyDescent="0.25">
      <c r="E108">
        <v>-0.10999929540881</v>
      </c>
      <c r="F108">
        <v>-1.04354993585209E-3</v>
      </c>
      <c r="G108">
        <v>1.42449956115754E-2</v>
      </c>
      <c r="H108">
        <v>0.18144667340940601</v>
      </c>
      <c r="I108">
        <v>2.2895154525129102E-3</v>
      </c>
      <c r="J108">
        <v>4.4721499011891701E-3</v>
      </c>
      <c r="K108">
        <v>0.27710544847554403</v>
      </c>
      <c r="L108">
        <v>4.4140206280426199E-3</v>
      </c>
      <c r="M108" s="4">
        <v>1.7387675283384899E-5</v>
      </c>
      <c r="AA108">
        <f t="shared" si="37"/>
        <v>-0.10999929540881</v>
      </c>
      <c r="AB108">
        <f t="shared" si="33"/>
        <v>0.18144667340940601</v>
      </c>
      <c r="AC108">
        <f t="shared" si="38"/>
        <v>0.27710544847554403</v>
      </c>
      <c r="AI108">
        <f t="shared" si="35"/>
        <v>1.42449956115754E-2</v>
      </c>
      <c r="AJ108">
        <f t="shared" si="24"/>
        <v>4.4721499011891701E-3</v>
      </c>
      <c r="AK108" s="4">
        <f t="shared" si="25"/>
        <v>1.7387675283384899E-5</v>
      </c>
      <c r="AL108" s="4"/>
      <c r="AM108" s="4"/>
      <c r="AN108" s="4">
        <f t="shared" si="36"/>
        <v>0</v>
      </c>
    </row>
    <row r="109" spans="2:40" x14ac:dyDescent="0.25">
      <c r="E109">
        <v>0.13188679823165</v>
      </c>
      <c r="F109">
        <v>1.39863671567242E-3</v>
      </c>
      <c r="G109">
        <v>3.3367683328415598E-3</v>
      </c>
      <c r="H109">
        <v>0.23981954570443201</v>
      </c>
      <c r="I109">
        <v>2.8556818281993399E-3</v>
      </c>
      <c r="J109">
        <v>1.8767488075680899E-4</v>
      </c>
      <c r="K109">
        <v>0.33215537792376398</v>
      </c>
      <c r="L109">
        <v>5.4086926940452203E-3</v>
      </c>
      <c r="M109" s="4">
        <v>3.2311771738731802E-7</v>
      </c>
      <c r="AA109">
        <f t="shared" si="37"/>
        <v>0.13188679823165</v>
      </c>
      <c r="AB109">
        <f t="shared" si="33"/>
        <v>0.23981954570443201</v>
      </c>
      <c r="AC109">
        <f t="shared" si="38"/>
        <v>0.33215537792376398</v>
      </c>
      <c r="AI109">
        <f t="shared" si="35"/>
        <v>3.3367683328415598E-3</v>
      </c>
      <c r="AJ109">
        <f t="shared" si="24"/>
        <v>1.8767488075680899E-4</v>
      </c>
      <c r="AK109" s="4">
        <f t="shared" si="25"/>
        <v>3.2311771738731802E-7</v>
      </c>
      <c r="AL109" s="4"/>
      <c r="AM109" s="4"/>
      <c r="AN109" s="4">
        <f t="shared" si="36"/>
        <v>0</v>
      </c>
    </row>
    <row r="110" spans="2:40" x14ac:dyDescent="0.25">
      <c r="E110">
        <v>0.116383438871055</v>
      </c>
      <c r="F110">
        <v>1.1464255876496401E-3</v>
      </c>
      <c r="G110">
        <v>9.5322919033010503E-3</v>
      </c>
      <c r="H110">
        <v>0.215516265186325</v>
      </c>
      <c r="I110">
        <v>3.3061589601591302E-3</v>
      </c>
      <c r="J110">
        <v>7.6408073730497704E-4</v>
      </c>
      <c r="K110">
        <v>0.332891454602876</v>
      </c>
      <c r="L110">
        <v>6.4920870610214402E-3</v>
      </c>
      <c r="M110" s="4">
        <v>3.05235677866306E-7</v>
      </c>
      <c r="AA110">
        <f t="shared" si="37"/>
        <v>0.116383438871055</v>
      </c>
      <c r="AB110">
        <f t="shared" si="33"/>
        <v>0.215516265186325</v>
      </c>
      <c r="AC110">
        <f t="shared" si="38"/>
        <v>0.332891454602876</v>
      </c>
      <c r="AI110">
        <f t="shared" si="35"/>
        <v>9.5322919033010503E-3</v>
      </c>
      <c r="AJ110">
        <f t="shared" si="24"/>
        <v>7.6408073730497704E-4</v>
      </c>
      <c r="AK110" s="4">
        <f t="shared" si="25"/>
        <v>3.05235677866306E-7</v>
      </c>
      <c r="AL110" s="4"/>
      <c r="AM110" s="4"/>
      <c r="AN110" s="4">
        <f t="shared" si="36"/>
        <v>0</v>
      </c>
    </row>
    <row r="111" spans="2:40" x14ac:dyDescent="0.25">
      <c r="E111">
        <v>0.16916563404000001</v>
      </c>
      <c r="F111">
        <v>1.6533481029124999E-3</v>
      </c>
      <c r="G111">
        <v>1.73980254185276E-4</v>
      </c>
      <c r="H111">
        <v>0.21769381211318301</v>
      </c>
      <c r="I111">
        <v>2.7402470161835102E-3</v>
      </c>
      <c r="J111">
        <v>6.7702158599374895E-4</v>
      </c>
      <c r="K111">
        <v>0.28060258032695001</v>
      </c>
      <c r="L111">
        <v>4.5022557370961299E-3</v>
      </c>
      <c r="M111" s="4">
        <v>1.3722361573556799E-5</v>
      </c>
      <c r="AA111">
        <f t="shared" si="37"/>
        <v>0.16916563404000001</v>
      </c>
      <c r="AB111">
        <f t="shared" si="33"/>
        <v>0.21769381211318301</v>
      </c>
      <c r="AC111">
        <f t="shared" si="38"/>
        <v>0.28060258032695001</v>
      </c>
      <c r="AI111">
        <f t="shared" si="35"/>
        <v>1.73980254185276E-4</v>
      </c>
      <c r="AJ111">
        <f t="shared" si="24"/>
        <v>6.7702158599374895E-4</v>
      </c>
      <c r="AK111" s="4">
        <f t="shared" si="25"/>
        <v>1.3722361573556799E-5</v>
      </c>
      <c r="AL111" s="4"/>
      <c r="AM111" s="4"/>
      <c r="AN111" s="4">
        <f t="shared" si="36"/>
        <v>0</v>
      </c>
    </row>
    <row r="112" spans="2:40" x14ac:dyDescent="0.25">
      <c r="E112">
        <v>-0.16570698281618701</v>
      </c>
      <c r="F112">
        <v>-1.8776438960250699E-3</v>
      </c>
      <c r="G112">
        <v>2.3473141691112101E-4</v>
      </c>
      <c r="H112">
        <v>0.229261019290248</v>
      </c>
      <c r="I112">
        <v>2.6226408819219598E-3</v>
      </c>
      <c r="J112">
        <v>3.5042041198700598E-4</v>
      </c>
      <c r="K112">
        <v>0.245004260093235</v>
      </c>
      <c r="L112">
        <v>4.7267948711097203E-3</v>
      </c>
      <c r="M112">
        <v>1.3700733086729301E-4</v>
      </c>
      <c r="AA112">
        <f t="shared" si="37"/>
        <v>-0.16570698281618701</v>
      </c>
      <c r="AB112">
        <f t="shared" si="33"/>
        <v>0.229261019290248</v>
      </c>
      <c r="AC112">
        <f t="shared" si="38"/>
        <v>0.245004260093235</v>
      </c>
      <c r="AI112">
        <f t="shared" si="35"/>
        <v>2.3473141691112101E-4</v>
      </c>
      <c r="AJ112">
        <f t="shared" si="24"/>
        <v>3.5042041198700598E-4</v>
      </c>
      <c r="AK112" s="4">
        <f t="shared" si="25"/>
        <v>1.3700733086729301E-4</v>
      </c>
      <c r="AL112" s="4"/>
      <c r="AM112" s="4"/>
      <c r="AN112" s="4">
        <f t="shared" si="36"/>
        <v>0</v>
      </c>
    </row>
    <row r="113" spans="5:40" x14ac:dyDescent="0.25">
      <c r="E113">
        <v>-0.137275986660303</v>
      </c>
      <c r="F113">
        <v>-1.2680562363170699E-3</v>
      </c>
      <c r="G113">
        <v>2.26028585856494E-3</v>
      </c>
      <c r="H113">
        <v>0.21150096445074201</v>
      </c>
      <c r="I113">
        <v>2.2610258970087102E-3</v>
      </c>
      <c r="J113">
        <v>9.5262933945482599E-4</v>
      </c>
      <c r="K113">
        <v>0.31096891299406998</v>
      </c>
      <c r="L113">
        <v>6.0177356930633001E-3</v>
      </c>
      <c r="M113" s="4">
        <v>1.5976513629876399E-6</v>
      </c>
      <c r="AA113">
        <f t="shared" si="37"/>
        <v>-0.137275986660303</v>
      </c>
      <c r="AB113">
        <f t="shared" si="33"/>
        <v>0.21150096445074201</v>
      </c>
      <c r="AC113">
        <f t="shared" si="38"/>
        <v>0.31096891299406998</v>
      </c>
      <c r="AI113">
        <f t="shared" si="35"/>
        <v>2.26028585856494E-3</v>
      </c>
      <c r="AJ113">
        <f t="shared" si="24"/>
        <v>9.5262933945482599E-4</v>
      </c>
      <c r="AK113" s="4">
        <f t="shared" si="25"/>
        <v>1.5976513629876399E-6</v>
      </c>
      <c r="AL113" s="4"/>
      <c r="AM113" s="4"/>
      <c r="AN113" s="4">
        <f t="shared" si="36"/>
        <v>0</v>
      </c>
    </row>
    <row r="114" spans="5:40" x14ac:dyDescent="0.25">
      <c r="E114">
        <v>0.124202602000364</v>
      </c>
      <c r="F114">
        <v>1.11113148320676E-3</v>
      </c>
      <c r="G114">
        <v>5.6883119499091701E-3</v>
      </c>
      <c r="H114">
        <v>0.200186535831369</v>
      </c>
      <c r="I114">
        <v>2.9223489276929099E-3</v>
      </c>
      <c r="J114">
        <v>1.7425410394994001E-3</v>
      </c>
      <c r="K114">
        <v>0.23605021777703</v>
      </c>
      <c r="L114">
        <v>4.2103476764036498E-3</v>
      </c>
      <c r="M114">
        <v>2.3513510871590399E-4</v>
      </c>
      <c r="AA114">
        <f t="shared" si="37"/>
        <v>0.124202602000364</v>
      </c>
      <c r="AB114">
        <f t="shared" si="33"/>
        <v>0.200186535831369</v>
      </c>
      <c r="AC114">
        <f t="shared" si="38"/>
        <v>0.23605021777703</v>
      </c>
      <c r="AI114">
        <f t="shared" si="35"/>
        <v>5.6883119499091701E-3</v>
      </c>
      <c r="AJ114">
        <f t="shared" si="24"/>
        <v>1.7425410394994001E-3</v>
      </c>
      <c r="AK114" s="4">
        <f t="shared" si="25"/>
        <v>2.3513510871590399E-4</v>
      </c>
      <c r="AL114" s="4"/>
      <c r="AM114" s="4"/>
      <c r="AN114" s="4">
        <f t="shared" si="36"/>
        <v>0</v>
      </c>
    </row>
    <row r="115" spans="5:40" x14ac:dyDescent="0.25">
      <c r="E115">
        <v>0.18406266424349799</v>
      </c>
      <c r="F115">
        <v>2.1423773101248199E-3</v>
      </c>
      <c r="G115" s="4">
        <v>4.5146997923235302E-5</v>
      </c>
      <c r="H115">
        <v>0.227774280543832</v>
      </c>
      <c r="I115">
        <v>2.9486513403988502E-3</v>
      </c>
      <c r="J115">
        <v>3.8194610203662902E-4</v>
      </c>
      <c r="K115">
        <v>0.26260160283191097</v>
      </c>
      <c r="L115">
        <v>4.4758925254218896E-3</v>
      </c>
      <c r="M115" s="4">
        <v>4.5282712621429901E-5</v>
      </c>
      <c r="AA115">
        <f t="shared" si="37"/>
        <v>0.18406266424349799</v>
      </c>
      <c r="AB115">
        <f t="shared" si="33"/>
        <v>0.227774280543832</v>
      </c>
      <c r="AC115">
        <f t="shared" si="38"/>
        <v>0.26260160283191097</v>
      </c>
      <c r="AI115">
        <f t="shared" si="35"/>
        <v>4.5146997923235302E-5</v>
      </c>
      <c r="AJ115">
        <f t="shared" si="24"/>
        <v>3.8194610203662902E-4</v>
      </c>
      <c r="AK115" s="4">
        <f t="shared" si="25"/>
        <v>4.5282712621429901E-5</v>
      </c>
      <c r="AL115" s="4"/>
      <c r="AM115" s="4"/>
      <c r="AN115" s="4">
        <f t="shared" si="36"/>
        <v>0</v>
      </c>
    </row>
    <row r="116" spans="5:40" x14ac:dyDescent="0.25">
      <c r="E116">
        <v>-0.16332771538567301</v>
      </c>
      <c r="F116">
        <v>-1.7605764184758701E-3</v>
      </c>
      <c r="G116">
        <v>2.87569294528583E-4</v>
      </c>
      <c r="H116">
        <v>0.29608652143029801</v>
      </c>
      <c r="I116">
        <v>5.3414850846180599E-3</v>
      </c>
      <c r="J116" s="4">
        <v>4.6811163988570198E-6</v>
      </c>
      <c r="K116">
        <v>0.28093452222412502</v>
      </c>
      <c r="L116">
        <v>4.6916780541286802E-3</v>
      </c>
      <c r="M116" s="4">
        <v>1.34158551483078E-5</v>
      </c>
      <c r="AA116">
        <f t="shared" si="37"/>
        <v>-0.16332771538567301</v>
      </c>
      <c r="AB116">
        <f t="shared" si="33"/>
        <v>0.29608652143029801</v>
      </c>
      <c r="AC116">
        <f t="shared" si="38"/>
        <v>0.28093452222412502</v>
      </c>
      <c r="AI116">
        <f t="shared" si="35"/>
        <v>2.87569294528583E-4</v>
      </c>
      <c r="AJ116">
        <f t="shared" si="24"/>
        <v>4.6811163988570198E-6</v>
      </c>
      <c r="AK116" s="4">
        <f t="shared" si="25"/>
        <v>1.34158551483078E-5</v>
      </c>
      <c r="AL116" s="4"/>
      <c r="AM116" s="4"/>
      <c r="AN116" s="4">
        <f t="shared" si="36"/>
        <v>0</v>
      </c>
    </row>
    <row r="117" spans="5:40" x14ac:dyDescent="0.25">
      <c r="E117">
        <v>0.14714649277668501</v>
      </c>
      <c r="F117">
        <v>1.6348376684731001E-3</v>
      </c>
      <c r="G117">
        <v>1.07160363494857E-3</v>
      </c>
      <c r="H117">
        <v>0.168276125070184</v>
      </c>
      <c r="I117">
        <v>2.50134551722489E-3</v>
      </c>
      <c r="J117">
        <v>8.3050803851242808E-3</v>
      </c>
      <c r="K117">
        <v>0.34436332767009897</v>
      </c>
      <c r="L117">
        <v>5.6112095893721004E-3</v>
      </c>
      <c r="M117" s="4">
        <v>1.2419318073313499E-7</v>
      </c>
      <c r="AA117">
        <f t="shared" si="37"/>
        <v>0.14714649277668501</v>
      </c>
      <c r="AB117">
        <f t="shared" si="33"/>
        <v>0.168276125070184</v>
      </c>
      <c r="AC117">
        <f t="shared" si="38"/>
        <v>0.34436332767009897</v>
      </c>
      <c r="AI117">
        <f t="shared" si="35"/>
        <v>1.07160363494857E-3</v>
      </c>
      <c r="AJ117">
        <f t="shared" si="24"/>
        <v>8.3050803851242808E-3</v>
      </c>
      <c r="AK117" s="4">
        <f t="shared" si="25"/>
        <v>1.2419318073313499E-7</v>
      </c>
      <c r="AL117" s="4"/>
      <c r="AM117" s="4"/>
      <c r="AN117" s="4">
        <f t="shared" si="36"/>
        <v>0</v>
      </c>
    </row>
    <row r="118" spans="5:40" x14ac:dyDescent="0.25">
      <c r="E118">
        <v>0.17981535354855299</v>
      </c>
      <c r="F118">
        <v>1.90184208977642E-3</v>
      </c>
      <c r="G118" s="4">
        <v>6.6972256678497001E-5</v>
      </c>
      <c r="H118">
        <v>-0.13193680964575799</v>
      </c>
      <c r="I118">
        <v>-1.17024802620083E-3</v>
      </c>
      <c r="J118">
        <v>3.7987161826774397E-2</v>
      </c>
      <c r="K118">
        <v>0.34764363552316002</v>
      </c>
      <c r="L118">
        <v>5.8215421401648197E-3</v>
      </c>
      <c r="M118" s="4">
        <v>9.5642498489460606E-8</v>
      </c>
      <c r="AA118">
        <f t="shared" si="37"/>
        <v>0.17981535354855299</v>
      </c>
      <c r="AB118">
        <f t="shared" si="33"/>
        <v>-0.13193680964575799</v>
      </c>
      <c r="AC118">
        <f t="shared" si="38"/>
        <v>0.34764363552316002</v>
      </c>
      <c r="AI118">
        <f t="shared" si="35"/>
        <v>6.6972256678497001E-5</v>
      </c>
      <c r="AJ118">
        <f t="shared" ref="AJ118:AJ181" si="39">J118</f>
        <v>3.7987161826774397E-2</v>
      </c>
      <c r="AK118" s="4">
        <f t="shared" ref="AK118:AK153" si="40">M118</f>
        <v>9.5642498489460606E-8</v>
      </c>
      <c r="AL118" s="4"/>
      <c r="AM118" s="4"/>
      <c r="AN118" s="4">
        <f t="shared" si="36"/>
        <v>0</v>
      </c>
    </row>
    <row r="119" spans="5:40" x14ac:dyDescent="0.25">
      <c r="E119">
        <v>0.16019756648842801</v>
      </c>
      <c r="F119">
        <v>1.5639723084394401E-3</v>
      </c>
      <c r="G119">
        <v>3.7420961121142698E-4</v>
      </c>
      <c r="H119">
        <v>0.21706655810813399</v>
      </c>
      <c r="I119">
        <v>2.2363462778614801E-3</v>
      </c>
      <c r="J119">
        <v>7.0109777176810301E-4</v>
      </c>
      <c r="K119">
        <v>0.24261461540816001</v>
      </c>
      <c r="L119">
        <v>4.3553178942163503E-3</v>
      </c>
      <c r="M119">
        <v>1.5849539846503899E-4</v>
      </c>
      <c r="AA119">
        <f t="shared" si="37"/>
        <v>0.16019756648842801</v>
      </c>
      <c r="AB119">
        <f t="shared" si="33"/>
        <v>0.21706655810813399</v>
      </c>
      <c r="AC119">
        <f t="shared" si="38"/>
        <v>0.24261461540816001</v>
      </c>
      <c r="AI119">
        <f t="shared" si="35"/>
        <v>3.7420961121142698E-4</v>
      </c>
      <c r="AJ119">
        <f t="shared" si="39"/>
        <v>7.0109777176810301E-4</v>
      </c>
      <c r="AK119" s="4">
        <f t="shared" si="40"/>
        <v>1.5849539846503899E-4</v>
      </c>
      <c r="AL119" s="4"/>
      <c r="AM119" s="4"/>
      <c r="AN119" s="4">
        <f t="shared" si="36"/>
        <v>0</v>
      </c>
    </row>
    <row r="120" spans="5:40" x14ac:dyDescent="0.25">
      <c r="E120">
        <v>0.15754421118221301</v>
      </c>
      <c r="F120">
        <v>1.6836274459035099E-3</v>
      </c>
      <c r="G120">
        <v>4.6624895601148298E-4</v>
      </c>
      <c r="H120">
        <v>0.234352768671376</v>
      </c>
      <c r="I120">
        <v>3.5926937069621898E-3</v>
      </c>
      <c r="J120">
        <v>2.6002297060466001E-4</v>
      </c>
      <c r="K120">
        <v>0.33383088019719998</v>
      </c>
      <c r="L120">
        <v>7.2090834268363603E-3</v>
      </c>
      <c r="M120" s="4">
        <v>2.8380528032080698E-7</v>
      </c>
      <c r="AA120">
        <f t="shared" si="37"/>
        <v>0.15754421118221301</v>
      </c>
      <c r="AB120">
        <f t="shared" si="33"/>
        <v>0.234352768671376</v>
      </c>
      <c r="AC120">
        <f t="shared" si="38"/>
        <v>0.33383088019719998</v>
      </c>
      <c r="AI120">
        <f t="shared" si="35"/>
        <v>4.6624895601148298E-4</v>
      </c>
      <c r="AJ120">
        <f t="shared" si="39"/>
        <v>2.6002297060466001E-4</v>
      </c>
      <c r="AK120" s="4">
        <f t="shared" si="40"/>
        <v>2.8380528032080698E-7</v>
      </c>
      <c r="AL120" s="4"/>
      <c r="AM120" s="4"/>
      <c r="AN120" s="4">
        <f t="shared" si="36"/>
        <v>0</v>
      </c>
    </row>
    <row r="121" spans="5:40" x14ac:dyDescent="0.25">
      <c r="E121">
        <v>-0.13683081028284499</v>
      </c>
      <c r="F121">
        <v>-1.24601285533772E-3</v>
      </c>
      <c r="G121">
        <v>2.3353189233789799E-3</v>
      </c>
      <c r="H121">
        <v>0.23386031596152701</v>
      </c>
      <c r="I121">
        <v>2.8070401116784701E-3</v>
      </c>
      <c r="J121">
        <v>2.6769582764433998E-4</v>
      </c>
      <c r="K121">
        <v>0.32226687900357198</v>
      </c>
      <c r="L121">
        <v>7.8741477534066805E-3</v>
      </c>
      <c r="M121" s="4">
        <v>6.8798765103814805E-7</v>
      </c>
      <c r="AA121">
        <f t="shared" si="37"/>
        <v>-0.13683081028284499</v>
      </c>
      <c r="AB121">
        <f t="shared" si="33"/>
        <v>0.23386031596152701</v>
      </c>
      <c r="AC121">
        <f t="shared" si="38"/>
        <v>0.32226687900357198</v>
      </c>
      <c r="AI121">
        <f t="shared" si="35"/>
        <v>2.3353189233789799E-3</v>
      </c>
      <c r="AJ121">
        <f t="shared" si="39"/>
        <v>2.6769582764433998E-4</v>
      </c>
      <c r="AK121" s="4">
        <f t="shared" si="40"/>
        <v>6.8798765103814805E-7</v>
      </c>
      <c r="AL121" s="4"/>
      <c r="AM121" s="4"/>
      <c r="AN121" s="4">
        <f t="shared" si="36"/>
        <v>0</v>
      </c>
    </row>
    <row r="122" spans="5:40" x14ac:dyDescent="0.25">
      <c r="E122">
        <v>0.13042011465749301</v>
      </c>
      <c r="F122">
        <v>1.0013022357011001E-3</v>
      </c>
      <c r="G122">
        <v>3.7017654102946E-3</v>
      </c>
      <c r="H122">
        <v>0.221979946152947</v>
      </c>
      <c r="I122">
        <v>3.32629655522276E-3</v>
      </c>
      <c r="J122">
        <v>5.3208548155751496E-4</v>
      </c>
      <c r="K122">
        <v>-0.312205910205549</v>
      </c>
      <c r="L122">
        <v>-6.1407550495699804E-3</v>
      </c>
      <c r="M122" s="4">
        <v>1.4584740525230299E-6</v>
      </c>
      <c r="AA122">
        <f t="shared" si="37"/>
        <v>0.13042011465749301</v>
      </c>
      <c r="AB122">
        <f t="shared" si="33"/>
        <v>0.221979946152947</v>
      </c>
      <c r="AC122">
        <f t="shared" si="38"/>
        <v>-0.312205910205549</v>
      </c>
      <c r="AI122">
        <f t="shared" si="35"/>
        <v>3.7017654102946E-3</v>
      </c>
      <c r="AJ122">
        <f t="shared" si="39"/>
        <v>5.3208548155751496E-4</v>
      </c>
      <c r="AK122" s="4">
        <f t="shared" si="40"/>
        <v>1.4584740525230299E-6</v>
      </c>
      <c r="AL122" s="4"/>
      <c r="AM122" s="4"/>
      <c r="AN122" s="4">
        <f t="shared" si="36"/>
        <v>0</v>
      </c>
    </row>
    <row r="123" spans="5:40" x14ac:dyDescent="0.25">
      <c r="E123">
        <v>0.166930603988478</v>
      </c>
      <c r="F123">
        <v>1.2517847033171E-3</v>
      </c>
      <c r="G123">
        <v>2.1125697708252499E-4</v>
      </c>
      <c r="H123">
        <v>0.19789805777693001</v>
      </c>
      <c r="I123">
        <v>2.7766836948730799E-3</v>
      </c>
      <c r="J123">
        <v>1.96267930431259E-3</v>
      </c>
      <c r="K123">
        <v>0.230799812152958</v>
      </c>
      <c r="L123">
        <v>3.6912680553331302E-3</v>
      </c>
      <c r="M123">
        <v>3.2037997469978202E-4</v>
      </c>
      <c r="AA123">
        <f t="shared" si="37"/>
        <v>0.166930603988478</v>
      </c>
      <c r="AB123">
        <f t="shared" si="33"/>
        <v>0.19789805777693001</v>
      </c>
      <c r="AC123">
        <f t="shared" si="38"/>
        <v>0.230799812152958</v>
      </c>
      <c r="AI123">
        <f t="shared" si="35"/>
        <v>2.1125697708252499E-4</v>
      </c>
      <c r="AJ123">
        <f t="shared" si="39"/>
        <v>1.96267930431259E-3</v>
      </c>
      <c r="AK123" s="4">
        <f t="shared" si="40"/>
        <v>3.2037997469978202E-4</v>
      </c>
      <c r="AL123" s="4"/>
      <c r="AM123" s="4"/>
      <c r="AN123" s="4">
        <f t="shared" si="36"/>
        <v>0</v>
      </c>
    </row>
    <row r="124" spans="5:40" x14ac:dyDescent="0.25">
      <c r="E124">
        <v>0.151147623101477</v>
      </c>
      <c r="F124">
        <v>1.7654911329637599E-3</v>
      </c>
      <c r="G124">
        <v>7.82313433016062E-4</v>
      </c>
      <c r="H124">
        <v>-0.14427827041745001</v>
      </c>
      <c r="I124">
        <v>-2.2857811117084001E-3</v>
      </c>
      <c r="J124">
        <v>2.3379234334450601E-2</v>
      </c>
      <c r="K124">
        <v>0.26165991830343199</v>
      </c>
      <c r="L124">
        <v>3.4512231754965299E-3</v>
      </c>
      <c r="M124" s="4">
        <v>4.8119379599506401E-5</v>
      </c>
      <c r="AA124">
        <f t="shared" si="37"/>
        <v>0.151147623101477</v>
      </c>
      <c r="AB124">
        <f t="shared" si="33"/>
        <v>-0.14427827041745001</v>
      </c>
      <c r="AC124">
        <f t="shared" si="38"/>
        <v>0.26165991830343199</v>
      </c>
      <c r="AI124">
        <f t="shared" si="35"/>
        <v>7.82313433016062E-4</v>
      </c>
      <c r="AJ124">
        <f t="shared" si="39"/>
        <v>2.3379234334450601E-2</v>
      </c>
      <c r="AK124" s="4">
        <f t="shared" si="40"/>
        <v>4.8119379599506401E-5</v>
      </c>
      <c r="AL124" s="4"/>
      <c r="AM124" s="4"/>
      <c r="AN124" s="4">
        <f t="shared" si="36"/>
        <v>0</v>
      </c>
    </row>
    <row r="125" spans="5:40" x14ac:dyDescent="0.25">
      <c r="E125">
        <v>0.145621929026614</v>
      </c>
      <c r="F125">
        <v>1.27479982202952E-3</v>
      </c>
      <c r="G125">
        <v>1.20588322886865E-3</v>
      </c>
      <c r="H125">
        <v>0.216067570334362</v>
      </c>
      <c r="I125">
        <v>3.6658110243274799E-3</v>
      </c>
      <c r="J125">
        <v>7.4110104061697797E-4</v>
      </c>
      <c r="K125">
        <v>0.26562186689638601</v>
      </c>
      <c r="L125">
        <v>4.2467719790321703E-3</v>
      </c>
      <c r="M125" s="4">
        <v>3.7222190617443803E-5</v>
      </c>
      <c r="AA125">
        <f t="shared" si="37"/>
        <v>0.145621929026614</v>
      </c>
      <c r="AB125">
        <f t="shared" si="33"/>
        <v>0.216067570334362</v>
      </c>
      <c r="AC125">
        <f t="shared" si="38"/>
        <v>0.26562186689638601</v>
      </c>
      <c r="AI125">
        <f t="shared" si="35"/>
        <v>1.20588322886865E-3</v>
      </c>
      <c r="AJ125">
        <f t="shared" si="39"/>
        <v>7.4110104061697797E-4</v>
      </c>
      <c r="AK125" s="4">
        <f t="shared" si="40"/>
        <v>3.7222190617443803E-5</v>
      </c>
      <c r="AL125" s="4"/>
      <c r="AM125" s="4"/>
      <c r="AN125" s="4">
        <f t="shared" si="36"/>
        <v>0</v>
      </c>
    </row>
    <row r="126" spans="5:40" x14ac:dyDescent="0.25">
      <c r="E126">
        <v>0.13631110063552099</v>
      </c>
      <c r="F126">
        <v>1.3273936959224801E-3</v>
      </c>
      <c r="G126">
        <v>2.4258053490166299E-3</v>
      </c>
      <c r="H126">
        <v>-0.20272577949343201</v>
      </c>
      <c r="I126">
        <v>-2.7325147619917901E-3</v>
      </c>
      <c r="J126">
        <v>1.5251448317088901E-3</v>
      </c>
      <c r="K126">
        <v>0.33962919557591098</v>
      </c>
      <c r="L126">
        <v>7.0139498550359199E-3</v>
      </c>
      <c r="M126" s="4">
        <v>1.80483708282802E-7</v>
      </c>
      <c r="AA126">
        <f t="shared" si="37"/>
        <v>0.13631110063552099</v>
      </c>
      <c r="AB126">
        <f t="shared" si="33"/>
        <v>-0.20272577949343201</v>
      </c>
      <c r="AC126">
        <f t="shared" si="38"/>
        <v>0.33962919557591098</v>
      </c>
      <c r="AI126">
        <f t="shared" si="35"/>
        <v>2.4258053490166299E-3</v>
      </c>
      <c r="AJ126">
        <f t="shared" si="39"/>
        <v>1.5251448317088901E-3</v>
      </c>
      <c r="AK126" s="4">
        <f t="shared" si="40"/>
        <v>1.80483708282802E-7</v>
      </c>
      <c r="AL126" s="4"/>
      <c r="AM126" s="4"/>
      <c r="AN126" s="4">
        <f t="shared" si="36"/>
        <v>0</v>
      </c>
    </row>
    <row r="127" spans="5:40" x14ac:dyDescent="0.25">
      <c r="E127">
        <v>0.137333643649939</v>
      </c>
      <c r="F127">
        <v>1.00194604204585E-3</v>
      </c>
      <c r="G127">
        <v>2.2507316911226298E-3</v>
      </c>
      <c r="H127">
        <v>0.26622740904175102</v>
      </c>
      <c r="I127">
        <v>3.9931933113159599E-3</v>
      </c>
      <c r="J127" s="4">
        <v>3.5780196805794202E-5</v>
      </c>
      <c r="K127">
        <v>0.34691928515894899</v>
      </c>
      <c r="L127">
        <v>5.8541596119120898E-3</v>
      </c>
      <c r="M127" s="4">
        <v>1.01337295798399E-7</v>
      </c>
      <c r="AA127">
        <f t="shared" si="37"/>
        <v>0.137333643649939</v>
      </c>
      <c r="AB127">
        <f t="shared" si="33"/>
        <v>0.26622740904175102</v>
      </c>
      <c r="AC127">
        <f t="shared" si="38"/>
        <v>0.34691928515894899</v>
      </c>
      <c r="AI127">
        <f t="shared" si="35"/>
        <v>2.2507316911226298E-3</v>
      </c>
      <c r="AJ127">
        <f t="shared" si="39"/>
        <v>3.5780196805794202E-5</v>
      </c>
      <c r="AK127" s="4">
        <f t="shared" si="40"/>
        <v>1.01337295798399E-7</v>
      </c>
      <c r="AL127" s="4"/>
      <c r="AM127" s="4"/>
      <c r="AN127" s="4">
        <f t="shared" si="36"/>
        <v>0</v>
      </c>
    </row>
    <row r="128" spans="5:40" x14ac:dyDescent="0.25">
      <c r="E128">
        <v>0.158502763613875</v>
      </c>
      <c r="F128">
        <v>1.9059404016724701E-3</v>
      </c>
      <c r="G128">
        <v>4.3079418052133998E-4</v>
      </c>
      <c r="H128">
        <v>-0.15822827166460099</v>
      </c>
      <c r="I128">
        <v>-2.2979540450273998E-3</v>
      </c>
      <c r="J128">
        <v>1.2998606296296599E-2</v>
      </c>
      <c r="K128">
        <v>0.33458473404029498</v>
      </c>
      <c r="L128">
        <v>7.4463680841644897E-3</v>
      </c>
      <c r="M128" s="4">
        <v>2.6767218645476802E-7</v>
      </c>
      <c r="AA128">
        <f t="shared" si="37"/>
        <v>0.158502763613875</v>
      </c>
      <c r="AB128">
        <f t="shared" si="33"/>
        <v>-0.15822827166460099</v>
      </c>
      <c r="AC128">
        <f t="shared" si="38"/>
        <v>0.33458473404029498</v>
      </c>
      <c r="AI128">
        <f t="shared" si="35"/>
        <v>4.3079418052133998E-4</v>
      </c>
      <c r="AJ128">
        <f t="shared" si="39"/>
        <v>1.2998606296296599E-2</v>
      </c>
      <c r="AK128" s="4">
        <f t="shared" si="40"/>
        <v>2.6767218645476802E-7</v>
      </c>
      <c r="AL128" s="4"/>
      <c r="AM128" s="4"/>
      <c r="AN128" s="4">
        <f t="shared" si="36"/>
        <v>0</v>
      </c>
    </row>
    <row r="129" spans="5:40" x14ac:dyDescent="0.25">
      <c r="E129">
        <v>-0.14158229733474301</v>
      </c>
      <c r="F129">
        <v>-1.3828699388388501E-3</v>
      </c>
      <c r="G129">
        <v>1.64068827561532E-3</v>
      </c>
      <c r="H129">
        <v>-0.17832582624843399</v>
      </c>
      <c r="I129">
        <v>-1.82597914150591E-3</v>
      </c>
      <c r="J129">
        <v>5.1955243821375204E-3</v>
      </c>
      <c r="K129">
        <v>0.28849798039799801</v>
      </c>
      <c r="L129">
        <v>4.3206682426457704E-3</v>
      </c>
      <c r="M129" s="4">
        <v>7.9738135364760001E-6</v>
      </c>
      <c r="AA129">
        <f t="shared" si="37"/>
        <v>-0.14158229733474301</v>
      </c>
      <c r="AB129">
        <f t="shared" si="33"/>
        <v>-0.17832582624843399</v>
      </c>
      <c r="AC129">
        <f t="shared" si="38"/>
        <v>0.28849798039799801</v>
      </c>
      <c r="AI129">
        <f t="shared" si="35"/>
        <v>1.64068827561532E-3</v>
      </c>
      <c r="AJ129">
        <f t="shared" si="39"/>
        <v>5.1955243821375204E-3</v>
      </c>
      <c r="AK129" s="4">
        <f t="shared" si="40"/>
        <v>7.9738135364760001E-6</v>
      </c>
      <c r="AL129" s="4"/>
      <c r="AM129" s="4"/>
      <c r="AN129" s="4">
        <f t="shared" si="36"/>
        <v>0</v>
      </c>
    </row>
    <row r="130" spans="5:40" x14ac:dyDescent="0.25">
      <c r="E130">
        <v>-0.11695523494184901</v>
      </c>
      <c r="F130">
        <v>-1.0291229434326299E-3</v>
      </c>
      <c r="G130">
        <v>9.1874371438370895E-3</v>
      </c>
      <c r="H130">
        <v>0.14992477987773201</v>
      </c>
      <c r="I130">
        <v>3.1338805186076398E-3</v>
      </c>
      <c r="J130">
        <v>1.8525472905177701E-2</v>
      </c>
      <c r="K130">
        <v>0.29900611809593602</v>
      </c>
      <c r="L130">
        <v>6.0039857446777299E-3</v>
      </c>
      <c r="M130" s="4">
        <v>3.80305935206652E-6</v>
      </c>
      <c r="AA130">
        <f t="shared" si="37"/>
        <v>-0.11695523494184901</v>
      </c>
      <c r="AB130">
        <f t="shared" si="33"/>
        <v>0.14992477987773201</v>
      </c>
      <c r="AC130">
        <f t="shared" si="38"/>
        <v>0.29900611809593602</v>
      </c>
      <c r="AI130">
        <f t="shared" si="35"/>
        <v>9.1874371438370895E-3</v>
      </c>
      <c r="AJ130">
        <f t="shared" si="39"/>
        <v>1.8525472905177701E-2</v>
      </c>
      <c r="AK130" s="4">
        <f t="shared" si="40"/>
        <v>3.80305935206652E-6</v>
      </c>
      <c r="AL130" s="4"/>
      <c r="AM130" s="4"/>
      <c r="AN130" s="4">
        <f t="shared" si="36"/>
        <v>0</v>
      </c>
    </row>
    <row r="131" spans="5:40" x14ac:dyDescent="0.25">
      <c r="E131">
        <v>-0.125807403070894</v>
      </c>
      <c r="F131">
        <v>-1.66399665872045E-3</v>
      </c>
      <c r="G131">
        <v>5.0995271576208699E-3</v>
      </c>
      <c r="H131">
        <v>0.210452395140489</v>
      </c>
      <c r="I131">
        <v>2.5860325547861201E-3</v>
      </c>
      <c r="J131">
        <v>1.0085654713142601E-3</v>
      </c>
      <c r="K131">
        <v>0.359493595563665</v>
      </c>
      <c r="L131">
        <v>6.59395467206292E-3</v>
      </c>
      <c r="M131" s="4">
        <v>3.6674388551968199E-8</v>
      </c>
      <c r="AA131">
        <f t="shared" si="37"/>
        <v>-0.125807403070894</v>
      </c>
      <c r="AB131">
        <f t="shared" si="33"/>
        <v>0.210452395140489</v>
      </c>
      <c r="AC131">
        <f t="shared" si="38"/>
        <v>0.359493595563665</v>
      </c>
      <c r="AI131">
        <f t="shared" si="35"/>
        <v>5.0995271576208699E-3</v>
      </c>
      <c r="AJ131">
        <f t="shared" si="39"/>
        <v>1.0085654713142601E-3</v>
      </c>
      <c r="AK131" s="4">
        <f t="shared" si="40"/>
        <v>3.6674388551968199E-8</v>
      </c>
      <c r="AL131" s="4"/>
      <c r="AM131" s="4"/>
      <c r="AN131" s="4">
        <f t="shared" si="36"/>
        <v>0</v>
      </c>
    </row>
    <row r="132" spans="5:40" x14ac:dyDescent="0.25">
      <c r="E132">
        <v>0.16973495044053699</v>
      </c>
      <c r="F132">
        <v>1.621031454919E-3</v>
      </c>
      <c r="G132">
        <v>1.65528905305955E-4</v>
      </c>
      <c r="H132">
        <v>0.180616951884087</v>
      </c>
      <c r="I132">
        <v>2.4007560082577001E-3</v>
      </c>
      <c r="J132">
        <v>4.6549286598875396E-3</v>
      </c>
      <c r="K132">
        <v>0.28875103704351401</v>
      </c>
      <c r="L132">
        <v>5.6829696859871503E-3</v>
      </c>
      <c r="M132" s="4">
        <v>7.8347749570465305E-6</v>
      </c>
      <c r="AA132">
        <f t="shared" si="37"/>
        <v>0.16973495044053699</v>
      </c>
      <c r="AB132">
        <f t="shared" si="33"/>
        <v>0.180616951884087</v>
      </c>
      <c r="AC132">
        <f t="shared" si="38"/>
        <v>0.28875103704351401</v>
      </c>
      <c r="AI132">
        <f t="shared" si="35"/>
        <v>1.65528905305955E-4</v>
      </c>
      <c r="AJ132">
        <f t="shared" si="39"/>
        <v>4.6549286598875396E-3</v>
      </c>
      <c r="AK132" s="4">
        <f t="shared" si="40"/>
        <v>7.8347749570465305E-6</v>
      </c>
      <c r="AL132" s="4"/>
      <c r="AM132" s="4"/>
      <c r="AN132" s="4">
        <f t="shared" si="36"/>
        <v>0</v>
      </c>
    </row>
    <row r="133" spans="5:40" x14ac:dyDescent="0.25">
      <c r="E133">
        <v>0.16845263666809601</v>
      </c>
      <c r="F133">
        <v>1.8065246958667801E-3</v>
      </c>
      <c r="G133">
        <v>1.8513906483972199E-4</v>
      </c>
      <c r="H133">
        <v>0.177192547207878</v>
      </c>
      <c r="I133">
        <v>2.1001099292604001E-3</v>
      </c>
      <c r="J133">
        <v>5.4834913686659E-3</v>
      </c>
      <c r="K133">
        <v>0.328115315496884</v>
      </c>
      <c r="L133">
        <v>5.55690921360193E-3</v>
      </c>
      <c r="M133" s="4">
        <v>4.4090834332221702E-7</v>
      </c>
      <c r="AA133">
        <f t="shared" si="37"/>
        <v>0.16845263666809601</v>
      </c>
      <c r="AB133">
        <f t="shared" ref="AB133:AB196" si="41">H133</f>
        <v>0.177192547207878</v>
      </c>
      <c r="AC133">
        <f t="shared" si="38"/>
        <v>0.328115315496884</v>
      </c>
      <c r="AI133">
        <f t="shared" ref="AI133:AI196" si="42">G133</f>
        <v>1.8513906483972199E-4</v>
      </c>
      <c r="AJ133">
        <f t="shared" si="39"/>
        <v>5.4834913686659E-3</v>
      </c>
      <c r="AK133" s="4">
        <f t="shared" si="40"/>
        <v>4.4090834332221702E-7</v>
      </c>
      <c r="AL133" s="4"/>
      <c r="AM133" s="4"/>
      <c r="AN133" s="4">
        <f t="shared" ref="AN133:AN196" si="43">V133</f>
        <v>0</v>
      </c>
    </row>
    <row r="134" spans="5:40" x14ac:dyDescent="0.25">
      <c r="E134">
        <v>0.14481142226525401</v>
      </c>
      <c r="F134">
        <v>1.2592194194026799E-3</v>
      </c>
      <c r="G134">
        <v>1.28346233094152E-3</v>
      </c>
      <c r="H134">
        <v>0.17355107946139001</v>
      </c>
      <c r="I134">
        <v>4.3460661976925203E-3</v>
      </c>
      <c r="J134">
        <v>6.5095744451847898E-3</v>
      </c>
      <c r="K134">
        <v>0.284497999184808</v>
      </c>
      <c r="L134">
        <v>4.8853971428057296E-3</v>
      </c>
      <c r="M134" s="4">
        <v>1.05132681550219E-5</v>
      </c>
      <c r="AA134">
        <f t="shared" si="37"/>
        <v>0.14481142226525401</v>
      </c>
      <c r="AB134">
        <f t="shared" si="41"/>
        <v>0.17355107946139001</v>
      </c>
      <c r="AC134">
        <f t="shared" si="38"/>
        <v>0.284497999184808</v>
      </c>
      <c r="AI134">
        <f t="shared" si="42"/>
        <v>1.28346233094152E-3</v>
      </c>
      <c r="AJ134">
        <f t="shared" si="39"/>
        <v>6.5095744451847898E-3</v>
      </c>
      <c r="AK134" s="4">
        <f t="shared" si="40"/>
        <v>1.05132681550219E-5</v>
      </c>
      <c r="AL134" s="4"/>
      <c r="AM134" s="4"/>
      <c r="AN134" s="4">
        <f t="shared" si="43"/>
        <v>0</v>
      </c>
    </row>
    <row r="135" spans="5:40" x14ac:dyDescent="0.25">
      <c r="E135">
        <v>0.107192337404299</v>
      </c>
      <c r="F135">
        <v>9.9719534601845302E-4</v>
      </c>
      <c r="G135">
        <v>1.6901603220591699E-2</v>
      </c>
      <c r="H135">
        <v>0.185163280950876</v>
      </c>
      <c r="I135">
        <v>3.6191743142632302E-3</v>
      </c>
      <c r="J135">
        <v>3.7310582932556001E-3</v>
      </c>
      <c r="K135">
        <v>0.27319321941677599</v>
      </c>
      <c r="L135">
        <v>4.2290874294681697E-3</v>
      </c>
      <c r="M135" s="4">
        <v>2.25982315290448E-5</v>
      </c>
      <c r="AA135">
        <f t="shared" si="37"/>
        <v>0.107192337404299</v>
      </c>
      <c r="AB135">
        <f t="shared" si="41"/>
        <v>0.185163280950876</v>
      </c>
      <c r="AC135">
        <f t="shared" si="38"/>
        <v>0.27319321941677599</v>
      </c>
      <c r="AI135">
        <f t="shared" si="42"/>
        <v>1.6901603220591699E-2</v>
      </c>
      <c r="AJ135">
        <f t="shared" si="39"/>
        <v>3.7310582932556001E-3</v>
      </c>
      <c r="AK135" s="4">
        <f t="shared" si="40"/>
        <v>2.25982315290448E-5</v>
      </c>
      <c r="AL135" s="4"/>
      <c r="AM135" s="4"/>
      <c r="AN135" s="4">
        <f t="shared" si="43"/>
        <v>0</v>
      </c>
    </row>
    <row r="136" spans="5:40" x14ac:dyDescent="0.25">
      <c r="E136">
        <v>0.17297328950464599</v>
      </c>
      <c r="F136">
        <v>1.5231438973776401E-3</v>
      </c>
      <c r="G136">
        <v>1.2436680489656199E-4</v>
      </c>
      <c r="H136">
        <v>0.203367403921866</v>
      </c>
      <c r="I136">
        <v>2.14787622146839E-3</v>
      </c>
      <c r="J136">
        <v>1.47433898706107E-3</v>
      </c>
      <c r="K136">
        <v>0.31508992585324302</v>
      </c>
      <c r="L136">
        <v>5.6866001985559902E-3</v>
      </c>
      <c r="M136" s="4">
        <v>1.1780199079229799E-6</v>
      </c>
      <c r="AA136">
        <f t="shared" si="37"/>
        <v>0.17297328950464599</v>
      </c>
      <c r="AB136">
        <f t="shared" si="41"/>
        <v>0.203367403921866</v>
      </c>
      <c r="AC136">
        <f t="shared" si="38"/>
        <v>0.31508992585324302</v>
      </c>
      <c r="AI136">
        <f t="shared" si="42"/>
        <v>1.2436680489656199E-4</v>
      </c>
      <c r="AJ136">
        <f t="shared" si="39"/>
        <v>1.47433898706107E-3</v>
      </c>
      <c r="AK136" s="4">
        <f t="shared" si="40"/>
        <v>1.1780199079229799E-6</v>
      </c>
      <c r="AL136" s="4"/>
      <c r="AM136" s="4"/>
      <c r="AN136" s="4">
        <f t="shared" si="43"/>
        <v>0</v>
      </c>
    </row>
    <row r="137" spans="5:40" x14ac:dyDescent="0.25">
      <c r="E137">
        <v>0.18382944636318599</v>
      </c>
      <c r="F137">
        <v>2.1531664128691401E-3</v>
      </c>
      <c r="G137" s="4">
        <v>4.6144530530035102E-5</v>
      </c>
      <c r="H137">
        <v>-0.23968770574591799</v>
      </c>
      <c r="I137">
        <v>-2.6824067082264098E-3</v>
      </c>
      <c r="J137">
        <v>1.89169600073202E-4</v>
      </c>
      <c r="K137">
        <v>0.37141711708505898</v>
      </c>
      <c r="L137">
        <v>6.8958254275192001E-3</v>
      </c>
      <c r="M137" s="4">
        <v>1.36598858428292E-8</v>
      </c>
      <c r="AA137">
        <f t="shared" si="37"/>
        <v>0.18382944636318599</v>
      </c>
      <c r="AB137">
        <f t="shared" si="41"/>
        <v>-0.23968770574591799</v>
      </c>
      <c r="AC137">
        <f t="shared" si="38"/>
        <v>0.37141711708505898</v>
      </c>
      <c r="AI137">
        <f t="shared" si="42"/>
        <v>4.6144530530035102E-5</v>
      </c>
      <c r="AJ137">
        <f t="shared" si="39"/>
        <v>1.89169600073202E-4</v>
      </c>
      <c r="AK137" s="4">
        <f t="shared" si="40"/>
        <v>1.36598858428292E-8</v>
      </c>
      <c r="AL137" s="4"/>
      <c r="AM137" s="4"/>
      <c r="AN137" s="4">
        <f t="shared" si="43"/>
        <v>0</v>
      </c>
    </row>
    <row r="138" spans="5:40" x14ac:dyDescent="0.25">
      <c r="E138">
        <v>0.157827499823846</v>
      </c>
      <c r="F138">
        <v>1.4803498504851801E-3</v>
      </c>
      <c r="G138">
        <v>4.5549623244753502E-4</v>
      </c>
      <c r="H138">
        <v>0.197076758190951</v>
      </c>
      <c r="I138">
        <v>1.91558361295009E-3</v>
      </c>
      <c r="J138">
        <v>2.0477553538763402E-3</v>
      </c>
      <c r="K138">
        <v>0.35426122204863703</v>
      </c>
      <c r="L138">
        <v>6.0149864286462504E-3</v>
      </c>
      <c r="M138" s="4">
        <v>5.6158634690185999E-8</v>
      </c>
      <c r="AA138">
        <f t="shared" si="37"/>
        <v>0.157827499823846</v>
      </c>
      <c r="AB138">
        <f t="shared" si="41"/>
        <v>0.197076758190951</v>
      </c>
      <c r="AC138">
        <f t="shared" si="38"/>
        <v>0.35426122204863703</v>
      </c>
      <c r="AI138">
        <f t="shared" si="42"/>
        <v>4.5549623244753502E-4</v>
      </c>
      <c r="AJ138">
        <f t="shared" si="39"/>
        <v>2.0477553538763402E-3</v>
      </c>
      <c r="AK138" s="4">
        <f t="shared" si="40"/>
        <v>5.6158634690185999E-8</v>
      </c>
      <c r="AL138" s="4"/>
      <c r="AM138" s="4"/>
      <c r="AN138" s="4">
        <f t="shared" si="43"/>
        <v>0</v>
      </c>
    </row>
    <row r="139" spans="5:40" x14ac:dyDescent="0.25">
      <c r="E139">
        <v>0.15905446412118401</v>
      </c>
      <c r="F139">
        <v>1.64100798181407E-3</v>
      </c>
      <c r="G139">
        <v>4.11549353142439E-4</v>
      </c>
      <c r="H139">
        <v>0.26315975885404602</v>
      </c>
      <c r="I139">
        <v>3.5830396974152602E-3</v>
      </c>
      <c r="J139" s="4">
        <v>4.36774337188112E-5</v>
      </c>
      <c r="K139">
        <v>0.29396288349933097</v>
      </c>
      <c r="L139">
        <v>4.9137841400827701E-3</v>
      </c>
      <c r="M139" s="4">
        <v>5.43933354785481E-6</v>
      </c>
      <c r="AA139">
        <f t="shared" si="37"/>
        <v>0.15905446412118401</v>
      </c>
      <c r="AB139">
        <f t="shared" si="41"/>
        <v>0.26315975885404602</v>
      </c>
      <c r="AC139">
        <f t="shared" si="38"/>
        <v>0.29396288349933097</v>
      </c>
      <c r="AI139">
        <f t="shared" si="42"/>
        <v>4.11549353142439E-4</v>
      </c>
      <c r="AJ139">
        <f t="shared" si="39"/>
        <v>4.36774337188112E-5</v>
      </c>
      <c r="AK139" s="4">
        <f t="shared" si="40"/>
        <v>5.43933354785481E-6</v>
      </c>
      <c r="AL139" s="4"/>
      <c r="AM139" s="4"/>
      <c r="AN139" s="4">
        <f t="shared" si="43"/>
        <v>0</v>
      </c>
    </row>
    <row r="140" spans="5:40" x14ac:dyDescent="0.25">
      <c r="E140">
        <v>-0.110200002426072</v>
      </c>
      <c r="F140">
        <v>-8.9453652966344399E-4</v>
      </c>
      <c r="G140">
        <v>1.40700282992686E-2</v>
      </c>
      <c r="H140">
        <v>-0.17861589941164699</v>
      </c>
      <c r="I140">
        <v>-2.3226506395536599E-3</v>
      </c>
      <c r="J140">
        <v>5.1240605622312899E-3</v>
      </c>
      <c r="K140">
        <v>0.319224072711498</v>
      </c>
      <c r="L140">
        <v>5.1154121811603503E-3</v>
      </c>
      <c r="M140" s="4">
        <v>8.6514464586437197E-7</v>
      </c>
      <c r="AA140">
        <f t="shared" si="37"/>
        <v>-0.110200002426072</v>
      </c>
      <c r="AB140">
        <f t="shared" si="41"/>
        <v>-0.17861589941164699</v>
      </c>
      <c r="AC140">
        <f t="shared" si="38"/>
        <v>0.319224072711498</v>
      </c>
      <c r="AI140">
        <f t="shared" si="42"/>
        <v>1.40700282992686E-2</v>
      </c>
      <c r="AJ140">
        <f t="shared" si="39"/>
        <v>5.1240605622312899E-3</v>
      </c>
      <c r="AK140" s="4">
        <f t="shared" si="40"/>
        <v>8.6514464586437197E-7</v>
      </c>
      <c r="AL140" s="4"/>
      <c r="AM140" s="4"/>
      <c r="AN140" s="4">
        <f t="shared" si="43"/>
        <v>0</v>
      </c>
    </row>
    <row r="141" spans="5:40" x14ac:dyDescent="0.25">
      <c r="E141">
        <v>0.178138294688514</v>
      </c>
      <c r="F141">
        <v>1.6993109825707701E-3</v>
      </c>
      <c r="G141" s="4">
        <v>7.8089537071003898E-5</v>
      </c>
      <c r="H141">
        <v>0.26091511235960002</v>
      </c>
      <c r="I141">
        <v>4.6443810611235198E-3</v>
      </c>
      <c r="J141" s="4">
        <v>5.0482213699973199E-5</v>
      </c>
      <c r="K141">
        <v>0.243885948602725</v>
      </c>
      <c r="L141">
        <v>4.29817272888053E-3</v>
      </c>
      <c r="M141">
        <v>1.46694873650741E-4</v>
      </c>
      <c r="AA141">
        <f t="shared" si="37"/>
        <v>0.178138294688514</v>
      </c>
      <c r="AB141">
        <f t="shared" si="41"/>
        <v>0.26091511235960002</v>
      </c>
      <c r="AC141">
        <f t="shared" si="38"/>
        <v>0.243885948602725</v>
      </c>
      <c r="AI141">
        <f t="shared" si="42"/>
        <v>7.8089537071003898E-5</v>
      </c>
      <c r="AJ141">
        <f t="shared" si="39"/>
        <v>5.0482213699973199E-5</v>
      </c>
      <c r="AK141" s="4">
        <f t="shared" si="40"/>
        <v>1.46694873650741E-4</v>
      </c>
      <c r="AL141" s="4"/>
      <c r="AM141" s="4"/>
      <c r="AN141" s="4">
        <f t="shared" si="43"/>
        <v>0</v>
      </c>
    </row>
    <row r="142" spans="5:40" x14ac:dyDescent="0.25">
      <c r="E142">
        <v>0.113037479838367</v>
      </c>
      <c r="F142">
        <v>1.10848991864172E-3</v>
      </c>
      <c r="G142">
        <v>1.1792296091048199E-2</v>
      </c>
      <c r="H142">
        <v>0.177176776038762</v>
      </c>
      <c r="I142">
        <v>2.34308819979521E-3</v>
      </c>
      <c r="J142">
        <v>5.4875991349427203E-3</v>
      </c>
      <c r="K142">
        <v>-0.26870485955826101</v>
      </c>
      <c r="L142">
        <v>-5.7944801452239399E-3</v>
      </c>
      <c r="M142" s="4">
        <v>3.04174809292844E-5</v>
      </c>
      <c r="AA142">
        <f t="shared" si="37"/>
        <v>0.113037479838367</v>
      </c>
      <c r="AB142">
        <f t="shared" si="41"/>
        <v>0.177176776038762</v>
      </c>
      <c r="AC142">
        <f t="shared" si="38"/>
        <v>-0.26870485955826101</v>
      </c>
      <c r="AI142">
        <f t="shared" si="42"/>
        <v>1.1792296091048199E-2</v>
      </c>
      <c r="AJ142">
        <f t="shared" si="39"/>
        <v>5.4875991349427203E-3</v>
      </c>
      <c r="AK142" s="4">
        <f t="shared" si="40"/>
        <v>3.04174809292844E-5</v>
      </c>
      <c r="AL142" s="4"/>
      <c r="AM142" s="4"/>
      <c r="AN142" s="4">
        <f t="shared" si="43"/>
        <v>0</v>
      </c>
    </row>
    <row r="143" spans="5:40" x14ac:dyDescent="0.25">
      <c r="E143">
        <v>-0.117769533452401</v>
      </c>
      <c r="F143">
        <v>-1.0946472959650799E-3</v>
      </c>
      <c r="G143">
        <v>8.7156024284663104E-3</v>
      </c>
      <c r="H143">
        <v>0.19614892697888001</v>
      </c>
      <c r="I143">
        <v>2.18577126473688E-3</v>
      </c>
      <c r="J143">
        <v>2.1479541289031699E-3</v>
      </c>
      <c r="K143">
        <v>0.27766546950080501</v>
      </c>
      <c r="L143">
        <v>4.4347901248418201E-3</v>
      </c>
      <c r="M143" s="4">
        <v>1.67434282351935E-5</v>
      </c>
      <c r="AA143">
        <f t="shared" si="37"/>
        <v>-0.117769533452401</v>
      </c>
      <c r="AB143">
        <f t="shared" si="41"/>
        <v>0.19614892697888001</v>
      </c>
      <c r="AC143">
        <f t="shared" si="38"/>
        <v>0.27766546950080501</v>
      </c>
      <c r="AI143">
        <f t="shared" si="42"/>
        <v>8.7156024284663104E-3</v>
      </c>
      <c r="AJ143">
        <f t="shared" si="39"/>
        <v>2.1479541289031699E-3</v>
      </c>
      <c r="AK143" s="4">
        <f t="shared" si="40"/>
        <v>1.67434282351935E-5</v>
      </c>
      <c r="AL143" s="4"/>
      <c r="AM143" s="4"/>
      <c r="AN143" s="4">
        <f t="shared" si="43"/>
        <v>0</v>
      </c>
    </row>
    <row r="144" spans="5:40" x14ac:dyDescent="0.25">
      <c r="E144">
        <v>-0.127431529417596</v>
      </c>
      <c r="F144">
        <v>-1.14841779497758E-3</v>
      </c>
      <c r="G144">
        <v>4.5604407347721804E-3</v>
      </c>
      <c r="H144">
        <v>-0.173521461404674</v>
      </c>
      <c r="I144">
        <v>-2.4985013448453101E-3</v>
      </c>
      <c r="J144">
        <v>6.5185891600977198E-3</v>
      </c>
      <c r="K144">
        <v>0.24919606022854701</v>
      </c>
      <c r="L144">
        <v>4.84814168878541E-3</v>
      </c>
      <c r="M144">
        <v>1.05823221317287E-4</v>
      </c>
      <c r="AA144">
        <f t="shared" si="37"/>
        <v>-0.127431529417596</v>
      </c>
      <c r="AB144">
        <f t="shared" si="41"/>
        <v>-0.173521461404674</v>
      </c>
      <c r="AC144">
        <f t="shared" si="38"/>
        <v>0.24919606022854701</v>
      </c>
      <c r="AI144">
        <f t="shared" si="42"/>
        <v>4.5604407347721804E-3</v>
      </c>
      <c r="AJ144">
        <f t="shared" si="39"/>
        <v>6.5185891600977198E-3</v>
      </c>
      <c r="AK144" s="4">
        <f t="shared" si="40"/>
        <v>1.05823221317287E-4</v>
      </c>
      <c r="AL144" s="4"/>
      <c r="AM144" s="4"/>
      <c r="AN144" s="4">
        <f t="shared" si="43"/>
        <v>0</v>
      </c>
    </row>
    <row r="145" spans="5:40" x14ac:dyDescent="0.25">
      <c r="E145">
        <v>0.18012185540890799</v>
      </c>
      <c r="F145">
        <v>1.8406405364395501E-3</v>
      </c>
      <c r="G145" s="4">
        <v>6.5110099029353096E-5</v>
      </c>
      <c r="H145">
        <v>0.206135325922019</v>
      </c>
      <c r="I145">
        <v>2.9253412722968601E-3</v>
      </c>
      <c r="J145">
        <v>1.2726402056090201E-3</v>
      </c>
      <c r="K145">
        <v>0.30169310899793</v>
      </c>
      <c r="L145">
        <v>6.3573175201324704E-3</v>
      </c>
      <c r="M145" s="4">
        <v>3.1369623811441599E-6</v>
      </c>
      <c r="AA145">
        <f t="shared" si="37"/>
        <v>0.18012185540890799</v>
      </c>
      <c r="AB145">
        <f t="shared" si="41"/>
        <v>0.206135325922019</v>
      </c>
      <c r="AC145">
        <f t="shared" si="38"/>
        <v>0.30169310899793</v>
      </c>
      <c r="AI145">
        <f t="shared" si="42"/>
        <v>6.5110099029353096E-5</v>
      </c>
      <c r="AJ145">
        <f t="shared" si="39"/>
        <v>1.2726402056090201E-3</v>
      </c>
      <c r="AK145" s="4">
        <f t="shared" si="40"/>
        <v>3.1369623811441599E-6</v>
      </c>
      <c r="AL145" s="4"/>
      <c r="AM145" s="4"/>
      <c r="AN145" s="4">
        <f t="shared" si="43"/>
        <v>0</v>
      </c>
    </row>
    <row r="146" spans="5:40" x14ac:dyDescent="0.25">
      <c r="E146">
        <v>0.11970750232319501</v>
      </c>
      <c r="F146">
        <v>1.1337525969845801E-3</v>
      </c>
      <c r="G146">
        <v>7.6788872197958097E-3</v>
      </c>
      <c r="H146">
        <v>0.198463752137996</v>
      </c>
      <c r="I146">
        <v>2.19009974383575E-3</v>
      </c>
      <c r="J146">
        <v>1.90599221979901E-3</v>
      </c>
      <c r="K146">
        <v>0.28674666589827003</v>
      </c>
      <c r="L146">
        <v>4.1184709194752199E-3</v>
      </c>
      <c r="M146" s="4">
        <v>9.0031743200849003E-6</v>
      </c>
      <c r="AA146">
        <f t="shared" si="37"/>
        <v>0.11970750232319501</v>
      </c>
      <c r="AB146">
        <f t="shared" si="41"/>
        <v>0.198463752137996</v>
      </c>
      <c r="AC146">
        <f t="shared" si="38"/>
        <v>0.28674666589827003</v>
      </c>
      <c r="AI146">
        <f t="shared" si="42"/>
        <v>7.6788872197958097E-3</v>
      </c>
      <c r="AJ146">
        <f t="shared" si="39"/>
        <v>1.90599221979901E-3</v>
      </c>
      <c r="AK146" s="4">
        <f t="shared" si="40"/>
        <v>9.0031743200849003E-6</v>
      </c>
      <c r="AL146" s="4"/>
      <c r="AM146" s="4"/>
      <c r="AN146" s="4">
        <f t="shared" si="43"/>
        <v>0</v>
      </c>
    </row>
    <row r="147" spans="5:40" x14ac:dyDescent="0.25">
      <c r="E147">
        <v>0.15531398538826099</v>
      </c>
      <c r="F147">
        <v>1.5418252466927701E-3</v>
      </c>
      <c r="G147">
        <v>5.5957996989987097E-4</v>
      </c>
      <c r="H147">
        <v>0.198810066565066</v>
      </c>
      <c r="I147">
        <v>3.3558720583519702E-3</v>
      </c>
      <c r="J147">
        <v>1.8720392551137E-3</v>
      </c>
      <c r="K147">
        <v>0.31818802133962298</v>
      </c>
      <c r="L147">
        <v>5.8560986245149898E-3</v>
      </c>
      <c r="M147" s="4">
        <v>9.3499483274904599E-7</v>
      </c>
      <c r="AA147">
        <f t="shared" si="37"/>
        <v>0.15531398538826099</v>
      </c>
      <c r="AB147">
        <f t="shared" si="41"/>
        <v>0.198810066565066</v>
      </c>
      <c r="AC147">
        <f t="shared" si="38"/>
        <v>0.31818802133962298</v>
      </c>
      <c r="AI147">
        <f t="shared" si="42"/>
        <v>5.5957996989987097E-4</v>
      </c>
      <c r="AJ147">
        <f t="shared" si="39"/>
        <v>1.8720392551137E-3</v>
      </c>
      <c r="AK147" s="4">
        <f t="shared" si="40"/>
        <v>9.3499483274904599E-7</v>
      </c>
      <c r="AL147" s="4"/>
      <c r="AM147" s="4"/>
      <c r="AN147" s="4">
        <f t="shared" si="43"/>
        <v>0</v>
      </c>
    </row>
    <row r="148" spans="5:40" x14ac:dyDescent="0.25">
      <c r="E148">
        <v>-0.110197968758747</v>
      </c>
      <c r="F148">
        <v>-9.3966652976736997E-4</v>
      </c>
      <c r="G148">
        <v>1.4071791575282599E-2</v>
      </c>
      <c r="H148">
        <v>-0.20866760145878699</v>
      </c>
      <c r="I148">
        <v>-2.7262440649279901E-3</v>
      </c>
      <c r="J148">
        <v>1.11086228680556E-3</v>
      </c>
      <c r="K148">
        <v>0.296250780168062</v>
      </c>
      <c r="L148">
        <v>5.7705309959094602E-3</v>
      </c>
      <c r="M148" s="4">
        <v>4.6269172014685402E-6</v>
      </c>
      <c r="AA148">
        <f t="shared" si="37"/>
        <v>-0.110197968758747</v>
      </c>
      <c r="AB148">
        <f t="shared" si="41"/>
        <v>-0.20866760145878699</v>
      </c>
      <c r="AC148">
        <f t="shared" si="38"/>
        <v>0.296250780168062</v>
      </c>
      <c r="AI148">
        <f t="shared" si="42"/>
        <v>1.4071791575282599E-2</v>
      </c>
      <c r="AJ148">
        <f t="shared" si="39"/>
        <v>1.11086228680556E-3</v>
      </c>
      <c r="AK148" s="4">
        <f t="shared" si="40"/>
        <v>4.6269172014685402E-6</v>
      </c>
      <c r="AL148" s="4"/>
      <c r="AM148" s="4"/>
      <c r="AN148" s="4">
        <f t="shared" si="43"/>
        <v>0</v>
      </c>
    </row>
    <row r="149" spans="5:40" x14ac:dyDescent="0.25">
      <c r="E149">
        <v>-0.11626413739874</v>
      </c>
      <c r="F149">
        <v>-1.1905208094528899E-3</v>
      </c>
      <c r="G149">
        <v>9.6056868371103797E-3</v>
      </c>
      <c r="H149">
        <v>0.20664389732309499</v>
      </c>
      <c r="I149">
        <v>3.2906323463810999E-3</v>
      </c>
      <c r="J149">
        <v>1.23849042137195E-3</v>
      </c>
      <c r="K149">
        <v>0.30412130186291197</v>
      </c>
      <c r="L149">
        <v>5.5432319276155096E-3</v>
      </c>
      <c r="M149" s="4">
        <v>2.63300235112607E-6</v>
      </c>
      <c r="AA149">
        <f t="shared" si="37"/>
        <v>-0.11626413739874</v>
      </c>
      <c r="AB149">
        <f t="shared" si="41"/>
        <v>0.20664389732309499</v>
      </c>
      <c r="AC149">
        <f t="shared" si="38"/>
        <v>0.30412130186291197</v>
      </c>
      <c r="AI149">
        <f t="shared" si="42"/>
        <v>9.6056868371103797E-3</v>
      </c>
      <c r="AJ149">
        <f t="shared" si="39"/>
        <v>1.23849042137195E-3</v>
      </c>
      <c r="AK149" s="4">
        <f t="shared" si="40"/>
        <v>2.63300235112607E-6</v>
      </c>
      <c r="AL149" s="4"/>
      <c r="AM149" s="4"/>
      <c r="AN149" s="4">
        <f t="shared" si="43"/>
        <v>0</v>
      </c>
    </row>
    <row r="150" spans="5:40" x14ac:dyDescent="0.25">
      <c r="E150">
        <v>0.17635452992515099</v>
      </c>
      <c r="F150">
        <v>2.1950060079696898E-3</v>
      </c>
      <c r="G150" s="4">
        <v>9.1824312778794395E-5</v>
      </c>
      <c r="H150">
        <v>0.23450107444260401</v>
      </c>
      <c r="I150">
        <v>4.3051515202261999E-3</v>
      </c>
      <c r="J150">
        <v>2.5775318548610699E-4</v>
      </c>
      <c r="K150">
        <v>0.30283886488547501</v>
      </c>
      <c r="L150">
        <v>4.8971030074950296E-3</v>
      </c>
      <c r="M150" s="4">
        <v>2.8885412650004799E-6</v>
      </c>
      <c r="AA150">
        <f t="shared" si="37"/>
        <v>0.17635452992515099</v>
      </c>
      <c r="AB150">
        <f t="shared" si="41"/>
        <v>0.23450107444260401</v>
      </c>
      <c r="AC150">
        <f t="shared" si="38"/>
        <v>0.30283886488547501</v>
      </c>
      <c r="AI150">
        <f t="shared" si="42"/>
        <v>9.1824312778794395E-5</v>
      </c>
      <c r="AJ150">
        <f t="shared" si="39"/>
        <v>2.5775318548610699E-4</v>
      </c>
      <c r="AK150" s="4">
        <f t="shared" si="40"/>
        <v>2.8885412650004799E-6</v>
      </c>
      <c r="AL150" s="4"/>
      <c r="AM150" s="4"/>
      <c r="AN150" s="4">
        <f t="shared" si="43"/>
        <v>0</v>
      </c>
    </row>
    <row r="151" spans="5:40" x14ac:dyDescent="0.25">
      <c r="E151">
        <v>0.14059670086526799</v>
      </c>
      <c r="F151">
        <v>1.0889625044003899E-3</v>
      </c>
      <c r="G151">
        <v>1.76677610653153E-3</v>
      </c>
      <c r="H151">
        <v>0.27148595826612898</v>
      </c>
      <c r="I151">
        <v>3.4157135493953598E-3</v>
      </c>
      <c r="J151" s="4">
        <v>2.5313769354956299E-5</v>
      </c>
      <c r="K151">
        <v>0.32779117555238901</v>
      </c>
      <c r="L151">
        <v>5.8351731188872802E-3</v>
      </c>
      <c r="M151" s="4">
        <v>4.51986519600026E-7</v>
      </c>
      <c r="AA151">
        <f t="shared" si="37"/>
        <v>0.14059670086526799</v>
      </c>
      <c r="AB151">
        <f t="shared" si="41"/>
        <v>0.27148595826612898</v>
      </c>
      <c r="AC151">
        <f t="shared" si="38"/>
        <v>0.32779117555238901</v>
      </c>
      <c r="AI151">
        <f t="shared" si="42"/>
        <v>1.76677610653153E-3</v>
      </c>
      <c r="AJ151">
        <f t="shared" si="39"/>
        <v>2.5313769354956299E-5</v>
      </c>
      <c r="AK151" s="4">
        <f t="shared" si="40"/>
        <v>4.51986519600026E-7</v>
      </c>
      <c r="AL151" s="4"/>
      <c r="AM151" s="4"/>
      <c r="AN151" s="4">
        <f t="shared" si="43"/>
        <v>0</v>
      </c>
    </row>
    <row r="152" spans="5:40" x14ac:dyDescent="0.25">
      <c r="E152">
        <v>-0.1450498475241</v>
      </c>
      <c r="F152">
        <v>-1.2377783744024701E-3</v>
      </c>
      <c r="G152">
        <v>1.2601742944856999E-3</v>
      </c>
      <c r="H152">
        <v>0.17419156430799199</v>
      </c>
      <c r="I152">
        <v>2.0996077473896401E-3</v>
      </c>
      <c r="J152">
        <v>6.3173723570698103E-3</v>
      </c>
      <c r="K152">
        <v>0.30885020900504601</v>
      </c>
      <c r="L152">
        <v>6.2576192369679104E-3</v>
      </c>
      <c r="M152" s="4">
        <v>1.86639681241194E-6</v>
      </c>
      <c r="AA152">
        <f t="shared" si="37"/>
        <v>-0.1450498475241</v>
      </c>
      <c r="AB152">
        <f t="shared" si="41"/>
        <v>0.17419156430799199</v>
      </c>
      <c r="AC152">
        <f t="shared" si="38"/>
        <v>0.30885020900504601</v>
      </c>
      <c r="AI152">
        <f t="shared" si="42"/>
        <v>1.2601742944856999E-3</v>
      </c>
      <c r="AJ152">
        <f t="shared" si="39"/>
        <v>6.3173723570698103E-3</v>
      </c>
      <c r="AK152" s="4">
        <f t="shared" si="40"/>
        <v>1.86639681241194E-6</v>
      </c>
      <c r="AL152" s="4"/>
      <c r="AM152" s="4"/>
      <c r="AN152" s="4">
        <f t="shared" si="43"/>
        <v>0</v>
      </c>
    </row>
    <row r="153" spans="5:40" x14ac:dyDescent="0.25">
      <c r="E153">
        <v>0.14398348798077801</v>
      </c>
      <c r="F153">
        <v>1.0565458092279801E-3</v>
      </c>
      <c r="G153">
        <v>1.36745977325667E-3</v>
      </c>
      <c r="H153">
        <v>-0.19835705419896299</v>
      </c>
      <c r="I153">
        <v>-3.35158693151768E-3</v>
      </c>
      <c r="J153">
        <v>1.9165670719785699E-3</v>
      </c>
      <c r="K153">
        <v>0.28299315318493501</v>
      </c>
      <c r="L153">
        <v>4.6861834944595298E-3</v>
      </c>
      <c r="M153" s="4">
        <v>1.16567160782263E-5</v>
      </c>
      <c r="AA153">
        <f t="shared" si="37"/>
        <v>0.14398348798077801</v>
      </c>
      <c r="AB153">
        <f t="shared" si="41"/>
        <v>-0.19835705419896299</v>
      </c>
      <c r="AC153">
        <f t="shared" si="38"/>
        <v>0.28299315318493501</v>
      </c>
      <c r="AI153">
        <f t="shared" si="42"/>
        <v>1.36745977325667E-3</v>
      </c>
      <c r="AJ153">
        <f t="shared" si="39"/>
        <v>1.9165670719785699E-3</v>
      </c>
      <c r="AK153" s="4">
        <f t="shared" si="40"/>
        <v>1.16567160782263E-5</v>
      </c>
      <c r="AL153" s="4"/>
      <c r="AM153" s="4"/>
      <c r="AN153" s="4">
        <f t="shared" si="43"/>
        <v>0</v>
      </c>
    </row>
    <row r="154" spans="5:40" x14ac:dyDescent="0.25">
      <c r="E154">
        <v>0.130317767937527</v>
      </c>
      <c r="F154">
        <v>1.2382745040107801E-3</v>
      </c>
      <c r="G154">
        <v>3.7285464990529302E-3</v>
      </c>
      <c r="H154">
        <v>0.162491544203927</v>
      </c>
      <c r="I154">
        <v>2.3691479533696101E-3</v>
      </c>
      <c r="J154">
        <v>1.07761815095226E-2</v>
      </c>
      <c r="AA154">
        <f t="shared" si="37"/>
        <v>0.130317767937527</v>
      </c>
      <c r="AB154">
        <f t="shared" si="41"/>
        <v>0.162491544203927</v>
      </c>
      <c r="AI154">
        <f t="shared" si="42"/>
        <v>3.7285464990529302E-3</v>
      </c>
      <c r="AJ154">
        <f t="shared" si="39"/>
        <v>1.07761815095226E-2</v>
      </c>
      <c r="AK154" s="4"/>
      <c r="AL154" s="4"/>
      <c r="AM154" s="4"/>
      <c r="AN154" s="4">
        <f t="shared" si="43"/>
        <v>0</v>
      </c>
    </row>
    <row r="155" spans="5:40" x14ac:dyDescent="0.25">
      <c r="E155">
        <v>0.146836254700315</v>
      </c>
      <c r="F155">
        <v>1.5166843559013101E-3</v>
      </c>
      <c r="G155">
        <v>1.0977493854657299E-3</v>
      </c>
      <c r="H155">
        <v>0.24490274393702499</v>
      </c>
      <c r="I155">
        <v>3.2949173708184299E-3</v>
      </c>
      <c r="J155">
        <v>1.3786106624718501E-4</v>
      </c>
      <c r="AA155">
        <f t="shared" si="37"/>
        <v>0.146836254700315</v>
      </c>
      <c r="AB155">
        <f t="shared" si="41"/>
        <v>0.24490274393702499</v>
      </c>
      <c r="AI155">
        <f t="shared" si="42"/>
        <v>1.0977493854657299E-3</v>
      </c>
      <c r="AJ155">
        <f t="shared" si="39"/>
        <v>1.3786106624718501E-4</v>
      </c>
      <c r="AK155" s="4"/>
      <c r="AL155" s="4"/>
      <c r="AM155" s="4"/>
      <c r="AN155" s="4">
        <f t="shared" si="43"/>
        <v>0</v>
      </c>
    </row>
    <row r="156" spans="5:40" x14ac:dyDescent="0.25">
      <c r="E156">
        <v>0.12201686544736599</v>
      </c>
      <c r="F156">
        <v>1.46384568699066E-3</v>
      </c>
      <c r="G156">
        <v>6.5891306529311001E-3</v>
      </c>
      <c r="H156">
        <v>-0.181799612107308</v>
      </c>
      <c r="I156">
        <v>-2.2311908210511698E-3</v>
      </c>
      <c r="J156">
        <v>4.3964038006942298E-3</v>
      </c>
      <c r="AA156">
        <f t="shared" si="37"/>
        <v>0.12201686544736599</v>
      </c>
      <c r="AB156">
        <f t="shared" si="41"/>
        <v>-0.181799612107308</v>
      </c>
      <c r="AI156">
        <f t="shared" si="42"/>
        <v>6.5891306529311001E-3</v>
      </c>
      <c r="AJ156">
        <f t="shared" si="39"/>
        <v>4.3964038006942298E-3</v>
      </c>
      <c r="AK156" s="4"/>
      <c r="AL156" s="4"/>
      <c r="AM156" s="4"/>
      <c r="AN156" s="4">
        <f t="shared" si="43"/>
        <v>0</v>
      </c>
    </row>
    <row r="157" spans="5:40" x14ac:dyDescent="0.25">
      <c r="E157">
        <v>0.124627644400491</v>
      </c>
      <c r="F157">
        <v>1.0019912750990701E-3</v>
      </c>
      <c r="G157">
        <v>5.5266588307891096E-3</v>
      </c>
      <c r="H157">
        <v>-0.19480331711192</v>
      </c>
      <c r="I157">
        <v>-3.4396826575574298E-3</v>
      </c>
      <c r="J157">
        <v>2.3013228261730902E-3</v>
      </c>
      <c r="AA157">
        <f t="shared" si="37"/>
        <v>0.124627644400491</v>
      </c>
      <c r="AB157">
        <f t="shared" si="41"/>
        <v>-0.19480331711192</v>
      </c>
      <c r="AI157">
        <f t="shared" si="42"/>
        <v>5.5266588307891096E-3</v>
      </c>
      <c r="AJ157">
        <f t="shared" si="39"/>
        <v>2.3013228261730902E-3</v>
      </c>
      <c r="AK157" s="4"/>
      <c r="AL157" s="4"/>
      <c r="AM157" s="4"/>
      <c r="AN157" s="4">
        <f t="shared" si="43"/>
        <v>0</v>
      </c>
    </row>
    <row r="158" spans="5:40" x14ac:dyDescent="0.25">
      <c r="E158">
        <v>0.129185939004379</v>
      </c>
      <c r="F158">
        <v>1.22163588980778E-3</v>
      </c>
      <c r="G158">
        <v>4.0367161796175796E-3</v>
      </c>
      <c r="H158">
        <v>-0.17829384141514201</v>
      </c>
      <c r="I158">
        <v>-2.4668404537242102E-3</v>
      </c>
      <c r="J158">
        <v>5.20345952473789E-3</v>
      </c>
      <c r="AA158">
        <f t="shared" si="37"/>
        <v>0.129185939004379</v>
      </c>
      <c r="AB158">
        <f t="shared" si="41"/>
        <v>-0.17829384141514201</v>
      </c>
      <c r="AI158">
        <f t="shared" si="42"/>
        <v>4.0367161796175796E-3</v>
      </c>
      <c r="AJ158">
        <f t="shared" si="39"/>
        <v>5.20345952473789E-3</v>
      </c>
      <c r="AK158" s="4"/>
      <c r="AL158" s="4"/>
      <c r="AM158" s="4"/>
      <c r="AN158" s="4">
        <f t="shared" si="43"/>
        <v>0</v>
      </c>
    </row>
    <row r="159" spans="5:40" x14ac:dyDescent="0.25">
      <c r="E159">
        <v>-0.17689527023531701</v>
      </c>
      <c r="F159">
        <v>-1.75870340139913E-3</v>
      </c>
      <c r="G159" s="4">
        <v>8.7435892675952694E-5</v>
      </c>
      <c r="H159">
        <v>0.185602009571291</v>
      </c>
      <c r="I159">
        <v>5.2632224715209999E-3</v>
      </c>
      <c r="J159">
        <v>3.6514211957642002E-3</v>
      </c>
      <c r="AA159">
        <f t="shared" si="37"/>
        <v>-0.17689527023531701</v>
      </c>
      <c r="AB159">
        <f t="shared" si="41"/>
        <v>0.185602009571291</v>
      </c>
      <c r="AI159">
        <f t="shared" si="42"/>
        <v>8.7435892675952694E-5</v>
      </c>
      <c r="AJ159">
        <f t="shared" si="39"/>
        <v>3.6514211957642002E-3</v>
      </c>
      <c r="AK159" s="4"/>
      <c r="AL159" s="4"/>
      <c r="AM159" s="4"/>
      <c r="AN159" s="4">
        <f t="shared" si="43"/>
        <v>0</v>
      </c>
    </row>
    <row r="160" spans="5:40" x14ac:dyDescent="0.25">
      <c r="E160">
        <v>0.104331900506237</v>
      </c>
      <c r="F160">
        <v>1.16878865750035E-3</v>
      </c>
      <c r="G160">
        <v>2.0048234334963298E-2</v>
      </c>
      <c r="H160">
        <v>0.17382850699351701</v>
      </c>
      <c r="I160">
        <v>1.81176854285514E-3</v>
      </c>
      <c r="J160">
        <v>6.4256811999636896E-3</v>
      </c>
      <c r="AA160">
        <f t="shared" si="37"/>
        <v>0.104331900506237</v>
      </c>
      <c r="AB160">
        <f t="shared" si="41"/>
        <v>0.17382850699351701</v>
      </c>
      <c r="AI160">
        <f t="shared" si="42"/>
        <v>2.0048234334963298E-2</v>
      </c>
      <c r="AJ160">
        <f t="shared" si="39"/>
        <v>6.4256811999636896E-3</v>
      </c>
      <c r="AK160" s="4"/>
      <c r="AL160" s="4"/>
      <c r="AM160" s="4"/>
      <c r="AN160" s="4">
        <f t="shared" si="43"/>
        <v>0</v>
      </c>
    </row>
    <row r="161" spans="5:40" x14ac:dyDescent="0.25">
      <c r="E161">
        <v>-0.123528526358715</v>
      </c>
      <c r="F161">
        <v>-1.28020145572207E-3</v>
      </c>
      <c r="G161">
        <v>5.9534638624086202E-3</v>
      </c>
      <c r="H161">
        <v>-0.14305031627435499</v>
      </c>
      <c r="I161">
        <v>-2.2358952880661099E-3</v>
      </c>
      <c r="J161">
        <v>2.4571114064969399E-2</v>
      </c>
      <c r="AA161">
        <f t="shared" si="37"/>
        <v>-0.123528526358715</v>
      </c>
      <c r="AB161">
        <f t="shared" si="41"/>
        <v>-0.14305031627435499</v>
      </c>
      <c r="AI161">
        <f t="shared" si="42"/>
        <v>5.9534638624086202E-3</v>
      </c>
      <c r="AJ161">
        <f t="shared" si="39"/>
        <v>2.4571114064969399E-2</v>
      </c>
      <c r="AK161" s="4"/>
      <c r="AL161" s="4"/>
      <c r="AM161" s="4"/>
      <c r="AN161" s="4">
        <f t="shared" si="43"/>
        <v>0</v>
      </c>
    </row>
    <row r="162" spans="5:40" x14ac:dyDescent="0.25">
      <c r="E162">
        <v>0.122486210217271</v>
      </c>
      <c r="F162">
        <v>8.3013678901030705E-4</v>
      </c>
      <c r="G162">
        <v>6.3855042330518801E-3</v>
      </c>
      <c r="H162">
        <v>0.18003064896201401</v>
      </c>
      <c r="I162">
        <v>2.7994752676610301E-3</v>
      </c>
      <c r="J162">
        <v>4.7881601497550804E-3</v>
      </c>
      <c r="AA162">
        <f t="shared" si="37"/>
        <v>0.122486210217271</v>
      </c>
      <c r="AB162">
        <f t="shared" si="41"/>
        <v>0.18003064896201401</v>
      </c>
      <c r="AI162">
        <f t="shared" si="42"/>
        <v>6.3855042330518801E-3</v>
      </c>
      <c r="AJ162">
        <f t="shared" si="39"/>
        <v>4.7881601497550804E-3</v>
      </c>
      <c r="AK162" s="4"/>
      <c r="AL162" s="4"/>
      <c r="AM162" s="4"/>
      <c r="AN162" s="4">
        <f t="shared" si="43"/>
        <v>0</v>
      </c>
    </row>
    <row r="163" spans="5:40" x14ac:dyDescent="0.25">
      <c r="E163">
        <v>0.14481811675944201</v>
      </c>
      <c r="F163">
        <v>1.2597939822010099E-3</v>
      </c>
      <c r="G163">
        <v>1.2828030497021501E-3</v>
      </c>
      <c r="H163">
        <v>0.164019176749678</v>
      </c>
      <c r="I163">
        <v>2.9474137503046199E-3</v>
      </c>
      <c r="J163">
        <v>1.0066657491272E-2</v>
      </c>
      <c r="AA163">
        <f t="shared" si="37"/>
        <v>0.14481811675944201</v>
      </c>
      <c r="AB163">
        <f t="shared" si="41"/>
        <v>0.164019176749678</v>
      </c>
      <c r="AI163">
        <f t="shared" si="42"/>
        <v>1.2828030497021501E-3</v>
      </c>
      <c r="AJ163">
        <f t="shared" si="39"/>
        <v>1.0066657491272E-2</v>
      </c>
      <c r="AK163" s="4"/>
      <c r="AL163" s="4"/>
      <c r="AM163" s="4"/>
      <c r="AN163" s="4">
        <f t="shared" si="43"/>
        <v>0</v>
      </c>
    </row>
    <row r="164" spans="5:40" x14ac:dyDescent="0.25">
      <c r="E164">
        <v>-0.16092461119940701</v>
      </c>
      <c r="F164">
        <v>-1.81883090635634E-3</v>
      </c>
      <c r="G164">
        <v>3.5213909384672099E-4</v>
      </c>
      <c r="H164">
        <v>0.22173544709075099</v>
      </c>
      <c r="I164">
        <v>2.8967894073789E-3</v>
      </c>
      <c r="J164">
        <v>5.3950138274925803E-4</v>
      </c>
      <c r="AA164">
        <f t="shared" si="37"/>
        <v>-0.16092461119940701</v>
      </c>
      <c r="AB164">
        <f t="shared" si="41"/>
        <v>0.22173544709075099</v>
      </c>
      <c r="AI164">
        <f t="shared" si="42"/>
        <v>3.5213909384672099E-4</v>
      </c>
      <c r="AJ164">
        <f t="shared" si="39"/>
        <v>5.3950138274925803E-4</v>
      </c>
      <c r="AK164" s="4"/>
      <c r="AL164" s="4"/>
      <c r="AM164" s="4"/>
      <c r="AN164" s="4">
        <f t="shared" si="43"/>
        <v>0</v>
      </c>
    </row>
    <row r="165" spans="5:40" x14ac:dyDescent="0.25">
      <c r="E165">
        <v>0.15539417485829601</v>
      </c>
      <c r="F165">
        <v>1.6381725275085399E-3</v>
      </c>
      <c r="G165">
        <v>5.5594159449495598E-4</v>
      </c>
      <c r="H165">
        <v>0.197427830285787</v>
      </c>
      <c r="I165">
        <v>2.4792740434961E-3</v>
      </c>
      <c r="J165">
        <v>2.0109806093046001E-3</v>
      </c>
      <c r="AA165">
        <f t="shared" si="37"/>
        <v>0.15539417485829601</v>
      </c>
      <c r="AB165">
        <f t="shared" si="41"/>
        <v>0.197427830285787</v>
      </c>
      <c r="AI165">
        <f t="shared" si="42"/>
        <v>5.5594159449495598E-4</v>
      </c>
      <c r="AJ165">
        <f t="shared" si="39"/>
        <v>2.0109806093046001E-3</v>
      </c>
      <c r="AK165" s="4"/>
      <c r="AL165" s="4"/>
      <c r="AM165" s="4"/>
      <c r="AN165" s="4">
        <f t="shared" si="43"/>
        <v>0</v>
      </c>
    </row>
    <row r="166" spans="5:40" x14ac:dyDescent="0.25">
      <c r="E166">
        <v>-0.12802804943065699</v>
      </c>
      <c r="F166">
        <v>-1.94208330874249E-3</v>
      </c>
      <c r="G166">
        <v>4.3758163448060798E-3</v>
      </c>
      <c r="H166">
        <v>0.225114282501712</v>
      </c>
      <c r="I166">
        <v>3.38128115583438E-3</v>
      </c>
      <c r="J166">
        <v>4.4510328331712299E-4</v>
      </c>
      <c r="AA166">
        <f t="shared" si="37"/>
        <v>-0.12802804943065699</v>
      </c>
      <c r="AB166">
        <f t="shared" si="41"/>
        <v>0.225114282501712</v>
      </c>
      <c r="AI166">
        <f t="shared" si="42"/>
        <v>4.3758163448060798E-3</v>
      </c>
      <c r="AJ166">
        <f t="shared" si="39"/>
        <v>4.4510328331712299E-4</v>
      </c>
      <c r="AK166" s="4"/>
      <c r="AL166" s="4"/>
      <c r="AM166" s="4"/>
      <c r="AN166" s="4">
        <f t="shared" si="43"/>
        <v>0</v>
      </c>
    </row>
    <row r="167" spans="5:40" x14ac:dyDescent="0.25">
      <c r="E167">
        <v>0.15037808208883199</v>
      </c>
      <c r="F167">
        <v>1.16364325356653E-3</v>
      </c>
      <c r="G167">
        <v>8.31570439162746E-4</v>
      </c>
      <c r="H167">
        <v>0.16957849093463401</v>
      </c>
      <c r="I167">
        <v>1.94468622838067E-3</v>
      </c>
      <c r="J167">
        <v>7.8245250034072802E-3</v>
      </c>
      <c r="AA167">
        <f t="shared" si="37"/>
        <v>0.15037808208883199</v>
      </c>
      <c r="AB167">
        <f t="shared" si="41"/>
        <v>0.16957849093463401</v>
      </c>
      <c r="AI167">
        <f t="shared" si="42"/>
        <v>8.31570439162746E-4</v>
      </c>
      <c r="AJ167">
        <f t="shared" si="39"/>
        <v>7.8245250034072802E-3</v>
      </c>
      <c r="AK167" s="4"/>
      <c r="AL167" s="4"/>
      <c r="AM167" s="4"/>
      <c r="AN167" s="4">
        <f t="shared" si="43"/>
        <v>0</v>
      </c>
    </row>
    <row r="168" spans="5:40" x14ac:dyDescent="0.25">
      <c r="E168">
        <v>0.131683924643133</v>
      </c>
      <c r="F168">
        <v>1.55909204004536E-3</v>
      </c>
      <c r="G168">
        <v>3.38521558876614E-3</v>
      </c>
      <c r="H168">
        <v>0.22655106178729201</v>
      </c>
      <c r="I168">
        <v>2.7977065383716E-3</v>
      </c>
      <c r="J168">
        <v>4.0986406875001303E-4</v>
      </c>
      <c r="AA168">
        <f t="shared" ref="AA168:AA203" si="44">E168</f>
        <v>0.131683924643133</v>
      </c>
      <c r="AB168">
        <f t="shared" si="41"/>
        <v>0.22655106178729201</v>
      </c>
      <c r="AI168">
        <f t="shared" si="42"/>
        <v>3.38521558876614E-3</v>
      </c>
      <c r="AJ168">
        <f t="shared" si="39"/>
        <v>4.0986406875001303E-4</v>
      </c>
      <c r="AK168" s="4"/>
      <c r="AL168" s="4"/>
      <c r="AM168" s="4"/>
      <c r="AN168" s="4">
        <f t="shared" si="43"/>
        <v>0</v>
      </c>
    </row>
    <row r="169" spans="5:40" x14ac:dyDescent="0.25">
      <c r="E169">
        <v>0.137594198818901</v>
      </c>
      <c r="F169">
        <v>1.3516109938949E-3</v>
      </c>
      <c r="G169">
        <v>2.2080169699671302E-3</v>
      </c>
      <c r="H169">
        <v>0.21182343923421301</v>
      </c>
      <c r="I169">
        <v>3.8286487883208899E-3</v>
      </c>
      <c r="J169">
        <v>9.3601684698222504E-4</v>
      </c>
      <c r="AA169">
        <f t="shared" si="44"/>
        <v>0.137594198818901</v>
      </c>
      <c r="AB169">
        <f t="shared" si="41"/>
        <v>0.21182343923421301</v>
      </c>
      <c r="AI169">
        <f t="shared" si="42"/>
        <v>2.2080169699671302E-3</v>
      </c>
      <c r="AJ169">
        <f t="shared" si="39"/>
        <v>9.3601684698222504E-4</v>
      </c>
      <c r="AK169" s="4"/>
      <c r="AL169" s="4"/>
      <c r="AM169" s="4"/>
      <c r="AN169" s="4">
        <f t="shared" si="43"/>
        <v>0</v>
      </c>
    </row>
    <row r="170" spans="5:40" x14ac:dyDescent="0.25">
      <c r="E170">
        <v>0.14039222432357801</v>
      </c>
      <c r="F170">
        <v>1.12493200901851E-3</v>
      </c>
      <c r="G170">
        <v>1.79402933193477E-3</v>
      </c>
      <c r="H170">
        <v>-0.22758359382534299</v>
      </c>
      <c r="I170">
        <v>-4.3918491540339503E-3</v>
      </c>
      <c r="J170">
        <v>3.86177278918009E-4</v>
      </c>
      <c r="AA170">
        <f t="shared" si="44"/>
        <v>0.14039222432357801</v>
      </c>
      <c r="AB170">
        <f t="shared" si="41"/>
        <v>-0.22758359382534299</v>
      </c>
      <c r="AI170">
        <f t="shared" si="42"/>
        <v>1.79402933193477E-3</v>
      </c>
      <c r="AJ170">
        <f t="shared" si="39"/>
        <v>3.86177278918009E-4</v>
      </c>
      <c r="AK170" s="4"/>
      <c r="AL170" s="4"/>
      <c r="AM170" s="4"/>
      <c r="AN170" s="4">
        <f t="shared" si="43"/>
        <v>0</v>
      </c>
    </row>
    <row r="171" spans="5:40" x14ac:dyDescent="0.25">
      <c r="E171">
        <v>0.129316486183046</v>
      </c>
      <c r="F171">
        <v>1.6525984724052099E-3</v>
      </c>
      <c r="G171">
        <v>4.0000245015551902E-3</v>
      </c>
      <c r="H171">
        <v>0.16956454251027001</v>
      </c>
      <c r="I171">
        <v>2.1277392995410998E-3</v>
      </c>
      <c r="J171">
        <v>7.8295361517917196E-3</v>
      </c>
      <c r="AA171">
        <f t="shared" si="44"/>
        <v>0.129316486183046</v>
      </c>
      <c r="AB171">
        <f t="shared" si="41"/>
        <v>0.16956454251027001</v>
      </c>
      <c r="AI171">
        <f t="shared" si="42"/>
        <v>4.0000245015551902E-3</v>
      </c>
      <c r="AJ171">
        <f t="shared" si="39"/>
        <v>7.8295361517917196E-3</v>
      </c>
      <c r="AK171" s="4"/>
      <c r="AL171" s="4"/>
      <c r="AM171" s="4"/>
      <c r="AN171" s="4">
        <f t="shared" si="43"/>
        <v>0</v>
      </c>
    </row>
    <row r="172" spans="5:40" x14ac:dyDescent="0.25">
      <c r="E172">
        <v>0.14471075760499899</v>
      </c>
      <c r="F172">
        <v>1.34549603096214E-3</v>
      </c>
      <c r="G172">
        <v>1.29341379798026E-3</v>
      </c>
      <c r="H172">
        <v>0.23675034590595201</v>
      </c>
      <c r="I172">
        <v>3.3123802936457199E-3</v>
      </c>
      <c r="J172">
        <v>2.2553983422759799E-4</v>
      </c>
      <c r="AA172">
        <f t="shared" si="44"/>
        <v>0.14471075760499899</v>
      </c>
      <c r="AB172">
        <f t="shared" si="41"/>
        <v>0.23675034590595201</v>
      </c>
      <c r="AI172">
        <f t="shared" si="42"/>
        <v>1.29341379798026E-3</v>
      </c>
      <c r="AJ172">
        <f t="shared" si="39"/>
        <v>2.2553983422759799E-4</v>
      </c>
      <c r="AK172" s="4"/>
      <c r="AL172" s="4"/>
      <c r="AM172" s="4"/>
      <c r="AN172" s="4">
        <f t="shared" si="43"/>
        <v>0</v>
      </c>
    </row>
    <row r="173" spans="5:40" x14ac:dyDescent="0.25">
      <c r="E173">
        <v>0.11815183581852599</v>
      </c>
      <c r="F173">
        <v>1.1182894101131799E-3</v>
      </c>
      <c r="G173">
        <v>8.5016689296522601E-3</v>
      </c>
      <c r="H173">
        <v>0.25180775741817102</v>
      </c>
      <c r="I173">
        <v>3.4184323720343E-3</v>
      </c>
      <c r="J173" s="4">
        <v>8.9938469438044296E-5</v>
      </c>
      <c r="AA173">
        <f t="shared" si="44"/>
        <v>0.11815183581852599</v>
      </c>
      <c r="AB173">
        <f t="shared" si="41"/>
        <v>0.25180775741817102</v>
      </c>
      <c r="AI173">
        <f t="shared" si="42"/>
        <v>8.5016689296522601E-3</v>
      </c>
      <c r="AJ173">
        <f t="shared" si="39"/>
        <v>8.9938469438044296E-5</v>
      </c>
      <c r="AK173" s="4"/>
      <c r="AL173" s="4"/>
      <c r="AM173" s="4"/>
      <c r="AN173" s="4">
        <f t="shared" si="43"/>
        <v>0</v>
      </c>
    </row>
    <row r="174" spans="5:40" x14ac:dyDescent="0.25">
      <c r="E174">
        <v>0.15723216544120799</v>
      </c>
      <c r="F174">
        <v>1.3316704009824799E-3</v>
      </c>
      <c r="G174">
        <v>4.7836790301301598E-4</v>
      </c>
      <c r="H174">
        <v>0.18027696677058599</v>
      </c>
      <c r="I174">
        <v>2.1860151780379502E-3</v>
      </c>
      <c r="J174">
        <v>4.7317695859334799E-3</v>
      </c>
      <c r="AA174">
        <f t="shared" si="44"/>
        <v>0.15723216544120799</v>
      </c>
      <c r="AB174">
        <f t="shared" si="41"/>
        <v>0.18027696677058599</v>
      </c>
      <c r="AI174">
        <f t="shared" si="42"/>
        <v>4.7836790301301598E-4</v>
      </c>
      <c r="AJ174">
        <f t="shared" si="39"/>
        <v>4.7317695859334799E-3</v>
      </c>
      <c r="AK174" s="4"/>
      <c r="AL174" s="4"/>
      <c r="AM174" s="4"/>
      <c r="AN174" s="4">
        <f t="shared" si="43"/>
        <v>0</v>
      </c>
    </row>
    <row r="175" spans="5:40" x14ac:dyDescent="0.25">
      <c r="E175">
        <v>0.14461018876675399</v>
      </c>
      <c r="F175">
        <v>1.4953957511795099E-3</v>
      </c>
      <c r="G175">
        <v>1.3034270804707601E-3</v>
      </c>
      <c r="H175">
        <v>0.18345237338469</v>
      </c>
      <c r="I175">
        <v>2.6013573518579502E-3</v>
      </c>
      <c r="J175">
        <v>4.0570247481501297E-3</v>
      </c>
      <c r="AA175">
        <f t="shared" si="44"/>
        <v>0.14461018876675399</v>
      </c>
      <c r="AB175">
        <f t="shared" si="41"/>
        <v>0.18345237338469</v>
      </c>
      <c r="AI175">
        <f t="shared" si="42"/>
        <v>1.3034270804707601E-3</v>
      </c>
      <c r="AJ175">
        <f t="shared" si="39"/>
        <v>4.0570247481501297E-3</v>
      </c>
      <c r="AK175" s="4"/>
      <c r="AL175" s="4"/>
      <c r="AM175" s="4"/>
      <c r="AN175" s="4">
        <f t="shared" si="43"/>
        <v>0</v>
      </c>
    </row>
    <row r="176" spans="5:40" x14ac:dyDescent="0.25">
      <c r="E176">
        <v>0.16942885750421299</v>
      </c>
      <c r="F176">
        <v>1.6885631833445001E-3</v>
      </c>
      <c r="G176">
        <v>1.70023398355526E-4</v>
      </c>
      <c r="H176">
        <v>0.161678869571001</v>
      </c>
      <c r="I176">
        <v>1.5755882647950101E-3</v>
      </c>
      <c r="J176">
        <v>1.11715811928362E-2</v>
      </c>
      <c r="AA176">
        <f t="shared" si="44"/>
        <v>0.16942885750421299</v>
      </c>
      <c r="AB176">
        <f t="shared" si="41"/>
        <v>0.161678869571001</v>
      </c>
      <c r="AI176">
        <f t="shared" si="42"/>
        <v>1.70023398355526E-4</v>
      </c>
      <c r="AJ176">
        <f t="shared" si="39"/>
        <v>1.11715811928362E-2</v>
      </c>
      <c r="AK176" s="4"/>
      <c r="AL176" s="4"/>
      <c r="AM176" s="4"/>
      <c r="AN176" s="4">
        <f t="shared" si="43"/>
        <v>0</v>
      </c>
    </row>
    <row r="177" spans="5:40" x14ac:dyDescent="0.25">
      <c r="E177">
        <v>-0.122213796061113</v>
      </c>
      <c r="F177">
        <v>-1.0557481672193801E-3</v>
      </c>
      <c r="G177">
        <v>6.5029891038022201E-3</v>
      </c>
      <c r="H177">
        <v>0.1940150069312</v>
      </c>
      <c r="I177">
        <v>2.1831556858146598E-3</v>
      </c>
      <c r="J177">
        <v>2.39579664334295E-3</v>
      </c>
      <c r="AA177">
        <f t="shared" si="44"/>
        <v>-0.122213796061113</v>
      </c>
      <c r="AB177">
        <f t="shared" si="41"/>
        <v>0.1940150069312</v>
      </c>
      <c r="AI177">
        <f t="shared" si="42"/>
        <v>6.5029891038022201E-3</v>
      </c>
      <c r="AJ177">
        <f t="shared" si="39"/>
        <v>2.39579664334295E-3</v>
      </c>
      <c r="AK177" s="4"/>
      <c r="AL177" s="4"/>
      <c r="AM177" s="4"/>
      <c r="AN177" s="4">
        <f t="shared" si="43"/>
        <v>0</v>
      </c>
    </row>
    <row r="178" spans="5:40" x14ac:dyDescent="0.25">
      <c r="E178">
        <v>0.17358895337792901</v>
      </c>
      <c r="F178">
        <v>1.7391526086919899E-3</v>
      </c>
      <c r="G178">
        <v>1.17726764201902E-4</v>
      </c>
      <c r="H178">
        <v>0.18693228845968099</v>
      </c>
      <c r="I178">
        <v>2.5042227432900202E-3</v>
      </c>
      <c r="J178">
        <v>3.4193628195151502E-3</v>
      </c>
      <c r="AA178">
        <f t="shared" si="44"/>
        <v>0.17358895337792901</v>
      </c>
      <c r="AB178">
        <f t="shared" si="41"/>
        <v>0.18693228845968099</v>
      </c>
      <c r="AI178">
        <f t="shared" si="42"/>
        <v>1.17726764201902E-4</v>
      </c>
      <c r="AJ178">
        <f t="shared" si="39"/>
        <v>3.4193628195151502E-3</v>
      </c>
      <c r="AK178" s="4"/>
      <c r="AL178" s="4"/>
      <c r="AM178" s="4"/>
      <c r="AN178" s="4">
        <f t="shared" si="43"/>
        <v>0</v>
      </c>
    </row>
    <row r="179" spans="5:40" x14ac:dyDescent="0.25">
      <c r="E179">
        <v>-0.15652521677206699</v>
      </c>
      <c r="F179">
        <v>-1.5836541637066499E-3</v>
      </c>
      <c r="G179">
        <v>5.0692228573992297E-4</v>
      </c>
      <c r="H179">
        <v>0.18166373836659999</v>
      </c>
      <c r="I179">
        <v>3.7208612512700202E-3</v>
      </c>
      <c r="J179">
        <v>4.4254248249316099E-3</v>
      </c>
      <c r="AA179">
        <f t="shared" si="44"/>
        <v>-0.15652521677206699</v>
      </c>
      <c r="AB179">
        <f t="shared" si="41"/>
        <v>0.18166373836659999</v>
      </c>
      <c r="AI179">
        <f t="shared" si="42"/>
        <v>5.0692228573992297E-4</v>
      </c>
      <c r="AJ179">
        <f t="shared" si="39"/>
        <v>4.4254248249316099E-3</v>
      </c>
      <c r="AK179" s="4"/>
      <c r="AL179" s="4"/>
      <c r="AM179" s="4"/>
      <c r="AN179" s="4">
        <f t="shared" si="43"/>
        <v>0</v>
      </c>
    </row>
    <row r="180" spans="5:40" x14ac:dyDescent="0.25">
      <c r="E180">
        <v>-0.14117337393193399</v>
      </c>
      <c r="F180">
        <v>-1.1511517079615E-3</v>
      </c>
      <c r="G180">
        <v>1.6919586031336599E-3</v>
      </c>
      <c r="H180">
        <v>-0.21766839244727099</v>
      </c>
      <c r="I180">
        <v>-2.8545002773568201E-3</v>
      </c>
      <c r="J180">
        <v>6.7798205719336695E-4</v>
      </c>
      <c r="AA180">
        <f t="shared" si="44"/>
        <v>-0.14117337393193399</v>
      </c>
      <c r="AB180">
        <f t="shared" si="41"/>
        <v>-0.21766839244727099</v>
      </c>
      <c r="AI180">
        <f t="shared" si="42"/>
        <v>1.6919586031336599E-3</v>
      </c>
      <c r="AJ180">
        <f t="shared" si="39"/>
        <v>6.7798205719336695E-4</v>
      </c>
      <c r="AK180" s="4"/>
      <c r="AL180" s="4"/>
      <c r="AM180" s="4"/>
      <c r="AN180" s="4">
        <f t="shared" si="43"/>
        <v>0</v>
      </c>
    </row>
    <row r="181" spans="5:40" x14ac:dyDescent="0.25">
      <c r="E181">
        <v>0.161502439607525</v>
      </c>
      <c r="F181">
        <v>1.3433029666074399E-3</v>
      </c>
      <c r="G181">
        <v>3.3547550317813198E-4</v>
      </c>
      <c r="H181">
        <v>0.23714658403059799</v>
      </c>
      <c r="I181">
        <v>3.6001444880753401E-3</v>
      </c>
      <c r="J181">
        <v>2.20274469495398E-4</v>
      </c>
      <c r="AA181">
        <f t="shared" si="44"/>
        <v>0.161502439607525</v>
      </c>
      <c r="AB181">
        <f t="shared" si="41"/>
        <v>0.23714658403059799</v>
      </c>
      <c r="AI181">
        <f t="shared" si="42"/>
        <v>3.3547550317813198E-4</v>
      </c>
      <c r="AJ181">
        <f t="shared" si="39"/>
        <v>2.20274469495398E-4</v>
      </c>
      <c r="AK181" s="4"/>
      <c r="AL181" s="4"/>
      <c r="AM181" s="4"/>
      <c r="AN181" s="4">
        <f t="shared" si="43"/>
        <v>0</v>
      </c>
    </row>
    <row r="182" spans="5:40" x14ac:dyDescent="0.25">
      <c r="E182">
        <v>0.16160138108892799</v>
      </c>
      <c r="F182">
        <v>1.5904048141478001E-3</v>
      </c>
      <c r="G182">
        <v>3.3269748794393701E-4</v>
      </c>
      <c r="H182">
        <v>-0.21033817591286399</v>
      </c>
      <c r="I182">
        <v>-3.2264266317394998E-3</v>
      </c>
      <c r="J182">
        <v>1.0148398593765901E-3</v>
      </c>
      <c r="AA182">
        <f t="shared" si="44"/>
        <v>0.16160138108892799</v>
      </c>
      <c r="AB182">
        <f t="shared" si="41"/>
        <v>-0.21033817591286399</v>
      </c>
      <c r="AI182">
        <f t="shared" si="42"/>
        <v>3.3269748794393701E-4</v>
      </c>
      <c r="AJ182">
        <f t="shared" ref="AJ182:AJ245" si="45">J182</f>
        <v>1.0148398593765901E-3</v>
      </c>
      <c r="AK182" s="4"/>
      <c r="AL182" s="4"/>
      <c r="AM182" s="4"/>
      <c r="AN182" s="4">
        <f t="shared" si="43"/>
        <v>0</v>
      </c>
    </row>
    <row r="183" spans="5:40" x14ac:dyDescent="0.25">
      <c r="E183">
        <v>0.12833545675417399</v>
      </c>
      <c r="F183">
        <v>1.83022215755025E-3</v>
      </c>
      <c r="G183">
        <v>4.2833503952777801E-3</v>
      </c>
      <c r="H183">
        <v>0.19742425198656699</v>
      </c>
      <c r="I183">
        <v>3.0658710046885299E-3</v>
      </c>
      <c r="J183">
        <v>2.0113523400308699E-3</v>
      </c>
      <c r="AA183">
        <f t="shared" si="44"/>
        <v>0.12833545675417399</v>
      </c>
      <c r="AB183">
        <f t="shared" si="41"/>
        <v>0.19742425198656699</v>
      </c>
      <c r="AI183">
        <f t="shared" si="42"/>
        <v>4.2833503952777801E-3</v>
      </c>
      <c r="AJ183">
        <f t="shared" si="45"/>
        <v>2.0113523400308699E-3</v>
      </c>
      <c r="AK183" s="4"/>
      <c r="AL183" s="4"/>
      <c r="AM183" s="4"/>
      <c r="AN183" s="4">
        <f t="shared" si="43"/>
        <v>0</v>
      </c>
    </row>
    <row r="184" spans="5:40" x14ac:dyDescent="0.25">
      <c r="E184">
        <v>-0.107012854769223</v>
      </c>
      <c r="F184">
        <v>-1.00707127029513E-3</v>
      </c>
      <c r="G184">
        <v>1.7085429871612701E-2</v>
      </c>
      <c r="H184">
        <v>0.19228869805940901</v>
      </c>
      <c r="I184">
        <v>3.2473609269849301E-3</v>
      </c>
      <c r="J184">
        <v>2.6152845160794698E-3</v>
      </c>
      <c r="AA184">
        <f t="shared" si="44"/>
        <v>-0.107012854769223</v>
      </c>
      <c r="AB184">
        <f t="shared" si="41"/>
        <v>0.19228869805940901</v>
      </c>
      <c r="AI184">
        <f t="shared" si="42"/>
        <v>1.7085429871612701E-2</v>
      </c>
      <c r="AJ184">
        <f t="shared" si="45"/>
        <v>2.6152845160794698E-3</v>
      </c>
      <c r="AK184" s="4"/>
      <c r="AL184" s="4"/>
      <c r="AM184" s="4"/>
      <c r="AN184" s="4">
        <f t="shared" si="43"/>
        <v>0</v>
      </c>
    </row>
    <row r="185" spans="5:40" x14ac:dyDescent="0.25">
      <c r="E185">
        <v>0.145185085160635</v>
      </c>
      <c r="F185">
        <v>1.7592573675255E-3</v>
      </c>
      <c r="G185">
        <v>1.2471395880316301E-3</v>
      </c>
      <c r="H185">
        <v>0.19626110447199099</v>
      </c>
      <c r="I185">
        <v>3.2067039225000299E-3</v>
      </c>
      <c r="J185">
        <v>2.1356039248640402E-3</v>
      </c>
      <c r="AA185">
        <f t="shared" si="44"/>
        <v>0.145185085160635</v>
      </c>
      <c r="AB185">
        <f t="shared" si="41"/>
        <v>0.19626110447199099</v>
      </c>
      <c r="AI185">
        <f t="shared" si="42"/>
        <v>1.2471395880316301E-3</v>
      </c>
      <c r="AJ185">
        <f t="shared" si="45"/>
        <v>2.1356039248640402E-3</v>
      </c>
      <c r="AK185" s="4"/>
      <c r="AL185" s="4"/>
      <c r="AM185" s="4"/>
      <c r="AN185" s="4">
        <f t="shared" si="43"/>
        <v>0</v>
      </c>
    </row>
    <row r="186" spans="5:40" x14ac:dyDescent="0.25">
      <c r="E186">
        <v>0.151325795810965</v>
      </c>
      <c r="F186">
        <v>1.30885381034794E-3</v>
      </c>
      <c r="G186">
        <v>7.7130295666981799E-4</v>
      </c>
      <c r="H186">
        <v>0.17999657998077401</v>
      </c>
      <c r="I186">
        <v>2.2223495725039199E-3</v>
      </c>
      <c r="J186">
        <v>4.79600768518382E-3</v>
      </c>
      <c r="AA186">
        <f t="shared" si="44"/>
        <v>0.151325795810965</v>
      </c>
      <c r="AB186">
        <f t="shared" si="41"/>
        <v>0.17999657998077401</v>
      </c>
      <c r="AI186">
        <f t="shared" si="42"/>
        <v>7.7130295666981799E-4</v>
      </c>
      <c r="AJ186">
        <f t="shared" si="45"/>
        <v>4.79600768518382E-3</v>
      </c>
      <c r="AK186" s="4"/>
      <c r="AL186" s="4"/>
      <c r="AM186" s="4"/>
      <c r="AN186" s="4">
        <f t="shared" si="43"/>
        <v>0</v>
      </c>
    </row>
    <row r="187" spans="5:40" x14ac:dyDescent="0.25">
      <c r="E187">
        <v>0.126433001824376</v>
      </c>
      <c r="F187">
        <v>1.43820292634731E-3</v>
      </c>
      <c r="G187">
        <v>4.8853827650482502E-3</v>
      </c>
      <c r="H187">
        <v>0.248809633105462</v>
      </c>
      <c r="I187">
        <v>4.8326800689618404E-3</v>
      </c>
      <c r="J187">
        <v>1.08388503886378E-4</v>
      </c>
      <c r="AA187">
        <f t="shared" si="44"/>
        <v>0.126433001824376</v>
      </c>
      <c r="AB187">
        <f t="shared" si="41"/>
        <v>0.248809633105462</v>
      </c>
      <c r="AI187">
        <f t="shared" si="42"/>
        <v>4.8853827650482502E-3</v>
      </c>
      <c r="AJ187">
        <f t="shared" si="45"/>
        <v>1.08388503886378E-4</v>
      </c>
      <c r="AK187" s="4"/>
      <c r="AL187" s="4"/>
      <c r="AM187" s="4"/>
      <c r="AN187" s="4">
        <f t="shared" si="43"/>
        <v>0</v>
      </c>
    </row>
    <row r="188" spans="5:40" x14ac:dyDescent="0.25">
      <c r="E188">
        <v>0.162189519971076</v>
      </c>
      <c r="F188">
        <v>1.5979667663278099E-3</v>
      </c>
      <c r="G188">
        <v>3.1662469206253E-4</v>
      </c>
      <c r="H188">
        <v>0.188478382055077</v>
      </c>
      <c r="I188">
        <v>2.0676505601274898E-3</v>
      </c>
      <c r="J188">
        <v>3.1666709829416199E-3</v>
      </c>
      <c r="AA188">
        <f t="shared" si="44"/>
        <v>0.162189519971076</v>
      </c>
      <c r="AB188">
        <f t="shared" si="41"/>
        <v>0.188478382055077</v>
      </c>
      <c r="AI188">
        <f t="shared" si="42"/>
        <v>3.1662469206253E-4</v>
      </c>
      <c r="AJ188">
        <f t="shared" si="45"/>
        <v>3.1666709829416199E-3</v>
      </c>
      <c r="AK188" s="4"/>
      <c r="AL188" s="4"/>
      <c r="AM188" s="4"/>
      <c r="AN188" s="4">
        <f t="shared" si="43"/>
        <v>0</v>
      </c>
    </row>
    <row r="189" spans="5:40" x14ac:dyDescent="0.25">
      <c r="E189">
        <v>-0.12511365042015599</v>
      </c>
      <c r="F189">
        <v>-1.4433421389866499E-3</v>
      </c>
      <c r="G189">
        <v>5.3469239340569403E-3</v>
      </c>
      <c r="H189">
        <v>0.22404092764975</v>
      </c>
      <c r="I189">
        <v>2.7432813748288001E-3</v>
      </c>
      <c r="J189">
        <v>4.7326459073752599E-4</v>
      </c>
      <c r="AA189">
        <f t="shared" si="44"/>
        <v>-0.12511365042015599</v>
      </c>
      <c r="AB189">
        <f t="shared" si="41"/>
        <v>0.22404092764975</v>
      </c>
      <c r="AI189">
        <f t="shared" si="42"/>
        <v>5.3469239340569403E-3</v>
      </c>
      <c r="AJ189">
        <f t="shared" si="45"/>
        <v>4.7326459073752599E-4</v>
      </c>
      <c r="AK189" s="4"/>
      <c r="AL189" s="4"/>
      <c r="AM189" s="4"/>
      <c r="AN189" s="4">
        <f t="shared" si="43"/>
        <v>0</v>
      </c>
    </row>
    <row r="190" spans="5:40" x14ac:dyDescent="0.25">
      <c r="E190">
        <v>0.14763066730354099</v>
      </c>
      <c r="F190">
        <v>1.1352953437408599E-3</v>
      </c>
      <c r="G190">
        <v>1.03195125521417E-3</v>
      </c>
      <c r="H190">
        <v>-0.24607260375245499</v>
      </c>
      <c r="I190">
        <v>-3.6035154768544E-3</v>
      </c>
      <c r="J190">
        <v>1.2832139066960499E-4</v>
      </c>
      <c r="AA190">
        <f t="shared" si="44"/>
        <v>0.14763066730354099</v>
      </c>
      <c r="AB190">
        <f t="shared" si="41"/>
        <v>-0.24607260375245499</v>
      </c>
      <c r="AI190">
        <f t="shared" si="42"/>
        <v>1.03195125521417E-3</v>
      </c>
      <c r="AJ190">
        <f t="shared" si="45"/>
        <v>1.2832139066960499E-4</v>
      </c>
      <c r="AK190" s="4"/>
      <c r="AL190" s="4"/>
      <c r="AM190" s="4"/>
      <c r="AN190" s="4">
        <f t="shared" si="43"/>
        <v>0</v>
      </c>
    </row>
    <row r="191" spans="5:40" x14ac:dyDescent="0.25">
      <c r="E191">
        <v>-0.159106426859323</v>
      </c>
      <c r="F191">
        <v>-1.8477457004119401E-3</v>
      </c>
      <c r="G191">
        <v>4.0977886687280002E-4</v>
      </c>
      <c r="H191">
        <v>0.14931033393249499</v>
      </c>
      <c r="I191">
        <v>1.28472732018307E-3</v>
      </c>
      <c r="J191">
        <v>1.9006712506426101E-2</v>
      </c>
      <c r="AA191">
        <f t="shared" si="44"/>
        <v>-0.159106426859323</v>
      </c>
      <c r="AB191">
        <f t="shared" si="41"/>
        <v>0.14931033393249499</v>
      </c>
      <c r="AI191">
        <f t="shared" si="42"/>
        <v>4.0977886687280002E-4</v>
      </c>
      <c r="AJ191">
        <f t="shared" si="45"/>
        <v>1.9006712506426101E-2</v>
      </c>
      <c r="AK191" s="4"/>
      <c r="AL191" s="4"/>
      <c r="AM191" s="4"/>
      <c r="AN191" s="4">
        <f t="shared" si="43"/>
        <v>0</v>
      </c>
    </row>
    <row r="192" spans="5:40" x14ac:dyDescent="0.25">
      <c r="E192">
        <v>0.17063716853209901</v>
      </c>
      <c r="F192">
        <v>2.0349187913548802E-3</v>
      </c>
      <c r="G192">
        <v>1.5292461781919801E-4</v>
      </c>
      <c r="H192">
        <v>0.21258457748132101</v>
      </c>
      <c r="I192">
        <v>2.5339495864143799E-3</v>
      </c>
      <c r="J192">
        <v>8.9787111495165698E-4</v>
      </c>
      <c r="AA192">
        <f t="shared" si="44"/>
        <v>0.17063716853209901</v>
      </c>
      <c r="AB192">
        <f t="shared" si="41"/>
        <v>0.21258457748132101</v>
      </c>
      <c r="AI192">
        <f t="shared" si="42"/>
        <v>1.5292461781919801E-4</v>
      </c>
      <c r="AJ192">
        <f t="shared" si="45"/>
        <v>8.9787111495165698E-4</v>
      </c>
      <c r="AK192" s="4"/>
      <c r="AL192" s="4"/>
      <c r="AM192" s="4"/>
      <c r="AN192" s="4">
        <f t="shared" si="43"/>
        <v>0</v>
      </c>
    </row>
    <row r="193" spans="5:40" x14ac:dyDescent="0.25">
      <c r="E193">
        <v>0.149552546749146</v>
      </c>
      <c r="F193">
        <v>1.2646372714420701E-3</v>
      </c>
      <c r="G193">
        <v>8.8760990354518803E-4</v>
      </c>
      <c r="H193">
        <v>0.248572352524697</v>
      </c>
      <c r="I193">
        <v>4.2886710532587897E-3</v>
      </c>
      <c r="J193">
        <v>1.09992815465042E-4</v>
      </c>
      <c r="AA193">
        <f t="shared" si="44"/>
        <v>0.149552546749146</v>
      </c>
      <c r="AB193">
        <f t="shared" si="41"/>
        <v>0.248572352524697</v>
      </c>
      <c r="AI193">
        <f t="shared" si="42"/>
        <v>8.8760990354518803E-4</v>
      </c>
      <c r="AJ193">
        <f t="shared" si="45"/>
        <v>1.09992815465042E-4</v>
      </c>
      <c r="AK193" s="4"/>
      <c r="AL193" s="4"/>
      <c r="AM193" s="4"/>
      <c r="AN193" s="4">
        <f t="shared" si="43"/>
        <v>0</v>
      </c>
    </row>
    <row r="194" spans="5:40" x14ac:dyDescent="0.25">
      <c r="E194">
        <v>-0.180596539814218</v>
      </c>
      <c r="F194">
        <v>-1.7999394014135701E-3</v>
      </c>
      <c r="G194" s="4">
        <v>6.2322846407484198E-5</v>
      </c>
      <c r="H194">
        <v>0.24423845451776999</v>
      </c>
      <c r="I194">
        <v>2.9545811004328599E-3</v>
      </c>
      <c r="J194">
        <v>1.43573309783512E-4</v>
      </c>
      <c r="AA194">
        <f t="shared" si="44"/>
        <v>-0.180596539814218</v>
      </c>
      <c r="AB194">
        <f t="shared" si="41"/>
        <v>0.24423845451776999</v>
      </c>
      <c r="AI194">
        <f t="shared" si="42"/>
        <v>6.2322846407484198E-5</v>
      </c>
      <c r="AJ194">
        <f t="shared" si="45"/>
        <v>1.43573309783512E-4</v>
      </c>
      <c r="AK194" s="4"/>
      <c r="AL194" s="4"/>
      <c r="AM194" s="4"/>
      <c r="AN194" s="4">
        <f t="shared" si="43"/>
        <v>0</v>
      </c>
    </row>
    <row r="195" spans="5:40" x14ac:dyDescent="0.25">
      <c r="E195">
        <v>0.130966291292516</v>
      </c>
      <c r="F195">
        <v>1.12934844308038E-3</v>
      </c>
      <c r="G195">
        <v>3.56179002403729E-3</v>
      </c>
      <c r="H195">
        <v>0.25918043660472101</v>
      </c>
      <c r="I195">
        <v>4.9722313795518497E-3</v>
      </c>
      <c r="J195" s="4">
        <v>5.6421615478248202E-5</v>
      </c>
      <c r="AA195">
        <f t="shared" si="44"/>
        <v>0.130966291292516</v>
      </c>
      <c r="AB195">
        <f t="shared" si="41"/>
        <v>0.25918043660472101</v>
      </c>
      <c r="AI195">
        <f t="shared" si="42"/>
        <v>3.56179002403729E-3</v>
      </c>
      <c r="AJ195">
        <f t="shared" si="45"/>
        <v>5.6421615478248202E-5</v>
      </c>
      <c r="AK195" s="4"/>
      <c r="AL195" s="4"/>
      <c r="AM195" s="4"/>
      <c r="AN195" s="4">
        <f t="shared" si="43"/>
        <v>0</v>
      </c>
    </row>
    <row r="196" spans="5:40" x14ac:dyDescent="0.25">
      <c r="E196">
        <v>0.127432373673984</v>
      </c>
      <c r="F196">
        <v>1.3985141513232001E-3</v>
      </c>
      <c r="G196">
        <v>4.5601745084072002E-3</v>
      </c>
      <c r="H196">
        <v>0.19453400980611801</v>
      </c>
      <c r="I196">
        <v>2.2093793616654498E-3</v>
      </c>
      <c r="J196">
        <v>2.3332044949192499E-3</v>
      </c>
      <c r="AA196">
        <f t="shared" si="44"/>
        <v>0.127432373673984</v>
      </c>
      <c r="AB196">
        <f t="shared" si="41"/>
        <v>0.19453400980611801</v>
      </c>
      <c r="AI196">
        <f t="shared" si="42"/>
        <v>4.5601745084072002E-3</v>
      </c>
      <c r="AJ196">
        <f t="shared" si="45"/>
        <v>2.3332044949192499E-3</v>
      </c>
      <c r="AK196" s="4"/>
      <c r="AL196" s="4"/>
      <c r="AM196" s="4"/>
      <c r="AN196" s="4">
        <f t="shared" si="43"/>
        <v>0</v>
      </c>
    </row>
    <row r="197" spans="5:40" x14ac:dyDescent="0.25">
      <c r="E197">
        <v>-0.13777193318914299</v>
      </c>
      <c r="F197">
        <v>-1.3028948906362E-3</v>
      </c>
      <c r="G197">
        <v>2.1793085743905898E-3</v>
      </c>
      <c r="H197">
        <v>0.20042903047652899</v>
      </c>
      <c r="I197">
        <v>3.1961597854976201E-3</v>
      </c>
      <c r="J197">
        <v>1.7206043775333699E-3</v>
      </c>
      <c r="AA197">
        <f t="shared" si="44"/>
        <v>-0.13777193318914299</v>
      </c>
      <c r="AB197">
        <f t="shared" ref="AB197:AB249" si="46">H197</f>
        <v>0.20042903047652899</v>
      </c>
      <c r="AI197">
        <f t="shared" ref="AI197:AI203" si="47">G197</f>
        <v>2.1793085743905898E-3</v>
      </c>
      <c r="AJ197">
        <f t="shared" si="45"/>
        <v>1.7206043775333699E-3</v>
      </c>
      <c r="AK197" s="4"/>
      <c r="AL197" s="4"/>
      <c r="AM197" s="4"/>
      <c r="AN197" s="4">
        <f t="shared" ref="AN197:AN250" si="48">V197</f>
        <v>0</v>
      </c>
    </row>
    <row r="198" spans="5:40" x14ac:dyDescent="0.25">
      <c r="E198">
        <v>0.14155754274385901</v>
      </c>
      <c r="F198">
        <v>1.86847285058668E-3</v>
      </c>
      <c r="G198">
        <v>1.6437507342287399E-3</v>
      </c>
      <c r="H198">
        <v>0.16777377097687801</v>
      </c>
      <c r="I198">
        <v>4.2284276258004704E-3</v>
      </c>
      <c r="J198">
        <v>8.4974316532562301E-3</v>
      </c>
      <c r="AA198">
        <f t="shared" si="44"/>
        <v>0.14155754274385901</v>
      </c>
      <c r="AB198">
        <f t="shared" si="46"/>
        <v>0.16777377097687801</v>
      </c>
      <c r="AI198">
        <f t="shared" si="47"/>
        <v>1.6437507342287399E-3</v>
      </c>
      <c r="AJ198">
        <f t="shared" si="45"/>
        <v>8.4974316532562301E-3</v>
      </c>
      <c r="AK198" s="4"/>
      <c r="AL198" s="4"/>
      <c r="AM198" s="4"/>
      <c r="AN198" s="4">
        <f t="shared" si="48"/>
        <v>0</v>
      </c>
    </row>
    <row r="199" spans="5:40" x14ac:dyDescent="0.25">
      <c r="E199">
        <v>0.15624623783326499</v>
      </c>
      <c r="F199">
        <v>1.3000033246181699E-3</v>
      </c>
      <c r="G199">
        <v>5.1862299562343997E-4</v>
      </c>
      <c r="H199">
        <v>0.21639270638463801</v>
      </c>
      <c r="I199">
        <v>3.4868810273123701E-3</v>
      </c>
      <c r="J199">
        <v>7.2785300614809699E-4</v>
      </c>
      <c r="AA199">
        <f t="shared" si="44"/>
        <v>0.15624623783326499</v>
      </c>
      <c r="AB199">
        <f t="shared" si="46"/>
        <v>0.21639270638463801</v>
      </c>
      <c r="AI199">
        <f t="shared" si="47"/>
        <v>5.1862299562343997E-4</v>
      </c>
      <c r="AJ199">
        <f t="shared" si="45"/>
        <v>7.2785300614809699E-4</v>
      </c>
      <c r="AK199" s="4"/>
      <c r="AL199" s="4"/>
      <c r="AM199" s="4"/>
      <c r="AN199" s="4">
        <f t="shared" si="48"/>
        <v>0</v>
      </c>
    </row>
    <row r="200" spans="5:40" x14ac:dyDescent="0.25">
      <c r="E200">
        <v>0.15288696523969</v>
      </c>
      <c r="F200">
        <v>1.57279662408363E-3</v>
      </c>
      <c r="G200">
        <v>6.8081669365012496E-4</v>
      </c>
      <c r="H200">
        <v>0.174506385035684</v>
      </c>
      <c r="I200">
        <v>4.2577994473262104E-3</v>
      </c>
      <c r="J200">
        <v>6.2247947731491598E-3</v>
      </c>
      <c r="AA200">
        <f t="shared" si="44"/>
        <v>0.15288696523969</v>
      </c>
      <c r="AB200">
        <f t="shared" si="46"/>
        <v>0.174506385035684</v>
      </c>
      <c r="AI200">
        <f t="shared" si="47"/>
        <v>6.8081669365012496E-4</v>
      </c>
      <c r="AJ200">
        <f t="shared" si="45"/>
        <v>6.2247947731491598E-3</v>
      </c>
      <c r="AK200" s="4"/>
      <c r="AL200" s="4"/>
      <c r="AM200" s="4"/>
      <c r="AN200" s="4">
        <f t="shared" si="48"/>
        <v>0</v>
      </c>
    </row>
    <row r="201" spans="5:40" x14ac:dyDescent="0.25">
      <c r="E201">
        <v>0.136271106586557</v>
      </c>
      <c r="F201">
        <v>1.0709930879264501E-3</v>
      </c>
      <c r="G201">
        <v>2.4329003703920001E-3</v>
      </c>
      <c r="H201">
        <v>0.17842094998282501</v>
      </c>
      <c r="I201">
        <v>2.7907100361156899E-3</v>
      </c>
      <c r="J201">
        <v>5.1719900187719402E-3</v>
      </c>
      <c r="AA201">
        <f t="shared" si="44"/>
        <v>0.136271106586557</v>
      </c>
      <c r="AB201">
        <f t="shared" si="46"/>
        <v>0.17842094998282501</v>
      </c>
      <c r="AI201">
        <f t="shared" si="47"/>
        <v>2.4329003703920001E-3</v>
      </c>
      <c r="AJ201">
        <f t="shared" si="45"/>
        <v>5.1719900187719402E-3</v>
      </c>
      <c r="AK201" s="4"/>
      <c r="AL201" s="4"/>
      <c r="AM201" s="4"/>
      <c r="AN201" s="4">
        <f t="shared" si="48"/>
        <v>0</v>
      </c>
    </row>
    <row r="202" spans="5:40" x14ac:dyDescent="0.25">
      <c r="E202">
        <v>0.171042012397844</v>
      </c>
      <c r="F202">
        <v>1.9822996557965901E-3</v>
      </c>
      <c r="G202">
        <v>1.4756838911237399E-4</v>
      </c>
      <c r="H202">
        <v>0.217888813082973</v>
      </c>
      <c r="I202">
        <v>2.6787648377587601E-3</v>
      </c>
      <c r="J202">
        <v>6.69695770935227E-4</v>
      </c>
      <c r="AA202">
        <f t="shared" si="44"/>
        <v>0.171042012397844</v>
      </c>
      <c r="AB202">
        <f t="shared" si="46"/>
        <v>0.217888813082973</v>
      </c>
      <c r="AI202">
        <f t="shared" si="47"/>
        <v>1.4756838911237399E-4</v>
      </c>
      <c r="AJ202">
        <f t="shared" si="45"/>
        <v>6.69695770935227E-4</v>
      </c>
      <c r="AK202" s="4"/>
      <c r="AL202" s="4"/>
      <c r="AM202" s="4"/>
      <c r="AN202" s="4">
        <f t="shared" si="48"/>
        <v>0</v>
      </c>
    </row>
    <row r="203" spans="5:40" x14ac:dyDescent="0.25">
      <c r="E203">
        <v>0.17788631180916001</v>
      </c>
      <c r="F203">
        <v>2.1392841117567102E-3</v>
      </c>
      <c r="G203" s="4">
        <v>7.9904087092838894E-5</v>
      </c>
      <c r="H203">
        <v>0.21596330070698</v>
      </c>
      <c r="I203">
        <v>2.4769473706436501E-3</v>
      </c>
      <c r="J203">
        <v>7.4539711311470995E-4</v>
      </c>
      <c r="AA203">
        <f t="shared" si="44"/>
        <v>0.17788631180916001</v>
      </c>
      <c r="AB203">
        <f t="shared" si="46"/>
        <v>0.21596330070698</v>
      </c>
      <c r="AI203">
        <f t="shared" si="47"/>
        <v>7.9904087092838894E-5</v>
      </c>
      <c r="AJ203">
        <f t="shared" si="45"/>
        <v>7.4539711311470995E-4</v>
      </c>
      <c r="AK203" s="4"/>
      <c r="AL203" s="4"/>
      <c r="AM203" s="4"/>
      <c r="AN203" s="4">
        <f t="shared" si="48"/>
        <v>0</v>
      </c>
    </row>
    <row r="204" spans="5:40" x14ac:dyDescent="0.25">
      <c r="H204">
        <v>0.181634471434613</v>
      </c>
      <c r="I204">
        <v>2.9224383071210901E-3</v>
      </c>
      <c r="J204">
        <v>4.4316987131682497E-3</v>
      </c>
      <c r="AB204">
        <f t="shared" si="46"/>
        <v>0.181634471434613</v>
      </c>
      <c r="AJ204">
        <f t="shared" si="45"/>
        <v>4.4316987131682497E-3</v>
      </c>
      <c r="AK204" s="4"/>
      <c r="AL204" s="4"/>
      <c r="AM204" s="4"/>
      <c r="AN204" s="4">
        <f t="shared" si="48"/>
        <v>0</v>
      </c>
    </row>
    <row r="205" spans="5:40" x14ac:dyDescent="0.25">
      <c r="H205">
        <v>0.181530677931457</v>
      </c>
      <c r="I205">
        <v>1.7327352186099099E-3</v>
      </c>
      <c r="J205">
        <v>4.4540141294985803E-3</v>
      </c>
      <c r="AB205">
        <f t="shared" si="46"/>
        <v>0.181530677931457</v>
      </c>
      <c r="AJ205">
        <f t="shared" si="45"/>
        <v>4.4540141294985803E-3</v>
      </c>
      <c r="AK205" s="4"/>
      <c r="AL205" s="4"/>
      <c r="AM205" s="4"/>
      <c r="AN205" s="4">
        <f t="shared" si="48"/>
        <v>0</v>
      </c>
    </row>
    <row r="206" spans="5:40" x14ac:dyDescent="0.25">
      <c r="H206">
        <v>0.20635436876449401</v>
      </c>
      <c r="I206">
        <v>2.7798531021751998E-3</v>
      </c>
      <c r="J206">
        <v>1.2578259813545E-3</v>
      </c>
      <c r="AB206">
        <f t="shared" si="46"/>
        <v>0.20635436876449401</v>
      </c>
      <c r="AJ206">
        <f t="shared" si="45"/>
        <v>1.2578259813545E-3</v>
      </c>
      <c r="AK206" s="4"/>
      <c r="AL206" s="4"/>
      <c r="AM206" s="4"/>
      <c r="AN206" s="4">
        <f t="shared" si="48"/>
        <v>0</v>
      </c>
    </row>
    <row r="207" spans="5:40" x14ac:dyDescent="0.25">
      <c r="H207">
        <v>-0.16117727568405099</v>
      </c>
      <c r="I207">
        <v>-1.9596876602953899E-3</v>
      </c>
      <c r="J207">
        <v>1.14220493653386E-2</v>
      </c>
      <c r="AB207">
        <f t="shared" si="46"/>
        <v>-0.16117727568405099</v>
      </c>
      <c r="AJ207">
        <f t="shared" si="45"/>
        <v>1.14220493653386E-2</v>
      </c>
      <c r="AK207" s="4"/>
      <c r="AL207" s="4"/>
      <c r="AM207" s="4"/>
      <c r="AN207" s="4">
        <f t="shared" si="48"/>
        <v>0</v>
      </c>
    </row>
    <row r="208" spans="5:40" x14ac:dyDescent="0.25">
      <c r="H208">
        <v>0.22867774658680201</v>
      </c>
      <c r="I208">
        <v>2.5274458619500002E-3</v>
      </c>
      <c r="J208">
        <v>3.6248483463105502E-4</v>
      </c>
      <c r="AB208">
        <f t="shared" si="46"/>
        <v>0.22867774658680201</v>
      </c>
      <c r="AJ208">
        <f t="shared" si="45"/>
        <v>3.6248483463105502E-4</v>
      </c>
      <c r="AK208" s="4"/>
      <c r="AL208" s="4"/>
      <c r="AM208" s="4"/>
      <c r="AN208" s="4">
        <f t="shared" si="48"/>
        <v>0</v>
      </c>
    </row>
    <row r="209" spans="7:40" x14ac:dyDescent="0.25">
      <c r="H209">
        <v>0.165104580670799</v>
      </c>
      <c r="I209">
        <v>2.1513876534873201E-3</v>
      </c>
      <c r="J209">
        <v>9.5882693176530306E-3</v>
      </c>
      <c r="AB209">
        <f t="shared" si="46"/>
        <v>0.165104580670799</v>
      </c>
      <c r="AJ209">
        <f t="shared" si="45"/>
        <v>9.5882693176530306E-3</v>
      </c>
      <c r="AK209" s="4"/>
      <c r="AL209" s="4"/>
      <c r="AM209" s="4"/>
      <c r="AN209" s="4">
        <f t="shared" si="48"/>
        <v>0</v>
      </c>
    </row>
    <row r="210" spans="7:40" x14ac:dyDescent="0.25">
      <c r="G210" s="4"/>
      <c r="H210">
        <v>0.18807542426486501</v>
      </c>
      <c r="I210">
        <v>2.9231044256377002E-3</v>
      </c>
      <c r="J210">
        <v>3.2308257543982501E-3</v>
      </c>
      <c r="AB210">
        <f t="shared" si="46"/>
        <v>0.18807542426486501</v>
      </c>
      <c r="AJ210">
        <f t="shared" si="45"/>
        <v>3.2308257543982501E-3</v>
      </c>
      <c r="AK210" s="4"/>
      <c r="AL210" s="4"/>
      <c r="AM210" s="4"/>
      <c r="AN210" s="4">
        <f t="shared" si="48"/>
        <v>0</v>
      </c>
    </row>
    <row r="211" spans="7:40" x14ac:dyDescent="0.25">
      <c r="H211">
        <v>-0.111539146814202</v>
      </c>
      <c r="I211">
        <v>-1.27816042240127E-3</v>
      </c>
      <c r="J211">
        <v>7.90276359321819E-2</v>
      </c>
      <c r="AB211">
        <f t="shared" si="46"/>
        <v>-0.111539146814202</v>
      </c>
      <c r="AJ211">
        <f t="shared" si="45"/>
        <v>7.90276359321819E-2</v>
      </c>
      <c r="AK211" s="4"/>
      <c r="AL211" s="4"/>
      <c r="AM211" s="4"/>
      <c r="AN211" s="4">
        <f t="shared" si="48"/>
        <v>0</v>
      </c>
    </row>
    <row r="212" spans="7:40" x14ac:dyDescent="0.25">
      <c r="H212">
        <v>0.246949035927295</v>
      </c>
      <c r="I212">
        <v>4.4822931516245402E-3</v>
      </c>
      <c r="J212">
        <v>1.21588235581531E-4</v>
      </c>
      <c r="AB212">
        <f t="shared" si="46"/>
        <v>0.246949035927295</v>
      </c>
      <c r="AJ212">
        <f t="shared" si="45"/>
        <v>1.21588235581531E-4</v>
      </c>
      <c r="AK212" s="4"/>
      <c r="AL212" s="4"/>
      <c r="AM212" s="4"/>
      <c r="AN212" s="4">
        <f t="shared" si="48"/>
        <v>0</v>
      </c>
    </row>
    <row r="213" spans="7:40" x14ac:dyDescent="0.25">
      <c r="H213">
        <v>0.19712894279461199</v>
      </c>
      <c r="I213">
        <v>2.4849095040667501E-3</v>
      </c>
      <c r="J213">
        <v>2.0422500311334702E-3</v>
      </c>
      <c r="AB213">
        <f t="shared" si="46"/>
        <v>0.19712894279461199</v>
      </c>
      <c r="AJ213">
        <f t="shared" si="45"/>
        <v>2.0422500311334702E-3</v>
      </c>
      <c r="AK213" s="4"/>
      <c r="AL213" s="4"/>
      <c r="AM213" s="4"/>
      <c r="AN213" s="4">
        <f t="shared" si="48"/>
        <v>0</v>
      </c>
    </row>
    <row r="214" spans="7:40" x14ac:dyDescent="0.25">
      <c r="H214">
        <v>0.177350477099596</v>
      </c>
      <c r="I214">
        <v>2.4603252490185E-3</v>
      </c>
      <c r="J214">
        <v>5.4425105825387197E-3</v>
      </c>
      <c r="AB214">
        <f t="shared" si="46"/>
        <v>0.177350477099596</v>
      </c>
      <c r="AJ214">
        <f t="shared" si="45"/>
        <v>5.4425105825387197E-3</v>
      </c>
      <c r="AK214" s="4"/>
      <c r="AL214" s="4"/>
      <c r="AM214" s="4"/>
      <c r="AN214" s="4">
        <f t="shared" si="48"/>
        <v>0</v>
      </c>
    </row>
    <row r="215" spans="7:40" x14ac:dyDescent="0.25">
      <c r="H215">
        <v>0.19925461948342499</v>
      </c>
      <c r="I215">
        <v>2.0862748265805301E-3</v>
      </c>
      <c r="J215">
        <v>1.82927412689645E-3</v>
      </c>
      <c r="AB215">
        <f t="shared" si="46"/>
        <v>0.19925461948342499</v>
      </c>
      <c r="AJ215">
        <f t="shared" si="45"/>
        <v>1.82927412689645E-3</v>
      </c>
      <c r="AK215" s="4"/>
      <c r="AL215" s="4"/>
      <c r="AM215" s="4"/>
      <c r="AN215" s="4">
        <f t="shared" si="48"/>
        <v>0</v>
      </c>
    </row>
    <row r="216" spans="7:40" x14ac:dyDescent="0.25">
      <c r="H216">
        <v>-0.210144582276306</v>
      </c>
      <c r="I216">
        <v>-2.7726851105779101E-3</v>
      </c>
      <c r="J216">
        <v>1.02555758886134E-3</v>
      </c>
      <c r="AB216">
        <f t="shared" si="46"/>
        <v>-0.210144582276306</v>
      </c>
      <c r="AJ216">
        <f t="shared" si="45"/>
        <v>1.02555758886134E-3</v>
      </c>
      <c r="AK216" s="4"/>
      <c r="AL216" s="4"/>
      <c r="AM216" s="4"/>
      <c r="AN216" s="4">
        <f t="shared" si="48"/>
        <v>0</v>
      </c>
    </row>
    <row r="217" spans="7:40" x14ac:dyDescent="0.25">
      <c r="H217">
        <v>0.17029823614745099</v>
      </c>
      <c r="I217">
        <v>2.1383271959022499E-3</v>
      </c>
      <c r="J217">
        <v>7.5698377254729598E-3</v>
      </c>
      <c r="AB217">
        <f t="shared" si="46"/>
        <v>0.17029823614745099</v>
      </c>
      <c r="AJ217">
        <f t="shared" si="45"/>
        <v>7.5698377254729598E-3</v>
      </c>
      <c r="AK217" s="4"/>
      <c r="AL217" s="4"/>
      <c r="AM217" s="4"/>
      <c r="AN217" s="4">
        <f t="shared" si="48"/>
        <v>0</v>
      </c>
    </row>
    <row r="218" spans="7:40" x14ac:dyDescent="0.25">
      <c r="G218" s="4"/>
      <c r="H218">
        <v>0.176093264682779</v>
      </c>
      <c r="I218">
        <v>2.1813137119036799E-3</v>
      </c>
      <c r="J218">
        <v>5.7765916132071701E-3</v>
      </c>
      <c r="AB218">
        <f t="shared" si="46"/>
        <v>0.176093264682779</v>
      </c>
      <c r="AJ218">
        <f t="shared" si="45"/>
        <v>5.7765916132071701E-3</v>
      </c>
      <c r="AK218" s="4"/>
      <c r="AL218" s="4"/>
      <c r="AM218" s="4"/>
      <c r="AN218" s="4">
        <f t="shared" si="48"/>
        <v>0</v>
      </c>
    </row>
    <row r="219" spans="7:40" x14ac:dyDescent="0.25">
      <c r="H219">
        <v>-0.22269391779318901</v>
      </c>
      <c r="I219">
        <v>-3.2763438269690199E-3</v>
      </c>
      <c r="J219">
        <v>5.1097326525489798E-4</v>
      </c>
      <c r="AB219">
        <f t="shared" si="46"/>
        <v>-0.22269391779318901</v>
      </c>
      <c r="AJ219">
        <f t="shared" si="45"/>
        <v>5.1097326525489798E-4</v>
      </c>
      <c r="AK219" s="4"/>
      <c r="AL219" s="4"/>
      <c r="AM219" s="4"/>
      <c r="AN219" s="4">
        <f t="shared" si="48"/>
        <v>0</v>
      </c>
    </row>
    <row r="220" spans="7:40" x14ac:dyDescent="0.25">
      <c r="H220">
        <v>0.17993923245719601</v>
      </c>
      <c r="I220">
        <v>2.9425315819120801E-3</v>
      </c>
      <c r="J220">
        <v>4.8092437062225201E-3</v>
      </c>
      <c r="AB220">
        <f t="shared" si="46"/>
        <v>0.17993923245719601</v>
      </c>
      <c r="AJ220">
        <f t="shared" si="45"/>
        <v>4.8092437062225201E-3</v>
      </c>
      <c r="AK220" s="4"/>
      <c r="AL220" s="4"/>
      <c r="AM220" s="4"/>
      <c r="AN220" s="4">
        <f t="shared" si="48"/>
        <v>0</v>
      </c>
    </row>
    <row r="221" spans="7:40" x14ac:dyDescent="0.25">
      <c r="H221">
        <v>0.14538087992294499</v>
      </c>
      <c r="I221">
        <v>1.33664551364263E-3</v>
      </c>
      <c r="J221">
        <v>2.23523564307497E-2</v>
      </c>
      <c r="AB221">
        <f t="shared" si="46"/>
        <v>0.14538087992294499</v>
      </c>
      <c r="AJ221">
        <f t="shared" si="45"/>
        <v>2.23523564307497E-2</v>
      </c>
      <c r="AK221" s="4"/>
      <c r="AL221" s="4"/>
      <c r="AM221" s="4"/>
      <c r="AN221" s="4">
        <f t="shared" si="48"/>
        <v>0</v>
      </c>
    </row>
    <row r="222" spans="7:40" x14ac:dyDescent="0.25">
      <c r="H222">
        <v>0.202763570567315</v>
      </c>
      <c r="I222">
        <v>2.5871631123496699E-3</v>
      </c>
      <c r="J222">
        <v>1.52210801551858E-3</v>
      </c>
      <c r="AB222">
        <f t="shared" si="46"/>
        <v>0.202763570567315</v>
      </c>
      <c r="AJ222">
        <f t="shared" si="45"/>
        <v>1.52210801551858E-3</v>
      </c>
      <c r="AK222" s="4"/>
      <c r="AL222" s="4"/>
      <c r="AM222" s="4"/>
      <c r="AN222" s="4">
        <f t="shared" si="48"/>
        <v>0</v>
      </c>
    </row>
    <row r="223" spans="7:40" x14ac:dyDescent="0.25">
      <c r="H223">
        <v>0.22811951061927099</v>
      </c>
      <c r="I223">
        <v>4.1020732127191404E-3</v>
      </c>
      <c r="J223">
        <v>3.7439642078671102E-4</v>
      </c>
      <c r="AB223">
        <f t="shared" si="46"/>
        <v>0.22811951061927099</v>
      </c>
      <c r="AJ223">
        <f t="shared" si="45"/>
        <v>3.7439642078671102E-4</v>
      </c>
      <c r="AK223" s="4"/>
      <c r="AL223" s="4"/>
      <c r="AM223" s="4"/>
      <c r="AN223" s="4">
        <f t="shared" si="48"/>
        <v>0</v>
      </c>
    </row>
    <row r="224" spans="7:40" x14ac:dyDescent="0.25">
      <c r="H224">
        <v>0.19080608815001501</v>
      </c>
      <c r="I224">
        <v>3.2179644838649301E-3</v>
      </c>
      <c r="J224">
        <v>2.8183925658297302E-3</v>
      </c>
      <c r="AB224">
        <f t="shared" si="46"/>
        <v>0.19080608815001501</v>
      </c>
      <c r="AJ224">
        <f t="shared" si="45"/>
        <v>2.8183925658297302E-3</v>
      </c>
      <c r="AK224" s="4"/>
      <c r="AL224" s="4"/>
      <c r="AM224" s="4"/>
      <c r="AN224" s="4">
        <f t="shared" si="48"/>
        <v>0</v>
      </c>
    </row>
    <row r="225" spans="7:40" x14ac:dyDescent="0.25">
      <c r="H225">
        <v>0.21258610188334701</v>
      </c>
      <c r="I225">
        <v>2.9195547100238401E-3</v>
      </c>
      <c r="J225">
        <v>8.9779619274308405E-4</v>
      </c>
      <c r="AB225">
        <f t="shared" si="46"/>
        <v>0.21258610188334701</v>
      </c>
      <c r="AJ225">
        <f t="shared" si="45"/>
        <v>8.9779619274308405E-4</v>
      </c>
      <c r="AK225" s="4"/>
      <c r="AL225" s="4"/>
      <c r="AM225" s="4"/>
      <c r="AN225" s="4">
        <f t="shared" si="48"/>
        <v>0</v>
      </c>
    </row>
    <row r="226" spans="7:40" x14ac:dyDescent="0.25">
      <c r="H226">
        <v>0.23048524006884599</v>
      </c>
      <c r="I226">
        <v>3.1095895625031702E-3</v>
      </c>
      <c r="J226">
        <v>3.2631659895672102E-4</v>
      </c>
      <c r="AB226">
        <f t="shared" si="46"/>
        <v>0.23048524006884599</v>
      </c>
      <c r="AJ226">
        <f t="shared" si="45"/>
        <v>3.2631659895672102E-4</v>
      </c>
      <c r="AK226" s="4"/>
      <c r="AL226" s="4"/>
      <c r="AM226" s="4"/>
      <c r="AN226" s="4">
        <f t="shared" si="48"/>
        <v>0</v>
      </c>
    </row>
    <row r="227" spans="7:40" x14ac:dyDescent="0.25">
      <c r="H227">
        <v>0.24098836657918801</v>
      </c>
      <c r="I227">
        <v>3.6261240345117698E-3</v>
      </c>
      <c r="J227">
        <v>1.74903257771543E-4</v>
      </c>
      <c r="AB227">
        <f t="shared" si="46"/>
        <v>0.24098836657918801</v>
      </c>
      <c r="AJ227">
        <f t="shared" si="45"/>
        <v>1.74903257771543E-4</v>
      </c>
      <c r="AK227" s="4"/>
      <c r="AL227" s="4"/>
      <c r="AM227" s="4"/>
      <c r="AN227" s="4">
        <f t="shared" si="48"/>
        <v>0</v>
      </c>
    </row>
    <row r="228" spans="7:40" x14ac:dyDescent="0.25">
      <c r="H228">
        <v>0.16448446326112401</v>
      </c>
      <c r="I228">
        <v>2.0494232870380698E-3</v>
      </c>
      <c r="J228">
        <v>9.8590249537278997E-3</v>
      </c>
      <c r="AB228">
        <f t="shared" si="46"/>
        <v>0.16448446326112401</v>
      </c>
      <c r="AJ228">
        <f t="shared" si="45"/>
        <v>9.8590249537278997E-3</v>
      </c>
      <c r="AK228" s="4"/>
      <c r="AL228" s="4"/>
      <c r="AM228" s="4"/>
      <c r="AN228" s="4">
        <f t="shared" si="48"/>
        <v>0</v>
      </c>
    </row>
    <row r="229" spans="7:40" x14ac:dyDescent="0.25">
      <c r="H229">
        <v>0.16470384768217899</v>
      </c>
      <c r="I229">
        <v>2.5107583801425699E-3</v>
      </c>
      <c r="J229">
        <v>9.7624637283921598E-3</v>
      </c>
      <c r="AB229">
        <f t="shared" si="46"/>
        <v>0.16470384768217899</v>
      </c>
      <c r="AJ229">
        <f t="shared" si="45"/>
        <v>9.7624637283921598E-3</v>
      </c>
      <c r="AK229" s="4"/>
      <c r="AL229" s="4"/>
      <c r="AM229" s="4"/>
      <c r="AN229" s="4">
        <f t="shared" si="48"/>
        <v>0</v>
      </c>
    </row>
    <row r="230" spans="7:40" x14ac:dyDescent="0.25">
      <c r="H230">
        <v>0.175785385680572</v>
      </c>
      <c r="I230">
        <v>2.1701553837233699E-3</v>
      </c>
      <c r="J230">
        <v>5.8611907917031298E-3</v>
      </c>
      <c r="AB230">
        <f t="shared" si="46"/>
        <v>0.175785385680572</v>
      </c>
      <c r="AJ230">
        <f t="shared" si="45"/>
        <v>5.8611907917031298E-3</v>
      </c>
      <c r="AK230" s="4"/>
      <c r="AL230" s="4"/>
      <c r="AM230" s="4"/>
      <c r="AN230" s="4">
        <f t="shared" si="48"/>
        <v>0</v>
      </c>
    </row>
    <row r="231" spans="7:40" x14ac:dyDescent="0.25">
      <c r="H231">
        <v>0.14637385302352399</v>
      </c>
      <c r="I231">
        <v>1.38927446491695E-3</v>
      </c>
      <c r="J231">
        <v>2.1461570663849499E-2</v>
      </c>
      <c r="AB231">
        <f t="shared" si="46"/>
        <v>0.14637385302352399</v>
      </c>
      <c r="AJ231">
        <f t="shared" si="45"/>
        <v>2.1461570663849499E-2</v>
      </c>
      <c r="AK231" s="4"/>
      <c r="AL231" s="4"/>
      <c r="AM231" s="4"/>
      <c r="AN231" s="4">
        <f t="shared" si="48"/>
        <v>0</v>
      </c>
    </row>
    <row r="232" spans="7:40" x14ac:dyDescent="0.25">
      <c r="G232" s="4"/>
      <c r="H232">
        <v>0.209968986981839</v>
      </c>
      <c r="I232">
        <v>2.6937984888614499E-3</v>
      </c>
      <c r="J232">
        <v>1.0353699495586799E-3</v>
      </c>
      <c r="AB232">
        <f t="shared" si="46"/>
        <v>0.209968986981839</v>
      </c>
      <c r="AJ232">
        <f t="shared" si="45"/>
        <v>1.0353699495586799E-3</v>
      </c>
      <c r="AK232" s="4"/>
      <c r="AL232" s="4"/>
      <c r="AM232" s="4"/>
      <c r="AN232" s="4">
        <f t="shared" si="48"/>
        <v>0</v>
      </c>
    </row>
    <row r="233" spans="7:40" x14ac:dyDescent="0.25">
      <c r="H233">
        <v>0.16356018443759501</v>
      </c>
      <c r="I233">
        <v>1.9150706939737199E-3</v>
      </c>
      <c r="J233">
        <v>1.0275311072449399E-2</v>
      </c>
      <c r="AB233">
        <f t="shared" si="46"/>
        <v>0.16356018443759501</v>
      </c>
      <c r="AJ233">
        <f t="shared" si="45"/>
        <v>1.0275311072449399E-2</v>
      </c>
      <c r="AK233" s="4"/>
      <c r="AL233" s="4"/>
      <c r="AM233" s="4"/>
      <c r="AN233" s="4">
        <f t="shared" si="48"/>
        <v>0</v>
      </c>
    </row>
    <row r="234" spans="7:40" x14ac:dyDescent="0.25">
      <c r="H234">
        <v>0.25391756464690701</v>
      </c>
      <c r="I234">
        <v>3.7942593655372601E-3</v>
      </c>
      <c r="J234" s="4">
        <v>7.8788647137338202E-5</v>
      </c>
      <c r="AB234">
        <f t="shared" si="46"/>
        <v>0.25391756464690701</v>
      </c>
      <c r="AJ234">
        <f t="shared" si="45"/>
        <v>7.8788647137338202E-5</v>
      </c>
      <c r="AK234" s="4"/>
      <c r="AL234" s="4"/>
      <c r="AM234" s="4"/>
      <c r="AN234" s="4">
        <f t="shared" si="48"/>
        <v>0</v>
      </c>
    </row>
    <row r="235" spans="7:40" x14ac:dyDescent="0.25">
      <c r="H235">
        <v>0.22599487871593801</v>
      </c>
      <c r="I235">
        <v>3.6823782126172099E-3</v>
      </c>
      <c r="J235">
        <v>4.2318234989359199E-4</v>
      </c>
      <c r="AB235">
        <f t="shared" si="46"/>
        <v>0.22599487871593801</v>
      </c>
      <c r="AJ235">
        <f t="shared" si="45"/>
        <v>4.2318234989359199E-4</v>
      </c>
      <c r="AK235" s="4"/>
      <c r="AL235" s="4"/>
      <c r="AM235" s="4"/>
      <c r="AN235" s="4">
        <f t="shared" si="48"/>
        <v>0</v>
      </c>
    </row>
    <row r="236" spans="7:40" x14ac:dyDescent="0.25">
      <c r="H236">
        <v>0.18104205105499299</v>
      </c>
      <c r="I236">
        <v>2.5490616970159801E-3</v>
      </c>
      <c r="J236">
        <v>4.5604505562166402E-3</v>
      </c>
      <c r="AB236">
        <f t="shared" si="46"/>
        <v>0.18104205105499299</v>
      </c>
      <c r="AJ236">
        <f t="shared" si="45"/>
        <v>4.5604505562166402E-3</v>
      </c>
      <c r="AK236" s="4"/>
      <c r="AL236" s="4"/>
      <c r="AM236" s="4"/>
      <c r="AN236" s="4">
        <f t="shared" si="48"/>
        <v>0</v>
      </c>
    </row>
    <row r="237" spans="7:40" x14ac:dyDescent="0.25">
      <c r="H237">
        <v>-0.15638071986712601</v>
      </c>
      <c r="I237">
        <v>-1.44891130084859E-3</v>
      </c>
      <c r="J237">
        <v>1.40823418010895E-2</v>
      </c>
      <c r="AB237">
        <f t="shared" si="46"/>
        <v>-0.15638071986712601</v>
      </c>
      <c r="AJ237">
        <f t="shared" si="45"/>
        <v>1.40823418010895E-2</v>
      </c>
      <c r="AK237" s="4"/>
      <c r="AL237" s="4"/>
      <c r="AM237" s="4"/>
      <c r="AN237" s="4">
        <f t="shared" si="48"/>
        <v>0</v>
      </c>
    </row>
    <row r="238" spans="7:40" x14ac:dyDescent="0.25">
      <c r="H238">
        <v>0.21862277588255599</v>
      </c>
      <c r="I238">
        <v>3.0159840565417502E-3</v>
      </c>
      <c r="J238">
        <v>6.42781681701687E-4</v>
      </c>
      <c r="AB238">
        <f t="shared" si="46"/>
        <v>0.21862277588255599</v>
      </c>
      <c r="AJ238">
        <f t="shared" si="45"/>
        <v>6.42781681701687E-4</v>
      </c>
      <c r="AK238" s="4"/>
      <c r="AL238" s="4"/>
      <c r="AM238" s="4"/>
      <c r="AN238" s="4">
        <f t="shared" si="48"/>
        <v>0</v>
      </c>
    </row>
    <row r="239" spans="7:40" x14ac:dyDescent="0.25">
      <c r="H239">
        <v>-0.21596296858681999</v>
      </c>
      <c r="I239">
        <v>-3.2015067853359501E-3</v>
      </c>
      <c r="J239">
        <v>7.4541083408603403E-4</v>
      </c>
      <c r="AB239">
        <f t="shared" si="46"/>
        <v>-0.21596296858681999</v>
      </c>
      <c r="AJ239">
        <f t="shared" si="45"/>
        <v>7.4541083408603403E-4</v>
      </c>
      <c r="AK239" s="4"/>
      <c r="AL239" s="4"/>
      <c r="AM239" s="4"/>
      <c r="AN239" s="4">
        <f t="shared" si="48"/>
        <v>0</v>
      </c>
    </row>
    <row r="240" spans="7:40" x14ac:dyDescent="0.25">
      <c r="H240">
        <v>0.213153368719494</v>
      </c>
      <c r="I240">
        <v>3.0418788335593999E-3</v>
      </c>
      <c r="J240">
        <v>8.7031699515911299E-4</v>
      </c>
      <c r="AB240">
        <f t="shared" si="46"/>
        <v>0.213153368719494</v>
      </c>
      <c r="AJ240">
        <f t="shared" si="45"/>
        <v>8.7031699515911299E-4</v>
      </c>
      <c r="AK240" s="4"/>
      <c r="AL240" s="4"/>
      <c r="AM240" s="4"/>
      <c r="AN240" s="4">
        <f t="shared" si="48"/>
        <v>0</v>
      </c>
    </row>
    <row r="241" spans="7:40" x14ac:dyDescent="0.25">
      <c r="H241">
        <v>-0.19231693098074901</v>
      </c>
      <c r="I241">
        <v>-2.4969281948210801E-3</v>
      </c>
      <c r="J241">
        <v>2.61155082420675E-3</v>
      </c>
      <c r="AB241">
        <f t="shared" si="46"/>
        <v>-0.19231693098074901</v>
      </c>
      <c r="AJ241">
        <f t="shared" si="45"/>
        <v>2.61155082420675E-3</v>
      </c>
      <c r="AK241" s="4"/>
      <c r="AL241" s="4"/>
      <c r="AM241" s="4"/>
      <c r="AN241" s="4">
        <f t="shared" si="48"/>
        <v>0</v>
      </c>
    </row>
    <row r="242" spans="7:40" x14ac:dyDescent="0.25">
      <c r="H242">
        <v>0.18596126557418499</v>
      </c>
      <c r="I242">
        <v>3.43603119066392E-3</v>
      </c>
      <c r="J242">
        <v>3.5873711390744501E-3</v>
      </c>
      <c r="AB242">
        <f t="shared" si="46"/>
        <v>0.18596126557418499</v>
      </c>
      <c r="AJ242">
        <f t="shared" si="45"/>
        <v>3.5873711390744501E-3</v>
      </c>
      <c r="AK242" s="4"/>
      <c r="AL242" s="4"/>
      <c r="AM242" s="4"/>
      <c r="AN242" s="4">
        <f t="shared" si="48"/>
        <v>0</v>
      </c>
    </row>
    <row r="243" spans="7:40" x14ac:dyDescent="0.25">
      <c r="H243">
        <v>0.15239551648715599</v>
      </c>
      <c r="I243">
        <v>2.0775633161676898E-3</v>
      </c>
      <c r="J243">
        <v>1.6696972323374099E-2</v>
      </c>
      <c r="AB243">
        <f t="shared" si="46"/>
        <v>0.15239551648715599</v>
      </c>
      <c r="AJ243">
        <f t="shared" si="45"/>
        <v>1.6696972323374099E-2</v>
      </c>
      <c r="AK243" s="4"/>
      <c r="AL243" s="4"/>
      <c r="AM243" s="4"/>
      <c r="AN243" s="4">
        <f t="shared" si="48"/>
        <v>0</v>
      </c>
    </row>
    <row r="244" spans="7:40" x14ac:dyDescent="0.25">
      <c r="H244">
        <v>0.18794886531493901</v>
      </c>
      <c r="I244">
        <v>2.6654176332919E-3</v>
      </c>
      <c r="J244">
        <v>3.2512196910346701E-3</v>
      </c>
      <c r="AB244">
        <f t="shared" si="46"/>
        <v>0.18794886531493901</v>
      </c>
      <c r="AJ244">
        <f t="shared" si="45"/>
        <v>3.2512196910346701E-3</v>
      </c>
      <c r="AK244" s="4"/>
      <c r="AL244" s="4"/>
      <c r="AM244" s="4"/>
      <c r="AN244" s="4">
        <f t="shared" si="48"/>
        <v>0</v>
      </c>
    </row>
    <row r="245" spans="7:40" x14ac:dyDescent="0.25">
      <c r="H245">
        <v>0.15921823850394901</v>
      </c>
      <c r="I245">
        <v>2.0208304936266399E-3</v>
      </c>
      <c r="J245">
        <v>1.24489994051834E-2</v>
      </c>
      <c r="AB245">
        <f t="shared" si="46"/>
        <v>0.15921823850394901</v>
      </c>
      <c r="AJ245">
        <f t="shared" si="45"/>
        <v>1.24489994051834E-2</v>
      </c>
      <c r="AK245" s="4"/>
      <c r="AL245" s="4"/>
      <c r="AM245" s="4"/>
      <c r="AN245" s="4">
        <f t="shared" si="48"/>
        <v>0</v>
      </c>
    </row>
    <row r="246" spans="7:40" x14ac:dyDescent="0.25">
      <c r="H246">
        <v>0.19670609242533099</v>
      </c>
      <c r="I246">
        <v>1.5058357621347601E-3</v>
      </c>
      <c r="J246">
        <v>2.0872554214687298E-3</v>
      </c>
      <c r="AB246">
        <f t="shared" si="46"/>
        <v>0.19670609242533099</v>
      </c>
      <c r="AJ246">
        <f t="shared" ref="AJ246:AJ250" si="49">J246</f>
        <v>2.0872554214687298E-3</v>
      </c>
      <c r="AK246" s="4"/>
      <c r="AL246" s="4"/>
      <c r="AM246" s="4"/>
      <c r="AN246" s="4">
        <f t="shared" si="48"/>
        <v>0</v>
      </c>
    </row>
    <row r="247" spans="7:40" x14ac:dyDescent="0.25">
      <c r="H247">
        <v>0.165456537728874</v>
      </c>
      <c r="I247">
        <v>1.67667612952334E-3</v>
      </c>
      <c r="J247">
        <v>9.4375824724653792E-3</v>
      </c>
      <c r="AB247">
        <f t="shared" si="46"/>
        <v>0.165456537728874</v>
      </c>
      <c r="AJ247">
        <f t="shared" si="49"/>
        <v>9.4375824724653792E-3</v>
      </c>
      <c r="AK247" s="4"/>
      <c r="AL247" s="4"/>
      <c r="AM247" s="4"/>
      <c r="AN247" s="4">
        <f t="shared" si="48"/>
        <v>0</v>
      </c>
    </row>
    <row r="248" spans="7:40" x14ac:dyDescent="0.25">
      <c r="H248">
        <v>0.193369023153385</v>
      </c>
      <c r="I248">
        <v>2.6647063467842799E-3</v>
      </c>
      <c r="J248">
        <v>2.4758622382703901E-3</v>
      </c>
      <c r="AB248">
        <f t="shared" si="46"/>
        <v>0.193369023153385</v>
      </c>
      <c r="AJ248">
        <f t="shared" si="49"/>
        <v>2.4758622382703901E-3</v>
      </c>
      <c r="AK248" s="4"/>
      <c r="AL248" s="4"/>
      <c r="AM248" s="4"/>
      <c r="AN248" s="4">
        <f t="shared" si="48"/>
        <v>0</v>
      </c>
    </row>
    <row r="249" spans="7:40" x14ac:dyDescent="0.25">
      <c r="H249">
        <v>0.22579467775114101</v>
      </c>
      <c r="I249">
        <v>3.5219874958216102E-3</v>
      </c>
      <c r="J249">
        <v>4.2807505554822301E-4</v>
      </c>
      <c r="AB249">
        <f t="shared" si="46"/>
        <v>0.22579467775114101</v>
      </c>
      <c r="AJ249">
        <f t="shared" si="49"/>
        <v>4.2807505554822301E-4</v>
      </c>
      <c r="AK249" s="4"/>
      <c r="AL249" s="4"/>
      <c r="AM249" s="4"/>
      <c r="AN249" s="4">
        <f t="shared" si="48"/>
        <v>0</v>
      </c>
    </row>
    <row r="250" spans="7:40" x14ac:dyDescent="0.25">
      <c r="H250">
        <v>0.187772057766385</v>
      </c>
      <c r="I250">
        <v>3.8863118867524201E-3</v>
      </c>
      <c r="J250">
        <v>3.2799083736134598E-3</v>
      </c>
      <c r="AJ250">
        <f t="shared" si="49"/>
        <v>3.2799083736134598E-3</v>
      </c>
      <c r="AK250" s="4"/>
      <c r="AL250" s="4"/>
      <c r="AM250" s="4"/>
      <c r="AN250" s="4">
        <f t="shared" si="48"/>
        <v>0</v>
      </c>
    </row>
    <row r="251" spans="7:40" x14ac:dyDescent="0.25">
      <c r="G251" s="4"/>
      <c r="H251">
        <v>0.19232601203817201</v>
      </c>
      <c r="I251">
        <v>2.7634556073237102E-3</v>
      </c>
      <c r="J251">
        <v>2.6103509328262498E-3</v>
      </c>
    </row>
    <row r="252" spans="7:40" x14ac:dyDescent="0.25">
      <c r="H252">
        <v>0.21240181132692901</v>
      </c>
      <c r="I252">
        <v>2.6604698034143098E-3</v>
      </c>
      <c r="J252">
        <v>9.0689618417071202E-4</v>
      </c>
    </row>
    <row r="253" spans="7:40" x14ac:dyDescent="0.25">
      <c r="H253">
        <v>0.219234230276349</v>
      </c>
      <c r="I253">
        <v>2.9496527574096299E-3</v>
      </c>
      <c r="J253">
        <v>6.2113624338860495E-4</v>
      </c>
    </row>
    <row r="254" spans="7:40" x14ac:dyDescent="0.25">
      <c r="H254">
        <v>-0.229697235629894</v>
      </c>
      <c r="I254">
        <v>-3.5038342029973801E-3</v>
      </c>
      <c r="J254">
        <v>3.4164575157418999E-4</v>
      </c>
    </row>
    <row r="255" spans="7:40" x14ac:dyDescent="0.25">
      <c r="H255">
        <v>-0.19938168823369701</v>
      </c>
      <c r="I255">
        <v>-2.1131434594604602E-3</v>
      </c>
      <c r="J255">
        <v>1.8172173731277001E-3</v>
      </c>
    </row>
    <row r="256" spans="7:40" x14ac:dyDescent="0.25">
      <c r="H256">
        <v>0.243454043763148</v>
      </c>
      <c r="I256">
        <v>3.3605140148369999E-3</v>
      </c>
      <c r="J256">
        <v>1.5060721018340099E-4</v>
      </c>
    </row>
    <row r="257" spans="8:10" x14ac:dyDescent="0.25">
      <c r="H257">
        <v>0.28256372985947997</v>
      </c>
      <c r="I257">
        <v>4.1693471840764896E-3</v>
      </c>
      <c r="J257" s="4">
        <v>1.2004325003885601E-5</v>
      </c>
    </row>
    <row r="258" spans="8:10" x14ac:dyDescent="0.25">
      <c r="H258">
        <v>0.21261822185802101</v>
      </c>
      <c r="I258">
        <v>2.7664119578031301E-3</v>
      </c>
      <c r="J258">
        <v>8.9621889615155905E-4</v>
      </c>
    </row>
    <row r="259" spans="8:10" x14ac:dyDescent="0.25">
      <c r="H259">
        <v>0.19449668537579401</v>
      </c>
      <c r="I259">
        <v>2.4855781664903901E-3</v>
      </c>
      <c r="J259">
        <v>2.3376550749897298E-3</v>
      </c>
    </row>
    <row r="260" spans="8:10" x14ac:dyDescent="0.25">
      <c r="H260">
        <v>0.200970948382618</v>
      </c>
      <c r="I260">
        <v>2.6031568349636799E-3</v>
      </c>
      <c r="J260">
        <v>1.67250149446674E-3</v>
      </c>
    </row>
    <row r="261" spans="8:10" x14ac:dyDescent="0.25">
      <c r="H261">
        <v>0.20549743969898701</v>
      </c>
      <c r="I261">
        <v>2.4153433248333299E-3</v>
      </c>
      <c r="J261">
        <v>1.3167096158803601E-3</v>
      </c>
    </row>
    <row r="262" spans="8:10" x14ac:dyDescent="0.25">
      <c r="H262">
        <v>0.22738318566447599</v>
      </c>
      <c r="I262">
        <v>2.7663342599178499E-3</v>
      </c>
      <c r="J262">
        <v>3.9067163802289698E-4</v>
      </c>
    </row>
    <row r="263" spans="8:10" x14ac:dyDescent="0.25">
      <c r="H263">
        <v>0.18666175309727401</v>
      </c>
      <c r="I263">
        <v>3.4667285582074101E-3</v>
      </c>
      <c r="J263">
        <v>3.4654321891511102E-3</v>
      </c>
    </row>
    <row r="264" spans="8:10" x14ac:dyDescent="0.25">
      <c r="H264">
        <v>0.30084491662795598</v>
      </c>
      <c r="I264">
        <v>5.1899998938402404E-3</v>
      </c>
      <c r="J264" s="4">
        <v>3.3340182274537301E-6</v>
      </c>
    </row>
    <row r="265" spans="8:10" x14ac:dyDescent="0.25">
      <c r="H265">
        <v>0.226730011537775</v>
      </c>
      <c r="I265">
        <v>3.8222729490166598E-3</v>
      </c>
      <c r="J265">
        <v>4.0566339904389798E-4</v>
      </c>
    </row>
    <row r="266" spans="8:10" x14ac:dyDescent="0.25">
      <c r="H266">
        <v>0.21613968376590001</v>
      </c>
      <c r="I266">
        <v>3.7085451773073898E-3</v>
      </c>
      <c r="J266">
        <v>7.3814339901132899E-4</v>
      </c>
    </row>
    <row r="267" spans="8:10" x14ac:dyDescent="0.25">
      <c r="H267">
        <v>0.224242344838016</v>
      </c>
      <c r="I267">
        <v>4.2758237912870296E-3</v>
      </c>
      <c r="J267">
        <v>4.67855775518249E-4</v>
      </c>
    </row>
    <row r="268" spans="8:10" x14ac:dyDescent="0.25">
      <c r="H268">
        <v>0.18301123142098999</v>
      </c>
      <c r="I268">
        <v>1.90560654974876E-3</v>
      </c>
      <c r="J268">
        <v>4.1451876049565196E-3</v>
      </c>
    </row>
    <row r="269" spans="8:10" x14ac:dyDescent="0.25">
      <c r="H269">
        <v>0.23525098746149001</v>
      </c>
      <c r="I269">
        <v>3.7387386901667698E-3</v>
      </c>
      <c r="J269">
        <v>2.4655932378446499E-4</v>
      </c>
    </row>
    <row r="270" spans="8:10" x14ac:dyDescent="0.25">
      <c r="H270">
        <v>0.22315789234727099</v>
      </c>
      <c r="I270">
        <v>2.8046991606421501E-3</v>
      </c>
      <c r="J270">
        <v>4.97677388142495E-4</v>
      </c>
    </row>
    <row r="271" spans="8:10" x14ac:dyDescent="0.25">
      <c r="H271">
        <v>0.219694710570628</v>
      </c>
      <c r="I271">
        <v>4.1331025214909204E-3</v>
      </c>
      <c r="J271">
        <v>6.0528772477534405E-4</v>
      </c>
    </row>
    <row r="272" spans="8:10" x14ac:dyDescent="0.25">
      <c r="H272">
        <v>0.26769246976469002</v>
      </c>
      <c r="I272">
        <v>4.72060230239877E-3</v>
      </c>
      <c r="J272" s="4">
        <v>3.2508863435000203E-5</v>
      </c>
    </row>
    <row r="273" spans="8:10" x14ac:dyDescent="0.25">
      <c r="H273">
        <v>0.18248380764511199</v>
      </c>
      <c r="I273">
        <v>2.4952549709325298E-3</v>
      </c>
      <c r="J273">
        <v>4.2528875976822799E-3</v>
      </c>
    </row>
    <row r="274" spans="8:10" x14ac:dyDescent="0.25">
      <c r="H274">
        <v>0.182680054380496</v>
      </c>
      <c r="I274">
        <v>2.4267455744294199E-3</v>
      </c>
      <c r="J274">
        <v>4.21251922822268E-3</v>
      </c>
    </row>
    <row r="275" spans="8:10" x14ac:dyDescent="0.25">
      <c r="H275">
        <v>-0.16379806677948699</v>
      </c>
      <c r="I275">
        <v>-2.2853108529865998E-3</v>
      </c>
      <c r="J275">
        <v>1.0166693436562501E-2</v>
      </c>
    </row>
    <row r="276" spans="8:10" x14ac:dyDescent="0.25">
      <c r="H276">
        <v>0.21801195224356601</v>
      </c>
      <c r="I276">
        <v>3.0336435704090702E-3</v>
      </c>
      <c r="J276">
        <v>6.6510793083181198E-4</v>
      </c>
    </row>
    <row r="277" spans="8:10" x14ac:dyDescent="0.25">
      <c r="H277">
        <v>0.18532873882783199</v>
      </c>
      <c r="I277">
        <v>2.2815015247122099E-3</v>
      </c>
      <c r="J277">
        <v>3.7008400150185502E-3</v>
      </c>
    </row>
    <row r="278" spans="8:10" x14ac:dyDescent="0.25">
      <c r="H278">
        <v>-0.26126945139518698</v>
      </c>
      <c r="I278">
        <v>-4.3948331578792504E-3</v>
      </c>
      <c r="J278" s="4">
        <v>4.9344628810969501E-5</v>
      </c>
    </row>
    <row r="279" spans="8:10" x14ac:dyDescent="0.25">
      <c r="H279">
        <v>0.16924870172624201</v>
      </c>
      <c r="I279">
        <v>1.6492372501484599E-3</v>
      </c>
      <c r="J279">
        <v>7.9437829822659404E-3</v>
      </c>
    </row>
    <row r="280" spans="8:10" x14ac:dyDescent="0.25">
      <c r="H280">
        <v>0.215114900874954</v>
      </c>
      <c r="I280">
        <v>2.1889610361993401E-3</v>
      </c>
      <c r="J280">
        <v>7.8122735206265703E-4</v>
      </c>
    </row>
    <row r="281" spans="8:10" x14ac:dyDescent="0.25">
      <c r="H281">
        <v>0.22817258679025701</v>
      </c>
      <c r="I281">
        <v>2.95662002777886E-3</v>
      </c>
      <c r="J281">
        <v>3.73248244227415E-4</v>
      </c>
    </row>
    <row r="282" spans="8:10" x14ac:dyDescent="0.25">
      <c r="H282">
        <v>0.117382937769093</v>
      </c>
      <c r="I282">
        <v>1.9986504149783202E-3</v>
      </c>
      <c r="J282">
        <v>6.4636792898909196E-2</v>
      </c>
    </row>
    <row r="283" spans="8:10" x14ac:dyDescent="0.25">
      <c r="H283">
        <v>0.18097763929190799</v>
      </c>
      <c r="I283">
        <v>2.4188329634437398E-3</v>
      </c>
      <c r="J283">
        <v>4.5746528039536504E-3</v>
      </c>
    </row>
    <row r="284" spans="8:10" x14ac:dyDescent="0.25">
      <c r="H284">
        <v>0.21420839029229399</v>
      </c>
      <c r="I284">
        <v>3.0101351843073599E-3</v>
      </c>
      <c r="J284">
        <v>8.2128518746200701E-4</v>
      </c>
    </row>
    <row r="285" spans="8:10" x14ac:dyDescent="0.25">
      <c r="H285">
        <v>-0.18731532475187901</v>
      </c>
      <c r="I285">
        <v>-3.2019508687217602E-3</v>
      </c>
      <c r="J285">
        <v>3.3550945874881201E-3</v>
      </c>
    </row>
    <row r="286" spans="8:10" x14ac:dyDescent="0.25">
      <c r="H286">
        <v>0.23960822033603801</v>
      </c>
      <c r="I286">
        <v>3.03067867869746E-3</v>
      </c>
      <c r="J286">
        <v>1.90076187625716E-4</v>
      </c>
    </row>
    <row r="287" spans="8:10" x14ac:dyDescent="0.25">
      <c r="H287">
        <v>0.205196885150534</v>
      </c>
      <c r="I287">
        <v>2.1423069064901799E-3</v>
      </c>
      <c r="J287">
        <v>1.33796122781099E-3</v>
      </c>
    </row>
    <row r="288" spans="8:10" x14ac:dyDescent="0.25">
      <c r="H288">
        <v>0.20020465355203601</v>
      </c>
      <c r="I288">
        <v>2.5562747686856402E-3</v>
      </c>
      <c r="J288">
        <v>1.7408931657639801E-3</v>
      </c>
    </row>
    <row r="289" spans="8:10" x14ac:dyDescent="0.25">
      <c r="H289">
        <v>0.157044740931016</v>
      </c>
      <c r="I289">
        <v>1.40511575244225E-3</v>
      </c>
      <c r="J289">
        <v>1.36839367335574E-2</v>
      </c>
    </row>
    <row r="290" spans="8:10" x14ac:dyDescent="0.25">
      <c r="H290">
        <v>0.20240876035501801</v>
      </c>
      <c r="I290">
        <v>2.61918560424771E-3</v>
      </c>
      <c r="J290">
        <v>1.55084184004945E-3</v>
      </c>
    </row>
    <row r="291" spans="8:10" x14ac:dyDescent="0.25">
      <c r="H291">
        <v>0.25963051300106998</v>
      </c>
      <c r="I291">
        <v>3.9194566234771197E-3</v>
      </c>
      <c r="J291" s="4">
        <v>5.4819613732696999E-5</v>
      </c>
    </row>
    <row r="292" spans="8:10" x14ac:dyDescent="0.25">
      <c r="H292">
        <v>0.21845629594011801</v>
      </c>
      <c r="I292">
        <v>3.0485018938645999E-3</v>
      </c>
      <c r="J292">
        <v>6.4879615846072998E-4</v>
      </c>
    </row>
    <row r="293" spans="8:10" x14ac:dyDescent="0.25">
      <c r="H293">
        <v>0.22466585416048501</v>
      </c>
      <c r="I293">
        <v>3.6229335385022398E-3</v>
      </c>
      <c r="J293">
        <v>4.5667163278648903E-4</v>
      </c>
    </row>
    <row r="294" spans="8:10" x14ac:dyDescent="0.25">
      <c r="H294">
        <v>0.24474270539814899</v>
      </c>
      <c r="I294">
        <v>3.1922340788963399E-3</v>
      </c>
      <c r="J294">
        <v>1.39217212164577E-4</v>
      </c>
    </row>
    <row r="295" spans="8:10" x14ac:dyDescent="0.25">
      <c r="H295">
        <v>0.190556258869297</v>
      </c>
      <c r="I295">
        <v>2.1923759383460999E-3</v>
      </c>
      <c r="J295">
        <v>2.8540111778322902E-3</v>
      </c>
    </row>
    <row r="296" spans="8:10" x14ac:dyDescent="0.25">
      <c r="H296">
        <v>0.26361413225075098</v>
      </c>
      <c r="I296">
        <v>3.6584476953410599E-3</v>
      </c>
      <c r="J296" s="4">
        <v>4.2410881458699802E-5</v>
      </c>
    </row>
    <row r="297" spans="8:10" x14ac:dyDescent="0.25">
      <c r="H297">
        <v>0.25930538282878102</v>
      </c>
      <c r="I297">
        <v>4.2354896457222199E-3</v>
      </c>
      <c r="J297" s="4">
        <v>5.5972463974296997E-5</v>
      </c>
    </row>
    <row r="298" spans="8:10" x14ac:dyDescent="0.25">
      <c r="H298">
        <v>0.22028099855001701</v>
      </c>
      <c r="I298">
        <v>3.6759517344474501E-3</v>
      </c>
      <c r="J298">
        <v>5.8565692051611596E-4</v>
      </c>
    </row>
    <row r="299" spans="8:10" x14ac:dyDescent="0.25">
      <c r="H299">
        <v>0.22102234720929501</v>
      </c>
      <c r="I299">
        <v>3.7838981448216399E-3</v>
      </c>
      <c r="J299">
        <v>5.6168751550322903E-4</v>
      </c>
    </row>
    <row r="300" spans="8:10" x14ac:dyDescent="0.25">
      <c r="H300">
        <v>0.25197994906385401</v>
      </c>
      <c r="I300">
        <v>3.8887244901670099E-3</v>
      </c>
      <c r="J300" s="4">
        <v>8.8975038192457397E-5</v>
      </c>
    </row>
    <row r="301" spans="8:10" x14ac:dyDescent="0.25">
      <c r="H301">
        <v>0.164421440902671</v>
      </c>
      <c r="I301">
        <v>2.5169338762544599E-3</v>
      </c>
      <c r="J301">
        <v>9.88692185462672E-3</v>
      </c>
    </row>
    <row r="302" spans="8:10" x14ac:dyDescent="0.25">
      <c r="H302">
        <v>0.20984502888481399</v>
      </c>
      <c r="I302">
        <v>3.1285814407759501E-3</v>
      </c>
      <c r="J302">
        <v>1.0423493470933601E-3</v>
      </c>
    </row>
    <row r="303" spans="8:10" x14ac:dyDescent="0.25">
      <c r="H303">
        <v>0.19027385894323601</v>
      </c>
      <c r="I303">
        <v>2.3308683553259798E-3</v>
      </c>
      <c r="J303">
        <v>2.8947709761379401E-3</v>
      </c>
    </row>
    <row r="304" spans="8:10" x14ac:dyDescent="0.25">
      <c r="H304">
        <v>0.22226325049211501</v>
      </c>
      <c r="I304">
        <v>2.8463802303890198E-3</v>
      </c>
      <c r="J304">
        <v>5.2361211785415202E-4</v>
      </c>
    </row>
    <row r="305" spans="8:10" x14ac:dyDescent="0.25">
      <c r="H305">
        <v>0.203165902963099</v>
      </c>
      <c r="I305">
        <v>2.6091887779549901E-3</v>
      </c>
      <c r="J305">
        <v>1.4901229383759E-3</v>
      </c>
    </row>
    <row r="306" spans="8:10" x14ac:dyDescent="0.25">
      <c r="H306">
        <v>0.203241544352187</v>
      </c>
      <c r="I306">
        <v>2.4615050197206701E-3</v>
      </c>
      <c r="J306">
        <v>1.4841795322784201E-3</v>
      </c>
    </row>
    <row r="307" spans="8:10" x14ac:dyDescent="0.25">
      <c r="H307">
        <v>0.22930712968483399</v>
      </c>
      <c r="I307">
        <v>3.0040075808749601E-3</v>
      </c>
      <c r="J307">
        <v>3.4948295725563801E-4</v>
      </c>
    </row>
    <row r="308" spans="8:10" x14ac:dyDescent="0.25">
      <c r="H308">
        <v>0.203270448306339</v>
      </c>
      <c r="I308">
        <v>2.8537650413088399E-3</v>
      </c>
      <c r="J308">
        <v>1.4819142567283599E-3</v>
      </c>
    </row>
    <row r="309" spans="8:10" x14ac:dyDescent="0.25">
      <c r="H309">
        <v>0.226510482461036</v>
      </c>
      <c r="I309">
        <v>2.5939093451359499E-3</v>
      </c>
      <c r="J309">
        <v>4.1082229720383601E-4</v>
      </c>
    </row>
    <row r="310" spans="8:10" x14ac:dyDescent="0.25">
      <c r="H310">
        <v>0.238862871134044</v>
      </c>
      <c r="I310">
        <v>3.1895472699249999E-3</v>
      </c>
      <c r="J310">
        <v>1.9877962576267199E-4</v>
      </c>
    </row>
    <row r="311" spans="8:10" x14ac:dyDescent="0.25">
      <c r="H311">
        <v>0.21160285685046901</v>
      </c>
      <c r="I311">
        <v>3.4535928349339498E-3</v>
      </c>
      <c r="J311">
        <v>9.4735082791022097E-4</v>
      </c>
    </row>
    <row r="312" spans="8:10" x14ac:dyDescent="0.25">
      <c r="H312">
        <v>0.19562212992276201</v>
      </c>
      <c r="I312">
        <v>4.2685956443399902E-3</v>
      </c>
      <c r="J312">
        <v>2.2068378763479301E-3</v>
      </c>
    </row>
    <row r="313" spans="8:10" x14ac:dyDescent="0.25">
      <c r="H313">
        <v>0.20932975413285301</v>
      </c>
      <c r="I313">
        <v>2.60973535632074E-3</v>
      </c>
      <c r="J313">
        <v>1.07183366693353E-3</v>
      </c>
    </row>
    <row r="314" spans="8:10" x14ac:dyDescent="0.25">
      <c r="H314">
        <v>0.195831748287038</v>
      </c>
      <c r="I314">
        <v>2.9734593880972201E-3</v>
      </c>
      <c r="J314">
        <v>2.1832313287229602E-3</v>
      </c>
    </row>
    <row r="315" spans="8:10" x14ac:dyDescent="0.25">
      <c r="H315">
        <v>0.19867727002254101</v>
      </c>
      <c r="I315">
        <v>2.0882989148131299E-3</v>
      </c>
      <c r="J315">
        <v>1.8849921216202901E-3</v>
      </c>
    </row>
    <row r="316" spans="8:10" x14ac:dyDescent="0.25">
      <c r="H316">
        <v>-0.18063781654727901</v>
      </c>
      <c r="I316">
        <v>-2.4540522295522201E-3</v>
      </c>
      <c r="J316">
        <v>4.6502502072762204E-3</v>
      </c>
    </row>
    <row r="317" spans="8:10" x14ac:dyDescent="0.25">
      <c r="H317">
        <v>0.12176271523262699</v>
      </c>
      <c r="I317">
        <v>3.4539767726236899E-3</v>
      </c>
      <c r="J317">
        <v>5.5338669830051597E-2</v>
      </c>
    </row>
    <row r="318" spans="8:10" x14ac:dyDescent="0.25">
      <c r="H318">
        <v>0.21309712663230601</v>
      </c>
      <c r="I318">
        <v>3.8856575280172899E-3</v>
      </c>
      <c r="J318">
        <v>8.73005990575703E-4</v>
      </c>
    </row>
    <row r="319" spans="8:10" x14ac:dyDescent="0.25">
      <c r="H319">
        <v>-0.149921041819322</v>
      </c>
      <c r="I319">
        <v>-1.3445570311667399E-3</v>
      </c>
      <c r="J319">
        <v>1.85283678521828E-2</v>
      </c>
    </row>
    <row r="320" spans="8:10" x14ac:dyDescent="0.25">
      <c r="H320">
        <v>0.188046969082062</v>
      </c>
      <c r="I320">
        <v>2.9781788140002602E-3</v>
      </c>
      <c r="J320">
        <v>3.23540082801743E-3</v>
      </c>
    </row>
    <row r="321" spans="8:10" x14ac:dyDescent="0.25">
      <c r="H321">
        <v>0.183475011803761</v>
      </c>
      <c r="I321">
        <v>2.9770729881751202E-3</v>
      </c>
      <c r="J321">
        <v>4.0525469570479198E-3</v>
      </c>
    </row>
    <row r="322" spans="8:10" x14ac:dyDescent="0.25">
      <c r="H322">
        <v>0.195515435940638</v>
      </c>
      <c r="I322">
        <v>2.8653960105806198E-3</v>
      </c>
      <c r="J322">
        <v>2.2189435825083299E-3</v>
      </c>
    </row>
    <row r="323" spans="8:10" x14ac:dyDescent="0.25">
      <c r="H323">
        <v>-0.197153239994629</v>
      </c>
      <c r="I323">
        <v>-1.9687316483964902E-3</v>
      </c>
      <c r="J323">
        <v>2.0396914118364501E-3</v>
      </c>
    </row>
    <row r="324" spans="8:10" x14ac:dyDescent="0.25">
      <c r="H324">
        <v>0.204583308146395</v>
      </c>
      <c r="I324">
        <v>3.4035792079475202E-3</v>
      </c>
      <c r="J324">
        <v>1.38233790941899E-3</v>
      </c>
    </row>
    <row r="325" spans="8:10" x14ac:dyDescent="0.25">
      <c r="H325">
        <v>0.20349378092992701</v>
      </c>
      <c r="I325">
        <v>2.7494793676467099E-3</v>
      </c>
      <c r="J325">
        <v>1.4645188727150601E-3</v>
      </c>
    </row>
    <row r="326" spans="8:10" x14ac:dyDescent="0.25">
      <c r="H326">
        <v>-0.16999076524019699</v>
      </c>
      <c r="I326">
        <v>-2.25810873328517E-3</v>
      </c>
      <c r="J326">
        <v>7.6777095197168204E-3</v>
      </c>
    </row>
    <row r="327" spans="8:10" x14ac:dyDescent="0.25">
      <c r="H327">
        <v>-0.167831332649301</v>
      </c>
      <c r="I327">
        <v>-1.4408845518894999E-3</v>
      </c>
      <c r="J327">
        <v>8.4751898141044394E-3</v>
      </c>
    </row>
    <row r="328" spans="8:10" x14ac:dyDescent="0.25">
      <c r="H328">
        <v>0.197691032797285</v>
      </c>
      <c r="I328">
        <v>3.02873757500323E-3</v>
      </c>
      <c r="J328">
        <v>1.9838111549161301E-3</v>
      </c>
    </row>
    <row r="329" spans="8:10" x14ac:dyDescent="0.25">
      <c r="H329">
        <v>0.17182239395946799</v>
      </c>
      <c r="I329">
        <v>2.2352323383540902E-3</v>
      </c>
      <c r="J329">
        <v>7.0550281511332904E-3</v>
      </c>
    </row>
    <row r="330" spans="8:10" x14ac:dyDescent="0.25">
      <c r="H330">
        <v>0.22418328590848899</v>
      </c>
      <c r="I330">
        <v>2.3206197789236698E-3</v>
      </c>
      <c r="J330">
        <v>4.6943568978135002E-4</v>
      </c>
    </row>
    <row r="331" spans="8:10" x14ac:dyDescent="0.25">
      <c r="H331">
        <v>0.234245280954722</v>
      </c>
      <c r="I331">
        <v>3.0386101014037901E-3</v>
      </c>
      <c r="J331">
        <v>2.6167981488538298E-4</v>
      </c>
    </row>
    <row r="332" spans="8:10" x14ac:dyDescent="0.25">
      <c r="H332">
        <v>0.157589093335437</v>
      </c>
      <c r="I332">
        <v>2.04121663437507E-3</v>
      </c>
      <c r="J332">
        <v>1.3364835554139601E-2</v>
      </c>
    </row>
    <row r="333" spans="8:10" x14ac:dyDescent="0.25">
      <c r="H333">
        <v>-0.13906560911691501</v>
      </c>
      <c r="I333">
        <v>-1.75289872708655E-3</v>
      </c>
      <c r="J333">
        <v>2.8810837725636099E-2</v>
      </c>
    </row>
    <row r="334" spans="8:10" x14ac:dyDescent="0.25">
      <c r="H334">
        <v>0.23987559254135299</v>
      </c>
      <c r="I334">
        <v>4.4048514189956398E-3</v>
      </c>
      <c r="J334">
        <v>1.8704284561553899E-4</v>
      </c>
    </row>
    <row r="335" spans="8:10" x14ac:dyDescent="0.25">
      <c r="H335">
        <v>0.198216290707177</v>
      </c>
      <c r="I335">
        <v>2.9572005477224998E-3</v>
      </c>
      <c r="J335">
        <v>1.93060109731171E-3</v>
      </c>
    </row>
    <row r="336" spans="8:10" x14ac:dyDescent="0.25">
      <c r="H336">
        <v>0.17917876691837201</v>
      </c>
      <c r="I336">
        <v>3.0895560644788899E-3</v>
      </c>
      <c r="J336">
        <v>4.9879339677307401E-3</v>
      </c>
    </row>
    <row r="337" spans="8:10" x14ac:dyDescent="0.25">
      <c r="H337">
        <v>0.18044225335938599</v>
      </c>
      <c r="I337">
        <v>1.8439109396047599E-3</v>
      </c>
      <c r="J337">
        <v>4.69426960683989E-3</v>
      </c>
    </row>
    <row r="338" spans="8:10" x14ac:dyDescent="0.25">
      <c r="H338">
        <v>0.16213398138520399</v>
      </c>
      <c r="I338">
        <v>2.6570200766689498E-3</v>
      </c>
      <c r="J338">
        <v>1.09485822537938E-2</v>
      </c>
    </row>
    <row r="339" spans="8:10" x14ac:dyDescent="0.25">
      <c r="H339">
        <v>0.18671503706460801</v>
      </c>
      <c r="I339">
        <v>2.7742824123536602E-3</v>
      </c>
      <c r="J339">
        <v>3.4563137832426998E-3</v>
      </c>
    </row>
    <row r="340" spans="8:10" x14ac:dyDescent="0.25">
      <c r="H340">
        <v>0.19832490861185301</v>
      </c>
      <c r="I340">
        <v>2.7435470763781098E-3</v>
      </c>
      <c r="J340">
        <v>1.91976363612664E-3</v>
      </c>
    </row>
    <row r="341" spans="8:10" x14ac:dyDescent="0.25">
      <c r="H341">
        <v>0.21432941238648301</v>
      </c>
      <c r="I341">
        <v>2.8732787107582001E-3</v>
      </c>
      <c r="J341">
        <v>8.1582861029213301E-4</v>
      </c>
    </row>
    <row r="342" spans="8:10" x14ac:dyDescent="0.25">
      <c r="H342">
        <v>0.24338252510407801</v>
      </c>
      <c r="I342">
        <v>3.2979578380858202E-3</v>
      </c>
      <c r="J342">
        <v>1.5126451114038999E-4</v>
      </c>
    </row>
    <row r="343" spans="8:10" x14ac:dyDescent="0.25">
      <c r="H343">
        <v>-0.16924754487618801</v>
      </c>
      <c r="I343">
        <v>-2.17012748422445E-3</v>
      </c>
      <c r="J343">
        <v>7.9442041878432703E-3</v>
      </c>
    </row>
    <row r="344" spans="8:10" x14ac:dyDescent="0.25">
      <c r="H344">
        <v>0.18839774047304</v>
      </c>
      <c r="I344">
        <v>2.5769073674276901E-3</v>
      </c>
      <c r="J344">
        <v>3.17941563550152E-3</v>
      </c>
    </row>
    <row r="345" spans="8:10" x14ac:dyDescent="0.25">
      <c r="H345">
        <v>0.201474574292894</v>
      </c>
      <c r="I345">
        <v>2.44775977069478E-3</v>
      </c>
      <c r="J345">
        <v>1.6289163761690601E-3</v>
      </c>
    </row>
    <row r="346" spans="8:10" x14ac:dyDescent="0.25">
      <c r="H346">
        <v>0.18293580214347099</v>
      </c>
      <c r="I346">
        <v>2.2709086612300602E-3</v>
      </c>
      <c r="J346">
        <v>4.1604361611277596E-3</v>
      </c>
    </row>
    <row r="347" spans="8:10" x14ac:dyDescent="0.25">
      <c r="H347">
        <v>0.14837718297689401</v>
      </c>
      <c r="I347">
        <v>1.78693112489824E-3</v>
      </c>
      <c r="J347">
        <v>1.9758598239177201E-2</v>
      </c>
    </row>
    <row r="348" spans="8:10" x14ac:dyDescent="0.25">
      <c r="H348">
        <v>0.23958373763646601</v>
      </c>
      <c r="I348">
        <v>3.70637057184406E-3</v>
      </c>
      <c r="J348">
        <v>1.9035625672293401E-4</v>
      </c>
    </row>
    <row r="349" spans="8:10" x14ac:dyDescent="0.25">
      <c r="H349">
        <v>0.24135916974107699</v>
      </c>
      <c r="I349">
        <v>3.1300261650088301E-3</v>
      </c>
      <c r="J349">
        <v>1.7102640536369499E-4</v>
      </c>
    </row>
    <row r="350" spans="8:10" x14ac:dyDescent="0.25">
      <c r="H350">
        <v>0.19727764282461299</v>
      </c>
      <c r="I350">
        <v>2.5457443063774399E-3</v>
      </c>
      <c r="J350">
        <v>2.0266374545226699E-3</v>
      </c>
    </row>
    <row r="351" spans="8:10" x14ac:dyDescent="0.25">
      <c r="H351">
        <v>0.15411392851901501</v>
      </c>
      <c r="I351">
        <v>2.5278573044414999E-3</v>
      </c>
      <c r="J351">
        <v>1.5521074622848701E-2</v>
      </c>
    </row>
    <row r="352" spans="8:10" x14ac:dyDescent="0.25">
      <c r="H352">
        <v>0.16949701763425901</v>
      </c>
      <c r="I352">
        <v>2.9434486477765199E-3</v>
      </c>
      <c r="J352">
        <v>7.8538362386015304E-3</v>
      </c>
    </row>
    <row r="353" spans="8:10" x14ac:dyDescent="0.25">
      <c r="H353">
        <v>0.225236288559754</v>
      </c>
      <c r="I353">
        <v>2.5927507784239698E-3</v>
      </c>
      <c r="J353">
        <v>4.42003775921496E-4</v>
      </c>
    </row>
    <row r="354" spans="8:10" x14ac:dyDescent="0.25">
      <c r="H354">
        <v>0.24142287848900801</v>
      </c>
      <c r="I354">
        <v>3.8078631252032799E-3</v>
      </c>
      <c r="J354">
        <v>1.7036855246817199E-4</v>
      </c>
    </row>
    <row r="355" spans="8:10" x14ac:dyDescent="0.25">
      <c r="H355">
        <v>0.23833853572668501</v>
      </c>
      <c r="I355">
        <v>3.6070415082991702E-3</v>
      </c>
      <c r="J355">
        <v>2.0512654127579E-4</v>
      </c>
    </row>
    <row r="356" spans="8:10" x14ac:dyDescent="0.25">
      <c r="H356">
        <v>0.206116948190806</v>
      </c>
      <c r="I356">
        <v>2.1649754843830701E-3</v>
      </c>
      <c r="J356">
        <v>1.27389046101998E-3</v>
      </c>
    </row>
    <row r="357" spans="8:10" x14ac:dyDescent="0.25">
      <c r="H357">
        <v>0.20596136997102801</v>
      </c>
      <c r="I357">
        <v>2.4024138215814599E-3</v>
      </c>
      <c r="J357">
        <v>1.2845203973140401E-3</v>
      </c>
    </row>
    <row r="358" spans="8:10" x14ac:dyDescent="0.25">
      <c r="H358">
        <v>0.160416413698594</v>
      </c>
      <c r="I358">
        <v>2.8280550993237999E-3</v>
      </c>
      <c r="J358">
        <v>1.1811559256656799E-2</v>
      </c>
    </row>
    <row r="359" spans="8:10" x14ac:dyDescent="0.25">
      <c r="H359">
        <v>0.23011546316922801</v>
      </c>
      <c r="I359">
        <v>2.7749781394964599E-3</v>
      </c>
      <c r="J359">
        <v>3.3342746448210801E-4</v>
      </c>
    </row>
    <row r="360" spans="8:10" x14ac:dyDescent="0.25">
      <c r="H360">
        <v>0.23045417937851401</v>
      </c>
      <c r="I360">
        <v>3.81024546309541E-3</v>
      </c>
      <c r="J360">
        <v>3.2690836333432898E-4</v>
      </c>
    </row>
    <row r="361" spans="8:10" x14ac:dyDescent="0.25">
      <c r="H361">
        <v>0.22302237473212599</v>
      </c>
      <c r="I361">
        <v>3.2799685945528699E-3</v>
      </c>
      <c r="J361">
        <v>5.0152690921477299E-4</v>
      </c>
    </row>
    <row r="362" spans="8:10" x14ac:dyDescent="0.25">
      <c r="H362">
        <v>0.195282886283767</v>
      </c>
      <c r="I362">
        <v>3.3334244061712401E-3</v>
      </c>
      <c r="J362">
        <v>2.24554155171376E-3</v>
      </c>
    </row>
    <row r="363" spans="8:10" x14ac:dyDescent="0.25">
      <c r="H363">
        <v>-0.196416068711292</v>
      </c>
      <c r="I363">
        <v>-3.3031443450455499E-3</v>
      </c>
      <c r="J363">
        <v>2.1186508332294899E-3</v>
      </c>
    </row>
    <row r="364" spans="8:10" x14ac:dyDescent="0.25">
      <c r="H364">
        <v>0.25760562309340501</v>
      </c>
      <c r="I364">
        <v>3.5724938966717498E-3</v>
      </c>
      <c r="J364" s="4">
        <v>6.2385395166898004E-5</v>
      </c>
    </row>
    <row r="365" spans="8:10" x14ac:dyDescent="0.25">
      <c r="H365">
        <v>0.152211927709794</v>
      </c>
      <c r="I365">
        <v>1.68699505431858E-3</v>
      </c>
      <c r="J365">
        <v>1.68271395886916E-2</v>
      </c>
    </row>
    <row r="366" spans="8:10" x14ac:dyDescent="0.25">
      <c r="H366">
        <v>0.17633814760987601</v>
      </c>
      <c r="I366">
        <v>2.5863253957032202E-3</v>
      </c>
      <c r="J366">
        <v>5.7100951074601104E-3</v>
      </c>
    </row>
    <row r="367" spans="8:10" x14ac:dyDescent="0.25">
      <c r="H367">
        <v>0.250826045300722</v>
      </c>
      <c r="I367">
        <v>3.5855067657853002E-3</v>
      </c>
      <c r="J367" s="4">
        <v>9.5623428985051802E-5</v>
      </c>
    </row>
    <row r="368" spans="8:10" x14ac:dyDescent="0.25">
      <c r="H368">
        <v>0.219091904653336</v>
      </c>
      <c r="I368">
        <v>2.8031601017794601E-3</v>
      </c>
      <c r="J368">
        <v>6.2611276251264304E-4</v>
      </c>
    </row>
    <row r="369" spans="8:10" x14ac:dyDescent="0.25">
      <c r="H369">
        <v>0.20748503273336799</v>
      </c>
      <c r="I369">
        <v>2.8636220456464199E-3</v>
      </c>
      <c r="J369">
        <v>1.18387213151018E-3</v>
      </c>
    </row>
    <row r="370" spans="8:10" x14ac:dyDescent="0.25">
      <c r="H370">
        <v>-0.239620236861353</v>
      </c>
      <c r="I370">
        <v>-3.16808671601036E-3</v>
      </c>
      <c r="J370">
        <v>1.89938867535345E-4</v>
      </c>
    </row>
    <row r="371" spans="8:10" x14ac:dyDescent="0.25">
      <c r="H371">
        <v>0.18238867859494901</v>
      </c>
      <c r="I371">
        <v>1.7443492723196699E-3</v>
      </c>
      <c r="J371">
        <v>4.2725825846943498E-3</v>
      </c>
    </row>
    <row r="372" spans="8:10" x14ac:dyDescent="0.25">
      <c r="H372">
        <v>0.21628092669735799</v>
      </c>
      <c r="I372">
        <v>3.0592691371137599E-3</v>
      </c>
      <c r="J372">
        <v>7.3238242754701597E-4</v>
      </c>
    </row>
    <row r="373" spans="8:10" x14ac:dyDescent="0.25">
      <c r="H373">
        <v>0.25694996012981303</v>
      </c>
      <c r="I373">
        <v>3.9927114167420301E-3</v>
      </c>
      <c r="J373" s="4">
        <v>6.5041392802452595E-5</v>
      </c>
    </row>
    <row r="374" spans="8:10" x14ac:dyDescent="0.25">
      <c r="H374">
        <v>0.17762846167820801</v>
      </c>
      <c r="I374">
        <v>2.8620477760991402E-3</v>
      </c>
      <c r="J374">
        <v>5.3710522628047999E-3</v>
      </c>
    </row>
    <row r="375" spans="8:10" x14ac:dyDescent="0.25">
      <c r="H375">
        <v>0.24883889306483301</v>
      </c>
      <c r="I375">
        <v>4.1509781606550696E-3</v>
      </c>
      <c r="J375">
        <v>1.08192215552335E-4</v>
      </c>
    </row>
    <row r="376" spans="8:10" x14ac:dyDescent="0.25">
      <c r="H376">
        <v>-0.185725140847114</v>
      </c>
      <c r="I376">
        <v>-3.9206389366144099E-3</v>
      </c>
      <c r="J376">
        <v>3.6293518034379302E-3</v>
      </c>
    </row>
    <row r="377" spans="8:10" x14ac:dyDescent="0.25">
      <c r="H377">
        <v>0.19687565652782099</v>
      </c>
      <c r="I377">
        <v>2.1352894516536102E-3</v>
      </c>
      <c r="J377">
        <v>2.06909934287129E-3</v>
      </c>
    </row>
    <row r="378" spans="8:10" x14ac:dyDescent="0.25">
      <c r="H378">
        <v>0.191086383494003</v>
      </c>
      <c r="I378">
        <v>3.5465145401471802E-3</v>
      </c>
      <c r="J378">
        <v>2.7789167506886898E-3</v>
      </c>
    </row>
    <row r="379" spans="8:10" x14ac:dyDescent="0.25">
      <c r="H379">
        <v>0.23049904134327401</v>
      </c>
      <c r="I379">
        <v>3.2138308626274499E-3</v>
      </c>
      <c r="J379">
        <v>3.2605398256351599E-4</v>
      </c>
    </row>
    <row r="380" spans="8:10" x14ac:dyDescent="0.25">
      <c r="H380">
        <v>-0.161164855721876</v>
      </c>
      <c r="I380">
        <v>-1.8713836342997101E-3</v>
      </c>
      <c r="J380">
        <v>1.14283143283853E-2</v>
      </c>
    </row>
    <row r="381" spans="8:10" x14ac:dyDescent="0.25">
      <c r="H381">
        <v>0.180703902224503</v>
      </c>
      <c r="I381">
        <v>2.0287129125361801E-3</v>
      </c>
      <c r="J381">
        <v>4.6354601672655496E-3</v>
      </c>
    </row>
    <row r="382" spans="8:10" x14ac:dyDescent="0.25">
      <c r="H382">
        <v>0.13258732431797299</v>
      </c>
      <c r="I382">
        <v>1.4272231801612E-3</v>
      </c>
      <c r="J382">
        <v>3.7057024766676203E-2</v>
      </c>
    </row>
    <row r="383" spans="8:10" x14ac:dyDescent="0.25">
      <c r="H383">
        <v>0.15746518036063101</v>
      </c>
      <c r="I383">
        <v>1.6528994838901901E-3</v>
      </c>
      <c r="J383">
        <v>1.3436886350415801E-2</v>
      </c>
    </row>
    <row r="384" spans="8:10" x14ac:dyDescent="0.25">
      <c r="H384">
        <v>0.27881059613516201</v>
      </c>
      <c r="I384">
        <v>5.2330713266049E-3</v>
      </c>
      <c r="J384" s="4">
        <v>1.54965865189815E-5</v>
      </c>
    </row>
    <row r="385" spans="8:10" x14ac:dyDescent="0.25">
      <c r="H385">
        <v>-0.197368342530026</v>
      </c>
      <c r="I385">
        <v>-3.1833091517821902E-3</v>
      </c>
      <c r="J385">
        <v>2.0171687253679898E-3</v>
      </c>
    </row>
    <row r="386" spans="8:10" x14ac:dyDescent="0.25">
      <c r="H386">
        <v>0.20482257096804199</v>
      </c>
      <c r="I386">
        <v>2.4496567786291999E-3</v>
      </c>
      <c r="J386">
        <v>1.3648733520146201E-3</v>
      </c>
    </row>
    <row r="387" spans="8:10" x14ac:dyDescent="0.25">
      <c r="H387">
        <v>0.23101867341926799</v>
      </c>
      <c r="I387">
        <v>3.5100498821856898E-3</v>
      </c>
      <c r="J387">
        <v>3.1630976735565701E-4</v>
      </c>
    </row>
    <row r="388" spans="8:10" x14ac:dyDescent="0.25">
      <c r="H388">
        <v>0.26533089736113602</v>
      </c>
      <c r="I388">
        <v>3.77397247776393E-3</v>
      </c>
      <c r="J388" s="4">
        <v>3.7934668916589897E-5</v>
      </c>
    </row>
    <row r="389" spans="8:10" x14ac:dyDescent="0.25">
      <c r="H389">
        <v>0.20200523122588099</v>
      </c>
      <c r="I389">
        <v>3.1927138319567598E-3</v>
      </c>
      <c r="J389">
        <v>1.58413146066209E-3</v>
      </c>
    </row>
    <row r="390" spans="8:10" x14ac:dyDescent="0.25">
      <c r="H390">
        <v>0.19628706559564299</v>
      </c>
      <c r="I390">
        <v>3.56569484329694E-3</v>
      </c>
      <c r="J390">
        <v>2.13275507919894E-3</v>
      </c>
    </row>
    <row r="391" spans="8:10" x14ac:dyDescent="0.25">
      <c r="H391">
        <v>0.223153569656907</v>
      </c>
      <c r="I391">
        <v>2.8544666577203699E-3</v>
      </c>
      <c r="J391">
        <v>4.9779974960559097E-4</v>
      </c>
    </row>
    <row r="392" spans="8:10" x14ac:dyDescent="0.25">
      <c r="H392">
        <v>0.15430419126393599</v>
      </c>
      <c r="I392">
        <v>2.1550868732212601E-3</v>
      </c>
      <c r="J392">
        <v>1.5395497226801299E-2</v>
      </c>
    </row>
    <row r="393" spans="8:10" x14ac:dyDescent="0.25">
      <c r="H393">
        <v>-0.23102093044277999</v>
      </c>
      <c r="I393">
        <v>-3.4872329049982502E-3</v>
      </c>
      <c r="J393">
        <v>3.1626804784646402E-4</v>
      </c>
    </row>
    <row r="394" spans="8:10" x14ac:dyDescent="0.25">
      <c r="H394">
        <v>0.24959483511664801</v>
      </c>
      <c r="I394">
        <v>3.38839523543391E-3</v>
      </c>
      <c r="J394">
        <v>1.03236456809903E-4</v>
      </c>
    </row>
    <row r="395" spans="8:10" x14ac:dyDescent="0.25">
      <c r="H395">
        <v>0.20521758259818601</v>
      </c>
      <c r="I395">
        <v>2.2763982836967499E-3</v>
      </c>
      <c r="J395">
        <v>1.33648760662164E-3</v>
      </c>
    </row>
    <row r="396" spans="8:10" x14ac:dyDescent="0.25">
      <c r="H396">
        <v>0.231938908830811</v>
      </c>
      <c r="I396">
        <v>3.4488398237413698E-3</v>
      </c>
      <c r="J396">
        <v>2.9972289359965899E-4</v>
      </c>
    </row>
    <row r="397" spans="8:10" x14ac:dyDescent="0.25">
      <c r="H397">
        <v>0.182672884289002</v>
      </c>
      <c r="I397">
        <v>2.0720423051378001E-3</v>
      </c>
      <c r="J397">
        <v>4.2139879554191203E-3</v>
      </c>
    </row>
    <row r="398" spans="8:10" x14ac:dyDescent="0.25">
      <c r="H398">
        <v>0.17555530336063699</v>
      </c>
      <c r="I398">
        <v>2.9831509379622898E-3</v>
      </c>
      <c r="J398">
        <v>5.9251448065356996E-3</v>
      </c>
    </row>
    <row r="399" spans="8:10" x14ac:dyDescent="0.25">
      <c r="H399">
        <v>0.22015539857623501</v>
      </c>
      <c r="I399">
        <v>4.0879432679660497E-3</v>
      </c>
      <c r="J399">
        <v>5.8981153863173804E-4</v>
      </c>
    </row>
    <row r="400" spans="8:10" x14ac:dyDescent="0.25">
      <c r="H400">
        <v>0.14392721770365899</v>
      </c>
      <c r="I400">
        <v>1.8611670559708299E-3</v>
      </c>
      <c r="J400">
        <v>2.3714709475032399E-2</v>
      </c>
    </row>
    <row r="401" spans="8:10" x14ac:dyDescent="0.25">
      <c r="H401">
        <v>0.19202875001991901</v>
      </c>
      <c r="I401">
        <v>2.6660734725271898E-3</v>
      </c>
      <c r="J401">
        <v>2.6498930295981902E-3</v>
      </c>
    </row>
    <row r="402" spans="8:10" x14ac:dyDescent="0.25">
      <c r="H402">
        <v>0.235328329150926</v>
      </c>
      <c r="I402">
        <v>3.2165245103344198E-3</v>
      </c>
      <c r="J402">
        <v>2.4543131909375701E-4</v>
      </c>
    </row>
    <row r="403" spans="8:10" x14ac:dyDescent="0.25">
      <c r="H403">
        <v>0.20273649833267399</v>
      </c>
      <c r="I403">
        <v>3.0444688980087601E-3</v>
      </c>
      <c r="J403">
        <v>1.52428291703128E-3</v>
      </c>
    </row>
    <row r="404" spans="8:10" x14ac:dyDescent="0.25">
      <c r="H404">
        <v>0.17627294809677299</v>
      </c>
      <c r="I404">
        <v>2.48652871349657E-3</v>
      </c>
      <c r="J404">
        <v>5.7277314706321901E-3</v>
      </c>
    </row>
    <row r="405" spans="8:10" x14ac:dyDescent="0.25">
      <c r="H405">
        <v>0.201195557681182</v>
      </c>
      <c r="I405">
        <v>3.31491607234173E-3</v>
      </c>
      <c r="J405">
        <v>1.65293154472595E-3</v>
      </c>
    </row>
    <row r="406" spans="8:10" x14ac:dyDescent="0.25">
      <c r="H406">
        <v>0.16587753813033301</v>
      </c>
      <c r="I406">
        <v>2.3112625203267701E-3</v>
      </c>
      <c r="J406">
        <v>9.2601289289602796E-3</v>
      </c>
    </row>
    <row r="407" spans="8:10" x14ac:dyDescent="0.25">
      <c r="H407">
        <v>0.22832514606493401</v>
      </c>
      <c r="I407">
        <v>3.3984367378165699E-3</v>
      </c>
      <c r="J407">
        <v>3.6996639867984999E-4</v>
      </c>
    </row>
    <row r="408" spans="8:10" x14ac:dyDescent="0.25">
      <c r="H408">
        <v>0.21107630011936601</v>
      </c>
      <c r="I408">
        <v>3.8140020765959699E-3</v>
      </c>
      <c r="J408">
        <v>9.7492548765372802E-4</v>
      </c>
    </row>
    <row r="409" spans="8:10" x14ac:dyDescent="0.25">
      <c r="H409">
        <v>0.15748147543771601</v>
      </c>
      <c r="I409">
        <v>1.9954170570917998E-3</v>
      </c>
      <c r="J409">
        <v>1.34273916891314E-2</v>
      </c>
    </row>
    <row r="410" spans="8:10" x14ac:dyDescent="0.25">
      <c r="H410">
        <v>-0.134446070657192</v>
      </c>
      <c r="I410">
        <v>-1.24524272385687E-3</v>
      </c>
      <c r="J410">
        <v>3.45060960438415E-2</v>
      </c>
    </row>
    <row r="411" spans="8:10" x14ac:dyDescent="0.25">
      <c r="H411">
        <v>0.255686898019299</v>
      </c>
      <c r="I411">
        <v>4.1096183010709397E-3</v>
      </c>
      <c r="J411" s="4">
        <v>7.0464300233415096E-5</v>
      </c>
    </row>
    <row r="412" spans="8:10" x14ac:dyDescent="0.25">
      <c r="H412">
        <v>-0.16867442019497</v>
      </c>
      <c r="I412">
        <v>-2.6236083274098401E-3</v>
      </c>
      <c r="J412">
        <v>8.1553684003191698E-3</v>
      </c>
    </row>
    <row r="413" spans="8:10" x14ac:dyDescent="0.25">
      <c r="H413">
        <v>-0.220806555463399</v>
      </c>
      <c r="I413">
        <v>-2.61324461063339E-3</v>
      </c>
      <c r="J413">
        <v>5.6856796547551396E-4</v>
      </c>
    </row>
    <row r="414" spans="8:10" x14ac:dyDescent="0.25">
      <c r="H414">
        <v>0.145712657351494</v>
      </c>
      <c r="I414">
        <v>1.1748234273529501E-3</v>
      </c>
      <c r="J414">
        <v>2.2051189286467401E-2</v>
      </c>
    </row>
    <row r="415" spans="8:10" x14ac:dyDescent="0.25">
      <c r="H415">
        <v>0.165378737733585</v>
      </c>
      <c r="I415">
        <v>2.0718778803996401E-3</v>
      </c>
      <c r="J415">
        <v>9.4707075931075597E-3</v>
      </c>
    </row>
    <row r="416" spans="8:10" x14ac:dyDescent="0.25">
      <c r="H416">
        <v>0.202574197922782</v>
      </c>
      <c r="I416">
        <v>2.5720973988497399E-3</v>
      </c>
      <c r="J416">
        <v>1.5373821376987199E-3</v>
      </c>
    </row>
    <row r="417" spans="8:10" x14ac:dyDescent="0.25">
      <c r="H417">
        <v>0.229602279779797</v>
      </c>
      <c r="I417">
        <v>4.6314709715132296E-3</v>
      </c>
      <c r="J417">
        <v>3.4353803245435301E-4</v>
      </c>
    </row>
    <row r="418" spans="8:10" x14ac:dyDescent="0.25">
      <c r="H418">
        <v>0.25350112461621999</v>
      </c>
      <c r="I418">
        <v>4.0944267194754098E-3</v>
      </c>
      <c r="J418" s="4">
        <v>8.0879654954860104E-5</v>
      </c>
    </row>
    <row r="419" spans="8:10" x14ac:dyDescent="0.25">
      <c r="H419">
        <v>0.19214028028750799</v>
      </c>
      <c r="I419">
        <v>2.29766209628524E-3</v>
      </c>
      <c r="J419">
        <v>2.6349930443892201E-3</v>
      </c>
    </row>
    <row r="420" spans="8:10" x14ac:dyDescent="0.25">
      <c r="H420">
        <v>0.1972157998921</v>
      </c>
      <c r="I420">
        <v>2.8018113892964601E-3</v>
      </c>
      <c r="J420">
        <v>2.0331171460156098E-3</v>
      </c>
    </row>
    <row r="421" spans="8:10" x14ac:dyDescent="0.25">
      <c r="H421">
        <v>0.22018905296354399</v>
      </c>
      <c r="I421">
        <v>3.6468177780740098E-3</v>
      </c>
      <c r="J421">
        <v>5.8869561403679101E-4</v>
      </c>
    </row>
    <row r="422" spans="8:10" x14ac:dyDescent="0.25">
      <c r="H422">
        <v>0.19595405476331701</v>
      </c>
      <c r="I422">
        <v>2.5384194978307702E-3</v>
      </c>
      <c r="J422">
        <v>2.1695653617345898E-3</v>
      </c>
    </row>
    <row r="423" spans="8:10" x14ac:dyDescent="0.25">
      <c r="H423">
        <v>0.26915730461249798</v>
      </c>
      <c r="I423">
        <v>4.9127744628188197E-3</v>
      </c>
      <c r="J423" s="4">
        <v>2.9524994357138299E-5</v>
      </c>
    </row>
    <row r="424" spans="8:10" x14ac:dyDescent="0.25">
      <c r="H424">
        <v>0.19273045811587</v>
      </c>
      <c r="I424">
        <v>3.2411256034298899E-3</v>
      </c>
      <c r="J424">
        <v>2.5574223522642401E-3</v>
      </c>
    </row>
    <row r="425" spans="8:10" x14ac:dyDescent="0.25">
      <c r="H425">
        <v>0.19279418116188099</v>
      </c>
      <c r="I425">
        <v>2.53541422282051E-3</v>
      </c>
      <c r="J425">
        <v>2.5491737322543601E-3</v>
      </c>
    </row>
    <row r="426" spans="8:10" x14ac:dyDescent="0.25">
      <c r="H426">
        <v>-0.217767322182362</v>
      </c>
      <c r="I426">
        <v>-2.8786111322730902E-3</v>
      </c>
      <c r="J426">
        <v>6.7425119557031499E-4</v>
      </c>
    </row>
    <row r="427" spans="8:10" x14ac:dyDescent="0.25">
      <c r="H427">
        <v>-0.15937339533877601</v>
      </c>
      <c r="I427">
        <v>-2.54106558055716E-3</v>
      </c>
      <c r="J427">
        <v>1.2364762674053301E-2</v>
      </c>
    </row>
    <row r="428" spans="8:10" x14ac:dyDescent="0.25">
      <c r="H428">
        <v>-0.13003439985395701</v>
      </c>
      <c r="I428">
        <v>-1.1952513487182199E-3</v>
      </c>
      <c r="J428">
        <v>4.08227442868309E-2</v>
      </c>
    </row>
    <row r="429" spans="8:10" x14ac:dyDescent="0.25">
      <c r="H429">
        <v>0.21123670591096999</v>
      </c>
      <c r="I429">
        <v>3.1896520097676401E-3</v>
      </c>
      <c r="J429">
        <v>9.6644717578443198E-4</v>
      </c>
    </row>
    <row r="430" spans="8:10" x14ac:dyDescent="0.25">
      <c r="H430">
        <v>0.23312992635046401</v>
      </c>
      <c r="I430">
        <v>3.4926281721901599E-3</v>
      </c>
      <c r="J430">
        <v>2.7947011166636098E-4</v>
      </c>
    </row>
    <row r="431" spans="8:10" x14ac:dyDescent="0.25">
      <c r="H431">
        <v>0.17097425879381301</v>
      </c>
      <c r="I431">
        <v>1.7518788360177001E-3</v>
      </c>
      <c r="J431">
        <v>7.3374571154516703E-3</v>
      </c>
    </row>
    <row r="432" spans="8:10" x14ac:dyDescent="0.25">
      <c r="H432">
        <v>0.15439227299682201</v>
      </c>
      <c r="I432">
        <v>2.9524065704124502E-3</v>
      </c>
      <c r="J432">
        <v>1.5337666719835601E-2</v>
      </c>
    </row>
    <row r="433" spans="8:10" x14ac:dyDescent="0.25">
      <c r="H433">
        <v>0.22500158118178701</v>
      </c>
      <c r="I433">
        <v>2.4315981272585501E-3</v>
      </c>
      <c r="J433">
        <v>4.47984530967261E-4</v>
      </c>
    </row>
    <row r="434" spans="8:10" x14ac:dyDescent="0.25">
      <c r="H434">
        <v>0.180142919524416</v>
      </c>
      <c r="I434">
        <v>2.76331885598112E-3</v>
      </c>
      <c r="J434">
        <v>4.76238213089911E-3</v>
      </c>
    </row>
    <row r="435" spans="8:10" x14ac:dyDescent="0.25">
      <c r="H435">
        <v>0.21734245314733</v>
      </c>
      <c r="I435">
        <v>2.73956594889727E-3</v>
      </c>
      <c r="J435">
        <v>6.90410994181413E-4</v>
      </c>
    </row>
    <row r="436" spans="8:10" x14ac:dyDescent="0.25">
      <c r="H436">
        <v>0.17170366691371799</v>
      </c>
      <c r="I436">
        <v>2.0066421310965198E-3</v>
      </c>
      <c r="J436">
        <v>7.0939639335787603E-3</v>
      </c>
    </row>
    <row r="437" spans="8:10" x14ac:dyDescent="0.25">
      <c r="H437">
        <v>0.273916294213088</v>
      </c>
      <c r="I437">
        <v>3.6425914705084999E-3</v>
      </c>
      <c r="J437" s="4">
        <v>2.1534252068961299E-5</v>
      </c>
    </row>
    <row r="438" spans="8:10" x14ac:dyDescent="0.25">
      <c r="H438">
        <v>0.18038005789742301</v>
      </c>
      <c r="I438">
        <v>2.1550628122637902E-3</v>
      </c>
      <c r="J438">
        <v>4.7083485441293997E-3</v>
      </c>
    </row>
    <row r="439" spans="8:10" x14ac:dyDescent="0.25">
      <c r="H439">
        <v>0.207510694412256</v>
      </c>
      <c r="I439">
        <v>3.68719823451084E-3</v>
      </c>
      <c r="J439">
        <v>1.18224155804692E-3</v>
      </c>
    </row>
    <row r="440" spans="8:10" x14ac:dyDescent="0.25">
      <c r="H440">
        <v>0.18936470057657001</v>
      </c>
      <c r="I440">
        <v>3.0993185276119999E-3</v>
      </c>
      <c r="J440">
        <v>3.0296509263924099E-3</v>
      </c>
    </row>
    <row r="441" spans="8:10" x14ac:dyDescent="0.25">
      <c r="H441">
        <v>0.231441598802442</v>
      </c>
      <c r="I441">
        <v>3.22712691632691E-3</v>
      </c>
      <c r="J441">
        <v>3.0858213591605701E-4</v>
      </c>
    </row>
    <row r="442" spans="8:10" x14ac:dyDescent="0.25">
      <c r="H442">
        <v>-0.15969476343129199</v>
      </c>
      <c r="I442">
        <v>-2.2953128414814799E-3</v>
      </c>
      <c r="J442">
        <v>1.21919013843289E-2</v>
      </c>
    </row>
    <row r="443" spans="8:10" x14ac:dyDescent="0.25">
      <c r="H443">
        <v>0.18154756006266401</v>
      </c>
      <c r="I443">
        <v>3.4567059642763502E-3</v>
      </c>
      <c r="J443">
        <v>4.4503775399605703E-3</v>
      </c>
    </row>
    <row r="444" spans="8:10" x14ac:dyDescent="0.25">
      <c r="H444">
        <v>0.221915102914781</v>
      </c>
      <c r="I444">
        <v>2.7388898544568599E-3</v>
      </c>
      <c r="J444">
        <v>5.3404287571251095E-4</v>
      </c>
    </row>
    <row r="445" spans="8:10" x14ac:dyDescent="0.25">
      <c r="H445">
        <v>0.26973434928474799</v>
      </c>
      <c r="I445">
        <v>4.6497301583687603E-3</v>
      </c>
      <c r="J445" s="4">
        <v>2.8423014304863601E-5</v>
      </c>
    </row>
    <row r="446" spans="8:10" x14ac:dyDescent="0.25">
      <c r="H446">
        <v>0.19153692532005501</v>
      </c>
      <c r="I446">
        <v>2.0638266427448798E-3</v>
      </c>
      <c r="J446">
        <v>2.7165273847311799E-3</v>
      </c>
    </row>
    <row r="447" spans="8:10" x14ac:dyDescent="0.25">
      <c r="H447">
        <v>0.21690675146360699</v>
      </c>
      <c r="I447">
        <v>3.1725916682357599E-3</v>
      </c>
      <c r="J447">
        <v>7.0735840186312497E-4</v>
      </c>
    </row>
    <row r="448" spans="8:10" x14ac:dyDescent="0.25">
      <c r="H448">
        <v>0.17073515626706001</v>
      </c>
      <c r="I448">
        <v>2.2833664542039802E-3</v>
      </c>
      <c r="J448">
        <v>7.4189015491104102E-3</v>
      </c>
    </row>
    <row r="449" spans="8:10" x14ac:dyDescent="0.25">
      <c r="H449">
        <v>0.22701557115148099</v>
      </c>
      <c r="I449">
        <v>2.65393274446705E-3</v>
      </c>
      <c r="J449">
        <v>3.9904386429196799E-4</v>
      </c>
    </row>
    <row r="450" spans="8:10" x14ac:dyDescent="0.25">
      <c r="H450">
        <v>-0.26000473086679698</v>
      </c>
      <c r="I450">
        <v>-3.6447510722578099E-3</v>
      </c>
      <c r="J450" s="4">
        <v>5.3520722647042903E-5</v>
      </c>
    </row>
    <row r="451" spans="8:10" x14ac:dyDescent="0.25">
      <c r="H451">
        <v>0.26595021119685602</v>
      </c>
      <c r="I451">
        <v>4.5395130996526197E-3</v>
      </c>
      <c r="J451" s="4">
        <v>3.6433545150942097E-5</v>
      </c>
    </row>
    <row r="452" spans="8:10" x14ac:dyDescent="0.25">
      <c r="H452">
        <v>0.19985827226255801</v>
      </c>
      <c r="I452">
        <v>3.3382403091368898E-3</v>
      </c>
      <c r="J452">
        <v>1.77264884376082E-3</v>
      </c>
    </row>
    <row r="453" spans="8:10" x14ac:dyDescent="0.25">
      <c r="H453">
        <v>0.222135491818097</v>
      </c>
      <c r="I453">
        <v>2.8422272326544601E-3</v>
      </c>
      <c r="J453">
        <v>5.2741747528275702E-4</v>
      </c>
    </row>
    <row r="454" spans="8:10" x14ac:dyDescent="0.25">
      <c r="H454">
        <v>0.23491539006454601</v>
      </c>
      <c r="I454">
        <v>3.6253646054162101E-3</v>
      </c>
      <c r="J454">
        <v>2.5151081868573198E-4</v>
      </c>
    </row>
    <row r="455" spans="8:10" x14ac:dyDescent="0.25">
      <c r="H455">
        <v>0.16219536730169701</v>
      </c>
      <c r="I455">
        <v>2.65590158821607E-3</v>
      </c>
      <c r="J455">
        <v>1.09188105210668E-2</v>
      </c>
    </row>
    <row r="456" spans="8:10" x14ac:dyDescent="0.25">
      <c r="H456">
        <v>0.187879749180345</v>
      </c>
      <c r="I456">
        <v>2.7065406520325199E-3</v>
      </c>
      <c r="J456">
        <v>3.2624069390517498E-3</v>
      </c>
    </row>
    <row r="457" spans="8:10" x14ac:dyDescent="0.25">
      <c r="H457">
        <v>0.24183581692382999</v>
      </c>
      <c r="I457">
        <v>2.57390909340567E-3</v>
      </c>
      <c r="J457">
        <v>1.6616228335232099E-4</v>
      </c>
    </row>
    <row r="458" spans="8:10" x14ac:dyDescent="0.25">
      <c r="H458">
        <v>-0.23576016387708301</v>
      </c>
      <c r="I458">
        <v>-3.7008953574770701E-3</v>
      </c>
      <c r="J458">
        <v>2.3922212379878099E-4</v>
      </c>
    </row>
    <row r="459" spans="8:10" x14ac:dyDescent="0.25">
      <c r="H459">
        <v>0.228030146652558</v>
      </c>
      <c r="I459">
        <v>2.8205796156106099E-3</v>
      </c>
      <c r="J459">
        <v>3.7633710482511801E-4</v>
      </c>
    </row>
    <row r="460" spans="8:10" x14ac:dyDescent="0.25">
      <c r="H460">
        <v>0.24278973593679001</v>
      </c>
      <c r="I460">
        <v>3.40477087770583E-3</v>
      </c>
      <c r="J460">
        <v>1.5681815961525201E-4</v>
      </c>
    </row>
    <row r="461" spans="8:10" x14ac:dyDescent="0.25">
      <c r="H461">
        <v>0.193058995103223</v>
      </c>
      <c r="I461">
        <v>2.7980023846862702E-3</v>
      </c>
      <c r="J461">
        <v>2.5151564971055002E-3</v>
      </c>
    </row>
    <row r="462" spans="8:10" x14ac:dyDescent="0.25">
      <c r="H462">
        <v>0.177103924279296</v>
      </c>
      <c r="I462">
        <v>2.21285190290962E-3</v>
      </c>
      <c r="J462">
        <v>5.5066104276721498E-3</v>
      </c>
    </row>
    <row r="463" spans="8:10" x14ac:dyDescent="0.25">
      <c r="H463">
        <v>0.180846825352387</v>
      </c>
      <c r="I463">
        <v>2.3356644195328099E-3</v>
      </c>
      <c r="J463">
        <v>4.6036202754154501E-3</v>
      </c>
    </row>
    <row r="464" spans="8:10" x14ac:dyDescent="0.25">
      <c r="H464">
        <v>0.20950673115686699</v>
      </c>
      <c r="I464">
        <v>2.6600514998882099E-3</v>
      </c>
      <c r="J464">
        <v>1.0616205276178499E-3</v>
      </c>
    </row>
    <row r="465" spans="8:10" x14ac:dyDescent="0.25">
      <c r="H465">
        <v>-0.153125674862921</v>
      </c>
      <c r="I465">
        <v>-2.51658490688856E-3</v>
      </c>
      <c r="J465">
        <v>1.6188039986415499E-2</v>
      </c>
    </row>
    <row r="466" spans="8:10" x14ac:dyDescent="0.25">
      <c r="H466">
        <v>-0.18562068632354201</v>
      </c>
      <c r="I466">
        <v>-2.6552401160896302E-3</v>
      </c>
      <c r="J466">
        <v>3.6480657949097299E-3</v>
      </c>
    </row>
    <row r="467" spans="8:10" x14ac:dyDescent="0.25">
      <c r="H467">
        <v>-0.20962543170953499</v>
      </c>
      <c r="I467">
        <v>-3.2645621950274199E-3</v>
      </c>
      <c r="J467">
        <v>1.05482128202704E-3</v>
      </c>
    </row>
    <row r="468" spans="8:10" x14ac:dyDescent="0.25">
      <c r="H468">
        <v>0.222018733829496</v>
      </c>
      <c r="I468">
        <v>2.7354105643940499E-3</v>
      </c>
      <c r="J468">
        <v>5.3091783194193505E-4</v>
      </c>
    </row>
    <row r="469" spans="8:10" x14ac:dyDescent="0.25">
      <c r="H469">
        <v>0.17346066455370901</v>
      </c>
      <c r="I469">
        <v>2.1033479622206198E-3</v>
      </c>
      <c r="J469">
        <v>6.5371290263105397E-3</v>
      </c>
    </row>
    <row r="470" spans="8:10" x14ac:dyDescent="0.25">
      <c r="H470">
        <v>0.190705450152894</v>
      </c>
      <c r="I470">
        <v>2.4951323156102499E-3</v>
      </c>
      <c r="J470">
        <v>2.83269130095057E-3</v>
      </c>
    </row>
    <row r="471" spans="8:10" x14ac:dyDescent="0.25">
      <c r="H471">
        <v>0.20137108441807899</v>
      </c>
      <c r="I471">
        <v>2.71839766074976E-3</v>
      </c>
      <c r="J471">
        <v>1.6377858859658E-3</v>
      </c>
    </row>
    <row r="472" spans="8:10" x14ac:dyDescent="0.25">
      <c r="H472">
        <v>0.18767792248263801</v>
      </c>
      <c r="I472">
        <v>3.1151568034024401E-3</v>
      </c>
      <c r="J472">
        <v>3.2952771721397101E-3</v>
      </c>
    </row>
    <row r="473" spans="8:10" x14ac:dyDescent="0.25">
      <c r="H473">
        <v>0.20712065400042101</v>
      </c>
      <c r="I473">
        <v>3.0879734090334902E-3</v>
      </c>
      <c r="J473">
        <v>1.20725190776834E-3</v>
      </c>
    </row>
    <row r="474" spans="8:10" x14ac:dyDescent="0.25">
      <c r="H474">
        <v>0.192963734892309</v>
      </c>
      <c r="I474">
        <v>2.7494997391826299E-3</v>
      </c>
      <c r="J474">
        <v>2.52734494749378E-3</v>
      </c>
    </row>
    <row r="475" spans="8:10" x14ac:dyDescent="0.25">
      <c r="H475">
        <v>0.20500275856880301</v>
      </c>
      <c r="I475">
        <v>4.5335153983085104E-3</v>
      </c>
      <c r="J475">
        <v>1.35185628402858E-3</v>
      </c>
    </row>
    <row r="476" spans="8:10" x14ac:dyDescent="0.25">
      <c r="H476">
        <v>0.17128702455190201</v>
      </c>
      <c r="I476">
        <v>2.3221925684831801E-3</v>
      </c>
      <c r="J476">
        <v>7.2321395357745604E-3</v>
      </c>
    </row>
    <row r="477" spans="8:10" x14ac:dyDescent="0.25">
      <c r="H477">
        <v>0.16756416034784199</v>
      </c>
      <c r="I477">
        <v>2.0072328247633499E-3</v>
      </c>
      <c r="J477">
        <v>8.5788696627101205E-3</v>
      </c>
    </row>
    <row r="478" spans="8:10" x14ac:dyDescent="0.25">
      <c r="H478">
        <v>0.311661956260958</v>
      </c>
      <c r="I478">
        <v>4.3177604825027699E-3</v>
      </c>
      <c r="J478" s="4">
        <v>1.5181670254782601E-6</v>
      </c>
    </row>
    <row r="479" spans="8:10" x14ac:dyDescent="0.25">
      <c r="H479">
        <v>0.17825626110180401</v>
      </c>
      <c r="I479">
        <v>2.17080205589631E-3</v>
      </c>
      <c r="J479">
        <v>5.2127969290534197E-3</v>
      </c>
    </row>
    <row r="480" spans="8:10" x14ac:dyDescent="0.25">
      <c r="H480">
        <v>0.16571002247771699</v>
      </c>
      <c r="I480">
        <v>1.7644628066315099E-3</v>
      </c>
      <c r="J480">
        <v>9.3303755532165092E-3</v>
      </c>
    </row>
    <row r="481" spans="8:10" x14ac:dyDescent="0.25">
      <c r="H481">
        <v>0.242165649751972</v>
      </c>
      <c r="I481">
        <v>3.3796349852108802E-3</v>
      </c>
      <c r="J481">
        <v>1.6287334825224801E-4</v>
      </c>
    </row>
    <row r="482" spans="8:10" x14ac:dyDescent="0.25">
      <c r="H482">
        <v>-0.18611097149068301</v>
      </c>
      <c r="I482">
        <v>-2.8120940416872398E-3</v>
      </c>
      <c r="J482">
        <v>3.5609855586644702E-3</v>
      </c>
    </row>
    <row r="483" spans="8:10" x14ac:dyDescent="0.25">
      <c r="H483">
        <v>-0.19316605339008999</v>
      </c>
      <c r="I483">
        <v>-2.7923134163393998E-3</v>
      </c>
      <c r="J483">
        <v>2.50152306599008E-3</v>
      </c>
    </row>
    <row r="484" spans="8:10" x14ac:dyDescent="0.25">
      <c r="H484">
        <v>-0.17982625108754599</v>
      </c>
      <c r="I484">
        <v>-2.05677342684975E-3</v>
      </c>
      <c r="J484">
        <v>4.8354175618140803E-3</v>
      </c>
    </row>
    <row r="485" spans="8:10" x14ac:dyDescent="0.25">
      <c r="H485">
        <v>0.15198617438378101</v>
      </c>
      <c r="I485">
        <v>1.67583080763125E-3</v>
      </c>
      <c r="J485">
        <v>1.69884300807462E-2</v>
      </c>
    </row>
    <row r="486" spans="8:10" x14ac:dyDescent="0.25">
      <c r="H486">
        <v>0.234256709411333</v>
      </c>
      <c r="I486">
        <v>3.3511808492370202E-3</v>
      </c>
      <c r="J486">
        <v>2.6150318167115398E-4</v>
      </c>
    </row>
    <row r="487" spans="8:10" x14ac:dyDescent="0.25">
      <c r="H487">
        <v>0.18225979210469301</v>
      </c>
      <c r="I487">
        <v>3.2994143411266101E-3</v>
      </c>
      <c r="J487">
        <v>4.2993992676536204E-3</v>
      </c>
    </row>
    <row r="488" spans="8:10" x14ac:dyDescent="0.25">
      <c r="H488">
        <v>0.219313976716945</v>
      </c>
      <c r="I488">
        <v>3.8031330191552601E-3</v>
      </c>
      <c r="J488">
        <v>6.1836405993921596E-4</v>
      </c>
    </row>
    <row r="489" spans="8:10" x14ac:dyDescent="0.25">
      <c r="H489">
        <v>0.19843557623779701</v>
      </c>
      <c r="I489">
        <v>3.0198329917134198E-3</v>
      </c>
      <c r="J489">
        <v>1.90877948778846E-3</v>
      </c>
    </row>
    <row r="490" spans="8:10" x14ac:dyDescent="0.25">
      <c r="H490">
        <v>0.164975065604579</v>
      </c>
      <c r="I490">
        <v>1.79565010485606E-3</v>
      </c>
      <c r="J490">
        <v>9.6442607950566507E-3</v>
      </c>
    </row>
    <row r="491" spans="8:10" x14ac:dyDescent="0.25">
      <c r="H491">
        <v>0.17777952548846301</v>
      </c>
      <c r="I491">
        <v>2.2756993664030099E-3</v>
      </c>
      <c r="J491">
        <v>5.3325784467033602E-3</v>
      </c>
    </row>
    <row r="492" spans="8:10" x14ac:dyDescent="0.25">
      <c r="H492">
        <v>0.19256618278090301</v>
      </c>
      <c r="I492">
        <v>2.5771942145360401E-3</v>
      </c>
      <c r="J492">
        <v>2.57880032966252E-3</v>
      </c>
    </row>
    <row r="493" spans="8:10" x14ac:dyDescent="0.25">
      <c r="H493">
        <v>0.18562869377447599</v>
      </c>
      <c r="I493">
        <v>3.0627186194600599E-3</v>
      </c>
      <c r="J493">
        <v>3.6466280680372402E-3</v>
      </c>
    </row>
    <row r="494" spans="8:10" x14ac:dyDescent="0.25">
      <c r="H494">
        <v>0.165847975214271</v>
      </c>
      <c r="I494">
        <v>2.2336431688877302E-3</v>
      </c>
      <c r="J494">
        <v>9.2724913424443601E-3</v>
      </c>
    </row>
    <row r="495" spans="8:10" x14ac:dyDescent="0.25">
      <c r="H495">
        <v>0.24047750608750901</v>
      </c>
      <c r="I495">
        <v>3.6483433213444299E-3</v>
      </c>
      <c r="J495">
        <v>1.80380805328589E-4</v>
      </c>
    </row>
    <row r="496" spans="8:10" x14ac:dyDescent="0.25">
      <c r="H496">
        <v>0.24125790627976501</v>
      </c>
      <c r="I496">
        <v>5.0044544829550997E-3</v>
      </c>
      <c r="J496">
        <v>1.72076994946036E-4</v>
      </c>
    </row>
    <row r="497" spans="8:10" x14ac:dyDescent="0.25">
      <c r="H497">
        <v>0.23447384017237699</v>
      </c>
      <c r="I497">
        <v>3.66221296092515E-3</v>
      </c>
      <c r="J497">
        <v>2.5816859368726501E-4</v>
      </c>
    </row>
    <row r="498" spans="8:10" x14ac:dyDescent="0.25">
      <c r="H498">
        <v>0.22599029225655001</v>
      </c>
      <c r="I498">
        <v>3.72615542838322E-3</v>
      </c>
      <c r="J498">
        <v>4.2329384786869701E-4</v>
      </c>
    </row>
    <row r="499" spans="8:10" x14ac:dyDescent="0.25">
      <c r="H499">
        <v>-0.135523952258497</v>
      </c>
      <c r="I499">
        <v>-1.5264281302149699E-3</v>
      </c>
      <c r="J499">
        <v>3.3097104645735502E-2</v>
      </c>
    </row>
    <row r="500" spans="8:10" x14ac:dyDescent="0.25">
      <c r="H500">
        <v>0.23473637533517699</v>
      </c>
      <c r="I500">
        <v>3.2971110283708102E-3</v>
      </c>
      <c r="J500">
        <v>2.5419027320319401E-4</v>
      </c>
    </row>
    <row r="501" spans="8:10" x14ac:dyDescent="0.25">
      <c r="H501">
        <v>0.19227347059722</v>
      </c>
      <c r="I501">
        <v>2.6062338553784702E-3</v>
      </c>
      <c r="J501">
        <v>2.61730032499896E-3</v>
      </c>
    </row>
    <row r="502" spans="8:10" x14ac:dyDescent="0.25">
      <c r="H502">
        <v>0.246460428955463</v>
      </c>
      <c r="I502">
        <v>3.0416103593822702E-3</v>
      </c>
      <c r="J502">
        <v>1.2529945397481699E-4</v>
      </c>
    </row>
    <row r="503" spans="8:10" x14ac:dyDescent="0.25">
      <c r="H503">
        <v>0.22903331610168801</v>
      </c>
      <c r="I503">
        <v>4.1166102230359601E-3</v>
      </c>
      <c r="J503">
        <v>3.5508456202082298E-4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7FD9-D086-45E5-9F18-9D58538B7CE9}">
  <dimension ref="A1:AX29"/>
  <sheetViews>
    <sheetView workbookViewId="0">
      <selection activeCell="X32" sqref="X32"/>
    </sheetView>
  </sheetViews>
  <sheetFormatPr defaultRowHeight="15" x14ac:dyDescent="0.25"/>
  <cols>
    <col min="1" max="1" width="15" bestFit="1" customWidth="1"/>
    <col min="2" max="2" width="2.28515625" bestFit="1" customWidth="1"/>
    <col min="3" max="4" width="2.140625" bestFit="1" customWidth="1"/>
    <col min="5" max="5" width="2.28515625" bestFit="1" customWidth="1"/>
    <col min="6" max="7" width="2" bestFit="1" customWidth="1"/>
    <col min="8" max="9" width="2.28515625" bestFit="1" customWidth="1"/>
    <col min="10" max="10" width="4.7109375" bestFit="1" customWidth="1"/>
    <col min="12" max="12" width="16.5703125" bestFit="1" customWidth="1"/>
    <col min="13" max="13" width="2.28515625" bestFit="1" customWidth="1"/>
    <col min="14" max="15" width="2.140625" bestFit="1" customWidth="1"/>
    <col min="16" max="16" width="2.28515625" bestFit="1" customWidth="1"/>
    <col min="17" max="18" width="2" bestFit="1" customWidth="1"/>
    <col min="19" max="20" width="2.28515625" bestFit="1" customWidth="1"/>
    <col min="21" max="21" width="4.7109375" bestFit="1" customWidth="1"/>
    <col min="23" max="23" width="22.42578125" bestFit="1" customWidth="1"/>
    <col min="24" max="24" width="2.28515625" bestFit="1" customWidth="1"/>
    <col min="25" max="26" width="2.140625" bestFit="1" customWidth="1"/>
    <col min="27" max="27" width="2.28515625" bestFit="1" customWidth="1"/>
    <col min="28" max="29" width="2" bestFit="1" customWidth="1"/>
    <col min="30" max="31" width="2.28515625" bestFit="1" customWidth="1"/>
    <col min="32" max="32" width="4.7109375" bestFit="1" customWidth="1"/>
    <col min="34" max="34" width="9.5703125" bestFit="1" customWidth="1"/>
    <col min="35" max="36" width="4" bestFit="1" customWidth="1"/>
    <col min="37" max="38" width="5" bestFit="1" customWidth="1"/>
    <col min="40" max="40" width="9.5703125" bestFit="1" customWidth="1"/>
    <col min="41" max="43" width="4" bestFit="1" customWidth="1"/>
    <col min="44" max="44" width="4.7109375" bestFit="1" customWidth="1"/>
    <col min="46" max="46" width="9.5703125" customWidth="1"/>
    <col min="47" max="49" width="4" bestFit="1" customWidth="1"/>
    <col min="50" max="50" width="4.7109375" bestFit="1" customWidth="1"/>
  </cols>
  <sheetData>
    <row r="1" spans="1:37" x14ac:dyDescent="0.25">
      <c r="A1" s="14" t="s">
        <v>86</v>
      </c>
      <c r="B1" s="14"/>
      <c r="C1" s="14"/>
      <c r="D1" s="14"/>
      <c r="E1" s="14"/>
      <c r="F1" s="14"/>
      <c r="G1" s="14"/>
      <c r="H1" s="14"/>
      <c r="I1" s="14"/>
      <c r="J1" s="14"/>
      <c r="L1" s="14" t="s">
        <v>85</v>
      </c>
      <c r="M1" s="14"/>
      <c r="N1" s="14"/>
      <c r="O1" s="14"/>
      <c r="P1" s="14"/>
      <c r="Q1" s="14"/>
      <c r="R1" s="14"/>
      <c r="S1" s="14"/>
      <c r="T1" s="14"/>
      <c r="U1" s="14"/>
      <c r="W1" s="14" t="s">
        <v>84</v>
      </c>
      <c r="X1" s="14"/>
      <c r="Y1" s="14"/>
      <c r="Z1" s="14"/>
      <c r="AA1" s="14"/>
      <c r="AB1" s="14"/>
      <c r="AC1" s="14"/>
      <c r="AD1" s="14"/>
      <c r="AE1" s="14"/>
      <c r="AF1" s="14"/>
    </row>
    <row r="2" spans="1:37" x14ac:dyDescent="0.25">
      <c r="A2" t="s">
        <v>83</v>
      </c>
      <c r="B2" t="s">
        <v>82</v>
      </c>
      <c r="C2" t="s">
        <v>81</v>
      </c>
      <c r="D2" t="s">
        <v>80</v>
      </c>
      <c r="E2" t="s">
        <v>69</v>
      </c>
      <c r="F2" t="s">
        <v>79</v>
      </c>
      <c r="G2" t="s">
        <v>78</v>
      </c>
      <c r="H2" t="s">
        <v>77</v>
      </c>
      <c r="I2" t="s">
        <v>76</v>
      </c>
      <c r="J2" t="s">
        <v>75</v>
      </c>
      <c r="L2" t="s">
        <v>83</v>
      </c>
      <c r="M2" t="s">
        <v>82</v>
      </c>
      <c r="N2" t="s">
        <v>81</v>
      </c>
      <c r="O2" t="s">
        <v>80</v>
      </c>
      <c r="P2" t="s">
        <v>69</v>
      </c>
      <c r="Q2" t="s">
        <v>79</v>
      </c>
      <c r="R2" t="s">
        <v>78</v>
      </c>
      <c r="S2" t="s">
        <v>77</v>
      </c>
      <c r="T2" t="s">
        <v>76</v>
      </c>
      <c r="U2" t="s">
        <v>75</v>
      </c>
      <c r="W2" t="s">
        <v>83</v>
      </c>
      <c r="X2" t="s">
        <v>82</v>
      </c>
      <c r="Y2" t="s">
        <v>81</v>
      </c>
      <c r="Z2" t="s">
        <v>80</v>
      </c>
      <c r="AA2" t="s">
        <v>69</v>
      </c>
      <c r="AB2" t="s">
        <v>79</v>
      </c>
      <c r="AC2" t="s">
        <v>78</v>
      </c>
      <c r="AD2" t="s">
        <v>77</v>
      </c>
      <c r="AE2" t="s">
        <v>76</v>
      </c>
      <c r="AF2" t="s">
        <v>75</v>
      </c>
    </row>
    <row r="3" spans="1:37" x14ac:dyDescent="0.25">
      <c r="A3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7" x14ac:dyDescent="0.25">
      <c r="A4">
        <v>3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</row>
    <row r="5" spans="1:37" x14ac:dyDescent="0.25">
      <c r="A5">
        <v>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3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</row>
    <row r="6" spans="1:37" x14ac:dyDescent="0.25">
      <c r="A6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7" x14ac:dyDescent="0.25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3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3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7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W8">
        <v>3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7" x14ac:dyDescent="0.25">
      <c r="A9">
        <v>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</row>
    <row r="10" spans="1:37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W10">
        <v>3</v>
      </c>
      <c r="X10">
        <v>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7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2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W11">
        <v>5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7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4" spans="1:37" x14ac:dyDescent="0.25">
      <c r="A14" t="s">
        <v>74</v>
      </c>
      <c r="L14" t="s">
        <v>73</v>
      </c>
      <c r="W14" t="s">
        <v>72</v>
      </c>
    </row>
    <row r="16" spans="1:37" x14ac:dyDescent="0.25">
      <c r="AH16" s="5" t="s">
        <v>83</v>
      </c>
      <c r="AI16" s="6">
        <v>1</v>
      </c>
      <c r="AJ16" s="6">
        <v>2</v>
      </c>
      <c r="AK16" s="7">
        <v>3</v>
      </c>
    </row>
    <row r="17" spans="34:50" x14ac:dyDescent="0.25">
      <c r="AH17" s="8">
        <v>1</v>
      </c>
      <c r="AI17">
        <v>0.5</v>
      </c>
      <c r="AJ17">
        <v>0.2</v>
      </c>
      <c r="AK17" s="9">
        <v>0.3</v>
      </c>
    </row>
    <row r="18" spans="34:50" x14ac:dyDescent="0.25">
      <c r="AH18" s="8">
        <v>2</v>
      </c>
      <c r="AI18">
        <v>0.1</v>
      </c>
      <c r="AJ18">
        <v>0.7</v>
      </c>
      <c r="AK18" s="9">
        <v>0.2</v>
      </c>
    </row>
    <row r="19" spans="34:50" x14ac:dyDescent="0.25">
      <c r="AH19" s="10">
        <v>3</v>
      </c>
      <c r="AI19" s="11">
        <v>0.6</v>
      </c>
      <c r="AJ19" s="11">
        <v>0.2</v>
      </c>
      <c r="AK19" s="12">
        <v>0.2</v>
      </c>
    </row>
    <row r="22" spans="34:50" ht="30" x14ac:dyDescent="0.25">
      <c r="AH22" s="13" t="s">
        <v>91</v>
      </c>
      <c r="AI22" s="6" t="s">
        <v>82</v>
      </c>
      <c r="AJ22" s="6" t="s">
        <v>81</v>
      </c>
      <c r="AK22" s="6" t="s">
        <v>80</v>
      </c>
      <c r="AL22" s="7" t="s">
        <v>75</v>
      </c>
      <c r="AN22" s="13" t="s">
        <v>92</v>
      </c>
      <c r="AO22" s="6" t="s">
        <v>82</v>
      </c>
      <c r="AP22" s="6" t="s">
        <v>81</v>
      </c>
      <c r="AQ22" s="6" t="s">
        <v>80</v>
      </c>
      <c r="AR22" s="7" t="s">
        <v>75</v>
      </c>
      <c r="AT22" s="13" t="s">
        <v>93</v>
      </c>
      <c r="AU22" s="6" t="s">
        <v>82</v>
      </c>
      <c r="AV22" s="6" t="s">
        <v>81</v>
      </c>
      <c r="AW22" s="6" t="s">
        <v>80</v>
      </c>
      <c r="AX22" s="7" t="s">
        <v>75</v>
      </c>
    </row>
    <row r="23" spans="34:50" x14ac:dyDescent="0.25">
      <c r="AH23" s="8" t="s">
        <v>82</v>
      </c>
      <c r="AI23">
        <v>0.2</v>
      </c>
      <c r="AJ23">
        <v>0.6</v>
      </c>
      <c r="AK23">
        <v>0.1</v>
      </c>
      <c r="AL23" s="9">
        <v>0.1</v>
      </c>
      <c r="AN23" s="8" t="s">
        <v>82</v>
      </c>
      <c r="AO23">
        <v>0.7</v>
      </c>
      <c r="AP23">
        <v>0.1</v>
      </c>
      <c r="AQ23">
        <v>0.1</v>
      </c>
      <c r="AR23" s="9">
        <v>0.1</v>
      </c>
      <c r="AT23" s="8" t="s">
        <v>82</v>
      </c>
      <c r="AU23">
        <v>0.5</v>
      </c>
      <c r="AV23">
        <v>0.1</v>
      </c>
      <c r="AW23">
        <v>0.3</v>
      </c>
      <c r="AX23" s="9">
        <v>0.1</v>
      </c>
    </row>
    <row r="24" spans="34:50" x14ac:dyDescent="0.25">
      <c r="AH24" s="8" t="s">
        <v>81</v>
      </c>
      <c r="AI24">
        <v>0.5</v>
      </c>
      <c r="AJ24">
        <v>0.1</v>
      </c>
      <c r="AK24">
        <v>0.2</v>
      </c>
      <c r="AL24" s="9">
        <v>0.1</v>
      </c>
      <c r="AN24" s="8" t="s">
        <v>81</v>
      </c>
      <c r="AO24">
        <v>0.6</v>
      </c>
      <c r="AP24">
        <v>0.2</v>
      </c>
      <c r="AQ24">
        <v>0.1</v>
      </c>
      <c r="AR24" s="9">
        <v>0.1</v>
      </c>
      <c r="AT24" s="8" t="s">
        <v>81</v>
      </c>
      <c r="AU24">
        <v>0.6</v>
      </c>
      <c r="AV24">
        <v>0.1</v>
      </c>
      <c r="AW24">
        <v>0.2</v>
      </c>
      <c r="AX24" s="9">
        <v>0.1</v>
      </c>
    </row>
    <row r="25" spans="34:50" x14ac:dyDescent="0.25">
      <c r="AH25" s="8" t="s">
        <v>80</v>
      </c>
      <c r="AI25">
        <v>0.2</v>
      </c>
      <c r="AJ25">
        <v>0.1</v>
      </c>
      <c r="AK25">
        <v>0.5</v>
      </c>
      <c r="AL25" s="9">
        <v>0.2</v>
      </c>
      <c r="AN25" s="8" t="s">
        <v>80</v>
      </c>
      <c r="AO25">
        <v>0.2</v>
      </c>
      <c r="AP25">
        <v>0.4</v>
      </c>
      <c r="AQ25">
        <v>0.2</v>
      </c>
      <c r="AR25" s="9">
        <v>0.2</v>
      </c>
      <c r="AT25" s="8" t="s">
        <v>80</v>
      </c>
      <c r="AU25">
        <v>0.1</v>
      </c>
      <c r="AV25">
        <v>0.1</v>
      </c>
      <c r="AW25">
        <v>0.6</v>
      </c>
      <c r="AX25" s="9">
        <v>0.2</v>
      </c>
    </row>
    <row r="26" spans="34:50" x14ac:dyDescent="0.25">
      <c r="AH26" s="10" t="s">
        <v>75</v>
      </c>
      <c r="AI26" s="11">
        <v>0.2</v>
      </c>
      <c r="AJ26" s="11">
        <v>0.3</v>
      </c>
      <c r="AK26" s="11">
        <v>0.1</v>
      </c>
      <c r="AL26" s="12">
        <v>0.4</v>
      </c>
      <c r="AN26" s="10" t="s">
        <v>75</v>
      </c>
      <c r="AO26" s="11">
        <v>0.1</v>
      </c>
      <c r="AP26" s="11">
        <v>0.2</v>
      </c>
      <c r="AQ26" s="11">
        <v>0.2</v>
      </c>
      <c r="AR26" s="12">
        <v>0.5</v>
      </c>
      <c r="AT26" s="10" t="s">
        <v>75</v>
      </c>
      <c r="AU26" s="11">
        <v>0.2</v>
      </c>
      <c r="AV26" s="11">
        <v>0.1</v>
      </c>
      <c r="AW26" s="11">
        <v>0.1</v>
      </c>
      <c r="AX26" s="12">
        <v>0.6</v>
      </c>
    </row>
    <row r="28" spans="34:50" x14ac:dyDescent="0.25">
      <c r="AH28" s="5"/>
      <c r="AI28" s="6">
        <v>1</v>
      </c>
      <c r="AJ28" s="6">
        <v>2</v>
      </c>
      <c r="AK28" s="6">
        <v>3</v>
      </c>
      <c r="AL28" s="7">
        <v>4</v>
      </c>
      <c r="AN28" s="5"/>
      <c r="AO28" s="6">
        <v>1</v>
      </c>
      <c r="AP28" s="6">
        <v>2</v>
      </c>
      <c r="AQ28" s="6">
        <v>3</v>
      </c>
      <c r="AR28" s="7">
        <v>4</v>
      </c>
      <c r="AT28" s="5"/>
      <c r="AU28" s="6">
        <v>1</v>
      </c>
      <c r="AV28" s="6">
        <v>2</v>
      </c>
      <c r="AW28" s="6">
        <v>3</v>
      </c>
      <c r="AX28" s="7">
        <v>4</v>
      </c>
    </row>
    <row r="29" spans="34:50" x14ac:dyDescent="0.25">
      <c r="AH29" s="10" t="s">
        <v>87</v>
      </c>
      <c r="AI29" s="11">
        <v>0.2</v>
      </c>
      <c r="AJ29" s="11">
        <v>0.5</v>
      </c>
      <c r="AK29" s="11">
        <v>0.3</v>
      </c>
      <c r="AL29" s="12">
        <v>0</v>
      </c>
      <c r="AN29" s="10" t="s">
        <v>88</v>
      </c>
      <c r="AO29" s="11">
        <v>0.1</v>
      </c>
      <c r="AP29" s="11">
        <v>0.8</v>
      </c>
      <c r="AQ29" s="11">
        <v>0.1</v>
      </c>
      <c r="AR29" s="12">
        <v>0</v>
      </c>
      <c r="AT29" s="10" t="s">
        <v>89</v>
      </c>
      <c r="AU29" s="11">
        <v>0.3</v>
      </c>
      <c r="AV29" s="11">
        <v>0.4</v>
      </c>
      <c r="AW29" s="11">
        <v>0.3</v>
      </c>
      <c r="AX29" s="12">
        <v>0</v>
      </c>
    </row>
  </sheetData>
  <mergeCells count="5">
    <mergeCell ref="A1:J1"/>
    <mergeCell ref="L1:U1"/>
    <mergeCell ref="W1:AF1"/>
    <mergeCell ref="A12:J12"/>
    <mergeCell ref="L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uptake comparison</vt:lpstr>
      <vt:lpstr>Sheet7</vt:lpstr>
      <vt:lpstr>Sheet1</vt:lpstr>
      <vt:lpstr>uptake data</vt:lpstr>
      <vt:lpstr>difference in datasets_1</vt:lpstr>
      <vt:lpstr>difference in datasets_2</vt:lpstr>
      <vt:lpstr>density</vt:lpstr>
      <vt:lpstr>Sheet2</vt:lpstr>
      <vt:lpstr>Sheet3</vt:lpstr>
      <vt:lpstr>difference in datasets_3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Milligan</dc:creator>
  <cp:lastModifiedBy>Robert Milligan</cp:lastModifiedBy>
  <dcterms:created xsi:type="dcterms:W3CDTF">2023-12-03T17:17:25Z</dcterms:created>
  <dcterms:modified xsi:type="dcterms:W3CDTF">2024-05-16T10:47:09Z</dcterms:modified>
</cp:coreProperties>
</file>