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S" sheetId="1" r:id="rId4"/>
    <sheet state="visible" name="survey_google_clean" sheetId="2" r:id="rId5"/>
    <sheet state="visible" name="Tabella pivot 1" sheetId="3" r:id="rId6"/>
    <sheet state="visible" name="SUS_stats" sheetId="4" r:id="rId7"/>
    <sheet state="visible" name="SID-appr" sheetId="5" r:id="rId8"/>
    <sheet state="visible" name="SID-SUS" sheetId="6" r:id="rId9"/>
  </sheets>
  <definedNames>
    <definedName localSheetId="0" name="DatiEsterni_1">SUS!$A$1:$AD$369</definedName>
    <definedName localSheetId="1" name="DatiEsterni_1">survey_google_clean!$A$1:$AD$369</definedName>
  </definedNames>
  <calcPr/>
  <pivotCaches>
    <pivotCache cacheId="0" r:id="rId10"/>
  </pivotCaches>
  <extLst>
    <ext uri="GoogleSheetsCustomDataVersion2">
      <go:sheetsCustomData xmlns:go="http://customooxmlschemas.google.com/" r:id="rId11" roundtripDataChecksum="XdBiaC0VrKZM7YPDuh6q1N2+dB/HHJXbTcammUCY9jM="/>
    </ext>
  </extLst>
</workbook>
</file>

<file path=xl/sharedStrings.xml><?xml version="1.0" encoding="utf-8"?>
<sst xmlns="http://schemas.openxmlformats.org/spreadsheetml/2006/main" count="4536" uniqueCount="439">
  <si>
    <t>sessionID</t>
  </si>
  <si>
    <t>SurveyTimestamp</t>
  </si>
  <si>
    <t>Q_1</t>
  </si>
  <si>
    <t>Q_2</t>
  </si>
  <si>
    <t>Q_3</t>
  </si>
  <si>
    <t>Q_4</t>
  </si>
  <si>
    <t>Q_5</t>
  </si>
  <si>
    <t>Q_6</t>
  </si>
  <si>
    <t>Q_7</t>
  </si>
  <si>
    <t>Q_8</t>
  </si>
  <si>
    <t>Q_9</t>
  </si>
  <si>
    <t>Q_10</t>
  </si>
  <si>
    <t>Q_11</t>
  </si>
  <si>
    <t>Q_12</t>
  </si>
  <si>
    <t>Q_13</t>
  </si>
  <si>
    <t>Q_14</t>
  </si>
  <si>
    <t>Q_15</t>
  </si>
  <si>
    <t>Q_16</t>
  </si>
  <si>
    <t>Q_17</t>
  </si>
  <si>
    <t>Q_18</t>
  </si>
  <si>
    <t>Q_19</t>
  </si>
  <si>
    <t>Q_20</t>
  </si>
  <si>
    <t>Q_21</t>
  </si>
  <si>
    <t>Q_22</t>
  </si>
  <si>
    <t>Q_23</t>
  </si>
  <si>
    <t>Q_24</t>
  </si>
  <si>
    <t>Q_25</t>
  </si>
  <si>
    <t>Q_26</t>
  </si>
  <si>
    <t>Q_27</t>
  </si>
  <si>
    <t>Q_28</t>
  </si>
  <si>
    <t>D_1</t>
  </si>
  <si>
    <t>D_3</t>
  </si>
  <si>
    <t>D_5</t>
  </si>
  <si>
    <t>D_7</t>
  </si>
  <si>
    <t>D_9</t>
  </si>
  <si>
    <t>P_2</t>
  </si>
  <si>
    <t>P_4</t>
  </si>
  <si>
    <t>P_6</t>
  </si>
  <si>
    <t>P_8</t>
  </si>
  <si>
    <t>P_10</t>
  </si>
  <si>
    <t>SUS</t>
  </si>
  <si>
    <t>Apprendimento percepito</t>
  </si>
  <si>
    <t>UEQ - Pragmatic</t>
  </si>
  <si>
    <t>UEQ - Hedonic</t>
  </si>
  <si>
    <t>UEQ - Overall</t>
  </si>
  <si>
    <t>RzJeCutKTVJQzGMBNvzdXTiuiPVNnFQDfMpqgoIkDPkJCZAWIxeuIxb8jGUSTpe1GynMHSZUDrwCf7JcqV9P24aN2iz4zcaHobMmLkdul1tf4UUDmCZ9KbKa8sY3PSipe6VKoUIY6fhjEB9VFILBZE</t>
  </si>
  <si>
    <t>ABBASTANZA</t>
  </si>
  <si>
    <t>LISTE E DIZIONARI</t>
  </si>
  <si>
    <t>ISTRUZIONI CONDIZIONALI (IF) E CICLI (FOR)</t>
  </si>
  <si>
    <t>MASCHIO</t>
  </si>
  <si>
    <t>r7mUyAIxsGrwZUPo9TLoQL0ziVDsFtcEeUrqzAO7srC2pJGczwhY5M1q3z81sPbOAwqJCsdbNaBgnk1ktsBGyINSIIP8IeYNhcunxbSomhja1rOusanimDgRwZvcaQGPTwPuzGxbSOw5NLuQFr16E5</t>
  </si>
  <si>
    <t>TIPI DI DATO E CONVERSIONI</t>
  </si>
  <si>
    <t>FEMMINA</t>
  </si>
  <si>
    <t>9Y7GPZF4NFJV1TURDQ3G2Bf3seBDQb6bRf31GYpQnDkFrgQsutdOBZQsNupcNZHRFsS26UpgMJsEZs6ENgcybOAGmpY81dP4fSjS6j1Ojw29tmwNgntfH8Js3nBKMctgbLYMX3lufxlKEoByHaebGh</t>
  </si>
  <si>
    <t>FUNZIONI</t>
  </si>
  <si>
    <t>VARIABILI</t>
  </si>
  <si>
    <t>wtoAuUKSXCxIFpIq0ULGanzrDPFA4dKpG9PUnstN2H2ASUIHO2PDw6xhYx6hRfBEEuOFSN3pus1QgbYdXRRyBtAdhO6zZqlgxHXRodEOqyGt2bpUauoZE2IBsH39axx0ezgadUg8xIH5l1CHy7pqXe</t>
  </si>
  <si>
    <t>POCO</t>
  </si>
  <si>
    <t>63ViLmwlDsKnqnMHAGqSirm6GSZwiYccqbcS43TWyAoqaZ3JRKp3aOtG06qKc66tUj7S5slbXF2xEFgjNpbJD1mIBQtFkDOTD4RyNGfLNZanPOvw8DRq1jD9KsdnEFDOgUDI9bPjwYdbdsclCGV2aW</t>
  </si>
  <si>
    <t>-1</t>
  </si>
  <si>
    <t/>
  </si>
  <si>
    <t>AQRZZ032ZglKcYCew6KNLvnjL7cFH0mvGyBkbmt7JHKvCYFDZL7xA8VtAzKIO2VxOVjFnGLeyOaAYLyviUqGvqq1KmghvGpEm1Q0dgGfg8hJk7uRZjUxspwwd9gAbAeMUU9aKyjdafDZoigkc9mpV2</t>
  </si>
  <si>
    <t>LhbB2G7VShXHZmDFUMJCU69l9kXfMvk1XTZfZAk8hIpSfrrFYZfw0jTmTOSQ4i0HWb48wkHIb7EmAoPUcmiLsr67UNXxpTNRaEtQMvpkHEFrWxFkWUCPQO01BbQ90uFrR2XTCn66MivqRjWt7PC2WW</t>
  </si>
  <si>
    <t>W5rSsIFGIeVWjHe9bQaiURAPjWLL1BhWUx6r0WvPb88gteqrzOruF08Kv4y9E56uLQwnFjQlilO3lxL3xlp7Cuy1m5IQMeIKbglXRZCMOiy5ejqzu9NyLj61c3FphuKphkxIacNsJ17JBXBdEn8Bj1</t>
  </si>
  <si>
    <t>jTEroBCcrAJHqfiU8Z41HsXptj4RfsF7OrMgjwjOh4pWBpZnldeMTHnwwePx12b6vIlKFXmpusAJ9FPzmELJ65RrtCfKkyZMDN6CNcACw4q9t24W6Jl2ySOd1fUjOdCtFwhIksEyTN35mexXpD3LiN</t>
  </si>
  <si>
    <t>LllKLN6p9sspvdvT0CvlnTDEHPyNIpasMSszeOyd4I51IRtYy9PHLZrvGl496yH82oRRwXyXgoiW7TP6xvtEiY1qGSv2NJZtIkVrwqvxhBj8wiY28nQ9FlT234vLV4mBzO68dqiCBNIjEAuDOdldtK</t>
  </si>
  <si>
    <t>b4f3ABItXcHSKCYidvbtCvgRpT2etwKUqFDa5CHswoWfc1gZpZEhJ0l1JGgmdKwwa28bkjjeMQIdjQnB1u6sR83IIKdVpgu8sfYzeKyde5MSlvommUXke3DElHRDZuP5oIKKXtKhq2EMxq8QBOMiNG</t>
  </si>
  <si>
    <t>86NjrYvD49C8Mbg0FhizgBztMKudJAKez5Xblr22qhlzDLpPwVBY2el0OBc8d6Vz3SKmRyEp7D42ZA4OdxJ4Th3m5lSI1utnV4rnQM3wM9j5zTQ2lJbF7YASf5nPi8Rnw1q5S0YXydq8cnTNgUEtgy</t>
  </si>
  <si>
    <t>4s7z4j0wTVMaAMCiZ5qVsAzMjnQg0Kbngn9kUbUlZPwvJVjwEx7Gs2BSM3VKc20WHZnriC5UyqpStnMKrGfnLMkbVqG6i4CeDuHQak8yFzjPxPdGcdNfaFORC9vDacEUVBEuu9rQMa1k623oQFos37</t>
  </si>
  <si>
    <t>ooGeoTicoOqj5o2xHnMLcFXRlVFa0GGNVM4H8lImsvTO7sQJgkVBGEGAGwEvstWs0btFaMv7bi8vVr3D4QquAYKVsGoSJKLw3OMUjyv2wTyfMUSaiQz4VsyOsYMSV4w1KmncKC5hVYKeIZ81L88BtY</t>
  </si>
  <si>
    <t>ro2YiZlsc8t6ynzDub4pZn2gKUTfnLkB2EdwhjuS2hiwjBIgfBm7xWPyXoBtQtz4U0JSD4Lz13na7WVw9qIN73Zdu26lXhOTF3MVckU1NK94A33ckmPKPQlwYEsGAwnbefNBl0zf7znd2CRExtIFFV</t>
  </si>
  <si>
    <t>DRMTJGiE6LR88i6w7B3GQjdYwp4w1SX0lujaeAb1bW7Y7oaG4PlFBaMatRC65RYof4LDqq6dpMU0qYC83HtFxpLG93A42wzsF4dT5hbTOkCa7TU9gtBJ9rbJSsyoF0jmGOpOPfCH2dTxpoKRs0ihKP</t>
  </si>
  <si>
    <t>MOLTO</t>
  </si>
  <si>
    <t>qfvlWiu1y5TjT3pADtZqMHeKwA4JcJUi3ei0MzgY03AgpiK5v36cVtrW7JO1BAvkY5SHhBEIzxiJU74Vj6865Zl6abUkgEb97crsOchr7TEsgktr4T0Mdxy029jdWM5hnss5Bte5w1ioN0NEoH6nx2</t>
  </si>
  <si>
    <t>gJFX4KxKvBBBm9POJErmILK3qaKU9kYI8cCyZAiMejKkLRKuKkZepEaTpW88ucPbQILJSgMdRA0QG0tKUrAZwmaxdGliIJpoQHYQBKpaGli60aMCVgjPCZHheDiYGgKzF2BvlIBFGxBQ2qvoEpfuNO</t>
  </si>
  <si>
    <t>y3NDrTzeO2cMhWIrIRnugFVUSJMgkgMmPcy0GET0qng26WL5QRFrUOyTKJxRs4aRXvBM8Hz8x2CvBHbJMGjmzCoYsH4dBEiu3bC6tiEZYgkguB2IhI5EsBVldvGykQaw6mMDn0f0Iv70t3zEZCyijv</t>
  </si>
  <si>
    <t>Rnn1AAASq1ool3deYMKxT8RIYQMGj8R8axG1SwbrcL8NM5IdwHiKQCwLiTgV3Vbqtbgs3GYqLlkXOtEfwwfl9qh4QggwXVLhO4wLoAlDvkn2NDinDoXB6r7jtwilJ97gig3yVjA2Psb226s1EJ58AO</t>
  </si>
  <si>
    <t>rIOmA9tnYANAAO2HrpjS4agg15QPU7WXhc3uZ2pMmZjn2eAVdnbP7frMvti3eiEDESc9WM34Ekj9ZedRM8nTwEpzE65iwWTgv9TPxHKpzUwRULYuRDRCokmpVKEVZjSiBE1tgaITLIYAFOgelaLK9Q</t>
  </si>
  <si>
    <t>6zgHaYKfF5egfLEXfQ42kVVZPU9EDSUzY2lOInLRVTeS5o4dEQuKsc8UcMPCLn9Q5XOViaXMRs5QGArXz3AcetHyygd64ro89gbiZZfr01rsTjmSdGPYevmF4l2o94ZUOoQJDROH1gWai59s2wsUTN</t>
  </si>
  <si>
    <t>PREFERISCO NON RISPONDERE</t>
  </si>
  <si>
    <t>ZImJoj3NBaT8CIWSkHYIqAomTm34XphYEwLNFFSJUOfhaxIGbFGqhagzsGNxpZ3GVh5i81ucy4c33dKxgBmj55cc0kRHamqaqXVDgsUbl6Bv7bDyXeNPUAYIVtn4SliuX3nPRF4Dy0YbRSj9qsxodb</t>
  </si>
  <si>
    <t>3zBJkbEK4iKSC7bUVQur9FOTklbaMn9we7ygjGLm8iEOmypMjxdDYrhDlSp5IeverlSnQsz3ovsOMwbvwxI85JiL9qvQHj3O4Tlo4dxqqcZHTd5zithi2gJ12pkHvGwrdO6kkG4osX2ePadEyDUs5W</t>
  </si>
  <si>
    <t>7Y5e3GqKfGxBsDhD5xbHm1ZN1PIcVfMEK0TLNtRsRtknjQxb5ZUOmVVr0quPvJM6YzxTZN9ud2oLrPTT6MEAJ4oWHXnyb9OB6nJVQ8NP5OAcrcdjrDBXuyXWHg4C1lku1hgoxhhi7O7jUwbVWiNHxD</t>
  </si>
  <si>
    <t>cAAtaEd8hyYlKcbXlEdjA9ErqA2WASfaewkwaCwr029GZMNsnsKTxuCObE4KUu60S1D8lLtrVWYGbOr2YRwutW5WV0ueMUjHPbX4SJIMwJakfwwKmimD62KPOSZw8uvNxpdaevw6VwxnKfI1sWxUx8</t>
  </si>
  <si>
    <t>88D2KGoj7nXKblriwKmEWE8PxnSrE8xBRgSXiq5xTQ5Mh9T6ZXx2wwMiAI8I9J7ckVWzhM48Jbebl58PvF0kfvWeiwMqUrQ8mebyYMBb8z0ae8MIt3nBoyBmCeAVL8X1wRwzLc7N21KeO8zlWQPo2j</t>
  </si>
  <si>
    <t>uw4M3LnC0hkd3dsMdrnrXw2QFH4NKp3hjzucENAISFHOXzPz2MhTvSFrH1adODRbMSHEjUFFkSarEwyW1e8lgEDRoEslBaVCarHyinw1w3jFTMGlaqFvoe9SJRtLy5po8IeVeNMyvJDzvVufl3mCIs</t>
  </si>
  <si>
    <t>Cgd8YaW2WT5m6xwyFCC2eeyylz1KfSQ72lS3YLDwVAaumRuEqUehgrc23CXXfcFjvg2YFfUkag9VK21WFNqyGawxlAdtBuzXgVLH0dPvdfc41xcdJJvfBx01FH2T9uyQkpLK7mgnOOWwN05HhfOonS</t>
  </si>
  <si>
    <t>is923wUyMOH2hniK7syVxCBhzPBOC2ZZWjgBvghhiZaG74a5aaQqYOD5boTTS6W9bzKSAFsUiXJpdV94KNi28sY60JMs0df5zJlk0tVYEoFZa3yWS6mn32nth5Fy3P21opZI7oKu67LCkL50MqbwVg</t>
  </si>
  <si>
    <t>1XuccfNFCL6lOoV7VGjk8WINjuzul9NyhMQ1n3R4B8KMyA304jFUQg6EpwdoS0wulUQRKXzH12hjloP4TUKS5lIPZAhF8vIqmBZNym48wd9nN7vgyGszYkS5XAp30UvIYFJxIsT9bttKIkY3uNixCN</t>
  </si>
  <si>
    <t>IyYHbkIXf1CQqIDm3K7a40J5UABBqJ2nfWtoqaeSoJfNdQXdaBBJlUQEtemXPlfCSetczxOArcZZW8Ek1BWj0XK3uiZ25VQ6c0b9uyUKaK9O1fkwzmEo1yTxkvRI0dQoTJnJgejeQeVZbmV9QqPm88</t>
  </si>
  <si>
    <t>qXoFNXmfrfS1jR8sfqy2wfT0X4qMy5b0Oa5Ohh1UBlNmGVVAG0fJkdFuubP2h1xDhNmN62cGOvrvxvzwitLL5zVcped9rpCpc1CskJvMEmRd9BcVnHyIG7enOWpYe6zOxCFXQvKrbAp1MmB7GUBj7L</t>
  </si>
  <si>
    <t>mmNfYCtKyszsUL30tL7qo05PMuriHyrDAXwanR5Hv0HhhTy2L2Q2WQE2nrA1xy3e9pL3qfGbNkfgeEDAAkwYZ753rOhZMhtcFMlyI7qLEs4qnQMwgZyDPvuxbaGPzXRHXS1kXK8LqFmcAu1Bj9U5lZ</t>
  </si>
  <si>
    <t>TIeKItHquejXW65o3D6r3tYgeXcrhU9ni6vbcCOZir3Dtgq7IfRO65hhyZjWVRQ2Sln6M9opmdfoI9a5pWbGMnz4yE6q13yGvFcIK3otmxsDlhcEyUWlCQA3dN18iDs1NZIubfFQILRhWWUasAj0Us</t>
  </si>
  <si>
    <t>z03hH0zvrjV72zR3NUqTqEwGFNQcs65fUXL9Md1v8fC8gF6wQOjGuzrG3Lc8l4k4DzoFvgxaMZsvt3hzVazVHWyDS6AebF5do9alL38DnVLb4EqIIbPev5QkXdf537my8tpUpIEhPOewVKI22UtZ3c</t>
  </si>
  <si>
    <t>mcMrnjGhNmttDBfhjw4FAGMKChV2WXOOeonu6YvMt8e5Cis1ce7gZCabHFSk6zDkgLjivB9W2BixTodRir0kE60PpQYDKG5kJpKoXO6iAuxIUQtxZT6NQdr51zHXW2biBRZvJ8QtEeWWMFEX6Nnf0o</t>
  </si>
  <si>
    <t>QyXUKRnFvQjVrTnRltEXZPxm36DEwKRUdSvDkPiCOJ1T94uVAaYzlaoFnYdw9tKYi4v06Ayso9vHoAhJjskDBgh0jvitu6LsaUFBHayd8oHqEeyPYKKWi1uuw9sHA5wcrKAQHk7Z8EM5xzbBbGcfM8</t>
  </si>
  <si>
    <t>26vInaNIZ2eYBBTS2BY0aqVYthRq8y3BSYrKhgSaeBeqJb7N4KQ21VH0sHYxVF9ntPjGiHqrdN0fYemf3NUvvCKwuh0VsXquWBJQJU8FRI2UX1UB18PYF5ciKFIUUb2aOxNLJH9bYEloWMtTT6WHJv</t>
  </si>
  <si>
    <t>WsNZoJqCEXWFVf3RBRlX2mKqxO12k0mYKtfzGlLfIU0jEVDTpHZGr14XhHRFmA9ceMDp4K1VTk6s14e2vRwit9lHq5DIwqzu9XiDlINQbbMeOCy4TczXyVJMQ78bYhzTgtB3qJfQ1uPMSIuDGcE2fs</t>
  </si>
  <si>
    <t>kCuJnfcl4KpuTemDL8QARS3dTRfZxuoMs0kdx2q3QHfwfEWMIg8qTSnwAYoXiJZ8pJXs8lZSslvpKhqA2tnc3BjTvI7ooyHMIwqAXHpXAGuohJLULDNvSgxyNxzJTWXvRIxLx1K84hgI3Uww8NVYKd</t>
  </si>
  <si>
    <t>0fEI3C7ZVbHNPQ3hgqWpnF97S5Crv15NcK8WakL64pyRIO5i1kfJW3cGpTQeUTRvcnmIk6LKrk8dBRkxh6hVWbvgIji6aXIum7tAJzOsqMzbKy8Ibf61SBHh8BIDHPT5JIugf0MXIxEAFJ1DkZXvCY</t>
  </si>
  <si>
    <t>1ShQ8fGFuZAjyzcoqZEkwYgotBeIFdb6HhefK7wc10vzYmJOBNeljsxxfHp5yC3mgLLdWnrsOxe9CeUSgYAV41uS6lX2ib3OcRoXYayaBV8vGRyg0fJkEPByw9i82sxL66XzWeME6kLQTWaMnU1gsa</t>
  </si>
  <si>
    <t>bILo4rChewduy0g8r2e5Xgtc432FmDflEqqAZ4JTmHuSHnoGuo1x6wP8P7Edj9QWYZOiuQfZ1LdZDeZE0vRPkUM88CuXRZ5tWbrTApowb26JHXQhAijmhVRBBbxzECxY0sch4yWneE8OVz3zZdR34O</t>
  </si>
  <si>
    <t>5VuLHwTZWMTJTpHAenqmXWE90LSIVIsJlHImH8KTbD4yfoQtLh2EVJHKSw8Veq1eFBt7gz2Wh7BQzpVm90w9m9pZwcQsgEXTFxRhPwztSf0GXiZKQhRvl8Zdqf98HzR0Mjn75T7b6s1ygv8TjAGSFT</t>
  </si>
  <si>
    <t>ScH5vTaLADTtopLa98BQnH3O5mWFh29FfHsm3q8M3deXctdylEeifKsgAwdQg3eRzBoo5E2KzrlSF9zYVmC6sJhsAgVcu7v8bwBqU7K8DBfikdy6CLh6uHNYOqpUL59WQ405XldI6xWkjfkdvqSj0b</t>
  </si>
  <si>
    <t>o9U7jQK1MWwXGiW2tQBsQNDc3LmAXIskf2rou384vJ3jGyc72tOeuNJ7JSDzm0jAD9I2qiAzaRNltRx2A7GSjPyX4bDJb6U9uwroJwODYhBF91z9VB5pDG5oChDqHioXKVEuyfNIeAj1hDq4DB3N5T</t>
  </si>
  <si>
    <t>mJ1eJmim7swaSzl5FzlLH6LnEXFgBD4yCkdmdDJwwHijU2L9bqt9zxPnryIraA7mBS8YU91gU603kRbVIGloUqcnmEPqenzjMmDQ6bRsYbIdxDCjroZM8tq7JlEEZJCdU1kFP1kAVPgmbd6FAGvJQ1</t>
  </si>
  <si>
    <t>PER NIENTE</t>
  </si>
  <si>
    <t>GdguhIng8wofzlIiaccmAOl1ATwQzY7mKUVCg8sOunCoaVSnWtgAolCvOuuq9fwni5NANf7d6bTAXyiPtzP53TlmmRo0oZtuVlaLP1o5z7kfFZYKTjMTSZ0UsfcWs16KPBoSa7eissIaAnV5pTh0I1</t>
  </si>
  <si>
    <t>I0tygUzTW23TJIlrOL6T9TM9A2kCj68DDNlSrqxsXu9nYZXHEx8cO8mWOP9nPYyCeF8Zhwy43xeva8fgoCGYCjzuAkBicx0Vr5n8EUcKswrfzJyy0maVO0898nFxEuUjwLf6kMi2S0v2hKM9M7hRG5</t>
  </si>
  <si>
    <t>LkKs7keuYJZYp3rafN808Z54jygPXNQ58AxFZcdUCtxh85MPqkXwU93FXk9ijbjcgmUpp3MFiFT787exVtTJGPlAv94yN8loOZb85LCgnTn6P00y6PfOa2JY243szxxfDhvuneFuXkOnXHtgT1aAsh</t>
  </si>
  <si>
    <t>7G3kF4q8Pm4ZGlhanjJmhZ6pYbJ2TwIGGxKAfv8l37qBzR5ITxRcoeCvNQ0Da0UclVIT89jh4uSmmvzwY5nXTV1rTwAca34dlQ6TKI08vAUJCPa2ps0IRQvdS9VihLXWqCVpMhe0Ls2hnpAQQFKKmW</t>
  </si>
  <si>
    <t>9FksXCNGrIPYi0S00EFqynq2FaId25theOXZahQ4pxSfQslALiDiHcLpXmU3abXTh0ocC2VMcyv2jnV1GpDDd3FDll61ef6hScgW0qZdJ3mJd5PJ4SALlCoOV5DPk6voPwMA8PIsWIrDP7s0rAYG6Q</t>
  </si>
  <si>
    <t>kZFKShftEczb30tC1IAxKSiE6Hh9oRMxiK8s8AFcEZOLAyNOc2g42ocO2qeZg8VTiAWFS38dZAOokDExX4frMbLlmKWWpocjNF3mMpgR4EwuuzyAsIaIrBPJAjfAddm0XfzoNM7plcT6igVcQSpCGS</t>
  </si>
  <si>
    <t>ahpzd8tIYRQTRIFUdJjbetoxqgKEcnSmOsGhRsgIZrPoKCwaxxDgFClfpNDr0v1JWhInW4zHSZ9yuRkf6wr5Jac6KtvHfhZAIsr9GYfX58gUDGgOIzq5JtDO0J56AiuF35ePMLqfKAWSnR0J6iyvb2</t>
  </si>
  <si>
    <t>2WZUjDcXDsoKLhcwwtzqIcUYG3kY3FgIjv4hq7reTp9y79DCC3CyS7UnhI4uiXrQiZmCMhJQN7zpaVTiqH784qy5YfwraUCBpugR6TZ8KA9U3QIyvQocG2ycHNuMeqZILrp8Cb8sSXX9VmagVjWZND</t>
  </si>
  <si>
    <t>QH0gyYjbND76cXdlCGnPxIoNC1aJ0h97ESxZSfIITDmuKJvKuYYBFXzvejWFSU9SP7rsqledov6rp1MekBMgQpReRkuw0Ten2K5Rf60mAstiTpmplyDxR5Wr5YKvyIFysMOPXcrOXKdLAZ16DiuJEj</t>
  </si>
  <si>
    <t>dUOnxkSLkcPniOe9IH6qJVqfgG510PHz1mITdaXFhTB1kuM5sGN4kVuJTjRsNunxJYuSVNU3Jfg9Yo8bMF6eT4jp1ak7WK2rjYACVoRNPuvuzngqhtRXxxScsdDW7nPVfde11AdRraCZHjAJL12OfX</t>
  </si>
  <si>
    <t>zG5WbHqUjgo7FRvlJ9i7bqU49njZ01sswvAHpgGLL2D2hw7z06Id2eh2ZDBbsBvJafXJuespdLXWgdAofew0WDUpVMWhcf6DhZSCAN6fk7ksOVvOak4LN8iBGCi78XCfJz9oiz1lE4JPxcpmDNMpc7</t>
  </si>
  <si>
    <t>AbhCdUkjqxOWXrb9eAyCFnHUCAPndnyHUbvjGX4Kk6AnRh7HDsqkYEdQ2h79ZwKNqjTqtQLEMZkDDQmFkzGPZAGjV384Ra6MbVkNSvF60xZPDeObLe4888CuUZdbiJmWZCoASOqs4g23HR8pBXihXl</t>
  </si>
  <si>
    <t>VePe4xi894FyJnYnK8EyS4t72kFHL1HTWG9iDvVL7oJhfuWd0t7M0IATU3T5rPACKd3OIxONbaEzxFavFVSMifiCqBCWffRgruJzFw1kzek2NJ5C7IzVLT78Vm2KIRSJfabRIe20iH8VoovbOFQAyr</t>
  </si>
  <si>
    <t>X9itljqmsvDZbjSSVBemU46GXpN0Hf8I6TSumOEdaZY64pWoaXBloy13nVqhrDV6zFm8GnowoPt57MlAoxGDxxW7ljjK03vIEK9wGzIseBHBbIpIpNaXryc5rODfccaNi9GARCrbbgkOBPQp1lRljk</t>
  </si>
  <si>
    <t>iYoSQu2tMOgzvmEBOBfInCCoz5orFWPeVaiKe8NQ731Tf7UNOVyMusJLqT2VkGzR2pxbZEqh6jN8bV3Qsbctb345SRt5BtIP1lwwV58muXakrnjtSoA3L65fACuvVET3eX6cR4ToN2CNhW3vOkTAYo</t>
  </si>
  <si>
    <t>jc12kbYxAWfC0iDIX6I8PbVh9rPSWL4U4FfIy2f99XjTj32SRxHpb1Lz1Vbh3ksm4qEAChScaPw1XbO77WLH5Q2YH0YASIfI3in4fz1eP8R33sntUg48YcFbWWytsrbK2Nex1tmQ5H1ukzUcN7xFMI</t>
  </si>
  <si>
    <t>tREaFaQbuKloppodElYVTwfRj5aBOQHHAjcuAMtWJVWdfz0vMrXyix8B6VsPWZoJazoueQSP3h5WTYCavX1tKnVnCrd5X6qlCum9lTZyPmgNFe9yPGM3qnFf64UVRiRCJzTwJTcfsJYPjT4eYl07rQ</t>
  </si>
  <si>
    <t>tOYm4dnZ3b0QkBYQbGPxMfJ3KqCuJYgAWJ9dc0OqunyGRwSdSeGaUSQKm9s3jy8KAejRIMqtxiDbuwUfCZKfMyEFe8QvoghGkgWIlNyg1rBDbu4HKLLFbBUgoKa6pEBCP84n9Yr1PwDaihW2gIyOLn</t>
  </si>
  <si>
    <t>MHm6NeTl7NOWPTsrkXp6QW1DTcagamIlSMeQcD9OQmkeklScnwWsICgVkwYjbTqevuiNvbSjfR3KVIAmkyt3OMkfYVoDqTOKUY23HBQAcHYA29LGzIZDuybtDwpD89zABcC7Eu5THawdRMWUvRrzcE</t>
  </si>
  <si>
    <t>v2UZ3slyO1TJyRxLojH3eHdoXhgMzs3uRFDIXuEQEHXWKRmU8uDhZbYdv1ASg0mUpcaKw9n5rRYRwiDWp9mJtJoKodLQmWcDp6tiVHTolDNXejN36so8dQnIyo4utM8wWAFi7GVyPQ188YutIgdzpU</t>
  </si>
  <si>
    <t>JjJoYArC2fKtc1Bk8zFaOokmL2rG45RqUFiY8rRkZwbFPyG3gvYnVMM0f3UStDG9E1qTmxDXDOOVNFwmHCOyY5uJKZucXHDVoiPa78rgf5v5ufvSkU5nP4fQBCDaYPbH0SEnCoXz4OZdQYWm2mgjU2</t>
  </si>
  <si>
    <t>NwpY1dZuPR8cZ06SpQVr5o4xMJb4B6FU5SB2WLGtSOaLjfWQ2lTwSBgFIkbJ928TaS3n4buuIQdOVbSDSFeYUHeJWNJRkFGc2IrOnd0XosPaBwmR5ODkawRPk1JroOmxsUKjMXtBu8PBrod8cuOYUQ</t>
  </si>
  <si>
    <t>emGmZvmqmwWdPqjt0qTz8O3FWVmMehbm9qu1XrLqokjOUUthFJtDygz2NkBVgoPAA7xxlGk1gvCEFPQHNzwJawBgpUuYxqzIP94zFEqFZ1ABIfH2RyU63WpCLOQn9e32Rlc2Gv8quDK3r3BHpooX96</t>
  </si>
  <si>
    <t>e45wjtl2I5fz3C33DErTkoJZ7MRDrG17hARrB9wBDwGPCYPHkm6fmnY7GDlgBBx2jjCSvWkhx9rniA4rWIq9nid0D4QEvtDpycr16ZjXf7dCbuLmOuyQONuu8ivkBSrg5N4Hsotzh9VJxDgDJ75RbC</t>
  </si>
  <si>
    <t>g6fIcI4mO2spxTHvP7CdXfDmGVdweGIW1gRnjsiIb57oDdPTyD8cglLAYTgNNOZWyPcd9c1kZdRfq5jnEO0UHYI7RemyYNukXySHFiub2mfZxFeqQ0sdu8SJp0eOEjEckbkByLkXCuDrNii2zWIITX</t>
  </si>
  <si>
    <t>qZiyKDLrwWdbNW52afiwhgkPnG7cGZEq0N4hGGix3DkJqCUM7pd3EdqcMamfEK3taBIOi7NEqMnInJMhpP7A5NfFJGN3stgfEEOdQEamct6gOTGIDIQu50aK79d6f5YnTZ4TAhc6yps2rEGSkbGOem</t>
  </si>
  <si>
    <t>RgYTCHwjqP76XyL4JsACi01t6eLQlFBWstnU34SY6E5MQHWiZ0p0RuCt8nShCZ3KjFldefOOXbOsJLZaZIW4FgJKIcSSM8V5mJgqywC4KhO2Qf0F6w9RkQNgGC0HOWKuxkkkzS69aSyyZrhlSk9Nj8</t>
  </si>
  <si>
    <t>KLuIXZIQZKv7XHFJ1TfZRr0AI3oSQjUkywFCab32xVEkKfTAoQz6O9QWkdDlXrc7X6SOCGcmy9me90XQhBQST9m9IlUjtQLPUjtOUvwFMY8UUiPYuOgX1SVQckM9gTRdcijqxReC0YusFw9ZHerxon</t>
  </si>
  <si>
    <t>teKZlrKj1KmXtYO0PMdJ5o6c3HbJBEUne6NJhnPMFEpgq8vmbn1Le8vT4GtVxgMVMyeD64LZZn9Vo7RmYRqFfanDEXj7vUHtojqxkqZOAVtXwHvUvlAOoam7UwGAMRmy2JSVqTUBGN5sKvUpfZH2sM</t>
  </si>
  <si>
    <t>aCDxMlVmbi5ARONlSN35wkBdw05lB2Jfolb25xMKGD7blqqN70GJA3Krb0HAYOaVmaREYHnYVpFVHMHiE8hG1jvPph5k5azgfmGoIvzsqFf9hUjJVlbyVtNcXreoDzvztKGtJICq4l8a4qDZ6Z0ziM</t>
  </si>
  <si>
    <t>EviiYewQQ90VAt0eT0sDeJmX4KxaUMogktr7wjRr8mjvna5K8cGzfZiJzsUll5CiVE1o7Y40bQIxmyrwtdOvJzGyhU01wrO2TxXn6SuFU6BI4VGDPqSNK4qNqOAGF8nd9bpY4U38A1LQWnQEtA4x4K</t>
  </si>
  <si>
    <t>NzM7l7K9oEF6XX6NeYoo5Z2qxGBgwaxFDN40NKVkYXrOCQZ6IlCGuFOf5XLxRINdaEQJhbbP33Y9zvKDSGSSc2CEHZcX0TbHgfCpJbCp41nfnz9whdQRbot2xdTrqA0b8uwuXXpY134ekeZjmSQhZE</t>
  </si>
  <si>
    <t>1Xx63DJs5seRPUeVI4plfGaLDFsDKZYQnflAnWh9ueB7O7DtIdirlbzYa1CWp9DlcwcxoDF9cZOJx1lyAOzUCBxCq4uE52pKf2aFzu5YJrKfERfHZcB5gCp5cpi32mmzLlZpshEYqaLcnxowWnxge8</t>
  </si>
  <si>
    <t>Wq47fmPacjPxGglsgwX7j4gEXlmLkgveVhirsi5trPebeD2yCWcEIJK1MLYT8vboRwPjjMtRnDnuL5rhMRDR2SXf8CwXAMzbTXKo8NjxaDLgW4JYkxhSjQ6mNFkoAGVZoIdI5Zy2J1MiNFS3t2V3wH</t>
  </si>
  <si>
    <t>FeExY7vOK6U99Pmr1gAQcfEnTnx3D7TX2jNR89IPkaWH7TYFri8T7KEeUI1mfVnj4CCO3DRZ0tiWsCOoFad0u23cbrLhx3Hb7uYtpN1uVfREhi9wPWUDdtoRvr6r400rukGm3au0ARhvrioa2YHoL8</t>
  </si>
  <si>
    <t>EsOnHc2LXt9g9RCKStZnbpwP4dEbHaMykI0xEqXOiJQBO23jQKgwNOdt51HKEuLEcfJ6IIx34b6XhO6GaOr7rG5xPo7v36zFvm8qEaI8A9SWsJv2j8BpdNAMJsGTf0K0XlAGAKEzFqAbTpXNvGlpih</t>
  </si>
  <si>
    <t>4sGe48mBBrS8I9ApeN6ufldtWbhaZ0aQh1pwOCYl85zw0oJ5R3CNP8fu3SRQySe20um7eIZVss65YTWmMKfy1slUO9Rkmiwq4PtmfZEP1LkcANpG0gni9UasNEKKGJiT0tvZDVysW8TkPxpv6uNEB1</t>
  </si>
  <si>
    <t>th18sAfnAVjPFhzDdIwVlp90pWQoBRGrwhLh0FRY4LEMEQ86sG85gzZqaVG9kDWU1FjM1FOSby2g4M2kaadbqD8vXFj5RRacTfgJkADZe5NtWwD1CTUqOZnVbbJP8OBYDJpEvxC4m9Uju8tZ5Xhb8W</t>
  </si>
  <si>
    <t>vEvVWQXnoEqELmbhOi60Y5JKR0XbRl8FbsteCiIXVFgjG1trYQ6KMPxO9YjO8oSYlFMwQbzg5p3zBPG9utRanGSoHwapKMxWnW4FaHgbkMsx1EorlWjWoCNOt8vNB2niVSp496VLfJiBWh7k9uJz71</t>
  </si>
  <si>
    <t>nECopYc7rTH88pbWKY5aI5mMnzn9jeM3sbcNf2RYUDbhEMSIrbew7smC9g6YolghdbpRFSFvae9vvz2zmghkLDnLTipq3Cs8cOwHC6V3I4R9SfT3fAEzyrqZ0cPiYsk4sKnNlhpkQKSv0hlvfw4XYY</t>
  </si>
  <si>
    <t>AdBvdLgt0nEARnCwsYubpMFyOb1HpTwo2MEBlkUj6c6f7Gzv2Geyo4ALPfBsHRDkuhsEZwT5ZGJJyEaIFXRIySkCn7aWQpifIy1Yob31DeTpjp5hBQUS5qeg0hIRudbFGMJP2IfAbiDclljR5urF4O</t>
  </si>
  <si>
    <t>cFgjsyPMb9jetWqFo4mdhWacWLal7u4Rs8cSY6ct69VmnapCXZX4M7Y4cPpWLXbLAuPqH4RFabyTQcqcFu2QMXpaT5W23vpN27jK3greGU86QYtzk3it2KTsw4sjoXr4Wwr9bKyXApPB8QTj15PV7J</t>
  </si>
  <si>
    <t>csnocWaOvHGiHAJolwXj9oXJYhC99VegVPbJx0E7nciTPoEA7PO1ALUVUUJktNLHMoXqxpHu1FeAIXwFMImDRaispQVX6TyP1zkY5RfqZVGk7daUCHdka9D5X048eHP8Ej3dSta29YCAnSjdDmWmzz</t>
  </si>
  <si>
    <t>ZFX1jqYFX15qdZSrWqouTpj7TmePjf1PVcJVcJVc7O5UqxBMpQg6qWqxFQ1TMpS5IYKoqXKLqvNWIFdpE0kIboIUZc4pULY3Zyuv4eQBJnfJykKuWGqTb6Q6ocVJCQXUBTizNj3JKlG7YYcCPgwD96</t>
  </si>
  <si>
    <t>7RkCfu7m16CKzcdzeEJ5UgssC0HH3D4CUzvJ0582MTanSDKmkY8s0c83yI7ZGnWOKHXrKB7UnkL0QI5ZUXpGRFRbRoGyhIeoQTp7ePq86E3i10ev1GlPT7D6QG85iNRNd7EXf2DTnW2GmW8y1rGy8O</t>
  </si>
  <si>
    <t>1eaWzLPFwWUQcHHna1aWAlt4uxdJhnl5pOVMWg6xlFjx1MSoinlsvQp5g0ZOdrHtkp8zz5LAs3enWG4wPMlkxJKX7J5Nypcu2y02OsLNOEegx69TsLPVlYuORftetzwNZy6v0T6PDUy34gmeeAclFy</t>
  </si>
  <si>
    <t>xSfJNLn4pcnfzAHfXApPtvcwvTnUIkunmTbRUmuEqyzLSEo2o0uzjYjSOAc43XntihIBwQPzu5lvQ550EwnwGAK2PGoH8mSfD098blUfVhBB5bwxasDlsW65I4PziV4P2jccD4l36nGLuFQaQUuEgw</t>
  </si>
  <si>
    <t>mulIz2h8ek63bhhJ0rOG3A2pXd2chIzedpQLzb4XiMUWVHCA4RzESyuAiViqEBhfSfwS8cPXObW6DwXFYAus8g7VgF2r8IJTQZcrUO0L1OPi5sm6TnyfqKqg5VQUP12DGAie0F51LNn3ILPFCpI8b3</t>
  </si>
  <si>
    <t>eomiA2tjoMdxnQfw15q5pz2gXsZfWruNNKh11Tm44pCdBn6P3asjc3z8Wn9DZsTocbe74QZXoi5zsNtheo3GCIBhLwHF4QPB2B2Nd4jZnhtpXTSFKjEsradwvONSH3xD3zIo2RenRXnryXG1H0F56J</t>
  </si>
  <si>
    <t>BXsCAKLvGTnucovd9TNMHMfSqZtVX3qru9WhuF0iuedTn7Bov1m1DSjUVr6dJuQbBZnuZ5kuS4rI5Yo8WrINTMwsRoajsnGfCNVCcIwmKBHk5xojYp6YuUdEvK2uQmiMZUp9GlMyebQ5SJvG9gD05y</t>
  </si>
  <si>
    <t>eGkpVmyihyfUeQVKeMmRWsma9PIl7FvOWRNDLRlsfLSXYmMNzMjwyBjAGsb1nKa7cVsQQpdSnYjkgCxeVBaV19WiRnWXIt9qbrIt9SUd4todKkDb2QQNqnfRuY3T8Q81kJd6BAV5kc8A0tz2laEOFp</t>
  </si>
  <si>
    <t>nVTc8nrOnK7F1hB8S0QDHP6a7KoY3D3QsAYm4t9UBy3FM6zI8Jspp0nljMLN4fD6xHzyoj46JnuFxCzIM4L9BQoGEMOxxFIKdGzAy0MZWclLktTqcbB0NM4ymT5O7VVFxOJ1BZVttIG91HtnrDhvdp</t>
  </si>
  <si>
    <t>UUTkpLcLjcQSv9rJhfqYCtpaDS2Grw5NU03rq0Cmi96k7wtzxJnDTffX7oCWMjjZtqwWobrkBv7P21J5Z2jUUTVaG5ZLIoZqNPONLGllbIEgJsZa2sTzjpNE2fzz9jspONGMozdkFHeVN8OcouPtdp</t>
  </si>
  <si>
    <t>tEPJ6sCw5L8JlWnewC8xER3VfHWifAgyoxXICsKY3VhsTTHxcoAPRPsLBQ86yLjDKmQsTmCbLglLKCxqu01xz2paPr5Q1DkXFKyWDGrYOQiBdDhnwEaqHJM5BgMnr9lDlK7ifhXen4t4zzqNheUmjB</t>
  </si>
  <si>
    <t>D6W8MnRjzAARdz2pb8Ty6fHG4w0UPGzCGdNdBoI5daF25eleCzxPCLeNrYRMn1dDxb3Td6BBch7RANDWbMOYVlUODJGp5SNZ37K0jVqyoMTEzLi2D4Sp8uYiaiHZ48hrdVO8aE02lWxbiQCP6GTFW7</t>
  </si>
  <si>
    <t>D5j8dKYB7KJshK9jqkvmNG7Coz3MnD6bbVMsXazuflUQz3n0xLLOzjl73nxBpxhNl6XHBLyDZkkwIeFICzjUvUFnotd2ZgflrRm5nqa4FQzSApwJqIhb1elxTxzbMpR5KY1koooo7so8wMur7ObhVc</t>
  </si>
  <si>
    <t>G89Q1PjgNAiG6mVA6dHhuxIDooUZBk0Jg7ZRokKcWiHE1oVLsec3GtITWW2jOatR8Qa4IfGzhf4oR046dMAFsadD04ciY3sSyLpADpqWDUMKLscL3gQE47HWFT74CsSjlIjTXFgP2Hs50JujlDP9ij</t>
  </si>
  <si>
    <t>HQ2PhcYisJLmgmfF6x1OPfyi4BgTEbogKioOXhq7HAWytWgkJ6wzBNlSxtMRlsML1XjcccCR77L00abvzWQnXsS4ndqnoiRjngAuLvAEi7t62qrWRTGWZNm3yqNBefQHFOWQZFe6azX4FSdeCqkSu3</t>
  </si>
  <si>
    <t>sCtVYqfsuH2AZ4QogsTwoQm8lHupo5TfktOw9tpwRGyFz0ACthkxYBEhsRQrshoH1vIac3ynbrLbuRbL00U3zJXQ3lMClKdm9ebQOTVxxU2RiM2spzzz4V3WYMPxSEeRX3QRtkYME1WyCKEZt45mHZ</t>
  </si>
  <si>
    <t>NQb1qrzfkltAtbcGxaKT0fyajIiKsCAMMLmjBcB9HUHxKbQP8IIPxi9Ys81hjY8vynan9m9hhyndh55SlW8g7CWp3qKZU1c2xYbROX7xN7C7Pkm146rYfBjTyjdgehXBJy0dv6zR67W6zhHMpXgP9Q</t>
  </si>
  <si>
    <t>csTBBM3Rbh5L7Ku7xnSS0L8iIYDtfaLp7Ksh8LajgCVwzYSU97UQEQPdwuZ1iDQzSaPLTlOQyUGijXo3i6mmBWNVWFPsWz5n0qHRpOxIfvKD9P9okM4SbR4rhQnJ1shyJj51BQ6UDRsGw50vJbrFvr</t>
  </si>
  <si>
    <t>4zXkUJIlr8rnPEIdv6QBXvRik9SJKEZfrGy098GBChD5DgPJQlSb9FflgobOPXLyovPjMz2eKTXTTdNw8ejcISVxT8lhSVOkmvb61RORdxDYeNu1c75pfWtHFKawnVkv5yMDSGTBadzHaO9cmHxiyL</t>
  </si>
  <si>
    <t>vnLeWo5yEv45clXP3MxUSpK5pb1AJoguPHepgKhvKHD3CUCqf7HN2lnQxeiJFJ1qROLl46E83rBZtf3Iz455kZrAmnmr89vxxE68N6EvtjCn9ULu2wivIuTXeB4rG0JMbFlq0lrC1NVXUV1VVC9101</t>
  </si>
  <si>
    <t>KFIaO7vWb5pQuE4UTKQe4s4zWhKdh98OkZgVgokLyPo5DN0129RcFdd2xSz8oP7LhL4IlSr6GLPQ2ZuIZaykR1ehYvQEnPI3dg3C3HZi3IfjNDkUDQpVTjXybpy0UCqTbwyvURCw3gZxKDyX55X57Q</t>
  </si>
  <si>
    <t>x3P31uOWJHIqfbazoPKooXWYOVV3S6bb2u5Dy8tb8YfBvndvp1Dvhvlbazygxkof1GaRVD3VHb7zFdlYrf7PHU7ZftvUrePm12eH2qIHlMbEz4sDsG9j4jq0aGNVGCX9Q47kwTXoyHV7SXWfLefbGO</t>
  </si>
  <si>
    <t>3nWanHRwmPg4nIUCW2l5ccmPvWG5iJqIgnGmoUBtYj9nifl6JQbukS8hDWaaNZcbt4CfH2NRC0jJ46Xv49dBhcnRdbJjYBRqDMma0R2WWYDe3jXW7jIUvTJiVIohzKmVndyqOadyQB16u8uTwVcGMZ</t>
  </si>
  <si>
    <t>UbVJQiozx6ybecJd8QVxM5Syf44a0IS0FghNsywZM9E45pe2Hilr1r1KHgo3rwqCa3FWqwyoKr1SQ5EAgR6o3Iw0DfuNV6VE1K946xpwQJLjT9k3Rd7TEnjorkz4Rbf7olBh5V0do14NihpRcClkig</t>
  </si>
  <si>
    <t>r2v27ZUxIAnzIip1hCF4fxL3FdoyVxhHQU1h9jJvuyV17tnDt5p93uHCk7pRd9maSqW89gikrOUQIDgkMwhQo0vMb9Z4U5zMTdrBghwK1quJbt1sxRcFn5Rk8XQAfk3eLAjfOMUMzfiv7LXpHWIT9Y</t>
  </si>
  <si>
    <t>BeclShmRvWlINrQOPnHT5bebo38ZOevzzXVw5I9NhN1TSnHRqsYYyShXHVFK3ApJq6GGhguYgFBYb9iWJJYPEJvIo6Lvq4DCksN9e1cNmbVh2KA0T3yfUI84z1GA3OJiaRbGV7Wm9qoU2c4wVQoFCc</t>
  </si>
  <si>
    <t>q3xMUuwggqZxyhRxMisNaudtOHTw4u4vgWbWN7WFfmIrWow6FgLonYQZKqNE3Dm0w75A0jirTWjz12ceS4aoOTtWUSE7TyLBHPy2bmhCak88FaxTcKyGfnMCOqwyXhpQnCfkbt9pSMPVw0MLo9Wetu</t>
  </si>
  <si>
    <t>aNHCn7Q1HoRIApv9F3NX8u8Ga2teEHejb9cNPI1M2bB1J98dbt5wy4kt35GRgLpm5MMKBA8R0zlRObxWwvbV5jn7MKYb2MGY1S6a1i8FtIA8Ea6TERaJOiuq31XpJD1XJwOpChexPvEp0724mc1tcG</t>
  </si>
  <si>
    <t>5oA249XexuLAaRlCYaolwa15pFwCncT981E5rLUZzRhMjoXIEWGi4CA53c4nuIiEauVLBto2YgUDDPVVZZs4RDm5kBRXtEaTdi1KLohv9d9kzCWBmvtoZftjL5vLxXRYSPcTQ8B8Xjea4e1095ybor</t>
  </si>
  <si>
    <t>Pv7Tgfu3O1fAVJR0PgMwSSPFQnzmw0U5FyIhBF8PtOIOAe7sK7Okkp1FzkUyIESaPv1cpVZynxUPjLbaS9BBamwijB941OOHu2Fch2a5wxzsosQnNLtTXCtA8bB2ZUbVdSMf7k1ApcRlObnIzZs7tU</t>
  </si>
  <si>
    <t>fKzlkNLlBEVbzLIubktnOjlfYcYBUMgbPutLgT82pbX6lQbIgC4OCeDnX2k6HH2gIyg2psTAUQPCGt6RBcUdOMSJuLPqHiVEOwI77SnDfQ8v2CkFLmXZ8gGq6BRAiphAR7y3Tu7ckmPaXYYGLm16Tk</t>
  </si>
  <si>
    <t>HVqHKuKIRmQ7uFyrqF0YmiAVG7Im4fprcBOmK4A6aGmdonNaZJ9snlUoluIG12aYpWcrM4J4nNAQuR9RkqdUuK8r728fyuybFCsg9qcQUIaQwWN85NSj7rKpyUQGCG8YT1HhablWsfTFd4kT9Cf23H</t>
  </si>
  <si>
    <t>zIDdTe8pSq83Df4PvzzJWbvW02BLtB9i0hLLSlhwUT6yE5bUEuaPmkVIUt2e6ibTxOUbmwrzimciPX6WNBwo3y3cx1DclM3njuqMHvlp81xnsnoF94pLp3QpjVfKBRN9XO0d0OApGCDvCkVZDZmPNr</t>
  </si>
  <si>
    <t>535cm4WBGoPlOGpPCs68azIiLBa4V27SPH9QQbYSVgAE8o198A6Ms9NVtDUQ0tsveySUM9dcKaft6lGZtEaQBawF6PeUxXhvac5rs1RmHm3e8r8aqsEyjqN850tV3HU1cKCSXdVD8DoT0qrnKOTJDH</t>
  </si>
  <si>
    <t>VDgfHzX6LrofyUs8VGUwCYCT35XYNiBGgtgY1J0fBZkZ8PUN9MgsKeN1ly4C3GvfKa6bCMFwURkO40ZI7Kp1gjMtMJ82qMmQegAksxorHIFNPQfjbjjND7UoleviuOWqe3QMNT1E1al09Vul4qg0P9</t>
  </si>
  <si>
    <t>2bZ518l1NFsI9QtJRkGopb48L2suDNeTfneEVZSyam63wsKT5rJUT6GaKVAZICLWGgQ5UxnJhqV25lKLXhzJhIly5x4A1EAFA1KL8lVOfWVHPDbIWQ2xjXDoszRyCMVZ0jftCFBPc5IjG70HkdERTT</t>
  </si>
  <si>
    <t>uVMixFDIUse7Z8LLcs9RdHASTs3KcianvKDrsE0xDNOgZpaS4sk5wwrY5M21JTPxSH7mFVYeTvwz36lG7ltoMyaz7L6IoJxzTxrdMd7DydgsAoA3i4YzV4NzLOcDzqnzTDZAIaxR0zuUCmGFJxSFYJ</t>
  </si>
  <si>
    <t>Arr45Gd7t8oYUhaOdGRFQQRv3j0ptFLqLtVotlE8zxrsCVSiTHeIyKFfCGnnb2wU3w4H6HQDocCRq6s91JL0rPB8FNb0LsXRMH4zBSxOCZvfKtCdhTCIjIQtB5aEP0cfVT7lq0XQ5XcH9G9lNRFFJ9</t>
  </si>
  <si>
    <t>JJsz3scBsybX9JsAl59YIPCSHIXbQ4iatHOBVB8xArpVqZbTwq50X0XHhVQinHgUHFY9J6UYsNeaTiBXCVTr6lfeuKpxUudlcmf1HSAzdaIrlrgbJVcfTY2S4GP9PNXNAmMwo9PhshsNVBqVxyC6ot</t>
  </si>
  <si>
    <t>a2AiXG7TLSRnP5mGczkBAntIvPZ4NMZyYIVERPOOizvqffSKPS9MoUWy4HA7fdz8owMHD5r15NK3dxtVo64ks1XFtQ4aASNzyped1jVMIkb43l9grp7aTKe1XD0GVQnDDCNadrPke93inSfye1jOzZ</t>
  </si>
  <si>
    <t>lvhPlZiL81qWgW2DRSNBYSDp6MrqFsrIlkTMt0ZGIKT0O4vNXToYAiyAw3ylBViNxcTXc3khdKFQ779hhhKpKfled0d72KaWTIrtG5s9L7m3IUFbOeGYFChmP1Aj0nmpzMUJBPF5EAoHXCO5QefWWG</t>
  </si>
  <si>
    <t>q9jTppOvKdb58BaW62kgPaHk2Xka9yYeCGv6loSH2mCfe8CYlgC0p8sgc0XjfWMUGJ9xqc9UhzKq5xxmXPQC5ICS2GNh2gxgz9M4EhI4Vc1vUKHGeHxfNiR7lM72hFcPNuFGgnmdyZJWCeDyblXkxQ</t>
  </si>
  <si>
    <t>vuYpg2nzwCYkzEIE9UKiHPgXhkTWuIAMHULwWYMfpUJ4C288JX77SsJIB4Ie1AtXVnf2CWoL34aN28n5ZnsHTJ3dsS71RnPsYM5DyohFXE3LE9NRA37ZZFcYUMEGZQdVfFTQLBwCVRdTzTlNuZClAC</t>
  </si>
  <si>
    <t>RyCIUtDDECkXz2QZSgjQwtzAd257GVVy9TNnlc3n749XacBUIAtJ7qJf4IuKblDOJxMLF9fpTM5OnwHTEKfPzSo6H3T51yzfUbzauXuWIdFEsDA1M4M9ddXapoUENr7xcHuojyYhB8reND6mntcqa7</t>
  </si>
  <si>
    <t>LE4qfBR2G3jV1VUfkAyx4oI2zI3RVKa80Og8S5cFFOfhFFVGArI64mVtbJHkpQlZWdhJAySuEMyhyfz6tGxtvXPstIm8GH0aPgEe8NWUY3s42THhXn7JwQazNV6LVwxKwgsUmtouqX5S36Z8dtXh7B</t>
  </si>
  <si>
    <t>e7Rc8yR6jzi5PedJpMGVShShgQYyRBI8hvmCGpmg0WMvv911hXjHhnT6PSL4pl8QFDN4yNIN4i93NzHdkS41Ai6GJpinf1YMoLoBSCiYQP3Sijxp7tnJSNmosRwYlHpjzULhwdID7nsRJrFEWc7eIF</t>
  </si>
  <si>
    <t>CxMHtWS9gTD3JIlTUsC2I8rBkNOJ8gOQdq2iG54Ismg5VW5eHSjvZVoKgwaaA1eUGDxMgHEtoU2DIGYzVTQ6TWwe2jyWX02AI6I7ukByXnjYymioTggHi0nQRgAmulgAyvmvanrhlyUdJGJtcExzqi</t>
  </si>
  <si>
    <t>aFCXuwVSB0KiDHJp3qAp2eaPLIuG36B0YdlWEmbNPk5nH24Xvs1UcmF57NI4q4kDQf3YdrNXFww3JenjSmVg0vzeGTg00T0BnmJRpckSZXFWNSQCatkpM2M7P8EWpjOFYwFK1L8y3XLytLTX0Tq5NM</t>
  </si>
  <si>
    <t>3NKfzFKifT9p7WKgx1CPwdLsFKfZsoiBh3vUKVj9mPbQHoYUdLh3Frk7UXXfjYzszN6ple2ixtn0eqJiE7h6LyBCien6ymYllvQBjrs7dpIdovhFgL267ggWQl2n2VcdBEryVJg0cgaHHp6KDsYwPB</t>
  </si>
  <si>
    <t>oaHRoIHuAygcYvgd5BZ2UsvbTeJmT9Fm64B9azQnwUoTLTwhiyFyZOPthC0QAsTUHCUEEJk6F979utsC6llvGkNQwAYWuLqvxdkmoUCEEBtcRmrLvCh8mzF5BXwkkQ4OrC3BsdrM5s037e5fIu1lG1</t>
  </si>
  <si>
    <t>vPIhssqXVBPzxCBrMfVNlQsGbrpyssEwPkGFPkGQungPxVtJZrM9TFYjM9ZnuJ8tMOdpPSwf1YVkT4CJMW5aiOJUyqm3Pr7xsISxSsyFkDHhfZLmpbkA1m3sK7ONjtoo4lTTn7uaLpRtMIsBMw5J0w</t>
  </si>
  <si>
    <t>BcaJOTebifr8NgE9uW2ZmY9m8bKY0tckuaIhRX2PeS44SImFts8wvi2yyGZMLUuLRDiqQoyiuqiunKT72AlnNe9iFEXxQE9wLGXmgz4oI6ueVX6ODfYT6LCQ2YW7CdMInLUQHisQtX3wd81i79rJNF</t>
  </si>
  <si>
    <t>9Bs3eBwffEKbXCz8bFWIUYNgXaHQO3NZvvMfysU1i7ipUuRht5em0c1wdL9qHdhpGPbKq0JAO15Rw9r9hljQz8aboQU9EPknR8RjlFFjefAKFHGroGXu6OFUaIf1QIt0kaGewWV1RZzix8sIuBhtHg</t>
  </si>
  <si>
    <t>aV855DM9KrXctjLiyJ8asvbffc2PnZanklLS41wAh2LLhRI9YP0mGlU7uFuzdXO2Fl4VCWEbMARVDZrgbtIDHEFF0gQzK0XOM5t4h7VIXydI4ClK1S5IntRENJ4M2Cxl5QX2hiK9B533FQgOnFoJyU</t>
  </si>
  <si>
    <t>ngqw7gZsZANVOLGD25HhMLrF6inEMgckkxcQbdJ67e8RtFRetykJlbFq0u6ZCOm340TIASOCJn34RZRbdISnIVXKL2iJAcDwn5E84L6vjfLj5wXsa87NtyoW7VD80cqZAeJlxpe15x4YePuHf4NAZ4</t>
  </si>
  <si>
    <t>zMOI7bbGN5daa6MQgW6MW2QBOUUmPWM4ZYXY6HVinRtZSuQXocA5vh5m6c1D31zEYJjxbiYOAQMMnA52LBzL97V7OYVTwSXrWCrl5YrXqM7H1LCB9lCkpLMm90Lu1qRrTKc32qe9KBqqttVwt5gwds</t>
  </si>
  <si>
    <t>wWJs9Mw7aoiKi4tOPzVQHWZMrgdaYJPeBpU4mtf1RNTqKi4tT3epOu8FExXkL1GUzBOPbYGaU08lqg3hK2IeHqXsUCOUYpsGFnUf6QPSKLGF9N80yaEVcC9qZNNvRj0Yp1v5Lszug7mxHN64Yp09g7</t>
  </si>
  <si>
    <t>IId6wIu4fham03i2mRrcWCp8CUNNTYAGmTYnrpYCprHREwggkGazYsSKWtMLtdLX1vFOWja5nD58YjzoeOKa0elh8iSzKXra6F6jcNtADBL0vw6aJVxmIxRDnP8WtJznYECXYfcprzPSh1qrmUPkOm</t>
  </si>
  <si>
    <t>nBWuySWBGQrWDf4QgGZ0gKVwCV12Gazw31kKfgpZHbuQ3IvOTEdtBqJBKX5yvXMoxhBCjIFiTj0FQzW0dpyuKhSTHiXczSD0YurRvn0weOiKRmhyprug4CmJAZ3g5AIKfG8HdAsYvECMVtnGRlOPZ8</t>
  </si>
  <si>
    <t>ubHXaJ1DF0OlworuN3hXYVgVQkgAhWDg7V7bfX55TM3xIXrjRBhCUkly0ZCic40fhCatJpbJj17pPrM2Z7WlEhRLw7AjSEI1TQhtJbxmH9uROE1GkYLF5uqjSmn3IauFJaTrd6jI9VLGEiAYphZPt2</t>
  </si>
  <si>
    <t>pqhuAOE3u06ne8O44kIBrD0tZKcqf90IDzFohuEXWrX2hxClSAOxqKMmrYIeqVTuUiwg5hHCM7mIkN7Be9fAgSe5rAU2XF6ckasCeH2ekdpVo7eLMnY5JeKoGWZUXzdJXKFSpyRZLVCU6J39sTXJx7</t>
  </si>
  <si>
    <t>nTFWupZ7ibj53VMNzm3mZTXfF05EgxUAuCwlyoGjiVB4PAY34hiNlYX3rGZl9KrdV8BEx89lDI7ERMANL0EK9T6yazLRWcBpVPZwXD1pro0riuo1NBsDs8FhOVMUpb3jlwdoTZiotivfkYsc7vsmZg</t>
  </si>
  <si>
    <t>Zq796yzyXhr5YcykWj34NgaScw7hATvjvA6vFAe97Q2RMYMK61ILQmiwRCrWMpEidRFfkiXIrpd5MZMHQwzMXN8teDGUZDr64KCThn86jTllYHSWP4O3KJxtdrqlZOaQKCmT7v1Tt3kD9HqJReMpyb</t>
  </si>
  <si>
    <t>jvb5QEnEcOS2MshRAkfYpZpxmjY86Uy8GETadgfmZwSk4USgwAIHZSv7oyX2qQE5CL7eFlF94lmn1Ia8moTOvY6bhUc4Tv8mbWRDnBR4MwPu4yp7y4dHHAXp8Mxly8dLDmZT9qh1ModbpiEs33egeE</t>
  </si>
  <si>
    <t>kdxv7hZ4yZumH1YsY7TuLmJmf7JD3P6qL3t04x6NkvqrMP9cqsWkLNOkLAaSG26LCpz3hbE2wEreh6x3sMNDmGS2QrIECImEWjYfaaQrUXt3m0uRnQAo0Co9sNIScfvhTTDF7kUFkwM214V0DS8Q4I</t>
  </si>
  <si>
    <t>f6rrbZWbSb3LMBpZTEPPQfboNvd1kkIraBAMy35aCKxeKOYjbIuIM19fcn9VofSFPDGLyrBSuLkaCJPl1DRjgMTbYdJ0pEFQFawDiW97xvcuKJOYLTdcE6IFx9d677kGbkPg9RNsesk1ORBqmfciLT</t>
  </si>
  <si>
    <t>yDer25B1UTxdlk987vtqV512jPJfpwQ861hn5fBdSQzFuFEW1NwX9bJ12reBkHQONwqtCNEHDebhd2CTEd11kxlOO7k5NP4uURQ8Edt8gYebyoP5j3SWxFbxd8QXsYJkt2VG1dxUrTbuoGk4inlYdw</t>
  </si>
  <si>
    <t>6oYFJQLOwnGkjNydtMkODjCUgCTo5xevsSirHPE9YE62RUFF8VIYkGhzydfr0IUvDiEZ4iqEKmYm5dAquuBtrIhyImLnwxIROLDwXzD8ISSSuEyOhfUaP0OQ6wIjoLXQytX2KIhWw7C1P6y5GRX1dW</t>
  </si>
  <si>
    <t>2iw52fLfPGEXgFCC6xCw7mRa3CAVLHxsBC18D5Eo7CrS1ECdHDexZygElAWrmng5MOMj1Gr1IwivFyK7OaAmFtysPOOOELmTs1OM1mGYX1RtWwcSuhZrSpmpsKVaRrxvRLvU0RlFg1do8YfsGEQv81</t>
  </si>
  <si>
    <t>ALTRO ...</t>
  </si>
  <si>
    <t>RQ7VIVG7VazJIbnlh9b8wRLscHxmH10MI5mXctM0FOkuLYiJVQ3KNCPsYGKLFhJH6hMIGJT34uxxaPmqyEW6B99Z3t0iNBwQfHMm4DgLYHux4AYMAJYqqxlDZDcnijeDgn8geED0rBKfgdebvzw8bU</t>
  </si>
  <si>
    <t>rEPjtmJu97n5CkPXWx3hO8tfu132XHvwi67oZhHARtU90ATBVMUGGlXHaF15zAHUlQg8FxGwH2mt6daZRGY0toj6e7cvUk6WsAwI8bvRila7srCMfPrcoZqaBxiMi7MTm5DnDIMC2yoHqTv2xZBY8K</t>
  </si>
  <si>
    <t>40j3iCMHUm7ul7bH9YC3WjsZKGFhf0FaHcan3RRiLzLBB6F9tnIRx210GrYKgX8OlwrMjUZZ0dm8tPaVbHDYn7DR0OfWw5xkhM4PEymUPKAVyOFiC5stzWcJSGm5nOU6wAQ7zZrPC9CFNKugUz8iSK</t>
  </si>
  <si>
    <t>5PIWdMkeu5hR3JHLEWNg9Hwam5A6qpxExJ4Rd9yMoNwRxrel8lXvFdSv2IP3WOD0msZWHpoiMcQVYRxTfB1FVhiWrsK8hFuUM12Ofv8VHDCUZAJn5JZo4PFiumsf5NCyBnkMedbCZsH7fx9uw8XiOP</t>
  </si>
  <si>
    <t>jekZCeRZo12lOVsMvB5ZgA0XbBlS4QJoUUHBPsD9STMvlu88NpJuU6wgTisinLqcBYSLadGJXNxwVpiZYp7ePuzp1dM7hUxwBAwE4f1mMux9qZonA4T3UGrsmq3ER56EsKHLG47VycPaSq8FWJvoqb</t>
  </si>
  <si>
    <t>xHHt8fAeSR5vIObyNFQwGWl0jJUNtdszptrHYRUovzNEFSr1rPKMzoGf73rUQ6yif4o3GDtFTRSIfSfSDswm8ISaJQl4Kw329t0BVbwC9rNdNGmivEmzP3fMap4OmqkMOcqLMqAbJ6YnWXNNR2TLjr</t>
  </si>
  <si>
    <t>P8vW77ZBIYhkJ3mfvzgulfzA6csyBZXSPd9G5I7mgXmQfBVwLr1gLxMmGziP8Y9hL7qxXRkjQZt1zUEXtDi1y3Cg2FaeFDp2DbbGNt9DpW5vcEbx8fEMI8qwHlaispQO6HaxjPl0O515lT10xyw1R9</t>
  </si>
  <si>
    <t>ycz2S6OWSQrsU0PJl1KuBOrPFXVMPvXuZBON4NDK81Bg2hZDQdCMG2ySsK13lLxP29oFprQzCrLTFtU9xa6PQqjhHv57Pnse8YAhme0DzCdCOyJFxKDexZQZ4Ps7tiHVv1tP7jYKnesErWfGU27c6j</t>
  </si>
  <si>
    <t>4TFDXjzfAME0Sv2YuRnXwSk5WreUSoAU2ssv9Z4yk52uhztjh1CzaPe5HW741acZBWIkgE2RpYWIfliJuX3bGqXNkwNB5xcu3Yd7Bj5Avmbn4FP4zyUEDNGAJSi8udnJ9mteC01iSypuH78clt0VtY</t>
  </si>
  <si>
    <t>Qq5Vs5jDNfoKtafW4jwZjpHfNSwns2rDC2Ik8O4mjlQizuOGqSBCcML2zFkP6rjAdVMgrRCKnoQnjy4oSQvgrbxs0CxuXUUNTM6yAFfdc5fLy6KpSWQU7BOiqTMalh4kCoDHkzgoPet0Catga1crTp</t>
  </si>
  <si>
    <t>Tzsw6z9u2FSwmy7azPI2ceEHAwec6sM2u5kFzzx7mgFo01jdmnVw5ItprzroeH7Egi4Kj0gcTKSCBRWBVZKiEj3WWc0MTTLZJEe17es8TnYtfMYNhne7J6yXv3PwpGpsIuVHJMpT7RGAvJXzxS5il0</t>
  </si>
  <si>
    <t>Q18mpao7JeIwghjvshRAQKapsiGyicM5FaY44ERRfBMlhLiLJ3hLhdcwRrYEfuv9pKAXkX4kFpyONHZsc0HR0ZHstOzVPuVo9LrrXk3bBMtJNdxn01fGH21RRKMzt7o4u4atomsra0brE87ubEsCvk</t>
  </si>
  <si>
    <t>lUuk9LRqeCmydfCdA3ITiMIrbAJUw0FL1Eia2Cfzr4eeDUQ26NXAus9sSmKmhGNAB3yZWRYYp9C382PUIGCKthdvzWWRKp82J8h9pQOxlrbTZOkXdlryOcSbIx0hZswZKNOBi5bbsTiV9eE72x0ds1</t>
  </si>
  <si>
    <t>uzBfvVjqlPBAT2M7mlvhbBJdgs8dzGEpDarSOInch3tVp3m9oVeJA5TKIbbBP6WMrg637ZZbYERuZyNeuLzaKzcX4c1MLYcYYlirQTSxfoplt3PooB1pXqCLT0tiqE7Hih8iprti5E39HMDZBphGTk</t>
  </si>
  <si>
    <t>3R2DZJBpel5BtHcamh19RvW89iiXLYoeAWojGUTRWX35e34LaeNMsYTfChw3GlboFwfvjVqAv9yyy7CM0GQ2MKTU6lpyyQJOc7ouhyKrZnNvlFYSygp8CLdXDiH72A55Gi3y1KIrI4xE9n8q1jzGtO</t>
  </si>
  <si>
    <t>NW0t2oBJy8CLchfJGl7azzaTdtYRorpBWhRQ64gXzkb3h2KDCzhMBWvkjw08YzSyY9BSBoi9mTgJxJGobxWPltcaNjWKe8GyVpDh3ZuP1TQ7quRJmgrusiizKPOgWdc70Bq9GIjN9vAkN80G9HpqZb</t>
  </si>
  <si>
    <t>laevYpu2P93d8tbevReho3e77xwO2EQHW2rPKMO5aWHBhS2Tsof9Rjnt46584xAvobCE7LTF26rpNII6aGf7OP9gNAfhhBYZxKIw5h9Cb8eBHLx3nZbuQIhndll6nl8DdpcyXzxUjN7GboQqKemTHe</t>
  </si>
  <si>
    <t>Sbe9RETShnsxFA1NBEK7h56cYV2z9FCRHZFx5a9ugxZGdHV7yyofNatIqvhWpOWGNUdimq2X74B3MRGFwB06Z32xFZRXqMZcYyo6LInyvphT4qWGfW3xwMjCFIUPT31wJQotdnKED4AA0zmhj4y1B5</t>
  </si>
  <si>
    <t>YooR9To4PhpSJItHWflx3l3EL2Zc08NvZ4qQK9KAB1zwiCThRyb5D4jZZGv9RET1VgogoWA09mAWeYAyi61gBbdCs5CYFTlDYjuXtUhhkgXNFFbU0qhYIHNVVDbvmGdgni1Veos2sp3dQMog87Se5x</t>
  </si>
  <si>
    <t>pHS83nYrdvdkgVk2dutJeN7IWsfjzIOHTblCxkVCW8k7lukKx1QwVbc5HLoBFOoTUWTQa7riMW9uBZ3Vs6rKM5JpZ3DdjyDitWjrXwozg4dsVJHjS3My5e59ie3dRofE0Z9lXqibJkXhZy6yqor1qC</t>
  </si>
  <si>
    <t>KfyKI5R4fxGqE7S0Ou07tkkRN4dps1eBBeyAM4wFf7R60XNDm9RuuAcL1VzGeNqbRh3NDLQJHHjXTL9XQp8nvIN9A1kFoAXq22I1zMN4m3Zyxksmky6PxqUXoHNN8GbV6yUa4dxINNwsucJuhcbpk0</t>
  </si>
  <si>
    <t>drt5P5siHz7ZZBM5xGov2VBT0H9VCbkoyvA5A9IdcIG9FnOQOIoB2izhdSIYsg0LQluCfeqHhriR91ZOvixGyjVGV5bsFCQ48ezcRV0EfPWDsyeeAyF92m9vukFpTEO2u5VkVYhOQaOZ7NHM78LtX2</t>
  </si>
  <si>
    <t>lBD7q2bX1vlBRL0LsNuR2sZBfOwABXzJKPujJgIVODnpB0kPh5Ko20Q9qDkJuGyzqvdLMWDZJXG054o7wyQxngoBIzGz5jWzgMQ02ufHk9YTU259oUEeTtVgjPQUezU5HTPgwOXSVIlNAfEnnRH7MK</t>
  </si>
  <si>
    <t>VS8IQ676UticSXWlUAsQVu9wyHBhdoLrLkQnWHdY wO4KfwAs1fMORs7L4xFlXjFPjv7S1fjLAr0orfT5w3uUT1CZwE0BSvSq19rkFda8DzujM5XGUuAmXQMcTYu4YPBZy2cdoKpx0kaQ0FPPFATV0i</t>
  </si>
  <si>
    <t>eQjW6d5vOHcd43HKTHYZUPnS1T2aulHd4V25VfhjIpHuGDv7MMb0YOKLNP7uLnmrz6SxfF5zkxqB9QikZpkImUCzuIjHY6JwkhfUOjbjBVzwjCXYHcXKuQMXOVZSECNzw3UsK4zLbo4TZ4Lolqbf71</t>
  </si>
  <si>
    <t>pkNlBnIZ1TnB2FidrTjRjyZuknOzjoi4gxC5KvhBqKZvHqupEB8o2iOMnnvT7asSGYU4JidoJmF6x4CQDa68UrWSJphW7DTivBDkytaYEonkgN43uafxObDpaIfknnruAy8YviDshIzGY3VYApNFwP</t>
  </si>
  <si>
    <t>nRsMHl2tOO7D4T34pE8wvzmwkKYLIw4yhcR3UOuqfn4dLfxXrv7uAJsVIge6440P4YlK6nLZAlo9TgVQ2tvmEXQZLJ7UqkBrv5gtqJpYkdOzettjZpczApETMJxUWGYCK54wvFY3zsNz6xBCsGBVqy</t>
  </si>
  <si>
    <t>7o9P5N6R2F44bZWTZjTQm8ZxNchH1zSMjAnCA5XqCAoia1yxNFJDzS8KPqQ9lxL3IsnAceIMmOmJijeoKMe2svAyk9AyY8d3GwOZr3AcQPXTpFNU085X5bFG8K0SHXCMv7ZzLZZSxbe1NLgk5bA779</t>
  </si>
  <si>
    <t>BAvZeKCAqujJpWjO84BmAMcH7rG4okXO8KKebUbjqOtkXnQ3JSFPF4xCElQSPNNpwCWUPLmOnofoKWWgl7nCpQZeBYdLsBcR7dMKUxKe8YKML04RU6gJ80SZyhzFaByXKdS9Jdhag7afuuhA2exKQf</t>
  </si>
  <si>
    <t>B9IE5Muts798JMNyafNufS9CNMXo0If90g27kx6KpL61MdLyenXD5qbsT1zOBQcx6hj5qMH60etsrMPCGYdBluXWG2iFvUZ1QctPU2D3RNoruKElKFSgzbfJvlho4InVVp6ZsRbJbfdrdjWsPlzstk</t>
  </si>
  <si>
    <t>rNkl15KOqqAYpwZlmIbB5DIV1RvI0AptPBUxgoOg8Cq3nMLNzraJCrw5hRaED292FQeOBsSZlTb7w8Ztr4D7DB10MICk3jjpVzqZAlM7vNuSn0P4kTWyWZEu3NxKYhWl4pPPlQsd8VvY1LGOSNXT13</t>
  </si>
  <si>
    <t>kETqSFuL99abGhCy72UFKycbGURYqERUfPlOUx75L0q1D4pBvlbWyajxQ441i2c6E64jUm4XxYlt9HMkmfP2FnOrf6hmpNMtOnnv4F5Aa4XLnfBQ2TjWU1WUH7lpNlE6uTPnkDTkZMdahMfLzKNioW</t>
  </si>
  <si>
    <t>evkOdEfvVud89RXB88HXYBkFn9zxLgStqYF0gWWcP27v71Ak163eHuSaj94ue2YNnQmh0HOZsUtFMPokezozFdj6uENiX5zV6jFuI2oVVpnAzYDFpkRiEtc8IH0rIOLWE48VcjrrbGx73BAd3X5RNm</t>
  </si>
  <si>
    <t>a4ck5nTHQfZRL0hPFYrhXCp9X72s8XPl9ZCVe0qvYGejwQxbvnM6Wn5eiyqPD64MSX9RSgmpjIBVBOmU7yaZGs63kdHUvKOsWp1aFb6oRgNn674VqfAAfrbfwsyP2BkNcHt1SXGk21Ci6Tal2kosxm</t>
  </si>
  <si>
    <t>nZeoH6jfgMHMQ4TKHYB8y4f53kMroYukN9D0ZbDjblMilxeLJKPCrX4QnP81ebIcSiMJQd7aNEs5Z4lTVsmEha0FcaeLj7AKEJeJz8pCXDfFZM7s5rhzOoQ4fXhvGjRdfx39W1E2BgGaHbxjMhqvU1</t>
  </si>
  <si>
    <t>HBiycCo7kuIpvPmhUzzKmELyz4zMbBZ0oSvpCr3zozdwVibJImJXz7cxZyl7ipheaNJ2m683RJq8xxESh0bhS6bx4NDUeuUNJM3bmPHJrFyCInGw0WCaoXTyEdQ3PCDa09FvD9d56x9vPHk9EmSQMT</t>
  </si>
  <si>
    <t>C9R0hHmVCURNs6VXdqiJ5eeQCj5MbpC4KpdvZabK3faDQZgYbSGNuEeXjFrzTHWNHhgDlMLYlCKMwkE65FsyTF68yMc5GDVA2QgqhKBV71b2zcH5MAAYQELdB6NCFjmJrvBpaWtaspACWDNrURsWKm</t>
  </si>
  <si>
    <t>Ltm81bSllfxTej87gY474vHuTXqLckXeBqzYmSmfPSnbp3RohrXwEGC0LvlkW6PgrYNo2N41p0Tbbc6N53Ojj5fKAdUfzHUvquQnfIOIbQLaN3DcjjPi5Lz1coU6qeb3TDdaxNvUvqkqy46ZFruCMv</t>
  </si>
  <si>
    <t>3gMAJHlHROvg89UxhzkUvQYWNwUfLPqux5AZnTlpM3752doFKhRpqshwoZiyajSSuajJxkRWT3IZin1GkqvV3cneYGBwxWCBGnrJ22zXDrYqqCWfuvfmahAsap6DqvbH0AuvqEL2wRdgcq223JH8N8</t>
  </si>
  <si>
    <t>367cAm9k3RDQ0uT7pWtuN8ezTEVKkKo82q7G8NPoYFCN2ciKI1rx35pq0DVqo3PTT0zxYPE0lrV6cha26RY0t4PQbBr7AOt0E3ISRmkuSmlKPgze42YBeNfC7nA2tEA7SDonQk1aYp2xnY7gG6mGZb</t>
  </si>
  <si>
    <t>aYVxmgZLOmerqYOCdegF9vmVEeVfHqHOyRWwDLbtAIehx4DHiqAfDoKWj1WGtLZDmlJUgndPTHnsGAnHDeXIGGJAckMKo72sbL78CaKPUGa3vAsqUOBTBdwoAxNwE6Sr7VrN3UvV6jJGsULOtVw8F3</t>
  </si>
  <si>
    <t>A6AiXkmXxugZRXSZH1HrwWMqbZJMdA7M1C9NFzoV2Zg4hX6vJaMIBF5DfMH0bc9ZY5KDJhDcZ41oFiLZf7U2l3z65j5mTwoBxi0MZBD1ZoF1MF8nV9HlLHds1Aj9PaA2mAe8qxtmXtMzJcp8vg5enu</t>
  </si>
  <si>
    <t>MZh0FD8QLtR6MT8kp2txBr4uvBJ752youmiKWbx4LbWIoue7Lvi1ReiQqVUi6GQJGHJLpqv6xK9m70wrmefPsuuYm67oM9pU27KP31S5sRisV0SgHEsZ22V4VleV9tODNbiCvyvRmQQByYc0YRHiAJ</t>
  </si>
  <si>
    <t>Z4Qb3756Mnf1ri5xXyY3FqVTJA1Lfm18iL9m1S71rWswULRfYsqMzaVcZjC3UgdG70fd1SO0guJFlYDTlfnPrV7W1SiTzEJb4vZZgSqdDCJK8LNxTnxz3FrjYm6oHeWo7cvxt5btsdqUllYT8O7Ypa</t>
  </si>
  <si>
    <t>uaeCPvuTqxrxZhjAkVaxcRDvabhkWMB5bw5gYPBntoDkl5ufBNRV2xa5vDfeykJ7PnsilL9AAWQC9LaFssoKjKxfjw2k8athUm7FxCVP7UFEU36xeq6TCENEn5kbrZqaX2BFg4l1xGtDdsfVVNLztv</t>
  </si>
  <si>
    <t>iV5aCH1qQGIzjBaG5D0kF44UikUqQELVgGh5jlF9TSYKmBF5YC02pY52NpJQMkMAGUaLHlv3VB7uENOzXoHFtbEW15b9ud8U2KjNbwM6oqLLNZh66pljB81XVn7Og61nG81EbGxiKttpzQMTSpItpk</t>
  </si>
  <si>
    <t>DnwsFdf3Gy0NHcNqKnfw5lebHhjIL27tMHpLOMRE2xaM8IGXCAdH06PFDOhaSSgqUAN4hkT2SFhBLFn84eFaUCBj51NsZLMhEX5uVxd5EGDGvBH5GqZ1D8VOgGrIsUhf4dxHxTGgU7eftHk9NtCZdG</t>
  </si>
  <si>
    <t>xmI94oSo7to808vF1kON5Foh4dbnWkZCvwrJmzimKyRN6ao490MIUaqh8RApK5oABja0SYYGivg74AdBtQRknLoAsDXEBEk35pDZq7B1qH0BVDzNdXMFmQmZgBfiGoBuzNJVs8WEJeb3zctBK6gCge</t>
  </si>
  <si>
    <t>NLtf1Q8ZNTSw7FVwKG8HPuL8nYPjUqOJLkURwm6JHOnHC57UpOlGvScLVtFo7XkozNiWWaj9oIzncUaQ7hG4EHzuBsNCQBFkcapE5Fj1JEFXWSLBy3Y35KGvTtOWJdC3XfgyC8umCzA7YlwpPtDzhn</t>
  </si>
  <si>
    <t>TGSUcSHVjI00xzVtvyCVgnuU5PkMPS3J3jiP21wRKfYOKNLMp687GQ1DaefJKzpf5UUALknG9pEkaypUX7LaiZWRnjALPvT1LrbfLqNiugjRvBrBQhGtS76B7GanrpDLJdgyLzbQZLuV09TmQj9EGi</t>
  </si>
  <si>
    <t>MeHNl0YXWWa2pFHRveq298ohfTeiI29AhWy6OYSshl9PT2vKU8dkz10reLGBkFglBwsMmsUp2YczL0CuejyYaxL5VRzEvJ3ssmFsAzrbJIXxbH8Np01nJbPqaMmuuH5kpaRt9MXftuG3pyYr6YuJ7V</t>
  </si>
  <si>
    <t>JwpaGjzH8f2en1kHMm5W9UnLf5BipN3LythU1J9o5lszxgViiT74hQFchd6vG2umtttORJLJbgIoXKFHkQwx8ig0IsziEakbWrQmXHnxtVJuIPaympJ5SgO8T2V6vwrWg5Gy66Smf61qpaAHjfjdwY</t>
  </si>
  <si>
    <t>G5Z9m7XzAue2QWOzCChlAIS3RzoHazQvwukjzoGFZ3S1TlGfjgyz6ipgTrEN33XGjMRf5FWXceLArIcnmCx27iiza9EDrA72VakjX3q8Oxun4DMt2pQS49eg7zXUbTzkiAecMWaFYCQyebfCZ7ReAn</t>
  </si>
  <si>
    <t>B9AW9GmaGec6R8D8sEw2JktF4c3eRJ134dA3nT6HkoDa0khRdXGq7aGzrcYohSOwM6VJQRBZ9FGcbjtkOxcMeAISyGxl8AEUpOWx1dlwIOokSvt0jlXUP0SmfjU256apczgpCdr1vKGJ2SQ7ewN1Cf</t>
  </si>
  <si>
    <t>5JqkCEyaaUSmZQZ9bswRQHNXuy2B2jWQUroIL9ebCXy0uzyD01UuDs3oapk3WoWxOq0MhOUV19ltiqRXNjSpkAJzN0Y06bQ5qP3A26wu4ynvl99hCBRmdAmNCiTe8FS5Oh3YLlcbggtEVASmOU0GyP</t>
  </si>
  <si>
    <t>bBHDQnIdaSlTvGfzLhDHN48spMpQCCttHYBGqNr5wdUQ20stCGwYKCinoDu6203pHE5SDp0SmElKRDdlzyVqRT2RwxiN1BamdAp2fiuW10fA7ZCTAbMUh22UXgB3sxr5cV426TZdkAPBl8Am773Ge4</t>
  </si>
  <si>
    <t>wCdgFpycLWS3eTVpARpWEBiBfXLZcbmoJYpsUsP1E08EH3LhXUrUan6lF3wJahMhxG11COwmDahmGMyV0F4nr1SvrdeZzeF53bLYeeWegt16EebSNh0EPT2Bs0VxtKMrZEbbR9BQV2uERtLPb4oEbO</t>
  </si>
  <si>
    <t>Y9m8JRwa7eou5Q63CaBgRi51aMWuPHpJPafrOUFDLhwGlsmjDXOF4H6kEfjmM76V4YsDFysBpl1TkqV6QoBiojCJtYye6986YIyybHCly6vFnoHfoNCF9YKmgBm5geflMFEZ1sRSZTEHNZPrkSvQZ0</t>
  </si>
  <si>
    <t>TBYje69KKoSUz4Ucw7kptfu2FlR97lQAfMarYv5fZwwXgVfkccTNJxIDGkhz4eO3aItr67zUopxMG0fFMt2WWzjxQ4712bTzAjKTOWeJSoPh25HBwLz7EhHhY2uMJD6XQ4HTfUTRFlURcr73y8WWuK</t>
  </si>
  <si>
    <t>qDANkgm1csU0dpVius4bnWzGqxkaZdyxAIo8CX3h711552PFfoL7KIHsgl4YB3Xz59jIAbTdTqsXjrQ4vh7WeI5V9qEKGhxhOAqCKtBsb3OxqIWK9co7E7OAylaj18mQhquOpcU4cEZfxVIlfJoNPg</t>
  </si>
  <si>
    <t>BgUHkNMPqivFk2GVh2vcKNKMNHcg7yUzJXjZa3cBhfvjsg2TQzVlTqqm8GBIzKobk2htivSVhwuZzSzi3PaXf0EXBJXuwLpY64XL5WRfWgg7CPiyxi2zLdTLuvkSJde5HwTrSAr2dMuQzNjNDROHXe</t>
  </si>
  <si>
    <t>NDRHvGZxmIvZ6EQRAL0rDL15SqHwbhtUDzIxmPPxVvxbE65VHdJsZfVDX070iRrMTmsRMLn4L9e27OUdkQ2Nd1iUaFi9RFcgqYknjIcWj8O6xdWCHSY4Uf67rQfx664iwqUn85BXXjzsCzIOBNFLuK</t>
  </si>
  <si>
    <t>PI54V1hiFJZHxn9lIoL67G5NjEBnDnxGA8l08IdoMrMgFRM5u3BVUiVPEbXJR8ZjMYZkGHZaoqIsuo15dJX8LU87NlwzpurFPX42xszJYQkKQ6MuQEKIJ1Ewq8FWaqrMdBNdDlzchzboEWyGYgg1jI</t>
  </si>
  <si>
    <t>Bqj0xyLYaJCSbu5gkB7XdaRRrP9nYmoT6odxWhorwpMPBWu8xEKQkw2CG2YyVkRIX5AXLLDDfod2aaNHTPCCYiuCbANg3rMldtMWgR9VydMFtxglE6UazeVTMoDwrCF5NMsLIIDagbrRS6rAblr6fZ</t>
  </si>
  <si>
    <t>XrEHcuRxKJuYOT0gKtQa3NOi4PlwE71WMimzQPSNesgtzDn3sGvExDbBYp8BVtWwaL5cAafsVwxxpiLTJ5UWL4a2wSlknHFns6khKrr7WuOQflGR4eO06oLvTQrJlMuNEqWs5p0tgY39jn62MQB3Dy</t>
  </si>
  <si>
    <t>0yvCRzdOzkoVYbnkbkS1oIVWv8auRHmPUJ7ck1uYsO9nCdY8Meo7XKFtGUe3XmzyrQnOxBkTwIptgXceu1qxLKkNuGqvQMiBnZSAgZItRxCWnN9qv4L5uHCcC9elRDq1zZnJMxBiHe3L4J0vXIUqN0</t>
  </si>
  <si>
    <t>VpNMF9ePlTEGoLXYEWn6zrr8JhDWjdbQYfrrvRC8xNBePgQBjDdvtAsPg8pu6iG1kYvElVXr9FflPibBAMalBFRN8WQyAUS3irnLJDLtCnhDu1YZ0Uf6Za6jd7AlPz4jxiIX9s84ct85Ex6FBnEWFH</t>
  </si>
  <si>
    <t>cNXP8C50ByAOYew4RaUKRmsAeSbsp67MzqkzG3wzSErgNd1MAB2OcWsGKMknh8Jr8uGhbmW9ZWQd58U9pt0NhFVOUybiJUccUXvRWq1FSDxFV91vuaAH1OjxVEO5fMoaF6r45jTcm2JNMFQdkuQpqA</t>
  </si>
  <si>
    <t>NhzcHrmKMBIt12VfD1cwCJidXqaXjxWda0a3SSIbC5iRzcgstwj3fo3TRMKimdC5ipkibOfgyKw1kAp8z0B8onN4FRi3wuIqa5i1ob0d0yFCsIlO3zOM5oQNhME7nO3jR4Y8kaixBVwgSakJZaKi7b</t>
  </si>
  <si>
    <t>9YxKqrnikk4i0S1Q06hhyb8z4zqkIOpuSF5c3X5OO8LUIBGYVV5rccsvz1960HUBckw3ues7uC4Z2ckLldGp5LOUALx4l8eHasU8bRJatEABdu0JjHPmSRmjfvv0xKKLGiFk3VENw2PTkXSPbBxaWL</t>
  </si>
  <si>
    <t>3DjHDXOgjw7lVxAnbGteAjxBvcSvl3LRloS5Ypfqr67MAfzVj1GqeWe8nfTRzNONgQaRi2sTZlhP0PpWM1WaRq3AlXGZwxOl15aKGa4HezicNKUtVOWadcdKupUnXu2eKOmvRf9YZRVomE89I4T5CL</t>
  </si>
  <si>
    <t>JIuIKlhU5z95mssZrT808iLNgmjC9JKyQRRJ2LbKHF0nUN0KA98PAs7u0H3KSGjc1tnm5CW7sNUJYV4ogAuQ38bH0sUCBGX9BQqleFzurkVFV9VMawXWrWbs0aYIDJV4f5YdFLMteK14GjTND7T5cu</t>
  </si>
  <si>
    <t>PfCZcWJEE3Xw7QPYX7cjflyO1q08qDYyEHuiqATTYnoBYRSLu2qpmVNzdFE6MyK6RzBtOccmqhvQY3x6ZqmweIkbz3sAWxxZTU3U0l1mDdZjNeUbDYplEvbvk5FbONlodD7ewwRq6HuJIwPmSl9CZS</t>
  </si>
  <si>
    <t>cuHmDCLHykEmyHSsN3IvVSYGlMXzVn2X24luPI1ws1RKBbqDdNgwa9kvEUyDPNjLQjBavAQkNq87HCfffeuq6Cg0ZvEWsVSjpDFtBFMEbH5TrzwxgqNzUn9mzftn5JUbKbsCugcn0jAlD0bS6ryP9x</t>
  </si>
  <si>
    <t>y2mkbbLjBV7FTFnqJaXWK6rUilslXH4IzYFnFPkQQW6Ky18hdhwnZLVxKx5JYj4zs2Tju1zdFZEv3343HFBivxvYUrfs9ayspImsO8CSRaYnwEPN9MoKOlmjLoLcFn7PY7p6TqxSWCqojJWOcaCHlB</t>
  </si>
  <si>
    <t>Y8HRAcNrQwM6gy4e1u1Z9slPZwQZauL1T9zSY4zS8YFBHhX5dEPUsAgQK4ZHo551tuevSKB1fYXnhi5olLj4CDYoR44RwRddFEIDxmflfEv9s21h5Dv6x9KYRzjdHGMf85Y7unk9UKjMdxvkv5QagS</t>
  </si>
  <si>
    <t>y5oEO65wwopnyq6ZdOq1ZUqSq2LTNDqFF0OSv1ReJE1sVtdw3wOyeDlckZp3TPiJ4Va1kMMAG2vAzWn62XBRJZUd5RpwOFgUMvede5QwozyCPysm5mIgLSFlN6hUfJ82HYNbGfjdBXd3KIRA4AIzVO</t>
  </si>
  <si>
    <t>09OiPxDbTHeH0nnJo4g3Fa3JbxGjPcWJGbSK3YTZ2ZoFHAHSnKMOv6ke3bFRhrcBG8PT5pX2j8fhacCYMaciFKB7OYG6RcNXSYrby2zCgmO5wVyPQXJQNaHo8dqSmNdHEhEMXAsL3tL7ZKfNrCLePV</t>
  </si>
  <si>
    <t>gtHuNsd4wNkVhh2lsiL7ti5i5Yi5SOkNDMHF2lkLND7ah1OIn9zFQVRy94FP3MrJbbbOswGq8djWNaIPWEHt5R1U8wY4lXY5iZ1ZwpIUjkvfNyXU23naWx5Ia5d9uxTWy1e5twZyrRrjF5DBdq9tFx</t>
  </si>
  <si>
    <t>PlOU8vPKeWdQGDAF0SxXZ8ufVtA2TpVOf4Auh1aW7yLbyXrFcMVYHEoRRCK91VQeBn3dC1g2wTsWzGk0F3m3vrQMjJrTRNsjsA4phq0bwzRkGR69r6elLqIX3WiMjf5TwKwER1wVupUkzIrIzDunR0</t>
  </si>
  <si>
    <t>hKWD7I5fVAqX2jjFvFyJUEg9lQALCPezzlJCT49VHtCyrhUV0whRj9DtZqkLY8tjGOQNADQ2ashA9NFZe8wMTAMAMRARVmrj9SXuzZHMJY2dPytWwqpCHgIoHsGxHKRzKpVoLKIIrVYMPGBgEODBMl</t>
  </si>
  <si>
    <t>DI5kEGyXODNH3SXpqjgMOOZ6LeA2JcbmztH0GjlclL6oRVITO95Y3UYWYuKBOJwFrgb78bcpHnIK3T4nXjaRQemGN1ACCIdMF7IsbipsbSVIbvhirbOcz7GHmQr2YMcOohSl3BJehyND3Qb7MkK5K7</t>
  </si>
  <si>
    <t>EOfTDJcQsysgPGw2lZECEOSPgFgEFfBXzbbv4KpLJ6xxmE84knwmeQfswguxnOZNrxPkEGG196RlfDuO7VGgsf2KmGZzdkGhMK6XwDWk9NT23dlwTWXByoBzgHKBzVqG5sdh2QbsIFBrnf3Y32RL6Z</t>
  </si>
  <si>
    <t>kX00gOlwaM5F1yloOhLg0h6dtT8xmWCK6HKgQsno3oVRWkOtH8GsL1zl2wseGzdylTaB6wvSxpMJfdaEvVgnmFBdfQ8uGU7bryTC8G4YIft4Go5bnbfTe5YfM1wpz69URAjONql8smZ4xij2Ip27AP</t>
  </si>
  <si>
    <t>znVc0brEoK9MzC7Qohiv8kDetmPjSqPzlfGhMyQGZAh0mp6qTFAMDwLVRhSZPZRMQYnWiQxwcwUwMceS7M9jGA9rRXM5KiXepY1fzo2hwLTd9Ea8X1fVgh8hkPK6iby5oHqHsdGkBpT5FQE6GUOeKo</t>
  </si>
  <si>
    <t>TWjtKsU2sRKC7fzQiaWx7ON1Gpbkd2jP5LAoBhAkFKeZus2Q1hSm3OCh9Sd2OmVkZUjyw0Ra5YJtfhplFfh5G1rbdn2Q2NJ1EEn6cmleOr7lSu2cl3NdUPIQ4WjocJjgdMUAp9OuszW7WfZkS8Ju2b</t>
  </si>
  <si>
    <t>x5RlbY7aCAADvR97Zhb0EyhEAbzp30RIharXFEsikUWHt8b1TofvGmHFLTLHzTkCtTM4B3sfeA3StJ2BGeYLynthtH2Sov756S40dciSu8aedMBULFNFo6SEWJ61QX3Gr7CGqYh7yn3i5WtkQBFqYO</t>
  </si>
  <si>
    <t>ekTfa7ubUs5us27iaxyE5S6NhSSPlwffHBmtT3R4wofFYdnL7SOkH6F4ipJZDpeKky77U20oiyzWx7C3ndjczW4hVQaJHVLCCcKLsiceQIo5o2lvpwzGFTCHH25i4gMrrA9kzvIDUauRVqGMBta6yw</t>
  </si>
  <si>
    <t>6VDQqbrz08Kp1S3miQjR378HvpAdwRVdEYuX2TTdCM9E1fpr8ju6KaXQNnOZkQQxsGDM2QvcXAm02HJodwCrfLwZXjSU5Pd2OGiTqTkzXCLBmzhgMLSXKoII41sTgKhFNC0tDlGT8DuRvC2BzVphU3</t>
  </si>
  <si>
    <t>D1NwjuEoBR6z5RKo69fYJLpRJwtK5x5BmDvEu2eweshsOv2kWBI9cQtE1upad0WeXRhG9z8IiCX59u0nCNVizsBB6JH1VKcFZ8VcG3nYiBZOokrbkuPFKTNf0fL9LwFAn0Vh1PDjcGxOtzSJvSOxLk</t>
  </si>
  <si>
    <t>jEypSLng59jJcMygkC1tP4UXLrA4fkylmgSznPWm3ZfYMgxZ7oRNkzI6MDJYxkI9hXgd8vTPG3H2v3wm9FiTZ2XEquUSvhRaklL4P3eLzo1dK2sBFYTfG1k9ihCLtyMD23ts9TwVaznv4sGIKftKt7</t>
  </si>
  <si>
    <t>u87omADDMvbPmaPxpbc2s6vKdhpLMSNbJ9JLCHWO6cbvBCkIHAQ4ECCeEv0QtkDABK3cKfQdB1zFzFZkexZE7J9dujJRzg32BkkYrWHbvIbRd5mqLFrLvJjdgRJaO5SfX5NFurtfG6MBqAF7Aa6Iq3</t>
  </si>
  <si>
    <t>R4sT3OvsKJaeDn2bBQVz8xu1db9AoO94V6bo4QHQ9YsZTAao7KFDNTJVKyHN296PsbfMDFPUQcOj556YYdqsfVvmDudbjQhCTVNmHnqIBUi1gvth2s8BJga1fUl70VQPXeplxWgXE1JsTsZ9VVWGGb</t>
  </si>
  <si>
    <t>PqS92KgdV4wAk7atCGZXH2HauCkHthUteE9NgB9EtUlzhC2fvoQdcAV8F06hkYRf0gbGPxZymBgF16gKM5d6JSFgE1bNmfOzCmKYyARNN2GvoaqWTEHCJWuKP1WwYN7s8UsZtuAKhdvkdeBcOrm4DX</t>
  </si>
  <si>
    <t>x8bq6Tg1GLZ2Bw4ozhjyDtS8tDzqU4hBKu2j5MFxsErItpWdXVS9ErL1mMDYLvU0yps6pTdTrZCLGmNPeB3xlYnFEMaHIQny42PO7cwUBVNeMa7iBH5SPPmBWg9EB47a73JDNwuj8YYGR8lBLP9a76</t>
  </si>
  <si>
    <t>o4GWu4Dj9LpHQpdYpOrhWMsZtZWm20AVhB3bF1Hy95UyN1S6TfOwC9q8nqFkijdK2mbdZZ7RKyVkJhJMKaNXItQl6C3BCH1NMInHgWiDsUogeQZEt407U75tjvYbzXPf1a6dCkfYtp52r4BIp3G8YQ</t>
  </si>
  <si>
    <t>GzmxHWTrVOy8Gltdsa4jfAyXsTKrxCxi6N3Ffw5rPyEw6YE4Tomaztax9H0eE2YCs1ydJYTbCKxjcQup5bsAnNAXWftAEepeYNiOhzoGGKSHcYWbUVIKRNY4jERxYdqLR5oJcaG8hFXarRK2CEasaR</t>
  </si>
  <si>
    <t>418JVdSQ6kywMQDxbiPMU7anVCSjBlcyycrRq9HW4RABbTVfnlnd8ZkpEEfdyP4ub1sNQIZiMG9O3q62Et5QAg0RQPrrsuEIH2fzHI5Y1PRAblwffWqpmj9e8iKiSTrTTpLNmcLJQpAnAuTNT6Ar4T</t>
  </si>
  <si>
    <t>5FLDyXeDgLhgnPul0uokcRJM0EgpFBv7mA8wNKFAuRoCo5H3NVvU0JFhtNaZzmlSyu5yDgJemaq4gbICj8cUZIkxbh4exvCRBJxjsdHxDDrFbwpprRQrboQiNhppPEgQySjcdxHOZMyPzZOEo4GY3a</t>
  </si>
  <si>
    <t>V8ERYHYnQAAiqbaNzKuoN1as0QWTWcLkntJ5v0UqVqj1ICpxzhRZlb27iQUa5mQefDKlcHrynH1tQCdA6DBfamST89YYy8yLgXbj20jcTCYUCj5hbq8R1T0CbTo2SwPETPjbn73IVNI0qUC86ErgU9</t>
  </si>
  <si>
    <t>a0542bGqbWiHCpVa9Ug6eR6SvDXpEWFNeBZqTU9rXE9WFsluJZMtQEjQEbtsC9givcT7eaWZBu8bAcOH1xOIyE4Ph9Mb8qR9vrg9cSndEUVMKJbFH3ObuoW2bD7m6PhmQsjYbmovoSPzxAZg9XDfsq</t>
  </si>
  <si>
    <t>WT1ZdXN5eQHX777ZhdMUUbKoBKVqfHm9yyPe9ORa7jEWaDq9t0El7RKhvtiWZkZmKmKhfNrGZqWYsFmkW1Ke6IsTjw1RVcLRY6Bduy21BVbFl2bcOz2FPf91xV5gOO5tytGjqK9cbvJLWa9JlPPn3d</t>
  </si>
  <si>
    <t>X4VnlqXfx6JEPOeQZpN7bnaga11GdkQiyXG0JC9svp5gU1Pqyjta05EhLaUMyiXaDviop7LYJGKQIiXl6ngObyNQqYjzHJpK9sVs39nr1r1lx4xpuTnLEl7WGXcoDUM4hyk3UbTdrJQPsHHVnQzB0C</t>
  </si>
  <si>
    <t>Wu578Zkc7kLCWkiPgBEugP5UuIHt1YWy70njxvueX574CNfyh5GD1Hw514VDC1ilWDgi8E4jmqhMKYHBBwcplIKlK0hlmrVaCu5AK4QOlBTnDa8pGbkpyiW6C9wfpl07Ns3tn3sL6lSiGuGHzMHRTs</t>
  </si>
  <si>
    <t>n5tl9zAexw5DEA4w9A6lm63JGpr2KpsYQMiniAsIRWRIfNf6ISZO0G0vaObgken9ZtCX6sVnlwoRcFuZnAYNwQHPzKVrbLMd69wVEaxUzpGAfTAEH0b0QL0nivpn4HjueCw0jOgczz4B3RY7SQ90cS</t>
  </si>
  <si>
    <t>A4ZtYPiTIOxgV9hmbPjl4mUQM27CRu9fMyHyG7KIewR2dnTB4VqiWBKJdJ15LhocUW1l8I55v9mSb1fi3M6uNFCTyrBk4UT7SBJN8CuNd0IPw8lxTJAZz08SzBzPixDaHQoYzmM8RGRv2lUSeJmZmf</t>
  </si>
  <si>
    <t>1JolpU4UO7I6WIHBXiGghjI7OEentU5EtlsRXzZoxZUDz5drXj8ecfz4S0wIJeNGhWs0vVHBEG8jOzKaWwtwfCwrsgZeS8xD0UmMKsZ7wYJBHyN1GKMFHGOWae1NW48AZpAoiB8ZXT3nEiOoRA5x7f</t>
  </si>
  <si>
    <t>VMzUKhUOGtn4e9parq1j1ftB1U2EMf7kBUPTTpNTfV6ivlUB3I9wGztixh3iyc7Hfkx4scUuDFtILjgPDsprHlq8r31YnZRo5zkppHAUspTwR22tfIkDkyxkzBvewJGEcX1AfEwHabVQmguOkt4uVT</t>
  </si>
  <si>
    <t>cPyVfBDdE2Kt7LIo08lG52Q0PmS13MKcHRkJUDO21YGO8UbVyg1UFvr6oQpZoZfn3abrUHlwIBzimDZp11QI4MWaRhajdNGw6s4wWkWd4g0b0D008HEEZUjittra5z0MxVczFumazncSSpck1KflLG</t>
  </si>
  <si>
    <t>6MILLaUuSN9rrpJaWrsR0YBBSAoZV2NssPooh6pmhYCJcLexVLq9VK2Izb5YmoXPQycnG73qAwyIeTVACRxxsGFZWC8Ktt1J3t8ZlTxi48x3qTU0WKiFTluGRNBKR5JkRuxN2aOuHbz54vGbebNY8S</t>
  </si>
  <si>
    <t>MpGzGQNDtOLbM9UNDn2IYSzD1Fe9UWkjBN0ivjD7kgmrRXjWgpjKtBoDY4n5685ldXIjE38fZ38ZRykvjH7aWnzjS6hMdYrZcUTcrzE1m8hsd5UVdhnYZrq4XbowdZlL5gIIRoybLgR2z7z1bWQDrt</t>
  </si>
  <si>
    <t>E8Of36UUrDLRKJqKm7j0DvKc6uDFgO7rJY7d6tP2eDa78DFkObIco6i2hPnLAzpD56y8NMrMyouL1g0xFTmjp9kKt5X2sjH6sQOpvZLVoIhzdJrUr96Z7InGfE6cThCzlwK6eMAJflGhrYk7puuYnL</t>
  </si>
  <si>
    <t>AiEiv7FJeFhnAsK6VW40w9ASMsRV6qZNEPfYVwR7B4CYtJKZzn1gpunjPqxKWrieNA4WKJlNw29h5Y2bAoMU3yfOfQr5UNfg1ddrsmyF28z1634nDbxNH62OkFxG19zUHlfhVqxAy7xN5UVSOiYFQ0</t>
  </si>
  <si>
    <t>xcWoQlwKNSZnXGfbQ1F8xJQBZZlG96F842dznTUZe05IRtxHTA1nArVv0i3GFqFREORY9rjH5RQomUJpXU6HPbsKWNdOGO0pQrZBQksSQe3czhoAdo9zIgynVgyy2EnNQxTKHPRtdc6wu3uV7PFl1A</t>
  </si>
  <si>
    <t>mDe863CoVLJftrT7JjPTqiDrdTTy9OREr3BZH3STQUOCBbR3zTSvMpfSUd42LiMyznzjp1vKRscJ9ABRjxE7KvddIrVnHfQdcwyV18i8W07QKmE4uslW7Sw6P9i2nj6ayYit9scmKb9FdfJRrCBg8b</t>
  </si>
  <si>
    <t>zzoUEiosICe23KjG7DtRi4xts7pvFIJAGYHu4q8dvB42rflG7mniNkScgWYBDGtIX9hXIPsMvfFvG5rNfvIoKAPEM2NESAhwRojdSdUQyIQe71QVqM2BZwI2PPbHCG1wLW2gKL9NLnDMfpChbfDCSn</t>
  </si>
  <si>
    <t>eIAdjJlvIMafjj0ZMd2VKlKRYysfMbQ9X2XvJdlnYdpilRUVeHO9E1800NX4KbaJsW301JZ6WliHkUpYAdaRIp7PWu50r2BFswOwvh51e7weIiwxOrzYh32mw5elj8zsdysFwdPmX3cBmH7xapi0Wu</t>
  </si>
  <si>
    <t>Dm5PRxtS5rOvL1rsfCFX7r3W883LYtWUgJOTTWoyFIXEhIez4pkHoieUDWZvqo5J8MH8Qb2DzCrYVQTMQ97VkBo9Uh83peJYIO5b7sEawfH2cpmhnZfrqs9zigPCdV6n9gYFV2T0dnh63LprmRC6mK</t>
  </si>
  <si>
    <t>hHGsEPfXTA7lkiv3RK9bqncrxy7jgDKHRxJrtHWkpyp0oIjMEXaMz4FKSCAvZRYnEKBaxEH667og65u6Dv4ROrO6Y2IlxFRElAtZln2NOVdfx2tZ8djLRHmYjGgrnVyfmOTFtKiIzNyw4IdShTi0pM</t>
  </si>
  <si>
    <t>nCIJjetoxR8yREeSWjyxDbbm19OaeiJ7hoTbWQN0Li943rcnXpSmi6qSF82F0JzKmTooBG2iSyrk2INBoFjwYzkORaYkfwXUNrHmEvOPHztxSAQDPDrqXbj5YSSYppbMYb1hrdGzGCTm5mHsXOrBAJ</t>
  </si>
  <si>
    <t>YIbZTwvd0sOQkHv4G3TydD8620N6aF6YBe2JoELGrFM9yKtzy8iRXMYRSN3KoOR9hzcUmsGYK6FmGF04FfRqpEgIJoiZkLnxEySgqoOhWNhwWLBT5NTkfZLKDMzpToALiw2Bg1jhqPxF7kVcKFK0P5</t>
  </si>
  <si>
    <t>7Wp9pbwaFpzs8U6nVOHHOR0cifzikn3BfVGPUW9hs5KHRFmxph8BD1pfmTji7QuImPKPaD88AgO4jIBdzCrrAVXZ57ymOhUEt3XNZKRtQbL2NmKwS2KLbrcAUH738k6cdHhOvWdy0gMaBB7yxmbcWb</t>
  </si>
  <si>
    <t>rG12T26lBUmQzM1bvBG6cjjUEscimMt06RFrkpHnQJLA64N6Z8eAQNpN0RdIP7STec347WzKUwQxp6BF38GIPuVjGcNrRu4AaM6ENQigrSQIsmHCD3DbTVUQXItITC2QPqXmN4rV5grKsKMZJak0rs</t>
  </si>
  <si>
    <t>eVWAaD0FBOCn0lk0B3EqFe8VbERXlrWRdEpDlkyDqBnk4UnW1O52rJUuM1ohiMbEF54P8BMHxFWeOBb9zdspkpxM62DKAOo6Ai6LZYiD1gwpjaxvUtGAxIzpZeF6bkpFdDe4vWbHIRRhRD8s8hkzGD</t>
  </si>
  <si>
    <t>rEm3HgxIEt4zewoo3ndRaZaoS7DZHh1GCWNELIKW8iw3d4VSj4KJedjGsc3amaEsw94zVxnuX9pdj796TzbiIf8TjAVysKFSkAfbtNGJVjuuA6Vv35n1mxSfJQ1KPNHYBp4uSH7jzVS6txjtKrXqoW</t>
  </si>
  <si>
    <t>Gar3ak7Xw6BSR4MVBAknwR5z93gvm3mERKcaCCEmWkl9Vi1zwYD8S6GSnU3xlDFdp6XgPofQUoNfDGZjQJ3xYYCnlLntQ9HLIh4YwQPUBpg3sc3tFUv3bACzImdQtTZIeq2U7pwkYPBIetefaUui7n</t>
  </si>
  <si>
    <t>VeUMdZuNk6qvEwerdHK6FHP3Wpow2mDsTC4nERR06agcTrGSPkFtcTsZqlgyYb4hDHoPBvta7LIDMzgl4wm3COVWEEkUmzfCRRdTEbB45tMHiUQgApEu5wQztFlqmRYcwypdoto4gksZrYPuzdw4KV</t>
  </si>
  <si>
    <t>bIiWC43yxvjCJbtyUeDk9yv40kaYYHaBU8XLYg1bZVxgAFaqAToA0YUbZNYgABGGe8jIrqFZPBC9Lka0ZFoj5wPFqBUX39zocxdr9FkMHiay9MBXGs0MtUhqX0YVP9ESHoOE5P1Jjnrpgc5mj0WWkh</t>
  </si>
  <si>
    <t>GVWlrRcW8aRsQs8SMs7siZUm0UYaRZTABK8BDfLhtcgmcTDhQ2c6jYyTdUyjeDIEwOgmUz7yxrXkzYsTySLMZ5nMwSDZOo9m4loPGSef2af5lGFMlVm9BaEsUYQLBVE2gIP2JkjndKuljQHL0crU1A</t>
  </si>
  <si>
    <t>asNdJY7epwjBnvNJ1giYMHhdi3FqnOHFzaXfR9zCAqShLWpjEyJkubWDHDTVFPuauQFlXBOgj8lrpQUbppj4tLbFIYlxGFJroXFMuyVDoTGcBKqnYp4WSQq2Ao0C9nz6mTnk4Y0q0CognVjd8WHi3l</t>
  </si>
  <si>
    <t>CVWs2cSO4vO80kFBvOt47CkGSDnBKSydPm2MnbgcrGgXzPu4GNxjcKIhpznEI45GvN1SOUZuMUvfBZbfbKgFJO7rXIuzGgtOomA2GNt3it5k659VsCKU7WkQ4WoJcDPv1SoP6UL9hTCvxrqvOUMWxd</t>
  </si>
  <si>
    <t>bACgnuPGpQAu9V6CKwxl87Cq3qnswLzbO7z00tVWZQ70gEIR3rI4Ra56uI9jpjk7rQjm3kZ8vlTMcVYtb0N5zQRS8MfLiJ8tFPiA3cPSmErTYMwyiiV6M1HxAuDG1eOqKA1C5Ya4dvbolcQYBc40TJ</t>
  </si>
  <si>
    <t>gujw7iX7vIxC6TmlTE6BeR5TYqEAu5SA3lKCcwQlcLOlop6Mh85dsjDtMtWzHxgHkCtUHVNjE5SFLD9W6oiDeGTJIaZvv9f2hkkq0uqJ5B4KkzqctkvA1WpOSCpTcYqsTotgBoeuUzwkfBiG3wq0OG</t>
  </si>
  <si>
    <t>WIopqPCgEhcGbHWjJHiOwuU1k1KiP3WA6YibfbzCkj6XxpeyFeOiga9y1UHlTLGd9HaLTzNRTwbfhdpnZdPPFR64s2dMXKd3qRnrhiMPy8rAhCjsSOhQVToQAHTlWUUSX8gpxWPHbB73RXVEVQJTv2</t>
  </si>
  <si>
    <t>h0sRfOMoTyqeZ78K1AO0ZBdmYWFsGxKuKJfzZ6k50BH7YP1aRhhwTNLsIctYi4iqg4P7kXEuVmRYzyNZeJNjVLnR503R9srXshwY4SvYlmRd3QpxLakVMDlLgoL6pxntLNDgFsxppxupaDcpYqEg1L</t>
  </si>
  <si>
    <t>Lw4EpGgSUwVn93qDZzTHIBEUI1UmxhNhTobiH3U3haDER83t05G2sm6ZNuZk4xf7TUyoU47ISOni3XlN0xkr9egHwI5ddw3QqTCntSQ1is7NkXFCePi1Ogyn0PtfQhbsZnm4PvFnmUyWVg3rVoeYC9</t>
  </si>
  <si>
    <t>uypEje4HpKoG2PStRlfe5wuTskSD1z2xgtXBd2upQkB5Hc92DOQg6WEqg5VIslRqnRSIlY1RN1AODmZPRu2VZQTdAQ2VNv1gynC9e0jH5L0VYM0rIp4TetP4ezs1319TeGmJILC34FONPWbJK7zvSj</t>
  </si>
  <si>
    <t>ogl5iW7SFFCRz6Cm9hUSnuDwNqU3PHniOd21jBKzVUzCtD1ildDEZgpiTtUAWFnQGTZN4wY28LI7tsrTUCFG1njiLG8D7IZiXBYVYfpkdjmv43Sa5gBIQGX36dtpiTRQ04E1Wpqn825fdGLcNr9sYy</t>
  </si>
  <si>
    <t>WmnvuLFUjLBWcdAwzUDoKv7uPZdhDWkA8P9aTZzyjbLI6UWx9tnwRnclF2hX5ac6SszM2lJo5PqQQ4DZIxhmG8BQHeeLXP5LWvNMlwVjSrjLlQIRn1aOx7D0pWPKwjvt0PjO48HyUilEeRVESKZ7fI</t>
  </si>
  <si>
    <t>4osoo05UOz5voX7myVV4ytZ7lsQwsBTsA1TVBiIpQ0N4fmq4dXIFap1KGJlWNeAxDqvKZ54R60KcjzbD80YewTYAsEQLXR5tr0sYbDI4inmLPYck7xC8HurLmbzOEGpbbs6jKZdpypdNDhcg9bVoFp</t>
  </si>
  <si>
    <t>pVKbbrU1QE8uuyuLeVtruihp1kLhx6Xigg0qr34Ii39647nrjf4i6lfoqotara7i1UO22jaLyWdqwh3ctk0NCJylvONUvkkLlHtaYrlpMUDwnUu1YyEh0FSDYiC2AeaivH7UVAFsAXiJlYMHfv1wkb</t>
  </si>
  <si>
    <t>dLtEckY7tw2NuRLtwOZXG9RLW5IGMnCSDk30bClmBqxwXcPyL8qCIKukO3YxNGvKvZxHHSY2HP5VlngG7bFHlR2zP7dVXqJh4KKnyGuLnuki8EZemFWbo1CPOddGFkXQFDCOMwwXuwH9PRk1uICkJq</t>
  </si>
  <si>
    <t>i4meV0yPrQgXb61J39oBAQ7C7WdtCtMCeGgMKL2GG82ksuWbztIyyIq4HuuuxuuL1bJS0lhVD3jHUAtLqq4vtIByr7aozd2iynKBlw2XBXn5N0AYDWv4lT6sGjy8Y44U6jbIIDJDYUeWxtG8mkD1Ey</t>
  </si>
  <si>
    <t>4EV1U9qi7KYn3Cse0KUCOXh3lMhelE2sP77uosbPLSQCTFmbhyLUZvW3lO87Mrp0fsNKAW0l04q4hf9Jy4UKbEaoeTf2xKOo4GUWtSMBgRitjHCqDL8HeakuP9TlIPuvdCxn3QC6DLtHHh1DLYOOmI</t>
  </si>
  <si>
    <t>Bsjp61biZJeZTDWET9Y2xY185Eud3ifPXYG97VBnQhkFV8K8BWXMG8XoZKONe0BSP7c2C3fVj0993xOx4A8Qjvgnh6G9jQnFhvNSLzOA26nXAb2TYTWqAi1gexcMmBOgsqJVhQf6bxOymnvp2ddkIc</t>
  </si>
  <si>
    <t>wkatr4h0eBneneQmziNHPRXmlhHIPBVfRxM42NCVtBNaPlrw7I5r1gV8IQFZ7vjIT8CpcKtF8xwLV6aElTilFdOr42KBhcvUCX3V5MBJRtLOjhdoAqtvL0qdtxuFy1cjyBEfxu68D8iMtPSmXBQSfu</t>
  </si>
  <si>
    <t>OncLV6zv4whceYUvtUd9IhWVdSjbiEsZbXP3cOabhWKOSQ6QQ118M38mHDZIxpjsu4VaNQgIyWLSk9T4nHgeamkrjouXuIdYwhfL2waFY6ZUtmwQ2HdjcsIcxPAjFrEdWcyxtEAunSCjhnwpEcfXiH</t>
  </si>
  <si>
    <t>9blnsTZGJ1Fuv5AOXQ376tvfzaeul9ImruA0jij80hqTbX2WcEJHvcdXavT21Y7XI8ZcgjbpCVxzfNgVtzTwWOMcDHphwy2pc1Z8CLe9YhjpGYIhuerYF2cetv0gCu9U7l38ziKQBhIS5HFlAJn1Fr</t>
  </si>
  <si>
    <t>srwjRIj1equIMfiwVdoZd1MLBCyGFHrAiHMkFc5zxJQhklZPTsEW5Wl6HpTFrCUPqZXQZI6rdv2DkK8Pk0uAFJi5AfXtBw3GiJctSBmqs3BNp1Nn0Hiu8kcOa9t6Z6hnqSRCtxnMo6UgLZnKV4WzPn</t>
  </si>
  <si>
    <t>hNuy7h1BIM3z727xiDjFo8kywBP8CtY11DxETXMgUqtdZEkIz7l6VpGtGplgAFAV8GvsOpnbGCRGI5bynNhPhd61R81s2mmTSWv3XvRX54GgyBnT6oXoqya3aHblFY5DLDqqtPTPJnxzqE4i6nM9Kq</t>
  </si>
  <si>
    <t>puTO666RE7AkRAECx3OiuGS6XNJofbbEGxIQ4w0iCe8NVfVo25i9wC0jPvVQAZMbNv4YwE7dhhf4LVLBeCco1J7mbRA5SStF1BYKgg0iLVFl3K4wFtRz4FgOF1DrOfCfBIsstWPyb1dFXhuC01acNW</t>
  </si>
  <si>
    <t>sfgxSghxSDD1MapMuzWOpX5yUisodk7Btob5X1DP7NUuDppHxVotTfBhe5n1CoPbMEhx5Ce8gMLZ0BvCW48h3BeWB7GbbICEwieIQjn3dIOSmusUP8tA4ezf8x4YS62439NqDeZrpUdvZqyyFrIyyk</t>
  </si>
  <si>
    <t>RMzLxRi9wcpnKKtQgWLcPGZcnvtcCOP6vlKXzzdKYKHCT8SAv6g2Hzr4IZeQt3eDcSbmmhQs3devr1VkuSDSaRHalS2IEpkCykKO7da0mBSkg03qHzqptCce2eSCOjCBZZT8cv7LTVpc5WMS7qdXHU</t>
  </si>
  <si>
    <t>g2popJknUct2OcRpYQUDoJTqobQHhXSC9dXG6rCQEsiz8mk96TuvqXIAlZpl61xxT2uoPJiHeCAeE9hIvFP0cTVMlc5EVO58nAeVJchBzQ9pkdLidc0cq1h59PdS7D8DkJP4NIiepKMSSW8Zsh58Sm</t>
  </si>
  <si>
    <t>ydkYMQ44mEyk1MphqDwurcMIEUQtbRouMmeUJW1rPQBJjAsjrsAqhUh3EQwheB2VFCSa0dD0eFOzJFAzuMfJEIRH9HXuoi11XAeCNHWgfB8Sl2Hyq5ZOFBRA1D0duJUfr5255hB6lNmRMWrWLAe0XL</t>
  </si>
  <si>
    <t>oQeapbwp6UCPsMMfIEW8nOd8Us0RNYsRb5c2tAX5Gc2ecoNYme59XpOW84FWbFAo2wRtKzJIcBRIWRaDOpoKn5APr6OoxCdcb3FOcWPYiC5JnOf3jeYHkYK0kdjJWgKrFetSow6fv4M9ViYPAGtMPS</t>
  </si>
  <si>
    <t>iUXWCLZbCNHbYP7XbEMpwEwuUcc2ODk9rZ2xOCOccevAskAlegMxhpCHpPTYf9hVsZiR4nslZkZzo2HOaRJFABh7FAQYu382xLhMvEyWriin7EUw0e9xCbH5OAZk4qFYeXZsG7D0THH8WdXWxvtLZY</t>
  </si>
  <si>
    <t>4zr8kCwC7Sqyl7ZNrnsxf7VRyPiWSwql5K90MzjDRvd2MUidzARuQ6wBQHVHjlgNi41QCDkEQmpOaoUHwemv6mtGXjEKZmQ9tVbuuYrzTtlTKig1itP7DO1TgKiyv2rD50HbwHgadwt1iyPzMM1cMw</t>
  </si>
  <si>
    <t>LltyVWIXRnLFLRLhl46uTwQy7RwGauVa4qB7qaNLzgU71JtpAky95AAq6PS3vXriHeozhTaUZJJWeKdd6Wt2IVMVgyFA5TG5tuqXxsT4u5wjGpLX4TiKyu50EZgBzsmUA0Ic5JQfZRCw0Kqp9I3TCG</t>
  </si>
  <si>
    <t>nWsusglDjxHLBqq9VqJ26rAJVaciTTlomLTtJrd0zSt4So54uJnCBQDnhIobjMJMjTW2wczx3dWUDomvU06nxgrb8abwGz32w337C2FOzTp15HOCeat2xzxjjL1pyF4SNW1T5woRgUmhUlgb9SGfB3</t>
  </si>
  <si>
    <t>bRqeVGQYYtkRoGO8ze4ZGQL6gQ8yRTHJDn85r8mKLzPv8qRy8oVImRke0lYkPUBQYQkSAH4SooCKX0tMgfILjfrIZ1V0aKbYveokjOJ7ngm9r6zONwgrZbu6cGOls1nPmDDxddcqiO8BLAll9CdTF9</t>
  </si>
  <si>
    <t>dVJQ1eO9YDq6TLYYKsKJyyW7q6mQdbS9fagBnYx1zaW43JaVhKBAbHenfASYIYRMkDuiy1titqq0wJxByXSXTkOY36kb9Tef4HhCZZDOioJv8PddxAuoXwD9U2AcehjXa0sBxT7mXmZhFJm5wZVeFw</t>
  </si>
  <si>
    <t>daitJwBHFrKcf5JsSKlujnRuCepPbRKO2yRqJPart3y3XHLCMBPEkDgqsvt1VzqjfIafhliXGgIHyxEE1pbQrJA8cZH3mU5IkTEZRxBZAQqLlsa2ap14vFinlReMFWXDtyoxgoW61qkVa3flDK1vSF</t>
  </si>
  <si>
    <t>SqCp13FUmoDaQyiLT273lsZd0YXiUiy1LLbNAV9xPjs7WzgA28JRKZ3rujcfVrsEg6FcYfvzy4aFriLiDQOvpKuL95FtShsQddtd6A98ivyCNZBv49y1mkwaUmeddirFrqjzWw2cAOrMfNY6sYxcBi</t>
  </si>
  <si>
    <t>57RDnHCndZFkPF8vNdc3qpxkmttnsmEJly5KbaksuFqu56xJYDpxcz6UCtnm5U7QvzlGofJ0cHcAS3BX9WNYTOHZn8Dxl3YDF5axC1pS2KcjOAnx6YCPgoLtyqrlWGVTVPdyuRGxtrR7C9UZ1Q3twh</t>
  </si>
  <si>
    <t>8ZjrfUha2MqKBFwfdFHOwwEaxfGJ2QgpQ5sDq7KMy6UBk5r7oO8OyyutuBFtKOOwgThXt1THEFIqIGlrenoenwrQ6SE5BSWXl78CPXfW1Ko6el4EKjfrMZhVPnASvunUQVocIYsDeLstwLek3LvleC</t>
  </si>
  <si>
    <t>yonz2tBSUpQOMBbpmu06aT2P21FqA1wj4DEP9cAYpnVsxhZwYvXyIlFxZYYBzmuV46vUL8DNwm4Z1ZAMGhKMb4BjB8vinBG1uVxo9gXsT40plHcwDvD8RAJLO37vg5T5bGgFm8q4DIYjvUFI3Xe9ee</t>
  </si>
  <si>
    <t>1UXvIsIQN98AIEgUnh9KBbcCNV3nqnsHUYMgCZZaFtNXlHg0kBlcUTAxFkNZedXBGua8i8UXIfdHH8S9AxlBsvvBgHW23ish4qEV9JzFiYr0US1wT48sKlJuX7vNKg6Yl42csn6DiUG9IY7BJ23hMu</t>
  </si>
  <si>
    <t>objOlidZi6fU3wIOGIAUBqYs1QLPCQSb2LPNQc9D2U6Tl3Hm7pfPos2C9ymUtCgmcekrozedDOoPZvyYm9LUkwpO1h0b986tMTYs4tmqse9dfmFLriQYZ6WOqoDEcpJVhuaIp4OniJcefWllF6jf6a</t>
  </si>
  <si>
    <t>HJd50aFpAUaQJJMLJz2nAOUWI8RVla0MsaOifPI6eyFPAmCehYyH78esBB7xv9LFmK3Kji9hXDM4hV9Ks1Gp9xMGli4Eet0otIS9s6HjIpkwqGzGiOBSQBGQUHt8KQ1JOUoDKGp755MmSOOkoDmDSu</t>
  </si>
  <si>
    <t>V4u52TswJRpndLfZmHU0fxpNgvWMjD6Qo8ViS8SiZV8jlUqHTDM7VIORXKXh6JZCIj12IRLr9Vd1Lg05h6rZWCa2yL19ZpTG8JF9QXT8WZ8mFvfs8mDbtsNnBFC8P4WakxoSv4qZ7NxarjhrCA1T4M</t>
  </si>
  <si>
    <t>GMN0OZBwwnbznuHWHTo19yYvb0eu49QFCs1r2MwGu6K8BUByYaBlfwX0vDURIUbmf6kjmUoSuXS9VMYi3rxpzBV4cbKtx7xoM0SUsXlZepwnZ86ez8dsBilTLau4EgeSwr6wA3vzwfqbvXxv9I0yDl</t>
  </si>
  <si>
    <t>VwXbWjEs71KUu6j7U75n9QRxBezJzgW55eoyuwd8gYsmIBYfvSaOXEDcrM1VRfZuoVDu8jWCZA03rNB6gKbiHnWpAExjzDRWkonO4fQNGPgjiRBxBxAwj5KR9XssX5Ol0YDcWJtvg1ABt4CEpyt24A</t>
  </si>
  <si>
    <t>TJufjKixpZCqe3hoOgq0sKK4yRahlh7wIZHGnS9TpzlIlC0VTxlk15n7UsH0syQ7y2hUFYvBEw6NsKY7eE0hh00xLZgfVCua9OPmugr4BqHLBLEdQTIwPUjOao4vsVU6TmATKacuwf2FIgMUvsoQti</t>
  </si>
  <si>
    <t>rNOLexMGlLG38LOcwitmZS1EM1rnYX2a9o4vTuFKHP0b8urydFP7UXWfhbL5B6D2qNQuAnZfg7nYZE3qjtKLzbwpURaJ4wcDiMJufGUcU3oBxo1RTXgVIH4XFWIzSN2DDw3nyprhROaUowTYQoyarx</t>
  </si>
  <si>
    <t>jaqLbcub1HKM6SZtd4wBOa0hw0o977svolPzLYhbUGjR0rXt9flF0zk9wjRS6HIPMV3YQJhE1xoIJy4zscIWEim16TKVjjTSL03JaxgPjm5eo7wv8VCTf1dIjN3aPcBQ1NJsHkggrbFXECJU4riVk5</t>
  </si>
  <si>
    <t>fbHpz0KaBYLrJRUAVZfVeg6t5BZgiXC03kC0gmfRB20NdL8j1wm1sY1QEwZ4E42OOPgtZQMejbeUODlBFEAC4VlstRcwCkrq9kp6NpFPL887Tw4y3vD84JaP8k8a4o9giQp4Uh2C4CpNwasOkUKaLi</t>
  </si>
  <si>
    <t>qoE1bMMSiThBFak1EIeIynGEGb0thY2OoH99mQQemvwetK1HEOugZ1vxKiGUamZgPn44V6fpTKUfaWyJw5V3itcVWxR2BnJF0yYb2r4wLpvdz0MTYw8Pgan1aXsYs6dqBXC8eTLzsEn1acb6WyjUir</t>
  </si>
  <si>
    <t>zO8034BWt9Eaw7tI6TN64EqUxHFEyG7RaYFubdGfCJ0ptKHxdZScEZ9bXwkS9LTTY5ExQYSbuvPZl57gCmIV6qUSrYCzLVpLKYmQ0BLg6EQclB89UF4Iq1ukL70jd1FCyKupsAThvRFNlY4L2BhRLr</t>
  </si>
  <si>
    <t>VFFECqiYJVZwc0xMxK2LumY3LXW54uHlj4O01U0NZSbWvQEieJ3AHlORLtyT6CesjnZugdOZTBnUFZwnU7Nj7JPj6670wJyKB9j0FNwTmreokDApblaF914ds0J596aXAZwJbtDWsqhoRgkkhUZcx9</t>
  </si>
  <si>
    <t>QDVdgaF014VryjFWQwLB2vNUrKZeyGmCoYIYqMnpor5T1PX4TvyyXrw6ghZpP3F3S4DpvrvqN059RZ7qvctEYVvPYIs4DEHkTFeHaqU3TzJ1ytqThAFwbBfQZfbkhYubearpUkcYui0z3GSTwsBUu2</t>
  </si>
  <si>
    <t>1JRSaFuQOcATjahn7vxyD1JzbiRCR14OLT0Jd2GVOgGT7TvuJLHpjbIE1DYZwTSDnuapDBUIrPktYfbIhBxlaDJkEPO0WQVoBOOiuuMZcVMlJDqraG7fe5yzKBx5Sf4DA0UL0ILBOaAVQObfrU7rgG</t>
  </si>
  <si>
    <t>kfcJEIXrjZVIbZ8gqHuMk1VyxfHQGRLGKZlxPOA7zFz7Dd3YVJUy7ZBPYfc9jCCRmXkg0WMXVwDC2EJtWEm9tyn5oTVd0yoxMRognqF95Ro4WBqhQ6rlaJGabLIz7aCdqbGOlSEmfJtYniAx36uQ76</t>
  </si>
  <si>
    <t>WSbxie5JnrnOiMwWSwhNcSMFwm1RfIK6WaqyHm7t2PQkpMAy3OCu9nKTKWRcUcwfEKZarh2RfnpabOBjOKViIjMNq2ScPm0HxfBpoPAqpVz6RXatKg1ODSsEZGk2qQLcFwyeTyKIWjXj72ZusK0ni6</t>
  </si>
  <si>
    <t>WjtoY4UhD2Xve7mRyIBc8pEImfkr2cD1niFokBfIw8WC6nQzzotkApKFmzTXc77EjZb8oDJ3VD0I3LuaC7U9Ff8L0f1GqRjucU2oo5YihY25hKJixWZK3yj2rXDjD1rWtkRJzpPdHLlB6Xvcadg4A1</t>
  </si>
  <si>
    <t>BBOvrQ4CCCE11OgO92nbwqauurdnpDD75myZSNuW5hSgFzfrunYNkC75GQxkfVZ3H14GgYGBDoYoZqr0gv6gvJVp4H4D7DzeVzsLMPOmIkQMIfdwwU0QffL4fHZcLZSQVIve0rO4PPJbS7q7kyHUK4</t>
  </si>
  <si>
    <t>efP5zaRotQiXehfLsREKoHQzsp0MqC0hDS8e1vTXIr5OZZ5OBMOwLsmbnX6ba5UXwQ8DYUmoe7DxguJz33H4MQqjVflXCV2lUL1RatXs7GgR7a1I988Ocv5ufI0KmHGv0gFSdrbP3WZ8vDdvLHxgLA</t>
  </si>
  <si>
    <t>X6IqugvOMytp5B3vzC9HE0d4oJamXhHu5mRLkYXCV4HeKLIBbW9bgjfSMijq9R4nYRisPKj1OyvilIvQm9y365hRgxEGXZPEknfoMenYgF7gP04qeh31DHlCPJNU9M5SMFTP7wI4Y3Q16nPH3e58QU</t>
  </si>
  <si>
    <t>nRaJMhx7cbzJhe6hTw1ZgRysFdARBlRlFMNefdtb7D2P3hAVczIRBkFpVAlkToIy0BbwEs8PAbMYslzq8VD8z6nFTclCxy6NI5S7FdZIrMvvVIi6EsGEQzEpnKlcQKPWdwJtwYYTku9vRTjE1OnQ7u</t>
  </si>
  <si>
    <t>McecukPoDQJicnFYWIREZVTyxLTsvOhcrCoOTV9XjlFxbqBSURvbj1NgIl4jaCH1jtytB0UUOVkAhSKNDum5v82zVGmf8LsCms8h7vl57NRu0vuNHHrppTkpFllXUeTmJNipLkEQwIX0ihDwLbuSUc</t>
  </si>
  <si>
    <t>234PhsWpxY9k20X69zFjqP3c3LWpvizHWKuEohMXhHJ93lRo0FQ1EnZf998LmX8LjvfC0TFCle8k75jIKRRiWViWG8flumzjvPMOq7UySIBUUO3WdNDrzCdqIOZVdTbfDuWtaSdNrm6OwXgUuO6Agz</t>
  </si>
  <si>
    <t>HtweRCN1wza3ySNdLReUwrCQk0AEpAilBNXX1GgeUsHJOEp323GD6H7UGcATx9uaVh6exatG39r6Uf76Q4YUXtlUzn8FJUFzMHozoet7uW91SaiScrgWcw4YYiVzEm6wdDK3f4nOTE4bDUoQ6FlvsV</t>
  </si>
  <si>
    <t>ggyOb2q025unUsQCpEGRIeSkSRKWWd9PcYp8u1qZVOaWCzVwC3UzYospzWp11EKRUJZzUhQsCLE4avlIwbEd4rSawltnIRjs4wvQK1b8KoGBgS6K1KZ6Xr54xy9B0vPMpyJY3OdEem9EYTD7qSUFhv</t>
  </si>
  <si>
    <t>QUbVYgKkqv2hsW7vSo9HZjQSavaKyn2gub2QWvg8foj8SBHcBkBuNDFnOSO3nBAm2F8JWPWOS1aOVusWq57T67VMod58uSyPM1r6q8Hmr8IRfICAe4cjSpDWnglAh6t3cJ1Yx8lUepMzL9WFLHwadN</t>
  </si>
  <si>
    <t>0HcsM5K14bTga4CpYETnQuMBKMrDBCQgHeGk48sRul6Pha07qlYyVXp05yBRq3T1LB7TN132xzXdUOFNs99MTOLk92ht7zXuB6fYCXOfiLk73iPu5cEDH6YCqcKwmudVczqeigWENnQfkcOAiBMm3r</t>
  </si>
  <si>
    <t>nReO2tvjbXUxUDWWr14XMN814DQlYZk00wvSpZZ9Z0biawiPxvKs2QC7lsTMEJc6tC5GMC02cBmnk6kzGf3epxr8xz9q7lVUeA8VWPD3sxNJnEMPcsWhtMSDNBJ8K6WIu20ZxzuNrjBlCmRw2lo74R</t>
  </si>
  <si>
    <t>KpIW4gk30fS1TyhS2eK4GmbQ2hK6M5LFZyNfxiMOXSe5S0NUP2GknJYhlL8ju6U9kXcraj9Q2TPjubzFZAp2Ojb4RWBodZzps5FAZqFss2Jjk0cyrFSuoPz5ci4BDU2rc2oDuWk3VIOMCsGRD6CzB0</t>
  </si>
  <si>
    <t>9x5kGZWOIqQmGeJvCqMrwiFGatZodCJ1QG0bUJsRIgCAjnByJesstTZ5EiMlzzAv3pFkQu6NlmybhkllPFhQlrZdIRyJQ46tng0kQKftS3SojGMCqjSXlIQjJQu7Aai5oW3pGQZZWsfGMPxgf70tvv</t>
  </si>
  <si>
    <t>dgMgqqK6MQLwN6lvpzn55dJ3P9bP9ImqKiTMCxGcXlAeXxCIYti9iwliPLXb8XMgA75cgQ7qGfYm1g1IrXFVCxATrx2Y8cADnn4OYlEQezHyYMoGWV88GgLmLrKRvpcUkLDf0BGo59N7Q5eY0YNL40</t>
  </si>
  <si>
    <t>HLE95WNZyTDICHlVHnJnn1cESiJOjV2GdoX7sXfArnDSI501lfi3SWPRmjwVKS9v6EvF4VhxcielAGX1oYojyi0XmdF14Frjuz19QUWTmhqnHu7sCISS9OHI8sqVuOE6MGfwshMjGcgWMQS9aHioSA</t>
  </si>
  <si>
    <t>aUw7NKxmV4JxaVflYG1k2COL7zlbkTDK203vwLcznEumoWsDgSprGVt67gkBqkOVvFQOUzwXYdGoebxLZ1xXPh3FkcfyKb7d4s6SSyZYgqEHNkQg2Jg9AlBNrIYLqcgOCCkbY3bR4EnMIzkTNdxZy5</t>
  </si>
  <si>
    <t>748gjyCFgidPeqK3ilQWURJldATe2LksWBSg4SU8gLWlZaoFkb64Si42rclciOPXISPFRxTsIvalQV4hxng8kptkwQLVKXqRLhI1ekzB29BJVWsojoMwsK2EVgsdYjWyfgEa4tOSK6rYO3fN0r7AH2</t>
  </si>
  <si>
    <t>gz1HzkXrVk1H9JrWCL5FvJuRD16Oo9m1xhGJlgnHHFbxEHPjlBSJdPz9SbnnbNesNdjQ1lWmRDABJ04xssESAlEG5F6NEw2lwJ7YHTWIwHbY10GZIYMijdOwGGBkKD76uOUKyO02ftPkMWOa00RN6Y</t>
  </si>
  <si>
    <t>8ubCTpHNx5Gcy8seKw6XhmmYwuJDLUEOw4MbSU75sSSfUt59fjGpjNT5Nfj7ysCggOMpVQfdisVPTh55x3aaa8fqJxxl0Bki50Bv9ADOoAL7m1Yotx0Hg8QS5At8nq1kcyEPIMxGIjnaj71RoIdzM5</t>
  </si>
  <si>
    <t>5AfGGLtd7bCYxNyJuBCP0rsqphxFvkPv9YRilTJgHJh2dlSNFxVCp2RiYv9zs78eqoHhY0Wn6FLILWuvyCE8Fpt6s50myydVKnYayyNNZrWHDBa8ERZzczgAwc0ENOIdgKlE1RzjgeXfUaYODxVBuy</t>
  </si>
  <si>
    <t>COUNTA of sessionID</t>
  </si>
  <si>
    <t>Totale generale</t>
  </si>
  <si>
    <t>FREQ CUM</t>
  </si>
  <si>
    <t xml:space="preserve">   &gt;&gt;&gt;</t>
  </si>
  <si>
    <t>TERZILI</t>
  </si>
  <si>
    <t>&gt;&gt;&gt;</t>
  </si>
  <si>
    <t>Meno di 25</t>
  </si>
  <si>
    <t>Oltre 75</t>
  </si>
  <si>
    <t>Meno di 33</t>
  </si>
  <si>
    <t>Oltre 66</t>
  </si>
  <si>
    <t>PRIMO TERZILE</t>
  </si>
  <si>
    <t>&lt; =52.5</t>
  </si>
  <si>
    <t>SECONDO TERZILE</t>
  </si>
  <si>
    <t>&gt;= 72.5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</si>
</sst>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</fills>
  <borders count="8">
    <border/>
    <border>
      <left/>
      <right/>
      <top/>
      <bottom/>
    </border>
    <border>
      <left style="thin">
        <color rgb="FFABABAB"/>
      </left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</border>
    <border>
      <left style="thin">
        <color rgb="FFABABAB"/>
      </left>
      <right style="thin">
        <color rgb="FFABABAB"/>
      </right>
    </border>
    <border>
      <left style="thin">
        <color rgb="FFABABAB"/>
      </lef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2" xfId="0" applyFont="1" applyNumberFormat="1"/>
    <xf borderId="0" fillId="0" fontId="2" numFmtId="0" xfId="0" applyFont="1"/>
    <xf borderId="1" fillId="2" fontId="1" numFmtId="0" xfId="0" applyBorder="1" applyFill="1" applyFont="1"/>
    <xf borderId="1" fillId="2" fontId="1" numFmtId="22" xfId="0" applyBorder="1" applyFont="1" applyNumberFormat="1"/>
    <xf borderId="1" fillId="3" fontId="1" numFmtId="0" xfId="0" applyBorder="1" applyFill="1" applyFont="1"/>
    <xf borderId="1" fillId="3" fontId="1" numFmtId="22" xfId="0" applyBorder="1" applyFont="1" applyNumberForma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2" fillId="4" fontId="1" numFmtId="0" xfId="0" applyBorder="1" applyFill="1" applyFont="1"/>
    <xf borderId="0" fillId="5" fontId="2" numFmtId="0" xfId="0" applyFill="1" applyFont="1"/>
    <xf borderId="4" fillId="4" fontId="1" numFmtId="0" xfId="0" applyBorder="1" applyFont="1"/>
    <xf borderId="4" fillId="4" fontId="3" numFmtId="0" xfId="0" applyBorder="1" applyFont="1"/>
    <xf borderId="0" fillId="4" fontId="2" numFmtId="0" xfId="0" applyAlignment="1" applyFont="1">
      <alignment readingOrder="0"/>
    </xf>
    <xf borderId="4" fillId="6" fontId="3" numFmtId="0" xfId="0" applyBorder="1" applyFill="1" applyFont="1"/>
    <xf borderId="0" fillId="6" fontId="2" numFmtId="0" xfId="0" applyAlignment="1" applyFont="1">
      <alignment readingOrder="0"/>
    </xf>
    <xf borderId="4" fillId="6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5">
    <tableStyle count="3" pivot="0" name="SUS-style">
      <tableStyleElement dxfId="1" type="headerRow"/>
      <tableStyleElement dxfId="2" type="firstRowStripe"/>
      <tableStyleElement dxfId="3" type="secondRowStripe"/>
    </tableStyle>
    <tableStyle count="3" pivot="0" name="survey_google_clean-style">
      <tableStyleElement dxfId="1" type="headerRow"/>
      <tableStyleElement dxfId="2" type="firstRowStripe"/>
      <tableStyleElement dxfId="3" type="secondRowStripe"/>
    </tableStyle>
    <tableStyle count="3" pivot="0" name="SID-appr-style">
      <tableStyleElement dxfId="1" type="headerRow"/>
      <tableStyleElement dxfId="2" type="firstRowStripe"/>
      <tableStyleElement dxfId="3" type="secondRowStripe"/>
    </tableStyle>
    <tableStyle count="3" pivot="0" name="SID-appr-style 2">
      <tableStyleElement dxfId="1" type="headerRow"/>
      <tableStyleElement dxfId="2" type="firstRowStripe"/>
      <tableStyleElement dxfId="3" type="secondRowStripe"/>
    </tableStyle>
    <tableStyle count="3" pivot="0" name="SID-SU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P369" sheet="SUS"/>
  </cacheSource>
  <cacheFields>
    <cacheField name="sessionID" numFmtId="0">
      <sharedItems>
        <s v="RzJeCutKTVJQzGMBNvzdXTiuiPVNnFQDfMpqgoIkDPkJCZAWIxeuIxb8jGUSTpe1GynMHSZUDrwCf7JcqV9P24aN2iz4zcaHobMmLkdul1tf4UUDmCZ9KbKa8sY3PSipe6VKoUIY6fhjEB9VFILBZE"/>
        <s v="r7mUyAIxsGrwZUPo9TLoQL0ziVDsFtcEeUrqzAO7srC2pJGczwhY5M1q3z81sPbOAwqJCsdbNaBgnk1ktsBGyINSIIP8IeYNhcunxbSomhja1rOusanimDgRwZvcaQGPTwPuzGxbSOw5NLuQFr16E5"/>
        <s v="9Y7GPZF4NFJV1TURDQ3G2Bf3seBDQb6bRf31GYpQnDkFrgQsutdOBZQsNupcNZHRFsS26UpgMJsEZs6ENgcybOAGmpY81dP4fSjS6j1Ojw29tmwNgntfH8Js3nBKMctgbLYMX3lufxlKEoByHaebGh"/>
        <s v="wtoAuUKSXCxIFpIq0ULGanzrDPFA4dKpG9PUnstN2H2ASUIHO2PDw6xhYx6hRfBEEuOFSN3pus1QgbYdXRRyBtAdhO6zZqlgxHXRodEOqyGt2bpUauoZE2IBsH39axx0ezgadUg8xIH5l1CHy7pqXe"/>
        <s v="63ViLmwlDsKnqnMHAGqSirm6GSZwiYccqbcS43TWyAoqaZ3JRKp3aOtG06qKc66tUj7S5slbXF2xEFgjNpbJD1mIBQtFkDOTD4RyNGfLNZanPOvw8DRq1jD9KsdnEFDOgUDI9bPjwYdbdsclCGV2aW"/>
        <s v="AQRZZ032ZglKcYCew6KNLvnjL7cFH0mvGyBkbmt7JHKvCYFDZL7xA8VtAzKIO2VxOVjFnGLeyOaAYLyviUqGvqq1KmghvGpEm1Q0dgGfg8hJk7uRZjUxspwwd9gAbAeMUU9aKyjdafDZoigkc9mpV2"/>
        <s v="LhbB2G7VShXHZmDFUMJCU69l9kXfMvk1XTZfZAk8hIpSfrrFYZfw0jTmTOSQ4i0HWb48wkHIb7EmAoPUcmiLsr67UNXxpTNRaEtQMvpkHEFrWxFkWUCPQO01BbQ90uFrR2XTCn66MivqRjWt7PC2WW"/>
        <s v="W5rSsIFGIeVWjHe9bQaiURAPjWLL1BhWUx6r0WvPb88gteqrzOruF08Kv4y9E56uLQwnFjQlilO3lxL3xlp7Cuy1m5IQMeIKbglXRZCMOiy5ejqzu9NyLj61c3FphuKphkxIacNsJ17JBXBdEn8Bj1"/>
        <s v="jTEroBCcrAJHqfiU8Z41HsXptj4RfsF7OrMgjwjOh4pWBpZnldeMTHnwwePx12b6vIlKFXmpusAJ9FPzmELJ65RrtCfKkyZMDN6CNcACw4q9t24W6Jl2ySOd1fUjOdCtFwhIksEyTN35mexXpD3LiN"/>
        <s v="LllKLN6p9sspvdvT0CvlnTDEHPyNIpasMSszeOyd4I51IRtYy9PHLZrvGl496yH82oRRwXyXgoiW7TP6xvtEiY1qGSv2NJZtIkVrwqvxhBj8wiY28nQ9FlT234vLV4mBzO68dqiCBNIjEAuDOdldtK"/>
        <s v="b4f3ABItXcHSKCYidvbtCvgRpT2etwKUqFDa5CHswoWfc1gZpZEhJ0l1JGgmdKwwa28bkjjeMQIdjQnB1u6sR83IIKdVpgu8sfYzeKyde5MSlvommUXke3DElHRDZuP5oIKKXtKhq2EMxq8QBOMiNG"/>
        <s v="86NjrYvD49C8Mbg0FhizgBztMKudJAKez5Xblr22qhlzDLpPwVBY2el0OBc8d6Vz3SKmRyEp7D42ZA4OdxJ4Th3m5lSI1utnV4rnQM3wM9j5zTQ2lJbF7YASf5nPi8Rnw1q5S0YXydq8cnTNgUEtgy"/>
        <s v="4s7z4j0wTVMaAMCiZ5qVsAzMjnQg0Kbngn9kUbUlZPwvJVjwEx7Gs2BSM3VKc20WHZnriC5UyqpStnMKrGfnLMkbVqG6i4CeDuHQak8yFzjPxPdGcdNfaFORC9vDacEUVBEuu9rQMa1k623oQFos37"/>
        <s v="ooGeoTicoOqj5o2xHnMLcFXRlVFa0GGNVM4H8lImsvTO7sQJgkVBGEGAGwEvstWs0btFaMv7bi8vVr3D4QquAYKVsGoSJKLw3OMUjyv2wTyfMUSaiQz4VsyOsYMSV4w1KmncKC5hVYKeIZ81L88BtY"/>
        <s v="ro2YiZlsc8t6ynzDub4pZn2gKUTfnLkB2EdwhjuS2hiwjBIgfBm7xWPyXoBtQtz4U0JSD4Lz13na7WVw9qIN73Zdu26lXhOTF3MVckU1NK94A33ckmPKPQlwYEsGAwnbefNBl0zf7znd2CRExtIFFV"/>
        <s v="DRMTJGiE6LR88i6w7B3GQjdYwp4w1SX0lujaeAb1bW7Y7oaG4PlFBaMatRC65RYof4LDqq6dpMU0qYC83HtFxpLG93A42wzsF4dT5hbTOkCa7TU9gtBJ9rbJSsyoF0jmGOpOPfCH2dTxpoKRs0ihKP"/>
        <s v="qfvlWiu1y5TjT3pADtZqMHeKwA4JcJUi3ei0MzgY03AgpiK5v36cVtrW7JO1BAvkY5SHhBEIzxiJU74Vj6865Zl6abUkgEb97crsOchr7TEsgktr4T0Mdxy029jdWM5hnss5Bte5w1ioN0NEoH6nx2"/>
        <s v="gJFX4KxKvBBBm9POJErmILK3qaKU9kYI8cCyZAiMejKkLRKuKkZepEaTpW88ucPbQILJSgMdRA0QG0tKUrAZwmaxdGliIJpoQHYQBKpaGli60aMCVgjPCZHheDiYGgKzF2BvlIBFGxBQ2qvoEpfuNO"/>
        <s v="y3NDrTzeO2cMhWIrIRnugFVUSJMgkgMmPcy0GET0qng26WL5QRFrUOyTKJxRs4aRXvBM8Hz8x2CvBHbJMGjmzCoYsH4dBEiu3bC6tiEZYgkguB2IhI5EsBVldvGykQaw6mMDn0f0Iv70t3zEZCyijv"/>
        <s v="Rnn1AAASq1ool3deYMKxT8RIYQMGj8R8axG1SwbrcL8NM5IdwHiKQCwLiTgV3Vbqtbgs3GYqLlkXOtEfwwfl9qh4QggwXVLhO4wLoAlDvkn2NDinDoXB6r7jtwilJ97gig3yVjA2Psb226s1EJ58AO"/>
        <s v="rIOmA9tnYANAAO2HrpjS4agg15QPU7WXhc3uZ2pMmZjn2eAVdnbP7frMvti3eiEDESc9WM34Ekj9ZedRM8nTwEpzE65iwWTgv9TPxHKpzUwRULYuRDRCokmpVKEVZjSiBE1tgaITLIYAFOgelaLK9Q"/>
        <s v="6zgHaYKfF5egfLEXfQ42kVVZPU9EDSUzY2lOInLRVTeS5o4dEQuKsc8UcMPCLn9Q5XOViaXMRs5QGArXz3AcetHyygd64ro89gbiZZfr01rsTjmSdGPYevmF4l2o94ZUOoQJDROH1gWai59s2wsUTN"/>
        <s v="ZImJoj3NBaT8CIWSkHYIqAomTm34XphYEwLNFFSJUOfhaxIGbFGqhagzsGNxpZ3GVh5i81ucy4c33dKxgBmj55cc0kRHamqaqXVDgsUbl6Bv7bDyXeNPUAYIVtn4SliuX3nPRF4Dy0YbRSj9qsxodb"/>
        <s v="3zBJkbEK4iKSC7bUVQur9FOTklbaMn9we7ygjGLm8iEOmypMjxdDYrhDlSp5IeverlSnQsz3ovsOMwbvwxI85JiL9qvQHj3O4Tlo4dxqqcZHTd5zithi2gJ12pkHvGwrdO6kkG4osX2ePadEyDUs5W"/>
        <s v="7Y5e3GqKfGxBsDhD5xbHm1ZN1PIcVfMEK0TLNtRsRtknjQxb5ZUOmVVr0quPvJM6YzxTZN9ud2oLrPTT6MEAJ4oWHXnyb9OB6nJVQ8NP5OAcrcdjrDBXuyXWHg4C1lku1hgoxhhi7O7jUwbVWiNHxD"/>
        <s v="cAAtaEd8hyYlKcbXlEdjA9ErqA2WASfaewkwaCwr029GZMNsnsKTxuCObE4KUu60S1D8lLtrVWYGbOr2YRwutW5WV0ueMUjHPbX4SJIMwJakfwwKmimD62KPOSZw8uvNxpdaevw6VwxnKfI1sWxUx8"/>
        <s v="88D2KGoj7nXKblriwKmEWE8PxnSrE8xBRgSXiq5xTQ5Mh9T6ZXx2wwMiAI8I9J7ckVWzhM48Jbebl58PvF0kfvWeiwMqUrQ8mebyYMBb8z0ae8MIt3nBoyBmCeAVL8X1wRwzLc7N21KeO8zlWQPo2j"/>
        <s v="uw4M3LnC0hkd3dsMdrnrXw2QFH4NKp3hjzucENAISFHOXzPz2MhTvSFrH1adODRbMSHEjUFFkSarEwyW1e8lgEDRoEslBaVCarHyinw1w3jFTMGlaqFvoe9SJRtLy5po8IeVeNMyvJDzvVufl3mCIs"/>
        <s v="Cgd8YaW2WT5m6xwyFCC2eeyylz1KfSQ72lS3YLDwVAaumRuEqUehgrc23CXXfcFjvg2YFfUkag9VK21WFNqyGawxlAdtBuzXgVLH0dPvdfc41xcdJJvfBx01FH2T9uyQkpLK7mgnOOWwN05HhfOonS"/>
        <s v="is923wUyMOH2hniK7syVxCBhzPBOC2ZZWjgBvghhiZaG74a5aaQqYOD5boTTS6W9bzKSAFsUiXJpdV94KNi28sY60JMs0df5zJlk0tVYEoFZa3yWS6mn32nth5Fy3P21opZI7oKu67LCkL50MqbwVg"/>
        <s v="1XuccfNFCL6lOoV7VGjk8WINjuzul9NyhMQ1n3R4B8KMyA304jFUQg6EpwdoS0wulUQRKXzH12hjloP4TUKS5lIPZAhF8vIqmBZNym48wd9nN7vgyGszYkS5XAp30UvIYFJxIsT9bttKIkY3uNixCN"/>
        <s v="IyYHbkIXf1CQqIDm3K7a40J5UABBqJ2nfWtoqaeSoJfNdQXdaBBJlUQEtemXPlfCSetczxOArcZZW8Ek1BWj0XK3uiZ25VQ6c0b9uyUKaK9O1fkwzmEo1yTxkvRI0dQoTJnJgejeQeVZbmV9QqPm88"/>
        <s v="qXoFNXmfrfS1jR8sfqy2wfT0X4qMy5b0Oa5Ohh1UBlNmGVVAG0fJkdFuubP2h1xDhNmN62cGOvrvxvzwitLL5zVcped9rpCpc1CskJvMEmRd9BcVnHyIG7enOWpYe6zOxCFXQvKrbAp1MmB7GUBj7L"/>
        <s v="mmNfYCtKyszsUL30tL7qo05PMuriHyrDAXwanR5Hv0HhhTy2L2Q2WQE2nrA1xy3e9pL3qfGbNkfgeEDAAkwYZ753rOhZMhtcFMlyI7qLEs4qnQMwgZyDPvuxbaGPzXRHXS1kXK8LqFmcAu1Bj9U5lZ"/>
        <s v="TIeKItHquejXW65o3D6r3tYgeXcrhU9ni6vbcCOZir3Dtgq7IfRO65hhyZjWVRQ2Sln6M9opmdfoI9a5pWbGMnz4yE6q13yGvFcIK3otmxsDlhcEyUWlCQA3dN18iDs1NZIubfFQILRhWWUasAj0Us"/>
        <s v="z03hH0zvrjV72zR3NUqTqEwGFNQcs65fUXL9Md1v8fC8gF6wQOjGuzrG3Lc8l4k4DzoFvgxaMZsvt3hzVazVHWyDS6AebF5do9alL38DnVLb4EqIIbPev5QkXdf537my8tpUpIEhPOewVKI22UtZ3c"/>
        <s v="mcMrnjGhNmttDBfhjw4FAGMKChV2WXOOeonu6YvMt8e5Cis1ce7gZCabHFSk6zDkgLjivB9W2BixTodRir0kE60PpQYDKG5kJpKoXO6iAuxIUQtxZT6NQdr51zHXW2biBRZvJ8QtEeWWMFEX6Nnf0o"/>
        <s v="QyXUKRnFvQjVrTnRltEXZPxm36DEwKRUdSvDkPiCOJ1T94uVAaYzlaoFnYdw9tKYi4v06Ayso9vHoAhJjskDBgh0jvitu6LsaUFBHayd8oHqEeyPYKKWi1uuw9sHA5wcrKAQHk7Z8EM5xzbBbGcfM8"/>
        <s v="26vInaNIZ2eYBBTS2BY0aqVYthRq8y3BSYrKhgSaeBeqJb7N4KQ21VH0sHYxVF9ntPjGiHqrdN0fYemf3NUvvCKwuh0VsXquWBJQJU8FRI2UX1UB18PYF5ciKFIUUb2aOxNLJH9bYEloWMtTT6WHJv"/>
        <s v="WsNZoJqCEXWFVf3RBRlX2mKqxO12k0mYKtfzGlLfIU0jEVDTpHZGr14XhHRFmA9ceMDp4K1VTk6s14e2vRwit9lHq5DIwqzu9XiDlINQbbMeOCy4TczXyVJMQ78bYhzTgtB3qJfQ1uPMSIuDGcE2fs"/>
        <s v="kCuJnfcl4KpuTemDL8QARS3dTRfZxuoMs0kdx2q3QHfwfEWMIg8qTSnwAYoXiJZ8pJXs8lZSslvpKhqA2tnc3BjTvI7ooyHMIwqAXHpXAGuohJLULDNvSgxyNxzJTWXvRIxLx1K84hgI3Uww8NVYKd"/>
        <s v="0fEI3C7ZVbHNPQ3hgqWpnF97S5Crv15NcK8WakL64pyRIO5i1kfJW3cGpTQeUTRvcnmIk6LKrk8dBRkxh6hVWbvgIji6aXIum7tAJzOsqMzbKy8Ibf61SBHh8BIDHPT5JIugf0MXIxEAFJ1DkZXvCY"/>
        <s v="1ShQ8fGFuZAjyzcoqZEkwYgotBeIFdb6HhefK7wc10vzYmJOBNeljsxxfHp5yC3mgLLdWnrsOxe9CeUSgYAV41uS6lX2ib3OcRoXYayaBV8vGRyg0fJkEPByw9i82sxL66XzWeME6kLQTWaMnU1gsa"/>
        <s v="bILo4rChewduy0g8r2e5Xgtc432FmDflEqqAZ4JTmHuSHnoGuo1x6wP8P7Edj9QWYZOiuQfZ1LdZDeZE0vRPkUM88CuXRZ5tWbrTApowb26JHXQhAijmhVRBBbxzECxY0sch4yWneE8OVz3zZdR34O"/>
        <s v="5VuLHwTZWMTJTpHAenqmXWE90LSIVIsJlHImH8KTbD4yfoQtLh2EVJHKSw8Veq1eFBt7gz2Wh7BQzpVm90w9m9pZwcQsgEXTFxRhPwztSf0GXiZKQhRvl8Zdqf98HzR0Mjn75T7b6s1ygv8TjAGSFT"/>
        <s v="ScH5vTaLADTtopLa98BQnH3O5mWFh29FfHsm3q8M3deXctdylEeifKsgAwdQg3eRzBoo5E2KzrlSF9zYVmC6sJhsAgVcu7v8bwBqU7K8DBfikdy6CLh6uHNYOqpUL59WQ405XldI6xWkjfkdvqSj0b"/>
        <s v="o9U7jQK1MWwXGiW2tQBsQNDc3LmAXIskf2rou384vJ3jGyc72tOeuNJ7JSDzm0jAD9I2qiAzaRNltRx2A7GSjPyX4bDJb6U9uwroJwODYhBF91z9VB5pDG5oChDqHioXKVEuyfNIeAj1hDq4DB3N5T"/>
        <s v="mJ1eJmim7swaSzl5FzlLH6LnEXFgBD4yCkdmdDJwwHijU2L9bqt9zxPnryIraA7mBS8YU91gU603kRbVIGloUqcnmEPqenzjMmDQ6bRsYbIdxDCjroZM8tq7JlEEZJCdU1kFP1kAVPgmbd6FAGvJQ1"/>
        <s v="GdguhIng8wofzlIiaccmAOl1ATwQzY7mKUVCg8sOunCoaVSnWtgAolCvOuuq9fwni5NANf7d6bTAXyiPtzP53TlmmRo0oZtuVlaLP1o5z7kfFZYKTjMTSZ0UsfcWs16KPBoSa7eissIaAnV5pTh0I1"/>
        <s v="I0tygUzTW23TJIlrOL6T9TM9A2kCj68DDNlSrqxsXu9nYZXHEx8cO8mWOP9nPYyCeF8Zhwy43xeva8fgoCGYCjzuAkBicx0Vr5n8EUcKswrfzJyy0maVO0898nFxEuUjwLf6kMi2S0v2hKM9M7hRG5"/>
        <s v="LkKs7keuYJZYp3rafN808Z54jygPXNQ58AxFZcdUCtxh85MPqkXwU93FXk9ijbjcgmUpp3MFiFT787exVtTJGPlAv94yN8loOZb85LCgnTn6P00y6PfOa2JY243szxxfDhvuneFuXkOnXHtgT1aAsh"/>
        <s v="7G3kF4q8Pm4ZGlhanjJmhZ6pYbJ2TwIGGxKAfv8l37qBzR5ITxRcoeCvNQ0Da0UclVIT89jh4uSmmvzwY5nXTV1rTwAca34dlQ6TKI08vAUJCPa2ps0IRQvdS9VihLXWqCVpMhe0Ls2hnpAQQFKKmW"/>
        <s v="9FksXCNGrIPYi0S00EFqynq2FaId25theOXZahQ4pxSfQslALiDiHcLpXmU3abXTh0ocC2VMcyv2jnV1GpDDd3FDll61ef6hScgW0qZdJ3mJd5PJ4SALlCoOV5DPk6voPwMA8PIsWIrDP7s0rAYG6Q"/>
        <s v="kZFKShftEczb30tC1IAxKSiE6Hh9oRMxiK8s8AFcEZOLAyNOc2g42ocO2qeZg8VTiAWFS38dZAOokDExX4frMbLlmKWWpocjNF3mMpgR4EwuuzyAsIaIrBPJAjfAddm0XfzoNM7plcT6igVcQSpCGS"/>
        <s v="ahpzd8tIYRQTRIFUdJjbetoxqgKEcnSmOsGhRsgIZrPoKCwaxxDgFClfpNDr0v1JWhInW4zHSZ9yuRkf6wr5Jac6KtvHfhZAIsr9GYfX58gUDGgOIzq5JtDO0J56AiuF35ePMLqfKAWSnR0J6iyvb2"/>
        <s v="2WZUjDcXDsoKLhcwwtzqIcUYG3kY3FgIjv4hq7reTp9y79DCC3CyS7UnhI4uiXrQiZmCMhJQN7zpaVTiqH784qy5YfwraUCBpugR6TZ8KA9U3QIyvQocG2ycHNuMeqZILrp8Cb8sSXX9VmagVjWZND"/>
        <s v="QH0gyYjbND76cXdlCGnPxIoNC1aJ0h97ESxZSfIITDmuKJvKuYYBFXzvejWFSU9SP7rsqledov6rp1MekBMgQpReRkuw0Ten2K5Rf60mAstiTpmplyDxR5Wr5YKvyIFysMOPXcrOXKdLAZ16DiuJEj"/>
        <s v="dUOnxkSLkcPniOe9IH6qJVqfgG510PHz1mITdaXFhTB1kuM5sGN4kVuJTjRsNunxJYuSVNU3Jfg9Yo8bMF6eT4jp1ak7WK2rjYACVoRNPuvuzngqhtRXxxScsdDW7nPVfde11AdRraCZHjAJL12OfX"/>
        <s v="zG5WbHqUjgo7FRvlJ9i7bqU49njZ01sswvAHpgGLL2D2hw7z06Id2eh2ZDBbsBvJafXJuespdLXWgdAofew0WDUpVMWhcf6DhZSCAN6fk7ksOVvOak4LN8iBGCi78XCfJz9oiz1lE4JPxcpmDNMpc7"/>
        <s v="AbhCdUkjqxOWXrb9eAyCFnHUCAPndnyHUbvjGX4Kk6AnRh7HDsqkYEdQ2h79ZwKNqjTqtQLEMZkDDQmFkzGPZAGjV384Ra6MbVkNSvF60xZPDeObLe4888CuUZdbiJmWZCoASOqs4g23HR8pBXihXl"/>
        <s v="VePe4xi894FyJnYnK8EyS4t72kFHL1HTWG9iDvVL7oJhfuWd0t7M0IATU3T5rPACKd3OIxONbaEzxFavFVSMifiCqBCWffRgruJzFw1kzek2NJ5C7IzVLT78Vm2KIRSJfabRIe20iH8VoovbOFQAyr"/>
        <s v="X9itljqmsvDZbjSSVBemU46GXpN0Hf8I6TSumOEdaZY64pWoaXBloy13nVqhrDV6zFm8GnowoPt57MlAoxGDxxW7ljjK03vIEK9wGzIseBHBbIpIpNaXryc5rODfccaNi9GARCrbbgkOBPQp1lRljk"/>
        <s v="iYoSQu2tMOgzvmEBOBfInCCoz5orFWPeVaiKe8NQ731Tf7UNOVyMusJLqT2VkGzR2pxbZEqh6jN8bV3Qsbctb345SRt5BtIP1lwwV58muXakrnjtSoA3L65fACuvVET3eX6cR4ToN2CNhW3vOkTAYo"/>
        <s v="jc12kbYxAWfC0iDIX6I8PbVh9rPSWL4U4FfIy2f99XjTj32SRxHpb1Lz1Vbh3ksm4qEAChScaPw1XbO77WLH5Q2YH0YASIfI3in4fz1eP8R33sntUg48YcFbWWytsrbK2Nex1tmQ5H1ukzUcN7xFMI"/>
        <s v="tREaFaQbuKloppodElYVTwfRj5aBOQHHAjcuAMtWJVWdfz0vMrXyix8B6VsPWZoJazoueQSP3h5WTYCavX1tKnVnCrd5X6qlCum9lTZyPmgNFe9yPGM3qnFf64UVRiRCJzTwJTcfsJYPjT4eYl07rQ"/>
        <s v="tOYm4dnZ3b0QkBYQbGPxMfJ3KqCuJYgAWJ9dc0OqunyGRwSdSeGaUSQKm9s3jy8KAejRIMqtxiDbuwUfCZKfMyEFe8QvoghGkgWIlNyg1rBDbu4HKLLFbBUgoKa6pEBCP84n9Yr1PwDaihW2gIyOLn"/>
        <s v="MHm6NeTl7NOWPTsrkXp6QW1DTcagamIlSMeQcD9OQmkeklScnwWsICgVkwYjbTqevuiNvbSjfR3KVIAmkyt3OMkfYVoDqTOKUY23HBQAcHYA29LGzIZDuybtDwpD89zABcC7Eu5THawdRMWUvRrzcE"/>
        <s v="v2UZ3slyO1TJyRxLojH3eHdoXhgMzs3uRFDIXuEQEHXWKRmU8uDhZbYdv1ASg0mUpcaKw9n5rRYRwiDWp9mJtJoKodLQmWcDp6tiVHTolDNXejN36so8dQnIyo4utM8wWAFi7GVyPQ188YutIgdzpU"/>
        <s v="JjJoYArC2fKtc1Bk8zFaOokmL2rG45RqUFiY8rRkZwbFPyG3gvYnVMM0f3UStDG9E1qTmxDXDOOVNFwmHCOyY5uJKZucXHDVoiPa78rgf5v5ufvSkU5nP4fQBCDaYPbH0SEnCoXz4OZdQYWm2mgjU2"/>
        <s v="NwpY1dZuPR8cZ06SpQVr5o4xMJb4B6FU5SB2WLGtSOaLjfWQ2lTwSBgFIkbJ928TaS3n4buuIQdOVbSDSFeYUHeJWNJRkFGc2IrOnd0XosPaBwmR5ODkawRPk1JroOmxsUKjMXtBu8PBrod8cuOYUQ"/>
        <s v="emGmZvmqmwWdPqjt0qTz8O3FWVmMehbm9qu1XrLqokjOUUthFJtDygz2NkBVgoPAA7xxlGk1gvCEFPQHNzwJawBgpUuYxqzIP94zFEqFZ1ABIfH2RyU63WpCLOQn9e32Rlc2Gv8quDK3r3BHpooX96"/>
        <s v="e45wjtl2I5fz3C33DErTkoJZ7MRDrG17hARrB9wBDwGPCYPHkm6fmnY7GDlgBBx2jjCSvWkhx9rniA4rWIq9nid0D4QEvtDpycr16ZjXf7dCbuLmOuyQONuu8ivkBSrg5N4Hsotzh9VJxDgDJ75RbC"/>
        <s v="g6fIcI4mO2spxTHvP7CdXfDmGVdweGIW1gRnjsiIb57oDdPTyD8cglLAYTgNNOZWyPcd9c1kZdRfq5jnEO0UHYI7RemyYNukXySHFiub2mfZxFeqQ0sdu8SJp0eOEjEckbkByLkXCuDrNii2zWIITX"/>
        <s v="qZiyKDLrwWdbNW52afiwhgkPnG7cGZEq0N4hGGix3DkJqCUM7pd3EdqcMamfEK3taBIOi7NEqMnInJMhpP7A5NfFJGN3stgfEEOdQEamct6gOTGIDIQu50aK79d6f5YnTZ4TAhc6yps2rEGSkbGOem"/>
        <s v="RgYTCHwjqP76XyL4JsACi01t6eLQlFBWstnU34SY6E5MQHWiZ0p0RuCt8nShCZ3KjFldefOOXbOsJLZaZIW4FgJKIcSSM8V5mJgqywC4KhO2Qf0F6w9RkQNgGC0HOWKuxkkkzS69aSyyZrhlSk9Nj8"/>
        <s v="KLuIXZIQZKv7XHFJ1TfZRr0AI3oSQjUkywFCab32xVEkKfTAoQz6O9QWkdDlXrc7X6SOCGcmy9me90XQhBQST9m9IlUjtQLPUjtOUvwFMY8UUiPYuOgX1SVQckM9gTRdcijqxReC0YusFw9ZHerxon"/>
        <s v="teKZlrKj1KmXtYO0PMdJ5o6c3HbJBEUne6NJhnPMFEpgq8vmbn1Le8vT4GtVxgMVMyeD64LZZn9Vo7RmYRqFfanDEXj7vUHtojqxkqZOAVtXwHvUvlAOoam7UwGAMRmy2JSVqTUBGN5sKvUpfZH2sM"/>
        <s v="aCDxMlVmbi5ARONlSN35wkBdw05lB2Jfolb25xMKGD7blqqN70GJA3Krb0HAYOaVmaREYHnYVpFVHMHiE8hG1jvPph5k5azgfmGoIvzsqFf9hUjJVlbyVtNcXreoDzvztKGtJICq4l8a4qDZ6Z0ziM"/>
        <s v="EviiYewQQ90VAt0eT0sDeJmX4KxaUMogktr7wjRr8mjvna5K8cGzfZiJzsUll5CiVE1o7Y40bQIxmyrwtdOvJzGyhU01wrO2TxXn6SuFU6BI4VGDPqSNK4qNqOAGF8nd9bpY4U38A1LQWnQEtA4x4K"/>
        <s v="NzM7l7K9oEF6XX6NeYoo5Z2qxGBgwaxFDN40NKVkYXrOCQZ6IlCGuFOf5XLxRINdaEQJhbbP33Y9zvKDSGSSc2CEHZcX0TbHgfCpJbCp41nfnz9whdQRbot2xdTrqA0b8uwuXXpY134ekeZjmSQhZE"/>
        <s v="1Xx63DJs5seRPUeVI4plfGaLDFsDKZYQnflAnWh9ueB7O7DtIdirlbzYa1CWp9DlcwcxoDF9cZOJx1lyAOzUCBxCq4uE52pKf2aFzu5YJrKfERfHZcB5gCp5cpi32mmzLlZpshEYqaLcnxowWnxge8"/>
        <s v="Wq47fmPacjPxGglsgwX7j4gEXlmLkgveVhirsi5trPebeD2yCWcEIJK1MLYT8vboRwPjjMtRnDnuL5rhMRDR2SXf8CwXAMzbTXKo8NjxaDLgW4JYkxhSjQ6mNFkoAGVZoIdI5Zy2J1MiNFS3t2V3wH"/>
        <s v="FeExY7vOK6U99Pmr1gAQcfEnTnx3D7TX2jNR89IPkaWH7TYFri8T7KEeUI1mfVnj4CCO3DRZ0tiWsCOoFad0u23cbrLhx3Hb7uYtpN1uVfREhi9wPWUDdtoRvr6r400rukGm3au0ARhvrioa2YHoL8"/>
        <s v="EsOnHc2LXt9g9RCKStZnbpwP4dEbHaMykI0xEqXOiJQBO23jQKgwNOdt51HKEuLEcfJ6IIx34b6XhO6GaOr7rG5xPo7v36zFvm8qEaI8A9SWsJv2j8BpdNAMJsGTf0K0XlAGAKEzFqAbTpXNvGlpih"/>
        <s v="4sGe48mBBrS8I9ApeN6ufldtWbhaZ0aQh1pwOCYl85zw0oJ5R3CNP8fu3SRQySe20um7eIZVss65YTWmMKfy1slUO9Rkmiwq4PtmfZEP1LkcANpG0gni9UasNEKKGJiT0tvZDVysW8TkPxpv6uNEB1"/>
        <s v="th18sAfnAVjPFhzDdIwVlp90pWQoBRGrwhLh0FRY4LEMEQ86sG85gzZqaVG9kDWU1FjM1FOSby2g4M2kaadbqD8vXFj5RRacTfgJkADZe5NtWwD1CTUqOZnVbbJP8OBYDJpEvxC4m9Uju8tZ5Xhb8W"/>
        <s v="vEvVWQXnoEqELmbhOi60Y5JKR0XbRl8FbsteCiIXVFgjG1trYQ6KMPxO9YjO8oSYlFMwQbzg5p3zBPG9utRanGSoHwapKMxWnW4FaHgbkMsx1EorlWjWoCNOt8vNB2niVSp496VLfJiBWh7k9uJz71"/>
        <s v="nECopYc7rTH88pbWKY5aI5mMnzn9jeM3sbcNf2RYUDbhEMSIrbew7smC9g6YolghdbpRFSFvae9vvz2zmghkLDnLTipq3Cs8cOwHC6V3I4R9SfT3fAEzyrqZ0cPiYsk4sKnNlhpkQKSv0hlvfw4XYY"/>
        <s v="AdBvdLgt0nEARnCwsYubpMFyOb1HpTwo2MEBlkUj6c6f7Gzv2Geyo4ALPfBsHRDkuhsEZwT5ZGJJyEaIFXRIySkCn7aWQpifIy1Yob31DeTpjp5hBQUS5qeg0hIRudbFGMJP2IfAbiDclljR5urF4O"/>
        <s v="cFgjsyPMb9jetWqFo4mdhWacWLal7u4Rs8cSY6ct69VmnapCXZX4M7Y4cPpWLXbLAuPqH4RFabyTQcqcFu2QMXpaT5W23vpN27jK3greGU86QYtzk3it2KTsw4sjoXr4Wwr9bKyXApPB8QTj15PV7J"/>
        <s v="csnocWaOvHGiHAJolwXj9oXJYhC99VegVPbJx0E7nciTPoEA7PO1ALUVUUJktNLHMoXqxpHu1FeAIXwFMImDRaispQVX6TyP1zkY5RfqZVGk7daUCHdka9D5X048eHP8Ej3dSta29YCAnSjdDmWmzz"/>
        <s v="ZFX1jqYFX15qdZSrWqouTpj7TmePjf1PVcJVcJVc7O5UqxBMpQg6qWqxFQ1TMpS5IYKoqXKLqvNWIFdpE0kIboIUZc4pULY3Zyuv4eQBJnfJykKuWGqTb6Q6ocVJCQXUBTizNj3JKlG7YYcCPgwD96"/>
        <s v="7RkCfu7m16CKzcdzeEJ5UgssC0HH3D4CUzvJ0582MTanSDKmkY8s0c83yI7ZGnWOKHXrKB7UnkL0QI5ZUXpGRFRbRoGyhIeoQTp7ePq86E3i10ev1GlPT7D6QG85iNRNd7EXf2DTnW2GmW8y1rGy8O"/>
        <s v="1eaWzLPFwWUQcHHna1aWAlt4uxdJhnl5pOVMWg6xlFjx1MSoinlsvQp5g0ZOdrHtkp8zz5LAs3enWG4wPMlkxJKX7J5Nypcu2y02OsLNOEegx69TsLPVlYuORftetzwNZy6v0T6PDUy34gmeeAclFy"/>
        <s v="xSfJNLn4pcnfzAHfXApPtvcwvTnUIkunmTbRUmuEqyzLSEo2o0uzjYjSOAc43XntihIBwQPzu5lvQ550EwnwGAK2PGoH8mSfD098blUfVhBB5bwxasDlsW65I4PziV4P2jccD4l36nGLuFQaQUuEgw"/>
        <s v="mulIz2h8ek63bhhJ0rOG3A2pXd2chIzedpQLzb4XiMUWVHCA4RzESyuAiViqEBhfSfwS8cPXObW6DwXFYAus8g7VgF2r8IJTQZcrUO0L1OPi5sm6TnyfqKqg5VQUP12DGAie0F51LNn3ILPFCpI8b3"/>
        <s v="eomiA2tjoMdxnQfw15q5pz2gXsZfWruNNKh11Tm44pCdBn6P3asjc3z8Wn9DZsTocbe74QZXoi5zsNtheo3GCIBhLwHF4QPB2B2Nd4jZnhtpXTSFKjEsradwvONSH3xD3zIo2RenRXnryXG1H0F56J"/>
        <s v="BXsCAKLvGTnucovd9TNMHMfSqZtVX3qru9WhuF0iuedTn7Bov1m1DSjUVr6dJuQbBZnuZ5kuS4rI5Yo8WrINTMwsRoajsnGfCNVCcIwmKBHk5xojYp6YuUdEvK2uQmiMZUp9GlMyebQ5SJvG9gD05y"/>
        <s v="eGkpVmyihyfUeQVKeMmRWsma9PIl7FvOWRNDLRlsfLSXYmMNzMjwyBjAGsb1nKa7cVsQQpdSnYjkgCxeVBaV19WiRnWXIt9qbrIt9SUd4todKkDb2QQNqnfRuY3T8Q81kJd6BAV5kc8A0tz2laEOFp"/>
        <s v="nVTc8nrOnK7F1hB8S0QDHP6a7KoY3D3QsAYm4t9UBy3FM6zI8Jspp0nljMLN4fD6xHzyoj46JnuFxCzIM4L9BQoGEMOxxFIKdGzAy0MZWclLktTqcbB0NM4ymT5O7VVFxOJ1BZVttIG91HtnrDhvdp"/>
        <s v="UUTkpLcLjcQSv9rJhfqYCtpaDS2Grw5NU03rq0Cmi96k7wtzxJnDTffX7oCWMjjZtqwWobrkBv7P21J5Z2jUUTVaG5ZLIoZqNPONLGllbIEgJsZa2sTzjpNE2fzz9jspONGMozdkFHeVN8OcouPtdp"/>
        <s v="tEPJ6sCw5L8JlWnewC8xER3VfHWifAgyoxXICsKY3VhsTTHxcoAPRPsLBQ86yLjDKmQsTmCbLglLKCxqu01xz2paPr5Q1DkXFKyWDGrYOQiBdDhnwEaqHJM5BgMnr9lDlK7ifhXen4t4zzqNheUmjB"/>
        <s v="D6W8MnRjzAARdz2pb8Ty6fHG4w0UPGzCGdNdBoI5daF25eleCzxPCLeNrYRMn1dDxb3Td6BBch7RANDWbMOYVlUODJGp5SNZ37K0jVqyoMTEzLi2D4Sp8uYiaiHZ48hrdVO8aE02lWxbiQCP6GTFW7"/>
        <s v="D5j8dKYB7KJshK9jqkvmNG7Coz3MnD6bbVMsXazuflUQz3n0xLLOzjl73nxBpxhNl6XHBLyDZkkwIeFICzjUvUFnotd2ZgflrRm5nqa4FQzSApwJqIhb1elxTxzbMpR5KY1koooo7so8wMur7ObhVc"/>
        <s v="G89Q1PjgNAiG6mVA6dHhuxIDooUZBk0Jg7ZRokKcWiHE1oVLsec3GtITWW2jOatR8Qa4IfGzhf4oR046dMAFsadD04ciY3sSyLpADpqWDUMKLscL3gQE47HWFT74CsSjlIjTXFgP2Hs50JujlDP9ij"/>
        <s v="HQ2PhcYisJLmgmfF6x1OPfyi4BgTEbogKioOXhq7HAWytWgkJ6wzBNlSxtMRlsML1XjcccCR77L00abvzWQnXsS4ndqnoiRjngAuLvAEi7t62qrWRTGWZNm3yqNBefQHFOWQZFe6azX4FSdeCqkSu3"/>
        <s v="sCtVYqfsuH2AZ4QogsTwoQm8lHupo5TfktOw9tpwRGyFz0ACthkxYBEhsRQrshoH1vIac3ynbrLbuRbL00U3zJXQ3lMClKdm9ebQOTVxxU2RiM2spzzz4V3WYMPxSEeRX3QRtkYME1WyCKEZt45mHZ"/>
        <s v="NQb1qrzfkltAtbcGxaKT0fyajIiKsCAMMLmjBcB9HUHxKbQP8IIPxi9Ys81hjY8vynan9m9hhyndh55SlW8g7CWp3qKZU1c2xYbROX7xN7C7Pkm146rYfBjTyjdgehXBJy0dv6zR67W6zhHMpXgP9Q"/>
        <s v="csTBBM3Rbh5L7Ku7xnSS0L8iIYDtfaLp7Ksh8LajgCVwzYSU97UQEQPdwuZ1iDQzSaPLTlOQyUGijXo3i6mmBWNVWFPsWz5n0qHRpOxIfvKD9P9okM4SbR4rhQnJ1shyJj51BQ6UDRsGw50vJbrFvr"/>
        <s v="4zXkUJIlr8rnPEIdv6QBXvRik9SJKEZfrGy098GBChD5DgPJQlSb9FflgobOPXLyovPjMz2eKTXTTdNw8ejcISVxT8lhSVOkmvb61RORdxDYeNu1c75pfWtHFKawnVkv5yMDSGTBadzHaO9cmHxiyL"/>
        <s v="vnLeWo5yEv45clXP3MxUSpK5pb1AJoguPHepgKhvKHD3CUCqf7HN2lnQxeiJFJ1qROLl46E83rBZtf3Iz455kZrAmnmr89vxxE68N6EvtjCn9ULu2wivIuTXeB4rG0JMbFlq0lrC1NVXUV1VVC9101"/>
        <s v="KFIaO7vWb5pQuE4UTKQe4s4zWhKdh98OkZgVgokLyPo5DN0129RcFdd2xSz8oP7LhL4IlSr6GLPQ2ZuIZaykR1ehYvQEnPI3dg3C3HZi3IfjNDkUDQpVTjXybpy0UCqTbwyvURCw3gZxKDyX55X57Q"/>
        <s v="x3P31uOWJHIqfbazoPKooXWYOVV3S6bb2u5Dy8tb8YfBvndvp1Dvhvlbazygxkof1GaRVD3VHb7zFdlYrf7PHU7ZftvUrePm12eH2qIHlMbEz4sDsG9j4jq0aGNVGCX9Q47kwTXoyHV7SXWfLefbGO"/>
        <s v="3nWanHRwmPg4nIUCW2l5ccmPvWG5iJqIgnGmoUBtYj9nifl6JQbukS8hDWaaNZcbt4CfH2NRC0jJ46Xv49dBhcnRdbJjYBRqDMma0R2WWYDe3jXW7jIUvTJiVIohzKmVndyqOadyQB16u8uTwVcGMZ"/>
        <s v="UbVJQiozx6ybecJd8QVxM5Syf44a0IS0FghNsywZM9E45pe2Hilr1r1KHgo3rwqCa3FWqwyoKr1SQ5EAgR6o3Iw0DfuNV6VE1K946xpwQJLjT9k3Rd7TEnjorkz4Rbf7olBh5V0do14NihpRcClkig"/>
        <s v="r2v27ZUxIAnzIip1hCF4fxL3FdoyVxhHQU1h9jJvuyV17tnDt5p93uHCk7pRd9maSqW89gikrOUQIDgkMwhQo0vMb9Z4U5zMTdrBghwK1quJbt1sxRcFn5Rk8XQAfk3eLAjfOMUMzfiv7LXpHWIT9Y"/>
        <s v="BeclShmRvWlINrQOPnHT5bebo38ZOevzzXVw5I9NhN1TSnHRqsYYyShXHVFK3ApJq6GGhguYgFBYb9iWJJYPEJvIo6Lvq4DCksN9e1cNmbVh2KA0T3yfUI84z1GA3OJiaRbGV7Wm9qoU2c4wVQoFCc"/>
        <s v="q3xMUuwggqZxyhRxMisNaudtOHTw4u4vgWbWN7WFfmIrWow6FgLonYQZKqNE3Dm0w75A0jirTWjz12ceS4aoOTtWUSE7TyLBHPy2bmhCak88FaxTcKyGfnMCOqwyXhpQnCfkbt9pSMPVw0MLo9Wetu"/>
        <s v="aNHCn7Q1HoRIApv9F3NX8u8Ga2teEHejb9cNPI1M2bB1J98dbt5wy4kt35GRgLpm5MMKBA8R0zlRObxWwvbV5jn7MKYb2MGY1S6a1i8FtIA8Ea6TERaJOiuq31XpJD1XJwOpChexPvEp0724mc1tcG"/>
        <s v="5oA249XexuLAaRlCYaolwa15pFwCncT981E5rLUZzRhMjoXIEWGi4CA53c4nuIiEauVLBto2YgUDDPVVZZs4RDm5kBRXtEaTdi1KLohv9d9kzCWBmvtoZftjL5vLxXRYSPcTQ8B8Xjea4e1095ybor"/>
        <s v="Pv7Tgfu3O1fAVJR0PgMwSSPFQnzmw0U5FyIhBF8PtOIOAe7sK7Okkp1FzkUyIESaPv1cpVZynxUPjLbaS9BBamwijB941OOHu2Fch2a5wxzsosQnNLtTXCtA8bB2ZUbVdSMf7k1ApcRlObnIzZs7tU"/>
        <s v="fKzlkNLlBEVbzLIubktnOjlfYcYBUMgbPutLgT82pbX6lQbIgC4OCeDnX2k6HH2gIyg2psTAUQPCGt6RBcUdOMSJuLPqHiVEOwI77SnDfQ8v2CkFLmXZ8gGq6BRAiphAR7y3Tu7ckmPaXYYGLm16Tk"/>
        <s v="HVqHKuKIRmQ7uFyrqF0YmiAVG7Im4fprcBOmK4A6aGmdonNaZJ9snlUoluIG12aYpWcrM4J4nNAQuR9RkqdUuK8r728fyuybFCsg9qcQUIaQwWN85NSj7rKpyUQGCG8YT1HhablWsfTFd4kT9Cf23H"/>
        <s v="zIDdTe8pSq83Df4PvzzJWbvW02BLtB9i0hLLSlhwUT6yE5bUEuaPmkVIUt2e6ibTxOUbmwrzimciPX6WNBwo3y3cx1DclM3njuqMHvlp81xnsnoF94pLp3QpjVfKBRN9XO0d0OApGCDvCkVZDZmPNr"/>
        <s v="535cm4WBGoPlOGpPCs68azIiLBa4V27SPH9QQbYSVgAE8o198A6Ms9NVtDUQ0tsveySUM9dcKaft6lGZtEaQBawF6PeUxXhvac5rs1RmHm3e8r8aqsEyjqN850tV3HU1cKCSXdVD8DoT0qrnKOTJDH"/>
        <s v="VDgfHzX6LrofyUs8VGUwCYCT35XYNiBGgtgY1J0fBZkZ8PUN9MgsKeN1ly4C3GvfKa6bCMFwURkO40ZI7Kp1gjMtMJ82qMmQegAksxorHIFNPQfjbjjND7UoleviuOWqe3QMNT1E1al09Vul4qg0P9"/>
        <s v="2bZ518l1NFsI9QtJRkGopb48L2suDNeTfneEVZSyam63wsKT5rJUT6GaKVAZICLWGgQ5UxnJhqV25lKLXhzJhIly5x4A1EAFA1KL8lVOfWVHPDbIWQ2xjXDoszRyCMVZ0jftCFBPc5IjG70HkdERTT"/>
        <s v="uVMixFDIUse7Z8LLcs9RdHASTs3KcianvKDrsE0xDNOgZpaS4sk5wwrY5M21JTPxSH7mFVYeTvwz36lG7ltoMyaz7L6IoJxzTxrdMd7DydgsAoA3i4YzV4NzLOcDzqnzTDZAIaxR0zuUCmGFJxSFYJ"/>
        <s v="Arr45Gd7t8oYUhaOdGRFQQRv3j0ptFLqLtVotlE8zxrsCVSiTHeIyKFfCGnnb2wU3w4H6HQDocCRq6s91JL0rPB8FNb0LsXRMH4zBSxOCZvfKtCdhTCIjIQtB5aEP0cfVT7lq0XQ5XcH9G9lNRFFJ9"/>
        <s v="JJsz3scBsybX9JsAl59YIPCSHIXbQ4iatHOBVB8xArpVqZbTwq50X0XHhVQinHgUHFY9J6UYsNeaTiBXCVTr6lfeuKpxUudlcmf1HSAzdaIrlrgbJVcfTY2S4GP9PNXNAmMwo9PhshsNVBqVxyC6ot"/>
        <s v="a2AiXG7TLSRnP5mGczkBAntIvPZ4NMZyYIVERPOOizvqffSKPS9MoUWy4HA7fdz8owMHD5r15NK3dxtVo64ks1XFtQ4aASNzyped1jVMIkb43l9grp7aTKe1XD0GVQnDDCNadrPke93inSfye1jOzZ"/>
        <s v="lvhPlZiL81qWgW2DRSNBYSDp6MrqFsrIlkTMt0ZGIKT0O4vNXToYAiyAw3ylBViNxcTXc3khdKFQ779hhhKpKfled0d72KaWTIrtG5s9L7m3IUFbOeGYFChmP1Aj0nmpzMUJBPF5EAoHXCO5QefWWG"/>
        <s v="q9jTppOvKdb58BaW62kgPaHk2Xka9yYeCGv6loSH2mCfe8CYlgC0p8sgc0XjfWMUGJ9xqc9UhzKq5xxmXPQC5ICS2GNh2gxgz9M4EhI4Vc1vUKHGeHxfNiR7lM72hFcPNuFGgnmdyZJWCeDyblXkxQ"/>
        <s v="vuYpg2nzwCYkzEIE9UKiHPgXhkTWuIAMHULwWYMfpUJ4C288JX77SsJIB4Ie1AtXVnf2CWoL34aN28n5ZnsHTJ3dsS71RnPsYM5DyohFXE3LE9NRA37ZZFcYUMEGZQdVfFTQLBwCVRdTzTlNuZClAC"/>
        <s v="RyCIUtDDECkXz2QZSgjQwtzAd257GVVy9TNnlc3n749XacBUIAtJ7qJf4IuKblDOJxMLF9fpTM5OnwHTEKfPzSo6H3T51yzfUbzauXuWIdFEsDA1M4M9ddXapoUENr7xcHuojyYhB8reND6mntcqa7"/>
        <s v="LE4qfBR2G3jV1VUfkAyx4oI2zI3RVKa80Og8S5cFFOfhFFVGArI64mVtbJHkpQlZWdhJAySuEMyhyfz6tGxtvXPstIm8GH0aPgEe8NWUY3s42THhXn7JwQazNV6LVwxKwgsUmtouqX5S36Z8dtXh7B"/>
        <s v="e7Rc8yR6jzi5PedJpMGVShShgQYyRBI8hvmCGpmg0WMvv911hXjHhnT6PSL4pl8QFDN4yNIN4i93NzHdkS41Ai6GJpinf1YMoLoBSCiYQP3Sijxp7tnJSNmosRwYlHpjzULhwdID7nsRJrFEWc7eIF"/>
        <s v="CxMHtWS9gTD3JIlTUsC2I8rBkNOJ8gOQdq2iG54Ismg5VW5eHSjvZVoKgwaaA1eUGDxMgHEtoU2DIGYzVTQ6TWwe2jyWX02AI6I7ukByXnjYymioTggHi0nQRgAmulgAyvmvanrhlyUdJGJtcExzqi"/>
        <s v="aFCXuwVSB0KiDHJp3qAp2eaPLIuG36B0YdlWEmbNPk5nH24Xvs1UcmF57NI4q4kDQf3YdrNXFww3JenjSmVg0vzeGTg00T0BnmJRpckSZXFWNSQCatkpM2M7P8EWpjOFYwFK1L8y3XLytLTX0Tq5NM"/>
        <s v="3NKfzFKifT9p7WKgx1CPwdLsFKfZsoiBh3vUKVj9mPbQHoYUdLh3Frk7UXXfjYzszN6ple2ixtn0eqJiE7h6LyBCien6ymYllvQBjrs7dpIdovhFgL267ggWQl2n2VcdBEryVJg0cgaHHp6KDsYwPB"/>
        <s v="oaHRoIHuAygcYvgd5BZ2UsvbTeJmT9Fm64B9azQnwUoTLTwhiyFyZOPthC0QAsTUHCUEEJk6F979utsC6llvGkNQwAYWuLqvxdkmoUCEEBtcRmrLvCh8mzF5BXwkkQ4OrC3BsdrM5s037e5fIu1lG1"/>
        <s v="vPIhssqXVBPzxCBrMfVNlQsGbrpyssEwPkGFPkGQungPxVtJZrM9TFYjM9ZnuJ8tMOdpPSwf1YVkT4CJMW5aiOJUyqm3Pr7xsISxSsyFkDHhfZLmpbkA1m3sK7ONjtoo4lTTn7uaLpRtMIsBMw5J0w"/>
        <s v="BcaJOTebifr8NgE9uW2ZmY9m8bKY0tckuaIhRX2PeS44SImFts8wvi2yyGZMLUuLRDiqQoyiuqiunKT72AlnNe9iFEXxQE9wLGXmgz4oI6ueVX6ODfYT6LCQ2YW7CdMInLUQHisQtX3wd81i79rJNF"/>
        <s v="9Bs3eBwffEKbXCz8bFWIUYNgXaHQO3NZvvMfysU1i7ipUuRht5em0c1wdL9qHdhpGPbKq0JAO15Rw9r9hljQz8aboQU9EPknR8RjlFFjefAKFHGroGXu6OFUaIf1QIt0kaGewWV1RZzix8sIuBhtHg"/>
        <s v="aV855DM9KrXctjLiyJ8asvbffc2PnZanklLS41wAh2LLhRI9YP0mGlU7uFuzdXO2Fl4VCWEbMARVDZrgbtIDHEFF0gQzK0XOM5t4h7VIXydI4ClK1S5IntRENJ4M2Cxl5QX2hiK9B533FQgOnFoJyU"/>
        <s v="ngqw7gZsZANVOLGD25HhMLrF6inEMgckkxcQbdJ67e8RtFRetykJlbFq0u6ZCOm340TIASOCJn34RZRbdISnIVXKL2iJAcDwn5E84L6vjfLj5wXsa87NtyoW7VD80cqZAeJlxpe15x4YePuHf4NAZ4"/>
        <s v="zMOI7bbGN5daa6MQgW6MW2QBOUUmPWM4ZYXY6HVinRtZSuQXocA5vh5m6c1D31zEYJjxbiYOAQMMnA52LBzL97V7OYVTwSXrWCrl5YrXqM7H1LCB9lCkpLMm90Lu1qRrTKc32qe9KBqqttVwt5gwds"/>
        <s v="wWJs9Mw7aoiKi4tOPzVQHWZMrgdaYJPeBpU4mtf1RNTqKi4tT3epOu8FExXkL1GUzBOPbYGaU08lqg3hK2IeHqXsUCOUYpsGFnUf6QPSKLGF9N80yaEVcC9qZNNvRj0Yp1v5Lszug7mxHN64Yp09g7"/>
        <s v="IId6wIu4fham03i2mRrcWCp8CUNNTYAGmTYnrpYCprHREwggkGazYsSKWtMLtdLX1vFOWja5nD58YjzoeOKa0elh8iSzKXra6F6jcNtADBL0vw6aJVxmIxRDnP8WtJznYECXYfcprzPSh1qrmUPkOm"/>
        <s v="nBWuySWBGQrWDf4QgGZ0gKVwCV12Gazw31kKfgpZHbuQ3IvOTEdtBqJBKX5yvXMoxhBCjIFiTj0FQzW0dpyuKhSTHiXczSD0YurRvn0weOiKRmhyprug4CmJAZ3g5AIKfG8HdAsYvECMVtnGRlOPZ8"/>
        <s v="ubHXaJ1DF0OlworuN3hXYVgVQkgAhWDg7V7bfX55TM3xIXrjRBhCUkly0ZCic40fhCatJpbJj17pPrM2Z7WlEhRLw7AjSEI1TQhtJbxmH9uROE1GkYLF5uqjSmn3IauFJaTrd6jI9VLGEiAYphZPt2"/>
        <s v="pqhuAOE3u06ne8O44kIBrD0tZKcqf90IDzFohuEXWrX2hxClSAOxqKMmrYIeqVTuUiwg5hHCM7mIkN7Be9fAgSe5rAU2XF6ckasCeH2ekdpVo7eLMnY5JeKoGWZUXzdJXKFSpyRZLVCU6J39sTXJx7"/>
        <s v="nTFWupZ7ibj53VMNzm3mZTXfF05EgxUAuCwlyoGjiVB4PAY34hiNlYX3rGZl9KrdV8BEx89lDI7ERMANL0EK9T6yazLRWcBpVPZwXD1pro0riuo1NBsDs8FhOVMUpb3jlwdoTZiotivfkYsc7vsmZg"/>
        <s v="Zq796yzyXhr5YcykWj34NgaScw7hATvjvA6vFAe97Q2RMYMK61ILQmiwRCrWMpEidRFfkiXIrpd5MZMHQwzMXN8teDGUZDr64KCThn86jTllYHSWP4O3KJxtdrqlZOaQKCmT7v1Tt3kD9HqJReMpyb"/>
        <s v="jvb5QEnEcOS2MshRAkfYpZpxmjY86Uy8GETadgfmZwSk4USgwAIHZSv7oyX2qQE5CL7eFlF94lmn1Ia8moTOvY6bhUc4Tv8mbWRDnBR4MwPu4yp7y4dHHAXp8Mxly8dLDmZT9qh1ModbpiEs33egeE"/>
        <s v="kdxv7hZ4yZumH1YsY7TuLmJmf7JD3P6qL3t04x6NkvqrMP9cqsWkLNOkLAaSG26LCpz3hbE2wEreh6x3sMNDmGS2QrIECImEWjYfaaQrUXt3m0uRnQAo0Co9sNIScfvhTTDF7kUFkwM214V0DS8Q4I"/>
        <s v="f6rrbZWbSb3LMBpZTEPPQfboNvd1kkIraBAMy35aCKxeKOYjbIuIM19fcn9VofSFPDGLyrBSuLkaCJPl1DRjgMTbYdJ0pEFQFawDiW97xvcuKJOYLTdcE6IFx9d677kGbkPg9RNsesk1ORBqmfciLT"/>
        <s v="yDer25B1UTxdlk987vtqV512jPJfpwQ861hn5fBdSQzFuFEW1NwX9bJ12reBkHQONwqtCNEHDebhd2CTEd11kxlOO7k5NP4uURQ8Edt8gYebyoP5j3SWxFbxd8QXsYJkt2VG1dxUrTbuoGk4inlYdw"/>
        <s v="6oYFJQLOwnGkjNydtMkODjCUgCTo5xevsSirHPE9YE62RUFF8VIYkGhzydfr0IUvDiEZ4iqEKmYm5dAquuBtrIhyImLnwxIROLDwXzD8ISSSuEyOhfUaP0OQ6wIjoLXQytX2KIhWw7C1P6y5GRX1dW"/>
        <s v="2iw52fLfPGEXgFCC6xCw7mRa3CAVLHxsBC18D5Eo7CrS1ECdHDexZygElAWrmng5MOMj1Gr1IwivFyK7OaAmFtysPOOOELmTs1OM1mGYX1RtWwcSuhZrSpmpsKVaRrxvRLvU0RlFg1do8YfsGEQv81"/>
        <s v="RQ7VIVG7VazJIbnlh9b8wRLscHxmH10MI5mXctM0FOkuLYiJVQ3KNCPsYGKLFhJH6hMIGJT34uxxaPmqyEW6B99Z3t0iNBwQfHMm4DgLYHux4AYMAJYqqxlDZDcnijeDgn8geED0rBKfgdebvzw8bU"/>
        <s v="rEPjtmJu97n5CkPXWx3hO8tfu132XHvwi67oZhHARtU90ATBVMUGGlXHaF15zAHUlQg8FxGwH2mt6daZRGY0toj6e7cvUk6WsAwI8bvRila7srCMfPrcoZqaBxiMi7MTm5DnDIMC2yoHqTv2xZBY8K"/>
        <s v="40j3iCMHUm7ul7bH9YC3WjsZKGFhf0FaHcan3RRiLzLBB6F9tnIRx210GrYKgX8OlwrMjUZZ0dm8tPaVbHDYn7DR0OfWw5xkhM4PEymUPKAVyOFiC5stzWcJSGm5nOU6wAQ7zZrPC9CFNKugUz8iSK"/>
        <s v="5PIWdMkeu5hR3JHLEWNg9Hwam5A6qpxExJ4Rd9yMoNwRxrel8lXvFdSv2IP3WOD0msZWHpoiMcQVYRxTfB1FVhiWrsK8hFuUM12Ofv8VHDCUZAJn5JZo4PFiumsf5NCyBnkMedbCZsH7fx9uw8XiOP"/>
        <s v="jekZCeRZo12lOVsMvB5ZgA0XbBlS4QJoUUHBPsD9STMvlu88NpJuU6wgTisinLqcBYSLadGJXNxwVpiZYp7ePuzp1dM7hUxwBAwE4f1mMux9qZonA4T3UGrsmq3ER56EsKHLG47VycPaSq8FWJvoqb"/>
        <s v="xHHt8fAeSR5vIObyNFQwGWl0jJUNtdszptrHYRUovzNEFSr1rPKMzoGf73rUQ6yif4o3GDtFTRSIfSfSDswm8ISaJQl4Kw329t0BVbwC9rNdNGmivEmzP3fMap4OmqkMOcqLMqAbJ6YnWXNNR2TLjr"/>
        <s v="P8vW77ZBIYhkJ3mfvzgulfzA6csyBZXSPd9G5I7mgXmQfBVwLr1gLxMmGziP8Y9hL7qxXRkjQZt1zUEXtDi1y3Cg2FaeFDp2DbbGNt9DpW5vcEbx8fEMI8qwHlaispQO6HaxjPl0O515lT10xyw1R9"/>
        <s v="ycz2S6OWSQrsU0PJl1KuBOrPFXVMPvXuZBON4NDK81Bg2hZDQdCMG2ySsK13lLxP29oFprQzCrLTFtU9xa6PQqjhHv57Pnse8YAhme0DzCdCOyJFxKDexZQZ4Ps7tiHVv1tP7jYKnesErWfGU27c6j"/>
        <s v="4TFDXjzfAME0Sv2YuRnXwSk5WreUSoAU2ssv9Z4yk52uhztjh1CzaPe5HW741acZBWIkgE2RpYWIfliJuX3bGqXNkwNB5xcu3Yd7Bj5Avmbn4FP4zyUEDNGAJSi8udnJ9mteC01iSypuH78clt0VtY"/>
        <s v="Qq5Vs5jDNfoKtafW4jwZjpHfNSwns2rDC2Ik8O4mjlQizuOGqSBCcML2zFkP6rjAdVMgrRCKnoQnjy4oSQvgrbxs0CxuXUUNTM6yAFfdc5fLy6KpSWQU7BOiqTMalh4kCoDHkzgoPet0Catga1crTp"/>
        <s v="Tzsw6z9u2FSwmy7azPI2ceEHAwec6sM2u5kFzzx7mgFo01jdmnVw5ItprzroeH7Egi4Kj0gcTKSCBRWBVZKiEj3WWc0MTTLZJEe17es8TnYtfMYNhne7J6yXv3PwpGpsIuVHJMpT7RGAvJXzxS5il0"/>
        <s v="Q18mpao7JeIwghjvshRAQKapsiGyicM5FaY44ERRfBMlhLiLJ3hLhdcwRrYEfuv9pKAXkX4kFpyONHZsc0HR0ZHstOzVPuVo9LrrXk3bBMtJNdxn01fGH21RRKMzt7o4u4atomsra0brE87ubEsCvk"/>
        <s v="lUuk9LRqeCmydfCdA3ITiMIrbAJUw0FL1Eia2Cfzr4eeDUQ26NXAus9sSmKmhGNAB3yZWRYYp9C382PUIGCKthdvzWWRKp82J8h9pQOxlrbTZOkXdlryOcSbIx0hZswZKNOBi5bbsTiV9eE72x0ds1"/>
        <s v="uzBfvVjqlPBAT2M7mlvhbBJdgs8dzGEpDarSOInch3tVp3m9oVeJA5TKIbbBP6WMrg637ZZbYERuZyNeuLzaKzcX4c1MLYcYYlirQTSxfoplt3PooB1pXqCLT0tiqE7Hih8iprti5E39HMDZBphGTk"/>
        <s v="3R2DZJBpel5BtHcamh19RvW89iiXLYoeAWojGUTRWX35e34LaeNMsYTfChw3GlboFwfvjVqAv9yyy7CM0GQ2MKTU6lpyyQJOc7ouhyKrZnNvlFYSygp8CLdXDiH72A55Gi3y1KIrI4xE9n8q1jzGtO"/>
        <s v="NW0t2oBJy8CLchfJGl7azzaTdtYRorpBWhRQ64gXzkb3h2KDCzhMBWvkjw08YzSyY9BSBoi9mTgJxJGobxWPltcaNjWKe8GyVpDh3ZuP1TQ7quRJmgrusiizKPOgWdc70Bq9GIjN9vAkN80G9HpqZb"/>
        <s v="laevYpu2P93d8tbevReho3e77xwO2EQHW2rPKMO5aWHBhS2Tsof9Rjnt46584xAvobCE7LTF26rpNII6aGf7OP9gNAfhhBYZxKIw5h9Cb8eBHLx3nZbuQIhndll6nl8DdpcyXzxUjN7GboQqKemTHe"/>
        <s v="Sbe9RETShnsxFA1NBEK7h56cYV2z9FCRHZFx5a9ugxZGdHV7yyofNatIqvhWpOWGNUdimq2X74B3MRGFwB06Z32xFZRXqMZcYyo6LInyvphT4qWGfW3xwMjCFIUPT31wJQotdnKED4AA0zmhj4y1B5"/>
        <s v="YooR9To4PhpSJItHWflx3l3EL2Zc08NvZ4qQK9KAB1zwiCThRyb5D4jZZGv9RET1VgogoWA09mAWeYAyi61gBbdCs5CYFTlDYjuXtUhhkgXNFFbU0qhYIHNVVDbvmGdgni1Veos2sp3dQMog87Se5x"/>
        <s v="pHS83nYrdvdkgVk2dutJeN7IWsfjzIOHTblCxkVCW8k7lukKx1QwVbc5HLoBFOoTUWTQa7riMW9uBZ3Vs6rKM5JpZ3DdjyDitWjrXwozg4dsVJHjS3My5e59ie3dRofE0Z9lXqibJkXhZy6yqor1qC"/>
        <s v="KfyKI5R4fxGqE7S0Ou07tkkRN4dps1eBBeyAM4wFf7R60XNDm9RuuAcL1VzGeNqbRh3NDLQJHHjXTL9XQp8nvIN9A1kFoAXq22I1zMN4m3Zyxksmky6PxqUXoHNN8GbV6yUa4dxINNwsucJuhcbpk0"/>
        <s v="drt5P5siHz7ZZBM5xGov2VBT0H9VCbkoyvA5A9IdcIG9FnOQOIoB2izhdSIYsg0LQluCfeqHhriR91ZOvixGyjVGV5bsFCQ48ezcRV0EfPWDsyeeAyF92m9vukFpTEO2u5VkVYhOQaOZ7NHM78LtX2"/>
        <s v="lBD7q2bX1vlBRL0LsNuR2sZBfOwABXzJKPujJgIVODnpB0kPh5Ko20Q9qDkJuGyzqvdLMWDZJXG054o7wyQxngoBIzGz5jWzgMQ02ufHk9YTU259oUEeTtVgjPQUezU5HTPgwOXSVIlNAfEnnRH7MK"/>
        <s v="VS8IQ676UticSXWlUAsQVu9wyHBhdoLrLkQnWHdY wO4KfwAs1fMORs7L4xFlXjFPjv7S1fjLAr0orfT5w3uUT1CZwE0BSvSq19rkFda8DzujM5XGUuAmXQMcTYu4YPBZy2cdoKpx0kaQ0FPPFATV0i"/>
        <s v="eQjW6d5vOHcd43HKTHYZUPnS1T2aulHd4V25VfhjIpHuGDv7MMb0YOKLNP7uLnmrz6SxfF5zkxqB9QikZpkImUCzuIjHY6JwkhfUOjbjBVzwjCXYHcXKuQMXOVZSECNzw3UsK4zLbo4TZ4Lolqbf71"/>
        <s v="pkNlBnIZ1TnB2FidrTjRjyZuknOzjoi4gxC5KvhBqKZvHqupEB8o2iOMnnvT7asSGYU4JidoJmF6x4CQDa68UrWSJphW7DTivBDkytaYEonkgN43uafxObDpaIfknnruAy8YviDshIzGY3VYApNFwP"/>
        <s v="nRsMHl2tOO7D4T34pE8wvzmwkKYLIw4yhcR3UOuqfn4dLfxXrv7uAJsVIge6440P4YlK6nLZAlo9TgVQ2tvmEXQZLJ7UqkBrv5gtqJpYkdOzettjZpczApETMJxUWGYCK54wvFY3zsNz6xBCsGBVqy"/>
        <s v="7o9P5N6R2F44bZWTZjTQm8ZxNchH1zSMjAnCA5XqCAoia1yxNFJDzS8KPqQ9lxL3IsnAceIMmOmJijeoKMe2svAyk9AyY8d3GwOZr3AcQPXTpFNU085X5bFG8K0SHXCMv7ZzLZZSxbe1NLgk5bA779"/>
        <s v="BAvZeKCAqujJpWjO84BmAMcH7rG4okXO8KKebUbjqOtkXnQ3JSFPF4xCElQSPNNpwCWUPLmOnofoKWWgl7nCpQZeBYdLsBcR7dMKUxKe8YKML04RU6gJ80SZyhzFaByXKdS9Jdhag7afuuhA2exKQf"/>
        <s v="B9IE5Muts798JMNyafNufS9CNMXo0If90g27kx6KpL61MdLyenXD5qbsT1zOBQcx6hj5qMH60etsrMPCGYdBluXWG2iFvUZ1QctPU2D3RNoruKElKFSgzbfJvlho4InVVp6ZsRbJbfdrdjWsPlzstk"/>
        <s v="rNkl15KOqqAYpwZlmIbB5DIV1RvI0AptPBUxgoOg8Cq3nMLNzraJCrw5hRaED292FQeOBsSZlTb7w8Ztr4D7DB10MICk3jjpVzqZAlM7vNuSn0P4kTWyWZEu3NxKYhWl4pPPlQsd8VvY1LGOSNXT13"/>
        <s v="kETqSFuL99abGhCy72UFKycbGURYqERUfPlOUx75L0q1D4pBvlbWyajxQ441i2c6E64jUm4XxYlt9HMkmfP2FnOrf6hmpNMtOnnv4F5Aa4XLnfBQ2TjWU1WUH7lpNlE6uTPnkDTkZMdahMfLzKNioW"/>
        <s v="evkOdEfvVud89RXB88HXYBkFn9zxLgStqYF0gWWcP27v71Ak163eHuSaj94ue2YNnQmh0HOZsUtFMPokezozFdj6uENiX5zV6jFuI2oVVpnAzYDFpkRiEtc8IH0rIOLWE48VcjrrbGx73BAd3X5RNm"/>
        <s v="a4ck5nTHQfZRL0hPFYrhXCp9X72s8XPl9ZCVe0qvYGejwQxbvnM6Wn5eiyqPD64MSX9RSgmpjIBVBOmU7yaZGs63kdHUvKOsWp1aFb6oRgNn674VqfAAfrbfwsyP2BkNcHt1SXGk21Ci6Tal2kosxm"/>
        <s v="nZeoH6jfgMHMQ4TKHYB8y4f53kMroYukN9D0ZbDjblMilxeLJKPCrX4QnP81ebIcSiMJQd7aNEs5Z4lTVsmEha0FcaeLj7AKEJeJz8pCXDfFZM7s5rhzOoQ4fXhvGjRdfx39W1E2BgGaHbxjMhqvU1"/>
        <s v="HBiycCo7kuIpvPmhUzzKmELyz4zMbBZ0oSvpCr3zozdwVibJImJXz7cxZyl7ipheaNJ2m683RJq8xxESh0bhS6bx4NDUeuUNJM3bmPHJrFyCInGw0WCaoXTyEdQ3PCDa09FvD9d56x9vPHk9EmSQMT"/>
        <s v="C9R0hHmVCURNs6VXdqiJ5eeQCj5MbpC4KpdvZabK3faDQZgYbSGNuEeXjFrzTHWNHhgDlMLYlCKMwkE65FsyTF68yMc5GDVA2QgqhKBV71b2zcH5MAAYQELdB6NCFjmJrvBpaWtaspACWDNrURsWKm"/>
        <s v="Ltm81bSllfxTej87gY474vHuTXqLckXeBqzYmSmfPSnbp3RohrXwEGC0LvlkW6PgrYNo2N41p0Tbbc6N53Ojj5fKAdUfzHUvquQnfIOIbQLaN3DcjjPi5Lz1coU6qeb3TDdaxNvUvqkqy46ZFruCMv"/>
        <s v="3gMAJHlHROvg89UxhzkUvQYWNwUfLPqux5AZnTlpM3752doFKhRpqshwoZiyajSSuajJxkRWT3IZin1GkqvV3cneYGBwxWCBGnrJ22zXDrYqqCWfuvfmahAsap6DqvbH0AuvqEL2wRdgcq223JH8N8"/>
        <s v="367cAm9k3RDQ0uT7pWtuN8ezTEVKkKo82q7G8NPoYFCN2ciKI1rx35pq0DVqo3PTT0zxYPE0lrV6cha26RY0t4PQbBr7AOt0E3ISRmkuSmlKPgze42YBeNfC7nA2tEA7SDonQk1aYp2xnY7gG6mGZb"/>
        <s v="aYVxmgZLOmerqYOCdegF9vmVEeVfHqHOyRWwDLbtAIehx4DHiqAfDoKWj1WGtLZDmlJUgndPTHnsGAnHDeXIGGJAckMKo72sbL78CaKPUGa3vAsqUOBTBdwoAxNwE6Sr7VrN3UvV6jJGsULOtVw8F3"/>
        <s v="A6AiXkmXxugZRXSZH1HrwWMqbZJMdA7M1C9NFzoV2Zg4hX6vJaMIBF5DfMH0bc9ZY5KDJhDcZ41oFiLZf7U2l3z65j5mTwoBxi0MZBD1ZoF1MF8nV9HlLHds1Aj9PaA2mAe8qxtmXtMzJcp8vg5enu"/>
        <s v="MZh0FD8QLtR6MT8kp2txBr4uvBJ752youmiKWbx4LbWIoue7Lvi1ReiQqVUi6GQJGHJLpqv6xK9m70wrmefPsuuYm67oM9pU27KP31S5sRisV0SgHEsZ22V4VleV9tODNbiCvyvRmQQByYc0YRHiAJ"/>
        <s v="Z4Qb3756Mnf1ri5xXyY3FqVTJA1Lfm18iL9m1S71rWswULRfYsqMzaVcZjC3UgdG70fd1SO0guJFlYDTlfnPrV7W1SiTzEJb4vZZgSqdDCJK8LNxTnxz3FrjYm6oHeWo7cvxt5btsdqUllYT8O7Ypa"/>
        <s v="uaeCPvuTqxrxZhjAkVaxcRDvabhkWMB5bw5gYPBntoDkl5ufBNRV2xa5vDfeykJ7PnsilL9AAWQC9LaFssoKjKxfjw2k8athUm7FxCVP7UFEU36xeq6TCENEn5kbrZqaX2BFg4l1xGtDdsfVVNLztv"/>
        <s v="iV5aCH1qQGIzjBaG5D0kF44UikUqQELVgGh5jlF9TSYKmBF5YC02pY52NpJQMkMAGUaLHlv3VB7uENOzXoHFtbEW15b9ud8U2KjNbwM6oqLLNZh66pljB81XVn7Og61nG81EbGxiKttpzQMTSpItpk"/>
        <s v="DnwsFdf3Gy0NHcNqKnfw5lebHhjIL27tMHpLOMRE2xaM8IGXCAdH06PFDOhaSSgqUAN4hkT2SFhBLFn84eFaUCBj51NsZLMhEX5uVxd5EGDGvBH5GqZ1D8VOgGrIsUhf4dxHxTGgU7eftHk9NtCZdG"/>
        <s v="xmI94oSo7to808vF1kON5Foh4dbnWkZCvwrJmzimKyRN6ao490MIUaqh8RApK5oABja0SYYGivg74AdBtQRknLoAsDXEBEk35pDZq7B1qH0BVDzNdXMFmQmZgBfiGoBuzNJVs8WEJeb3zctBK6gCge"/>
        <s v="NLtf1Q8ZNTSw7FVwKG8HPuL8nYPjUqOJLkURwm6JHOnHC57UpOlGvScLVtFo7XkozNiWWaj9oIzncUaQ7hG4EHzuBsNCQBFkcapE5Fj1JEFXWSLBy3Y35KGvTtOWJdC3XfgyC8umCzA7YlwpPtDzhn"/>
        <s v="TGSUcSHVjI00xzVtvyCVgnuU5PkMPS3J3jiP21wRKfYOKNLMp687GQ1DaefJKzpf5UUALknG9pEkaypUX7LaiZWRnjALPvT1LrbfLqNiugjRvBrBQhGtS76B7GanrpDLJdgyLzbQZLuV09TmQj9EGi"/>
        <s v="MeHNl0YXWWa2pFHRveq298ohfTeiI29AhWy6OYSshl9PT2vKU8dkz10reLGBkFglBwsMmsUp2YczL0CuejyYaxL5VRzEvJ3ssmFsAzrbJIXxbH8Np01nJbPqaMmuuH5kpaRt9MXftuG3pyYr6YuJ7V"/>
        <s v="JwpaGjzH8f2en1kHMm5W9UnLf5BipN3LythU1J9o5lszxgViiT74hQFchd6vG2umtttORJLJbgIoXKFHkQwx8ig0IsziEakbWrQmXHnxtVJuIPaympJ5SgO8T2V6vwrWg5Gy66Smf61qpaAHjfjdwY"/>
        <s v="G5Z9m7XzAue2QWOzCChlAIS3RzoHazQvwukjzoGFZ3S1TlGfjgyz6ipgTrEN33XGjMRf5FWXceLArIcnmCx27iiza9EDrA72VakjX3q8Oxun4DMt2pQS49eg7zXUbTzkiAecMWaFYCQyebfCZ7ReAn"/>
        <s v="B9AW9GmaGec6R8D8sEw2JktF4c3eRJ134dA3nT6HkoDa0khRdXGq7aGzrcYohSOwM6VJQRBZ9FGcbjtkOxcMeAISyGxl8AEUpOWx1dlwIOokSvt0jlXUP0SmfjU256apczgpCdr1vKGJ2SQ7ewN1Cf"/>
        <s v="5JqkCEyaaUSmZQZ9bswRQHNXuy2B2jWQUroIL9ebCXy0uzyD01UuDs3oapk3WoWxOq0MhOUV19ltiqRXNjSpkAJzN0Y06bQ5qP3A26wu4ynvl99hCBRmdAmNCiTe8FS5Oh3YLlcbggtEVASmOU0GyP"/>
        <s v="bBHDQnIdaSlTvGfzLhDHN48spMpQCCttHYBGqNr5wdUQ20stCGwYKCinoDu6203pHE5SDp0SmElKRDdlzyVqRT2RwxiN1BamdAp2fiuW10fA7ZCTAbMUh22UXgB3sxr5cV426TZdkAPBl8Am773Ge4"/>
        <s v="wCdgFpycLWS3eTVpARpWEBiBfXLZcbmoJYpsUsP1E08EH3LhXUrUan6lF3wJahMhxG11COwmDahmGMyV0F4nr1SvrdeZzeF53bLYeeWegt16EebSNh0EPT2Bs0VxtKMrZEbbR9BQV2uERtLPb4oEbO"/>
        <s v="Y9m8JRwa7eou5Q63CaBgRi51aMWuPHpJPafrOUFDLhwGlsmjDXOF4H6kEfjmM76V4YsDFysBpl1TkqV6QoBiojCJtYye6986YIyybHCly6vFnoHfoNCF9YKmgBm5geflMFEZ1sRSZTEHNZPrkSvQZ0"/>
        <s v="TBYje69KKoSUz4Ucw7kptfu2FlR97lQAfMarYv5fZwwXgVfkccTNJxIDGkhz4eO3aItr67zUopxMG0fFMt2WWzjxQ4712bTzAjKTOWeJSoPh25HBwLz7EhHhY2uMJD6XQ4HTfUTRFlURcr73y8WWuK"/>
        <s v="qDANkgm1csU0dpVius4bnWzGqxkaZdyxAIo8CX3h711552PFfoL7KIHsgl4YB3Xz59jIAbTdTqsXjrQ4vh7WeI5V9qEKGhxhOAqCKtBsb3OxqIWK9co7E7OAylaj18mQhquOpcU4cEZfxVIlfJoNPg"/>
        <s v="BgUHkNMPqivFk2GVh2vcKNKMNHcg7yUzJXjZa3cBhfvjsg2TQzVlTqqm8GBIzKobk2htivSVhwuZzSzi3PaXf0EXBJXuwLpY64XL5WRfWgg7CPiyxi2zLdTLuvkSJde5HwTrSAr2dMuQzNjNDROHXe"/>
        <s v="NDRHvGZxmIvZ6EQRAL0rDL15SqHwbhtUDzIxmPPxVvxbE65VHdJsZfVDX070iRrMTmsRMLn4L9e27OUdkQ2Nd1iUaFi9RFcgqYknjIcWj8O6xdWCHSY4Uf67rQfx664iwqUn85BXXjzsCzIOBNFLuK"/>
        <s v="PI54V1hiFJZHxn9lIoL67G5NjEBnDnxGA8l08IdoMrMgFRM5u3BVUiVPEbXJR8ZjMYZkGHZaoqIsuo15dJX8LU87NlwzpurFPX42xszJYQkKQ6MuQEKIJ1Ewq8FWaqrMdBNdDlzchzboEWyGYgg1jI"/>
        <s v="Bqj0xyLYaJCSbu5gkB7XdaRRrP9nYmoT6odxWhorwpMPBWu8xEKQkw2CG2YyVkRIX5AXLLDDfod2aaNHTPCCYiuCbANg3rMldtMWgR9VydMFtxglE6UazeVTMoDwrCF5NMsLIIDagbrRS6rAblr6fZ"/>
        <s v="XrEHcuRxKJuYOT0gKtQa3NOi4PlwE71WMimzQPSNesgtzDn3sGvExDbBYp8BVtWwaL5cAafsVwxxpiLTJ5UWL4a2wSlknHFns6khKrr7WuOQflGR4eO06oLvTQrJlMuNEqWs5p0tgY39jn62MQB3Dy"/>
        <s v="0yvCRzdOzkoVYbnkbkS1oIVWv8auRHmPUJ7ck1uYsO9nCdY8Meo7XKFtGUe3XmzyrQnOxBkTwIptgXceu1qxLKkNuGqvQMiBnZSAgZItRxCWnN9qv4L5uHCcC9elRDq1zZnJMxBiHe3L4J0vXIUqN0"/>
        <s v="VpNMF9ePlTEGoLXYEWn6zrr8JhDWjdbQYfrrvRC8xNBePgQBjDdvtAsPg8pu6iG1kYvElVXr9FflPibBAMalBFRN8WQyAUS3irnLJDLtCnhDu1YZ0Uf6Za6jd7AlPz4jxiIX9s84ct85Ex6FBnEWFH"/>
        <s v="cNXP8C50ByAOYew4RaUKRmsAeSbsp67MzqkzG3wzSErgNd1MAB2OcWsGKMknh8Jr8uGhbmW9ZWQd58U9pt0NhFVOUybiJUccUXvRWq1FSDxFV91vuaAH1OjxVEO5fMoaF6r45jTcm2JNMFQdkuQpqA"/>
        <s v="NhzcHrmKMBIt12VfD1cwCJidXqaXjxWda0a3SSIbC5iRzcgstwj3fo3TRMKimdC5ipkibOfgyKw1kAp8z0B8onN4FRi3wuIqa5i1ob0d0yFCsIlO3zOM5oQNhME7nO3jR4Y8kaixBVwgSakJZaKi7b"/>
        <s v="9YxKqrnikk4i0S1Q06hhyb8z4zqkIOpuSF5c3X5OO8LUIBGYVV5rccsvz1960HUBckw3ues7uC4Z2ckLldGp5LOUALx4l8eHasU8bRJatEABdu0JjHPmSRmjfvv0xKKLGiFk3VENw2PTkXSPbBxaWL"/>
        <s v="3DjHDXOgjw7lVxAnbGteAjxBvcSvl3LRloS5Ypfqr67MAfzVj1GqeWe8nfTRzNONgQaRi2sTZlhP0PpWM1WaRq3AlXGZwxOl15aKGa4HezicNKUtVOWadcdKupUnXu2eKOmvRf9YZRVomE89I4T5CL"/>
        <s v="JIuIKlhU5z95mssZrT808iLNgmjC9JKyQRRJ2LbKHF0nUN0KA98PAs7u0H3KSGjc1tnm5CW7sNUJYV4ogAuQ38bH0sUCBGX9BQqleFzurkVFV9VMawXWrWbs0aYIDJV4f5YdFLMteK14GjTND7T5cu"/>
        <s v="PfCZcWJEE3Xw7QPYX7cjflyO1q08qDYyEHuiqATTYnoBYRSLu2qpmVNzdFE6MyK6RzBtOccmqhvQY3x6ZqmweIkbz3sAWxxZTU3U0l1mDdZjNeUbDYplEvbvk5FbONlodD7ewwRq6HuJIwPmSl9CZS"/>
        <s v="cuHmDCLHykEmyHSsN3IvVSYGlMXzVn2X24luPI1ws1RKBbqDdNgwa9kvEUyDPNjLQjBavAQkNq87HCfffeuq6Cg0ZvEWsVSjpDFtBFMEbH5TrzwxgqNzUn9mzftn5JUbKbsCugcn0jAlD0bS6ryP9x"/>
        <s v="y2mkbbLjBV7FTFnqJaXWK6rUilslXH4IzYFnFPkQQW6Ky18hdhwnZLVxKx5JYj4zs2Tju1zdFZEv3343HFBivxvYUrfs9ayspImsO8CSRaYnwEPN9MoKOlmjLoLcFn7PY7p6TqxSWCqojJWOcaCHlB"/>
        <s v="Y8HRAcNrQwM6gy4e1u1Z9slPZwQZauL1T9zSY4zS8YFBHhX5dEPUsAgQK4ZHo551tuevSKB1fYXnhi5olLj4CDYoR44RwRddFEIDxmflfEv9s21h5Dv6x9KYRzjdHGMf85Y7unk9UKjMdxvkv5QagS"/>
        <s v="y5oEO65wwopnyq6ZdOq1ZUqSq2LTNDqFF0OSv1ReJE1sVtdw3wOyeDlckZp3TPiJ4Va1kMMAG2vAzWn62XBRJZUd5RpwOFgUMvede5QwozyCPysm5mIgLSFlN6hUfJ82HYNbGfjdBXd3KIRA4AIzVO"/>
        <s v="09OiPxDbTHeH0nnJo4g3Fa3JbxGjPcWJGbSK3YTZ2ZoFHAHSnKMOv6ke3bFRhrcBG8PT5pX2j8fhacCYMaciFKB7OYG6RcNXSYrby2zCgmO5wVyPQXJQNaHo8dqSmNdHEhEMXAsL3tL7ZKfNrCLePV"/>
        <s v="gtHuNsd4wNkVhh2lsiL7ti5i5Yi5SOkNDMHF2lkLND7ah1OIn9zFQVRy94FP3MrJbbbOswGq8djWNaIPWEHt5R1U8wY4lXY5iZ1ZwpIUjkvfNyXU23naWx5Ia5d9uxTWy1e5twZyrRrjF5DBdq9tFx"/>
        <s v="PlOU8vPKeWdQGDAF0SxXZ8ufVtA2TpVOf4Auh1aW7yLbyXrFcMVYHEoRRCK91VQeBn3dC1g2wTsWzGk0F3m3vrQMjJrTRNsjsA4phq0bwzRkGR69r6elLqIX3WiMjf5TwKwER1wVupUkzIrIzDunR0"/>
        <s v="hKWD7I5fVAqX2jjFvFyJUEg9lQALCPezzlJCT49VHtCyrhUV0whRj9DtZqkLY8tjGOQNADQ2ashA9NFZe8wMTAMAMRARVmrj9SXuzZHMJY2dPytWwqpCHgIoHsGxHKRzKpVoLKIIrVYMPGBgEODBMl"/>
        <s v="DI5kEGyXODNH3SXpqjgMOOZ6LeA2JcbmztH0GjlclL6oRVITO95Y3UYWYuKBOJwFrgb78bcpHnIK3T4nXjaRQemGN1ACCIdMF7IsbipsbSVIbvhirbOcz7GHmQr2YMcOohSl3BJehyND3Qb7MkK5K7"/>
        <s v="EOfTDJcQsysgPGw2lZECEOSPgFgEFfBXzbbv4KpLJ6xxmE84knwmeQfswguxnOZNrxPkEGG196RlfDuO7VGgsf2KmGZzdkGhMK6XwDWk9NT23dlwTWXByoBzgHKBzVqG5sdh2QbsIFBrnf3Y32RL6Z"/>
        <s v="kX00gOlwaM5F1yloOhLg0h6dtT8xmWCK6HKgQsno3oVRWkOtH8GsL1zl2wseGzdylTaB6wvSxpMJfdaEvVgnmFBdfQ8uGU7bryTC8G4YIft4Go5bnbfTe5YfM1wpz69URAjONql8smZ4xij2Ip27AP"/>
        <s v="znVc0brEoK9MzC7Qohiv8kDetmPjSqPzlfGhMyQGZAh0mp6qTFAMDwLVRhSZPZRMQYnWiQxwcwUwMceS7M9jGA9rRXM5KiXepY1fzo2hwLTd9Ea8X1fVgh8hkPK6iby5oHqHsdGkBpT5FQE6GUOeKo"/>
        <s v="TWjtKsU2sRKC7fzQiaWx7ON1Gpbkd2jP5LAoBhAkFKeZus2Q1hSm3OCh9Sd2OmVkZUjyw0Ra5YJtfhplFfh5G1rbdn2Q2NJ1EEn6cmleOr7lSu2cl3NdUPIQ4WjocJjgdMUAp9OuszW7WfZkS8Ju2b"/>
        <s v="x5RlbY7aCAADvR97Zhb0EyhEAbzp30RIharXFEsikUWHt8b1TofvGmHFLTLHzTkCtTM4B3sfeA3StJ2BGeYLynthtH2Sov756S40dciSu8aedMBULFNFo6SEWJ61QX3Gr7CGqYh7yn3i5WtkQBFqYO"/>
        <s v="ekTfa7ubUs5us27iaxyE5S6NhSSPlwffHBmtT3R4wofFYdnL7SOkH6F4ipJZDpeKky77U20oiyzWx7C3ndjczW4hVQaJHVLCCcKLsiceQIo5o2lvpwzGFTCHH25i4gMrrA9kzvIDUauRVqGMBta6yw"/>
        <s v="6VDQqbrz08Kp1S3miQjR378HvpAdwRVdEYuX2TTdCM9E1fpr8ju6KaXQNnOZkQQxsGDM2QvcXAm02HJodwCrfLwZXjSU5Pd2OGiTqTkzXCLBmzhgMLSXKoII41sTgKhFNC0tDlGT8DuRvC2BzVphU3"/>
        <s v="D1NwjuEoBR6z5RKo69fYJLpRJwtK5x5BmDvEu2eweshsOv2kWBI9cQtE1upad0WeXRhG9z8IiCX59u0nCNVizsBB6JH1VKcFZ8VcG3nYiBZOokrbkuPFKTNf0fL9LwFAn0Vh1PDjcGxOtzSJvSOxLk"/>
        <s v="jEypSLng59jJcMygkC1tP4UXLrA4fkylmgSznPWm3ZfYMgxZ7oRNkzI6MDJYxkI9hXgd8vTPG3H2v3wm9FiTZ2XEquUSvhRaklL4P3eLzo1dK2sBFYTfG1k9ihCLtyMD23ts9TwVaznv4sGIKftKt7"/>
        <s v="u87omADDMvbPmaPxpbc2s6vKdhpLMSNbJ9JLCHWO6cbvBCkIHAQ4ECCeEv0QtkDABK3cKfQdB1zFzFZkexZE7J9dujJRzg32BkkYrWHbvIbRd5mqLFrLvJjdgRJaO5SfX5NFurtfG6MBqAF7Aa6Iq3"/>
        <s v="R4sT3OvsKJaeDn2bBQVz8xu1db9AoO94V6bo4QHQ9YsZTAao7KFDNTJVKyHN296PsbfMDFPUQcOj556YYdqsfVvmDudbjQhCTVNmHnqIBUi1gvth2s8BJga1fUl70VQPXeplxWgXE1JsTsZ9VVWGGb"/>
        <s v="PqS92KgdV4wAk7atCGZXH2HauCkHthUteE9NgB9EtUlzhC2fvoQdcAV8F06hkYRf0gbGPxZymBgF16gKM5d6JSFgE1bNmfOzCmKYyARNN2GvoaqWTEHCJWuKP1WwYN7s8UsZtuAKhdvkdeBcOrm4DX"/>
        <s v="x8bq6Tg1GLZ2Bw4ozhjyDtS8tDzqU4hBKu2j5MFxsErItpWdXVS9ErL1mMDYLvU0yps6pTdTrZCLGmNPeB3xlYnFEMaHIQny42PO7cwUBVNeMa7iBH5SPPmBWg9EB47a73JDNwuj8YYGR8lBLP9a76"/>
        <s v="o4GWu4Dj9LpHQpdYpOrhWMsZtZWm20AVhB3bF1Hy95UyN1S6TfOwC9q8nqFkijdK2mbdZZ7RKyVkJhJMKaNXItQl6C3BCH1NMInHgWiDsUogeQZEt407U75tjvYbzXPf1a6dCkfYtp52r4BIp3G8YQ"/>
        <s v="GzmxHWTrVOy8Gltdsa4jfAyXsTKrxCxi6N3Ffw5rPyEw6YE4Tomaztax9H0eE2YCs1ydJYTbCKxjcQup5bsAnNAXWftAEepeYNiOhzoGGKSHcYWbUVIKRNY4jERxYdqLR5oJcaG8hFXarRK2CEasaR"/>
        <s v="418JVdSQ6kywMQDxbiPMU7anVCSjBlcyycrRq9HW4RABbTVfnlnd8ZkpEEfdyP4ub1sNQIZiMG9O3q62Et5QAg0RQPrrsuEIH2fzHI5Y1PRAblwffWqpmj9e8iKiSTrTTpLNmcLJQpAnAuTNT6Ar4T"/>
        <s v="5FLDyXeDgLhgnPul0uokcRJM0EgpFBv7mA8wNKFAuRoCo5H3NVvU0JFhtNaZzmlSyu5yDgJemaq4gbICj8cUZIkxbh4exvCRBJxjsdHxDDrFbwpprRQrboQiNhppPEgQySjcdxHOZMyPzZOEo4GY3a"/>
        <s v="V8ERYHYnQAAiqbaNzKuoN1as0QWTWcLkntJ5v0UqVqj1ICpxzhRZlb27iQUa5mQefDKlcHrynH1tQCdA6DBfamST89YYy8yLgXbj20jcTCYUCj5hbq8R1T0CbTo2SwPETPjbn73IVNI0qUC86ErgU9"/>
        <s v="a0542bGqbWiHCpVa9Ug6eR6SvDXpEWFNeBZqTU9rXE9WFsluJZMtQEjQEbtsC9givcT7eaWZBu8bAcOH1xOIyE4Ph9Mb8qR9vrg9cSndEUVMKJbFH3ObuoW2bD7m6PhmQsjYbmovoSPzxAZg9XDfsq"/>
        <s v="WT1ZdXN5eQHX777ZhdMUUbKoBKVqfHm9yyPe9ORa7jEWaDq9t0El7RKhvtiWZkZmKmKhfNrGZqWYsFmkW1Ke6IsTjw1RVcLRY6Bduy21BVbFl2bcOz2FPf91xV5gOO5tytGjqK9cbvJLWa9JlPPn3d"/>
        <s v="X4VnlqXfx6JEPOeQZpN7bnaga11GdkQiyXG0JC9svp5gU1Pqyjta05EhLaUMyiXaDviop7LYJGKQIiXl6ngObyNQqYjzHJpK9sVs39nr1r1lx4xpuTnLEl7WGXcoDUM4hyk3UbTdrJQPsHHVnQzB0C"/>
        <s v="Wu578Zkc7kLCWkiPgBEugP5UuIHt1YWy70njxvueX574CNfyh5GD1Hw514VDC1ilWDgi8E4jmqhMKYHBBwcplIKlK0hlmrVaCu5AK4QOlBTnDa8pGbkpyiW6C9wfpl07Ns3tn3sL6lSiGuGHzMHRTs"/>
        <s v="n5tl9zAexw5DEA4w9A6lm63JGpr2KpsYQMiniAsIRWRIfNf6ISZO0G0vaObgken9ZtCX6sVnlwoRcFuZnAYNwQHPzKVrbLMd69wVEaxUzpGAfTAEH0b0QL0nivpn4HjueCw0jOgczz4B3RY7SQ90cS"/>
        <s v="A4ZtYPiTIOxgV9hmbPjl4mUQM27CRu9fMyHyG7KIewR2dnTB4VqiWBKJdJ15LhocUW1l8I55v9mSb1fi3M6uNFCTyrBk4UT7SBJN8CuNd0IPw8lxTJAZz08SzBzPixDaHQoYzmM8RGRv2lUSeJmZmf"/>
        <s v="1JolpU4UO7I6WIHBXiGghjI7OEentU5EtlsRXzZoxZUDz5drXj8ecfz4S0wIJeNGhWs0vVHBEG8jOzKaWwtwfCwrsgZeS8xD0UmMKsZ7wYJBHyN1GKMFHGOWae1NW48AZpAoiB8ZXT3nEiOoRA5x7f"/>
        <s v="VMzUKhUOGtn4e9parq1j1ftB1U2EMf7kBUPTTpNTfV6ivlUB3I9wGztixh3iyc7Hfkx4scUuDFtILjgPDsprHlq8r31YnZRo5zkppHAUspTwR22tfIkDkyxkzBvewJGEcX1AfEwHabVQmguOkt4uVT"/>
        <s v="cPyVfBDdE2Kt7LIo08lG52Q0PmS13MKcHRkJUDO21YGO8UbVyg1UFvr6oQpZoZfn3abrUHlwIBzimDZp11QI4MWaRhajdNGw6s4wWkWd4g0b0D008HEEZUjittra5z0MxVczFumazncSSpck1KflLG"/>
        <s v="6MILLaUuSN9rrpJaWrsR0YBBSAoZV2NssPooh6pmhYCJcLexVLq9VK2Izb5YmoXPQycnG73qAwyIeTVACRxxsGFZWC8Ktt1J3t8ZlTxi48x3qTU0WKiFTluGRNBKR5JkRuxN2aOuHbz54vGbebNY8S"/>
        <s v="MpGzGQNDtOLbM9UNDn2IYSzD1Fe9UWkjBN0ivjD7kgmrRXjWgpjKtBoDY4n5685ldXIjE38fZ38ZRykvjH7aWnzjS6hMdYrZcUTcrzE1m8hsd5UVdhnYZrq4XbowdZlL5gIIRoybLgR2z7z1bWQDrt"/>
        <s v="E8Of36UUrDLRKJqKm7j0DvKc6uDFgO7rJY7d6tP2eDa78DFkObIco6i2hPnLAzpD56y8NMrMyouL1g0xFTmjp9kKt5X2sjH6sQOpvZLVoIhzdJrUr96Z7InGfE6cThCzlwK6eMAJflGhrYk7puuYnL"/>
        <s v="AiEiv7FJeFhnAsK6VW40w9ASMsRV6qZNEPfYVwR7B4CYtJKZzn1gpunjPqxKWrieNA4WKJlNw29h5Y2bAoMU3yfOfQr5UNfg1ddrsmyF28z1634nDbxNH62OkFxG19zUHlfhVqxAy7xN5UVSOiYFQ0"/>
        <s v="xcWoQlwKNSZnXGfbQ1F8xJQBZZlG96F842dznTUZe05IRtxHTA1nArVv0i3GFqFREORY9rjH5RQomUJpXU6HPbsKWNdOGO0pQrZBQksSQe3czhoAdo9zIgynVgyy2EnNQxTKHPRtdc6wu3uV7PFl1A"/>
        <s v="mDe863CoVLJftrT7JjPTqiDrdTTy9OREr3BZH3STQUOCBbR3zTSvMpfSUd42LiMyznzjp1vKRscJ9ABRjxE7KvddIrVnHfQdcwyV18i8W07QKmE4uslW7Sw6P9i2nj6ayYit9scmKb9FdfJRrCBg8b"/>
        <s v="zzoUEiosICe23KjG7DtRi4xts7pvFIJAGYHu4q8dvB42rflG7mniNkScgWYBDGtIX9hXIPsMvfFvG5rNfvIoKAPEM2NESAhwRojdSdUQyIQe71QVqM2BZwI2PPbHCG1wLW2gKL9NLnDMfpChbfDCSn"/>
        <s v="eIAdjJlvIMafjj0ZMd2VKlKRYysfMbQ9X2XvJdlnYdpilRUVeHO9E1800NX4KbaJsW301JZ6WliHkUpYAdaRIp7PWu50r2BFswOwvh51e7weIiwxOrzYh32mw5elj8zsdysFwdPmX3cBmH7xapi0Wu"/>
        <s v="Dm5PRxtS5rOvL1rsfCFX7r3W883LYtWUgJOTTWoyFIXEhIez4pkHoieUDWZvqo5J8MH8Qb2DzCrYVQTMQ97VkBo9Uh83peJYIO5b7sEawfH2cpmhnZfrqs9zigPCdV6n9gYFV2T0dnh63LprmRC6mK"/>
        <s v="hHGsEPfXTA7lkiv3RK9bqncrxy7jgDKHRxJrtHWkpyp0oIjMEXaMz4FKSCAvZRYnEKBaxEH667og65u6Dv4ROrO6Y2IlxFRElAtZln2NOVdfx2tZ8djLRHmYjGgrnVyfmOTFtKiIzNyw4IdShTi0pM"/>
        <s v="nCIJjetoxR8yREeSWjyxDbbm19OaeiJ7hoTbWQN0Li943rcnXpSmi6qSF82F0JzKmTooBG2iSyrk2INBoFjwYzkORaYkfwXUNrHmEvOPHztxSAQDPDrqXbj5YSSYppbMYb1hrdGzGCTm5mHsXOrBAJ"/>
        <s v="YIbZTwvd0sOQkHv4G3TydD8620N6aF6YBe2JoELGrFM9yKtzy8iRXMYRSN3KoOR9hzcUmsGYK6FmGF04FfRqpEgIJoiZkLnxEySgqoOhWNhwWLBT5NTkfZLKDMzpToALiw2Bg1jhqPxF7kVcKFK0P5"/>
        <s v="7Wp9pbwaFpzs8U6nVOHHOR0cifzikn3BfVGPUW9hs5KHRFmxph8BD1pfmTji7QuImPKPaD88AgO4jIBdzCrrAVXZ57ymOhUEt3XNZKRtQbL2NmKwS2KLbrcAUH738k6cdHhOvWdy0gMaBB7yxmbcWb"/>
        <s v="rG12T26lBUmQzM1bvBG6cjjUEscimMt06RFrkpHnQJLA64N6Z8eAQNpN0RdIP7STec347WzKUwQxp6BF38GIPuVjGcNrRu4AaM6ENQigrSQIsmHCD3DbTVUQXItITC2QPqXmN4rV5grKsKMZJak0rs"/>
        <s v="eVWAaD0FBOCn0lk0B3EqFe8VbERXlrWRdEpDlkyDqBnk4UnW1O52rJUuM1ohiMbEF54P8BMHxFWeOBb9zdspkpxM62DKAOo6Ai6LZYiD1gwpjaxvUtGAxIzpZeF6bkpFdDe4vWbHIRRhRD8s8hkzGD"/>
        <s v="rEm3HgxIEt4zewoo3ndRaZaoS7DZHh1GCWNELIKW8iw3d4VSj4KJedjGsc3amaEsw94zVxnuX9pdj796TzbiIf8TjAVysKFSkAfbtNGJVjuuA6Vv35n1mxSfJQ1KPNHYBp4uSH7jzVS6txjtKrXqoW"/>
        <s v="Gar3ak7Xw6BSR4MVBAknwR5z93gvm3mERKcaCCEmWkl9Vi1zwYD8S6GSnU3xlDFdp6XgPofQUoNfDGZjQJ3xYYCnlLntQ9HLIh4YwQPUBpg3sc3tFUv3bACzImdQtTZIeq2U7pwkYPBIetefaUui7n"/>
        <s v="VeUMdZuNk6qvEwerdHK6FHP3Wpow2mDsTC4nERR06agcTrGSPkFtcTsZqlgyYb4hDHoPBvta7LIDMzgl4wm3COVWEEkUmzfCRRdTEbB45tMHiUQgApEu5wQztFlqmRYcwypdoto4gksZrYPuzdw4KV"/>
        <s v="bIiWC43yxvjCJbtyUeDk9yv40kaYYHaBU8XLYg1bZVxgAFaqAToA0YUbZNYgABGGe8jIrqFZPBC9Lka0ZFoj5wPFqBUX39zocxdr9FkMHiay9MBXGs0MtUhqX0YVP9ESHoOE5P1Jjnrpgc5mj0WWkh"/>
        <s v="GVWlrRcW8aRsQs8SMs7siZUm0UYaRZTABK8BDfLhtcgmcTDhQ2c6jYyTdUyjeDIEwOgmUz7yxrXkzYsTySLMZ5nMwSDZOo9m4loPGSef2af5lGFMlVm9BaEsUYQLBVE2gIP2JkjndKuljQHL0crU1A"/>
        <s v="asNdJY7epwjBnvNJ1giYMHhdi3FqnOHFzaXfR9zCAqShLWpjEyJkubWDHDTVFPuauQFlXBOgj8lrpQUbppj4tLbFIYlxGFJroXFMuyVDoTGcBKqnYp4WSQq2Ao0C9nz6mTnk4Y0q0CognVjd8WHi3l"/>
        <s v="CVWs2cSO4vO80kFBvOt47CkGSDnBKSydPm2MnbgcrGgXzPu4GNxjcKIhpznEI45GvN1SOUZuMUvfBZbfbKgFJO7rXIuzGgtOomA2GNt3it5k659VsCKU7WkQ4WoJcDPv1SoP6UL9hTCvxrqvOUMWxd"/>
        <s v="bACgnuPGpQAu9V6CKwxl87Cq3qnswLzbO7z00tVWZQ70gEIR3rI4Ra56uI9jpjk7rQjm3kZ8vlTMcVYtb0N5zQRS8MfLiJ8tFPiA3cPSmErTYMwyiiV6M1HxAuDG1eOqKA1C5Ya4dvbolcQYBc40TJ"/>
        <s v="gujw7iX7vIxC6TmlTE6BeR5TYqEAu5SA3lKCcwQlcLOlop6Mh85dsjDtMtWzHxgHkCtUHVNjE5SFLD9W6oiDeGTJIaZvv9f2hkkq0uqJ5B4KkzqctkvA1WpOSCpTcYqsTotgBoeuUzwkfBiG3wq0OG"/>
        <s v="WIopqPCgEhcGbHWjJHiOwuU1k1KiP3WA6YibfbzCkj6XxpeyFeOiga9y1UHlTLGd9HaLTzNRTwbfhdpnZdPPFR64s2dMXKd3qRnrhiMPy8rAhCjsSOhQVToQAHTlWUUSX8gpxWPHbB73RXVEVQJTv2"/>
        <s v="h0sRfOMoTyqeZ78K1AO0ZBdmYWFsGxKuKJfzZ6k50BH7YP1aRhhwTNLsIctYi4iqg4P7kXEuVmRYzyNZeJNjVLnR503R9srXshwY4SvYlmRd3QpxLakVMDlLgoL6pxntLNDgFsxppxupaDcpYqEg1L"/>
        <s v="Lw4EpGgSUwVn93qDZzTHIBEUI1UmxhNhTobiH3U3haDER83t05G2sm6ZNuZk4xf7TUyoU47ISOni3XlN0xkr9egHwI5ddw3QqTCntSQ1is7NkXFCePi1Ogyn0PtfQhbsZnm4PvFnmUyWVg3rVoeYC9"/>
        <s v="uypEje4HpKoG2PStRlfe5wuTskSD1z2xgtXBd2upQkB5Hc92DOQg6WEqg5VIslRqnRSIlY1RN1AODmZPRu2VZQTdAQ2VNv1gynC9e0jH5L0VYM0rIp4TetP4ezs1319TeGmJILC34FONPWbJK7zvSj"/>
        <s v="ogl5iW7SFFCRz6Cm9hUSnuDwNqU3PHniOd21jBKzVUzCtD1ildDEZgpiTtUAWFnQGTZN4wY28LI7tsrTUCFG1njiLG8D7IZiXBYVYfpkdjmv43Sa5gBIQGX36dtpiTRQ04E1Wpqn825fdGLcNr9sYy"/>
        <s v="WmnvuLFUjLBWcdAwzUDoKv7uPZdhDWkA8P9aTZzyjbLI6UWx9tnwRnclF2hX5ac6SszM2lJo5PqQQ4DZIxhmG8BQHeeLXP5LWvNMlwVjSrjLlQIRn1aOx7D0pWPKwjvt0PjO48HyUilEeRVESKZ7fI"/>
        <s v="4osoo05UOz5voX7myVV4ytZ7lsQwsBTsA1TVBiIpQ0N4fmq4dXIFap1KGJlWNeAxDqvKZ54R60KcjzbD80YewTYAsEQLXR5tr0sYbDI4inmLPYck7xC8HurLmbzOEGpbbs6jKZdpypdNDhcg9bVoFp"/>
        <s v="pVKbbrU1QE8uuyuLeVtruihp1kLhx6Xigg0qr34Ii39647nrjf4i6lfoqotara7i1UO22jaLyWdqwh3ctk0NCJylvONUvkkLlHtaYrlpMUDwnUu1YyEh0FSDYiC2AeaivH7UVAFsAXiJlYMHfv1wkb"/>
        <s v="dLtEckY7tw2NuRLtwOZXG9RLW5IGMnCSDk30bClmBqxwXcPyL8qCIKukO3YxNGvKvZxHHSY2HP5VlngG7bFHlR2zP7dVXqJh4KKnyGuLnuki8EZemFWbo1CPOddGFkXQFDCOMwwXuwH9PRk1uICkJq"/>
        <s v="i4meV0yPrQgXb61J39oBAQ7C7WdtCtMCeGgMKL2GG82ksuWbztIyyIq4HuuuxuuL1bJS0lhVD3jHUAtLqq4vtIByr7aozd2iynKBlw2XBXn5N0AYDWv4lT6sGjy8Y44U6jbIIDJDYUeWxtG8mkD1Ey"/>
        <s v="4EV1U9qi7KYn3Cse0KUCOXh3lMhelE2sP77uosbPLSQCTFmbhyLUZvW3lO87Mrp0fsNKAW0l04q4hf9Jy4UKbEaoeTf2xKOo4GUWtSMBgRitjHCqDL8HeakuP9TlIPuvdCxn3QC6DLtHHh1DLYOOmI"/>
        <s v="Bsjp61biZJeZTDWET9Y2xY185Eud3ifPXYG97VBnQhkFV8K8BWXMG8XoZKONe0BSP7c2C3fVj0993xOx4A8Qjvgnh6G9jQnFhvNSLzOA26nXAb2TYTWqAi1gexcMmBOgsqJVhQf6bxOymnvp2ddkIc"/>
        <s v="wkatr4h0eBneneQmziNHPRXmlhHIPBVfRxM42NCVtBNaPlrw7I5r1gV8IQFZ7vjIT8CpcKtF8xwLV6aElTilFdOr42KBhcvUCX3V5MBJRtLOjhdoAqtvL0qdtxuFy1cjyBEfxu68D8iMtPSmXBQSfu"/>
        <s v="OncLV6zv4whceYUvtUd9IhWVdSjbiEsZbXP3cOabhWKOSQ6QQ118M38mHDZIxpjsu4VaNQgIyWLSk9T4nHgeamkrjouXuIdYwhfL2waFY6ZUtmwQ2HdjcsIcxPAjFrEdWcyxtEAunSCjhnwpEcfXiH"/>
        <s v="9blnsTZGJ1Fuv5AOXQ376tvfzaeul9ImruA0jij80hqTbX2WcEJHvcdXavT21Y7XI8ZcgjbpCVxzfNgVtzTwWOMcDHphwy2pc1Z8CLe9YhjpGYIhuerYF2cetv0gCu9U7l38ziKQBhIS5HFlAJn1Fr"/>
        <s v="srwjRIj1equIMfiwVdoZd1MLBCyGFHrAiHMkFc5zxJQhklZPTsEW5Wl6HpTFrCUPqZXQZI6rdv2DkK8Pk0uAFJi5AfXtBw3GiJctSBmqs3BNp1Nn0Hiu8kcOa9t6Z6hnqSRCtxnMo6UgLZnKV4WzPn"/>
        <s v="hNuy7h1BIM3z727xiDjFo8kywBP8CtY11DxETXMgUqtdZEkIz7l6VpGtGplgAFAV8GvsOpnbGCRGI5bynNhPhd61R81s2mmTSWv3XvRX54GgyBnT6oXoqya3aHblFY5DLDqqtPTPJnxzqE4i6nM9Kq"/>
        <s v="puTO666RE7AkRAECx3OiuGS6XNJofbbEGxIQ4w0iCe8NVfVo25i9wC0jPvVQAZMbNv4YwE7dhhf4LVLBeCco1J7mbRA5SStF1BYKgg0iLVFl3K4wFtRz4FgOF1DrOfCfBIsstWPyb1dFXhuC01acNW"/>
        <s v="sfgxSghxSDD1MapMuzWOpX5yUisodk7Btob5X1DP7NUuDppHxVotTfBhe5n1CoPbMEhx5Ce8gMLZ0BvCW48h3BeWB7GbbICEwieIQjn3dIOSmusUP8tA4ezf8x4YS62439NqDeZrpUdvZqyyFrIyyk"/>
        <s v="RMzLxRi9wcpnKKtQgWLcPGZcnvtcCOP6vlKXzzdKYKHCT8SAv6g2Hzr4IZeQt3eDcSbmmhQs3devr1VkuSDSaRHalS2IEpkCykKO7da0mBSkg03qHzqptCce2eSCOjCBZZT8cv7LTVpc5WMS7qdXHU"/>
        <s v="g2popJknUct2OcRpYQUDoJTqobQHhXSC9dXG6rCQEsiz8mk96TuvqXIAlZpl61xxT2uoPJiHeCAeE9hIvFP0cTVMlc5EVO58nAeVJchBzQ9pkdLidc0cq1h59PdS7D8DkJP4NIiepKMSSW8Zsh58Sm"/>
        <s v="ydkYMQ44mEyk1MphqDwurcMIEUQtbRouMmeUJW1rPQBJjAsjrsAqhUh3EQwheB2VFCSa0dD0eFOzJFAzuMfJEIRH9HXuoi11XAeCNHWgfB8Sl2Hyq5ZOFBRA1D0duJUfr5255hB6lNmRMWrWLAe0XL"/>
        <s v="oQeapbwp6UCPsMMfIEW8nOd8Us0RNYsRb5c2tAX5Gc2ecoNYme59XpOW84FWbFAo2wRtKzJIcBRIWRaDOpoKn5APr6OoxCdcb3FOcWPYiC5JnOf3jeYHkYK0kdjJWgKrFetSow6fv4M9ViYPAGtMPS"/>
        <s v="iUXWCLZbCNHbYP7XbEMpwEwuUcc2ODk9rZ2xOCOccevAskAlegMxhpCHpPTYf9hVsZiR4nslZkZzo2HOaRJFABh7FAQYu382xLhMvEyWriin7EUw0e9xCbH5OAZk4qFYeXZsG7D0THH8WdXWxvtLZY"/>
        <s v="4zr8kCwC7Sqyl7ZNrnsxf7VRyPiWSwql5K90MzjDRvd2MUidzARuQ6wBQHVHjlgNi41QCDkEQmpOaoUHwemv6mtGXjEKZmQ9tVbuuYrzTtlTKig1itP7DO1TgKiyv2rD50HbwHgadwt1iyPzMM1cMw"/>
        <s v="LltyVWIXRnLFLRLhl46uTwQy7RwGauVa4qB7qaNLzgU71JtpAky95AAq6PS3vXriHeozhTaUZJJWeKdd6Wt2IVMVgyFA5TG5tuqXxsT4u5wjGpLX4TiKyu50EZgBzsmUA0Ic5JQfZRCw0Kqp9I3TCG"/>
        <s v="nWsusglDjxHLBqq9VqJ26rAJVaciTTlomLTtJrd0zSt4So54uJnCBQDnhIobjMJMjTW2wczx3dWUDomvU06nxgrb8abwGz32w337C2FOzTp15HOCeat2xzxjjL1pyF4SNW1T5woRgUmhUlgb9SGfB3"/>
        <s v="bRqeVGQYYtkRoGO8ze4ZGQL6gQ8yRTHJDn85r8mKLzPv8qRy8oVImRke0lYkPUBQYQkSAH4SooCKX0tMgfILjfrIZ1V0aKbYveokjOJ7ngm9r6zONwgrZbu6cGOls1nPmDDxddcqiO8BLAll9CdTF9"/>
        <s v="dVJQ1eO9YDq6TLYYKsKJyyW7q6mQdbS9fagBnYx1zaW43JaVhKBAbHenfASYIYRMkDuiy1titqq0wJxByXSXTkOY36kb9Tef4HhCZZDOioJv8PddxAuoXwD9U2AcehjXa0sBxT7mXmZhFJm5wZVeFw"/>
        <s v="daitJwBHFrKcf5JsSKlujnRuCepPbRKO2yRqJPart3y3XHLCMBPEkDgqsvt1VzqjfIafhliXGgIHyxEE1pbQrJA8cZH3mU5IkTEZRxBZAQqLlsa2ap14vFinlReMFWXDtyoxgoW61qkVa3flDK1vSF"/>
        <s v="SqCp13FUmoDaQyiLT273lsZd0YXiUiy1LLbNAV9xPjs7WzgA28JRKZ3rujcfVrsEg6FcYfvzy4aFriLiDQOvpKuL95FtShsQddtd6A98ivyCNZBv49y1mkwaUmeddirFrqjzWw2cAOrMfNY6sYxcBi"/>
        <s v="57RDnHCndZFkPF8vNdc3qpxkmttnsmEJly5KbaksuFqu56xJYDpxcz6UCtnm5U7QvzlGofJ0cHcAS3BX9WNYTOHZn8Dxl3YDF5axC1pS2KcjOAnx6YCPgoLtyqrlWGVTVPdyuRGxtrR7C9UZ1Q3twh"/>
        <s v="8ZjrfUha2MqKBFwfdFHOwwEaxfGJ2QgpQ5sDq7KMy6UBk5r7oO8OyyutuBFtKOOwgThXt1THEFIqIGlrenoenwrQ6SE5BSWXl78CPXfW1Ko6el4EKjfrMZhVPnASvunUQVocIYsDeLstwLek3LvleC"/>
        <s v="yonz2tBSUpQOMBbpmu06aT2P21FqA1wj4DEP9cAYpnVsxhZwYvXyIlFxZYYBzmuV46vUL8DNwm4Z1ZAMGhKMb4BjB8vinBG1uVxo9gXsT40plHcwDvD8RAJLO37vg5T5bGgFm8q4DIYjvUFI3Xe9ee"/>
        <s v="1UXvIsIQN98AIEgUnh9KBbcCNV3nqnsHUYMgCZZaFtNXlHg0kBlcUTAxFkNZedXBGua8i8UXIfdHH8S9AxlBsvvBgHW23ish4qEV9JzFiYr0US1wT48sKlJuX7vNKg6Yl42csn6DiUG9IY7BJ23hMu"/>
        <s v="objOlidZi6fU3wIOGIAUBqYs1QLPCQSb2LPNQc9D2U6Tl3Hm7pfPos2C9ymUtCgmcekrozedDOoPZvyYm9LUkwpO1h0b986tMTYs4tmqse9dfmFLriQYZ6WOqoDEcpJVhuaIp4OniJcefWllF6jf6a"/>
        <s v="HJd50aFpAUaQJJMLJz2nAOUWI8RVla0MsaOifPI6eyFPAmCehYyH78esBB7xv9LFmK3Kji9hXDM4hV9Ks1Gp9xMGli4Eet0otIS9s6HjIpkwqGzGiOBSQBGQUHt8KQ1JOUoDKGp755MmSOOkoDmDSu"/>
        <s v="V4u52TswJRpndLfZmHU0fxpNgvWMjD6Qo8ViS8SiZV8jlUqHTDM7VIORXKXh6JZCIj12IRLr9Vd1Lg05h6rZWCa2yL19ZpTG8JF9QXT8WZ8mFvfs8mDbtsNnBFC8P4WakxoSv4qZ7NxarjhrCA1T4M"/>
        <s v="GMN0OZBwwnbznuHWHTo19yYvb0eu49QFCs1r2MwGu6K8BUByYaBlfwX0vDURIUbmf6kjmUoSuXS9VMYi3rxpzBV4cbKtx7xoM0SUsXlZepwnZ86ez8dsBilTLau4EgeSwr6wA3vzwfqbvXxv9I0yDl"/>
        <s v="VwXbWjEs71KUu6j7U75n9QRxBezJzgW55eoyuwd8gYsmIBYfvSaOXEDcrM1VRfZuoVDu8jWCZA03rNB6gKbiHnWpAExjzDRWkonO4fQNGPgjiRBxBxAwj5KR9XssX5Ol0YDcWJtvg1ABt4CEpyt24A"/>
        <s v="TJufjKixpZCqe3hoOgq0sKK4yRahlh7wIZHGnS9TpzlIlC0VTxlk15n7UsH0syQ7y2hUFYvBEw6NsKY7eE0hh00xLZgfVCua9OPmugr4BqHLBLEdQTIwPUjOao4vsVU6TmATKacuwf2FIgMUvsoQti"/>
        <s v="rNOLexMGlLG38LOcwitmZS1EM1rnYX2a9o4vTuFKHP0b8urydFP7UXWfhbL5B6D2qNQuAnZfg7nYZE3qjtKLzbwpURaJ4wcDiMJufGUcU3oBxo1RTXgVIH4XFWIzSN2DDw3nyprhROaUowTYQoyarx"/>
        <s v="jaqLbcub1HKM6SZtd4wBOa0hw0o977svolPzLYhbUGjR0rXt9flF0zk9wjRS6HIPMV3YQJhE1xoIJy4zscIWEim16TKVjjTSL03JaxgPjm5eo7wv8VCTf1dIjN3aPcBQ1NJsHkggrbFXECJU4riVk5"/>
        <s v="fbHpz0KaBYLrJRUAVZfVeg6t5BZgiXC03kC0gmfRB20NdL8j1wm1sY1QEwZ4E42OOPgtZQMejbeUODlBFEAC4VlstRcwCkrq9kp6NpFPL887Tw4y3vD84JaP8k8a4o9giQp4Uh2C4CpNwasOkUKaLi"/>
        <s v="qoE1bMMSiThBFak1EIeIynGEGb0thY2OoH99mQQemvwetK1HEOugZ1vxKiGUamZgPn44V6fpTKUfaWyJw5V3itcVWxR2BnJF0yYb2r4wLpvdz0MTYw8Pgan1aXsYs6dqBXC8eTLzsEn1acb6WyjUir"/>
        <s v="zO8034BWt9Eaw7tI6TN64EqUxHFEyG7RaYFubdGfCJ0ptKHxdZScEZ9bXwkS9LTTY5ExQYSbuvPZl57gCmIV6qUSrYCzLVpLKYmQ0BLg6EQclB89UF4Iq1ukL70jd1FCyKupsAThvRFNlY4L2BhRLr"/>
        <s v="VFFECqiYJVZwc0xMxK2LumY3LXW54uHlj4O01U0NZSbWvQEieJ3AHlORLtyT6CesjnZugdOZTBnUFZwnU7Nj7JPj6670wJyKB9j0FNwTmreokDApblaF914ds0J596aXAZwJbtDWsqhoRgkkhUZcx9"/>
        <s v="QDVdgaF014VryjFWQwLB2vNUrKZeyGmCoYIYqMnpor5T1PX4TvyyXrw6ghZpP3F3S4DpvrvqN059RZ7qvctEYVvPYIs4DEHkTFeHaqU3TzJ1ytqThAFwbBfQZfbkhYubearpUkcYui0z3GSTwsBUu2"/>
        <s v="1JRSaFuQOcATjahn7vxyD1JzbiRCR14OLT0Jd2GVOgGT7TvuJLHpjbIE1DYZwTSDnuapDBUIrPktYfbIhBxlaDJkEPO0WQVoBOOiuuMZcVMlJDqraG7fe5yzKBx5Sf4DA0UL0ILBOaAVQObfrU7rgG"/>
        <s v="kfcJEIXrjZVIbZ8gqHuMk1VyxfHQGRLGKZlxPOA7zFz7Dd3YVJUy7ZBPYfc9jCCRmXkg0WMXVwDC2EJtWEm9tyn5oTVd0yoxMRognqF95Ro4WBqhQ6rlaJGabLIz7aCdqbGOlSEmfJtYniAx36uQ76"/>
        <s v="WSbxie5JnrnOiMwWSwhNcSMFwm1RfIK6WaqyHm7t2PQkpMAy3OCu9nKTKWRcUcwfEKZarh2RfnpabOBjOKViIjMNq2ScPm0HxfBpoPAqpVz6RXatKg1ODSsEZGk2qQLcFwyeTyKIWjXj72ZusK0ni6"/>
        <s v="WjtoY4UhD2Xve7mRyIBc8pEImfkr2cD1niFokBfIw8WC6nQzzotkApKFmzTXc77EjZb8oDJ3VD0I3LuaC7U9Ff8L0f1GqRjucU2oo5YihY25hKJixWZK3yj2rXDjD1rWtkRJzpPdHLlB6Xvcadg4A1"/>
        <s v="BBOvrQ4CCCE11OgO92nbwqauurdnpDD75myZSNuW5hSgFzfrunYNkC75GQxkfVZ3H14GgYGBDoYoZqr0gv6gvJVp4H4D7DzeVzsLMPOmIkQMIfdwwU0QffL4fHZcLZSQVIve0rO4PPJbS7q7kyHUK4"/>
        <s v="efP5zaRotQiXehfLsREKoHQzsp0MqC0hDS8e1vTXIr5OZZ5OBMOwLsmbnX6ba5UXwQ8DYUmoe7DxguJz33H4MQqjVflXCV2lUL1RatXs7GgR7a1I988Ocv5ufI0KmHGv0gFSdrbP3WZ8vDdvLHxgLA"/>
        <s v="X6IqugvOMytp5B3vzC9HE0d4oJamXhHu5mRLkYXCV4HeKLIBbW9bgjfSMijq9R4nYRisPKj1OyvilIvQm9y365hRgxEGXZPEknfoMenYgF7gP04qeh31DHlCPJNU9M5SMFTP7wI4Y3Q16nPH3e58QU"/>
        <s v="nRaJMhx7cbzJhe6hTw1ZgRysFdARBlRlFMNefdtb7D2P3hAVczIRBkFpVAlkToIy0BbwEs8PAbMYslzq8VD8z6nFTclCxy6NI5S7FdZIrMvvVIi6EsGEQzEpnKlcQKPWdwJtwYYTku9vRTjE1OnQ7u"/>
        <s v="McecukPoDQJicnFYWIREZVTyxLTsvOhcrCoOTV9XjlFxbqBSURvbj1NgIl4jaCH1jtytB0UUOVkAhSKNDum5v82zVGmf8LsCms8h7vl57NRu0vuNHHrppTkpFllXUeTmJNipLkEQwIX0ihDwLbuSUc"/>
        <s v="234PhsWpxY9k20X69zFjqP3c3LWpvizHWKuEohMXhHJ93lRo0FQ1EnZf998LmX8LjvfC0TFCle8k75jIKRRiWViWG8flumzjvPMOq7UySIBUUO3WdNDrzCdqIOZVdTbfDuWtaSdNrm6OwXgUuO6Agz"/>
        <s v="HtweRCN1wza3ySNdLReUwrCQk0AEpAilBNXX1GgeUsHJOEp323GD6H7UGcATx9uaVh6exatG39r6Uf76Q4YUXtlUzn8FJUFzMHozoet7uW91SaiScrgWcw4YYiVzEm6wdDK3f4nOTE4bDUoQ6FlvsV"/>
        <s v="ggyOb2q025unUsQCpEGRIeSkSRKWWd9PcYp8u1qZVOaWCzVwC3UzYospzWp11EKRUJZzUhQsCLE4avlIwbEd4rSawltnIRjs4wvQK1b8KoGBgS6K1KZ6Xr54xy9B0vPMpyJY3OdEem9EYTD7qSUFhv"/>
        <s v="QUbVYgKkqv2hsW7vSo9HZjQSavaKyn2gub2QWvg8foj8SBHcBkBuNDFnOSO3nBAm2F8JWPWOS1aOVusWq57T67VMod58uSyPM1r6q8Hmr8IRfICAe4cjSpDWnglAh6t3cJ1Yx8lUepMzL9WFLHwadN"/>
        <s v="0HcsM5K14bTga4CpYETnQuMBKMrDBCQgHeGk48sRul6Pha07qlYyVXp05yBRq3T1LB7TN132xzXdUOFNs99MTOLk92ht7zXuB6fYCXOfiLk73iPu5cEDH6YCqcKwmudVczqeigWENnQfkcOAiBMm3r"/>
        <s v="nReO2tvjbXUxUDWWr14XMN814DQlYZk00wvSpZZ9Z0biawiPxvKs2QC7lsTMEJc6tC5GMC02cBmnk6kzGf3epxr8xz9q7lVUeA8VWPD3sxNJnEMPcsWhtMSDNBJ8K6WIu20ZxzuNrjBlCmRw2lo74R"/>
        <s v="KpIW4gk30fS1TyhS2eK4GmbQ2hK6M5LFZyNfxiMOXSe5S0NUP2GknJYhlL8ju6U9kXcraj9Q2TPjubzFZAp2Ojb4RWBodZzps5FAZqFss2Jjk0cyrFSuoPz5ci4BDU2rc2oDuWk3VIOMCsGRD6CzB0"/>
        <s v="9x5kGZWOIqQmGeJvCqMrwiFGatZodCJ1QG0bUJsRIgCAjnByJesstTZ5EiMlzzAv3pFkQu6NlmybhkllPFhQlrZdIRyJQ46tng0kQKftS3SojGMCqjSXlIQjJQu7Aai5oW3pGQZZWsfGMPxgf70tvv"/>
        <s v="dgMgqqK6MQLwN6lvpzn55dJ3P9bP9ImqKiTMCxGcXlAeXxCIYti9iwliPLXb8XMgA75cgQ7qGfYm1g1IrXFVCxATrx2Y8cADnn4OYlEQezHyYMoGWV88GgLmLrKRvpcUkLDf0BGo59N7Q5eY0YNL40"/>
        <s v="HLE95WNZyTDICHlVHnJnn1cESiJOjV2GdoX7sXfArnDSI501lfi3SWPRmjwVKS9v6EvF4VhxcielAGX1oYojyi0XmdF14Frjuz19QUWTmhqnHu7sCISS9OHI8sqVuOE6MGfwshMjGcgWMQS9aHioSA"/>
        <s v="aUw7NKxmV4JxaVflYG1k2COL7zlbkTDK203vwLcznEumoWsDgSprGVt67gkBqkOVvFQOUzwXYdGoebxLZ1xXPh3FkcfyKb7d4s6SSyZYgqEHNkQg2Jg9AlBNrIYLqcgOCCkbY3bR4EnMIzkTNdxZy5"/>
        <s v="748gjyCFgidPeqK3ilQWURJldATe2LksWBSg4SU8gLWlZaoFkb64Si42rclciOPXISPFRxTsIvalQV4hxng8kptkwQLVKXqRLhI1ekzB29BJVWsojoMwsK2EVgsdYjWyfgEa4tOSK6rYO3fN0r7AH2"/>
        <s v="gz1HzkXrVk1H9JrWCL5FvJuRD16Oo9m1xhGJlgnHHFbxEHPjlBSJdPz9SbnnbNesNdjQ1lWmRDABJ04xssESAlEG5F6NEw2lwJ7YHTWIwHbY10GZIYMijdOwGGBkKD76uOUKyO02ftPkMWOa00RN6Y"/>
        <s v="8ubCTpHNx5Gcy8seKw6XhmmYwuJDLUEOw4MbSU75sSSfUt59fjGpjNT5Nfj7ysCggOMpVQfdisVPTh55x3aaa8fqJxxl0Bki50Bv9ADOoAL7m1Yotx0Hg8QS5At8nq1kcyEPIMxGIjnaj71RoIdzM5"/>
        <s v="5AfGGLtd7bCYxNyJuBCP0rsqphxFvkPv9YRilTJgHJh2dlSNFxVCp2RiYv9zs78eqoHhY0Wn6FLILWuvyCE8Fpt6s50myydVKnYayyNNZrWHDBa8ERZzczgAwc0ENOIdgKlE1RzjgeXfUaYODxVBuy"/>
      </sharedItems>
    </cacheField>
    <cacheField name="SurveyTimestamp" numFmtId="22">
      <sharedItems containsSemiMixedTypes="0" containsDate="1" containsString="0">
        <d v="2024-03-04T23:01:53Z"/>
        <d v="2024-03-05T22:47:21Z"/>
        <d v="2024-03-06T23:49:41Z"/>
        <d v="2024-03-07T15:29:02Z"/>
        <d v="2024-03-07T15:32:30Z"/>
        <d v="2024-03-07T15:34:42Z"/>
        <d v="2024-03-07T15:35:22Z"/>
        <d v="2024-03-07T15:37:42Z"/>
        <d v="2024-03-07T15:38:16Z"/>
        <d v="2024-03-07T15:40:10Z"/>
        <d v="2024-03-07T15:43:00Z"/>
        <d v="2024-03-07T15:43:05Z"/>
        <d v="2024-03-07T15:43:11Z"/>
        <d v="2024-03-07T15:43:53Z"/>
        <d v="2024-03-07T15:44:28Z"/>
        <d v="2024-03-07T15:46:15Z"/>
        <d v="2024-03-07T15:46:42Z"/>
        <d v="2024-03-07T15:47:51Z"/>
        <d v="2024-03-07T15:47:59Z"/>
        <d v="2024-03-07T15:48:24Z"/>
        <d v="2024-03-07T15:48:25Z"/>
        <d v="2024-03-07T15:48:28Z"/>
        <d v="2024-03-07T15:48:40Z"/>
        <d v="2024-03-07T15:48:46Z"/>
        <d v="2024-03-07T15:49:42Z"/>
        <d v="2024-03-07T15:50:27Z"/>
        <d v="2024-03-07T15:51:36Z"/>
        <d v="2024-03-07T15:51:52Z"/>
        <d v="2024-03-07T15:53:47Z"/>
        <d v="2024-03-07T15:53:57Z"/>
        <d v="2024-03-07T15:54:43Z"/>
        <d v="2024-03-07T15:55:01Z"/>
        <d v="2024-03-07T15:55:17Z"/>
        <d v="2024-03-07T15:55:25Z"/>
        <d v="2024-03-07T15:55:29Z"/>
        <d v="2024-03-07T15:57:22Z"/>
        <d v="2024-03-07T15:57:39Z"/>
        <d v="2024-03-07T15:58:22Z"/>
        <d v="2024-03-07T15:58:57Z"/>
        <d v="2024-03-07T15:58:59Z"/>
        <d v="2024-03-07T15:59:20Z"/>
        <d v="2024-03-07T15:59:53Z"/>
        <d v="2024-03-07T16:00:16Z"/>
        <d v="2024-03-07T16:01:05Z"/>
        <d v="2024-03-07T16:01:07Z"/>
        <d v="2024-03-07T16:02:10Z"/>
        <d v="2024-03-07T16:02:25Z"/>
        <d v="2024-03-07T16:02:38Z"/>
        <d v="2024-03-07T16:04:50Z"/>
        <d v="2024-03-07T16:05:03Z"/>
        <d v="2024-03-07T16:05:05Z"/>
        <d v="2024-03-07T16:06:04Z"/>
        <d v="2024-03-07T16:06:51Z"/>
        <d v="2024-03-07T16:07:24Z"/>
        <d v="2024-03-07T16:07:26Z"/>
        <d v="2024-03-07T16:07:37Z"/>
        <d v="2024-03-07T16:12:24Z"/>
        <d v="2024-03-07T16:12:26Z"/>
        <d v="2024-03-07T16:12:44Z"/>
        <d v="2024-03-07T16:13:22Z"/>
        <d v="2024-03-07T16:15:41Z"/>
        <d v="2024-03-07T16:16:28Z"/>
        <d v="2024-03-07T16:16:56Z"/>
        <d v="2024-03-07T16:17:18Z"/>
        <d v="2024-03-07T16:17:20Z"/>
        <d v="2024-03-07T16:17:40Z"/>
        <d v="2024-03-07T16:18:02Z"/>
        <d v="2024-03-07T16:19:04Z"/>
        <d v="2024-03-07T16:19:11Z"/>
        <d v="2024-03-07T16:19:15Z"/>
        <d v="2024-03-07T16:19:29Z"/>
        <d v="2024-03-07T16:19:33Z"/>
        <d v="2024-03-07T16:21:35Z"/>
        <d v="2024-03-07T16:21:56Z"/>
        <d v="2024-03-07T16:22:38Z"/>
        <d v="2024-03-07T16:22:40Z"/>
        <d v="2024-03-07T16:22:51Z"/>
        <d v="2024-03-07T16:23:21Z"/>
        <d v="2024-03-07T16:24:00Z"/>
        <d v="2024-03-07T16:24:13Z"/>
        <d v="2024-03-07T16:25:19Z"/>
        <d v="2024-03-07T16:25:44Z"/>
        <d v="2024-03-07T16:27:00Z"/>
        <d v="2024-03-07T16:27:07Z"/>
        <d v="2024-03-07T16:29:32Z"/>
        <d v="2024-03-07T16:31:15Z"/>
        <d v="2024-03-07T16:32:52Z"/>
        <d v="2024-03-07T16:32:54Z"/>
        <d v="2024-03-07T16:33:24Z"/>
        <d v="2024-03-07T16:41:32Z"/>
        <d v="2024-03-07T16:42:34Z"/>
        <d v="2024-03-07T16:43:37Z"/>
        <d v="2024-03-07T16:45:28Z"/>
        <d v="2024-03-07T16:45:53Z"/>
        <d v="2024-03-07T16:52:47Z"/>
        <d v="2024-03-07T17:09:10Z"/>
        <d v="2024-03-07T17:09:11Z"/>
        <d v="2024-03-07T17:13:18Z"/>
        <d v="2024-03-07T17:13:51Z"/>
        <d v="2024-03-07T18:20:17Z"/>
        <d v="2024-03-07T23:41:53Z"/>
        <d v="2024-03-19T17:35:45Z"/>
        <d v="2024-03-19T17:43:10Z"/>
        <d v="2024-03-19T17:45:07Z"/>
        <d v="2024-03-19T17:47:05Z"/>
        <d v="2024-03-19T17:50:36Z"/>
        <d v="2024-03-19T17:52:11Z"/>
        <d v="2024-03-19T17:54:36Z"/>
        <d v="2024-03-19T17:54:51Z"/>
        <d v="2024-03-19T17:56:10Z"/>
        <d v="2024-03-19T17:58:08Z"/>
        <d v="2024-03-19T17:58:13Z"/>
        <d v="2024-03-19T18:01:17Z"/>
        <d v="2024-03-19T18:02:59Z"/>
        <d v="2024-03-19T18:03:00Z"/>
        <d v="2024-03-19T18:03:48Z"/>
        <d v="2024-03-19T18:05:21Z"/>
        <d v="2024-03-19T18:06:49Z"/>
        <d v="2024-03-19T18:08:15Z"/>
        <d v="2024-03-19T18:08:16Z"/>
        <d v="2024-03-19T18:08:28Z"/>
        <d v="2024-03-19T18:08:30Z"/>
        <d v="2024-03-19T18:10:38Z"/>
        <d v="2024-03-19T18:11:00Z"/>
        <d v="2024-03-19T18:11:10Z"/>
        <d v="2024-03-19T18:11:24Z"/>
        <d v="2024-03-19T18:14:12Z"/>
        <d v="2024-03-19T18:14:47Z"/>
        <d v="2024-03-19T18:14:51Z"/>
        <d v="2024-03-19T18:15:36Z"/>
        <d v="2024-03-19T18:15:47Z"/>
        <d v="2024-03-19T18:17:21Z"/>
        <d v="2024-03-19T18:17:35Z"/>
        <d v="2024-03-19T18:18:00Z"/>
        <d v="2024-03-19T18:18:01Z"/>
        <d v="2024-03-19T18:18:22Z"/>
        <d v="2024-03-19T18:18:29Z"/>
        <d v="2024-03-19T18:18:33Z"/>
        <d v="2024-03-19T18:18:38Z"/>
        <d v="2024-03-19T18:18:45Z"/>
        <d v="2024-03-19T18:19:10Z"/>
        <d v="2024-03-19T18:19:35Z"/>
        <d v="2024-03-19T18:20:06Z"/>
        <d v="2024-03-19T18:20:33Z"/>
        <d v="2024-03-19T18:20:43Z"/>
        <d v="2024-03-19T18:21:03Z"/>
        <d v="2024-03-19T18:21:47Z"/>
        <d v="2024-03-19T18:21:51Z"/>
        <d v="2024-03-19T18:21:59Z"/>
        <d v="2024-03-19T18:22:20Z"/>
        <d v="2024-03-19T18:23:13Z"/>
        <d v="2024-03-19T18:23:21Z"/>
        <d v="2024-03-19T18:23:46Z"/>
        <d v="2024-03-19T18:25:14Z"/>
        <d v="2024-03-19T18:25:15Z"/>
        <d v="2024-03-19T18:26:31Z"/>
        <d v="2024-03-19T18:27:28Z"/>
        <d v="2024-03-19T18:27:34Z"/>
        <d v="2024-03-19T18:28:17Z"/>
        <d v="2024-03-19T18:29:40Z"/>
        <d v="2024-03-19T18:29:43Z"/>
        <d v="2024-03-19T18:31:48Z"/>
        <d v="2024-03-19T18:32:02Z"/>
        <d v="2024-03-19T18:32:19Z"/>
        <d v="2024-03-19T18:32:38Z"/>
        <d v="2024-03-19T18:32:55Z"/>
        <d v="2024-03-19T18:33:08Z"/>
        <d v="2024-03-19T18:33:31Z"/>
        <d v="2024-03-19T18:33:40Z"/>
        <d v="2024-03-19T18:33:53Z"/>
        <d v="2024-03-19T18:34:18Z"/>
        <d v="2024-03-19T18:35:00Z"/>
        <d v="2024-03-19T18:35:01Z"/>
        <d v="2024-03-19T18:36:01Z"/>
        <d v="2024-03-19T18:36:34Z"/>
        <d v="2024-03-19T18:36:39Z"/>
        <d v="2024-03-19T18:36:51Z"/>
        <d v="2024-03-19T18:37:05Z"/>
        <d v="2024-03-19T18:37:20Z"/>
        <d v="2024-03-19T18:37:50Z"/>
        <d v="2024-03-19T18:38:25Z"/>
        <d v="2024-03-19T18:38:31Z"/>
        <d v="2024-03-19T18:38:39Z"/>
        <d v="2024-03-19T18:38:46Z"/>
        <d v="2024-03-19T18:38:51Z"/>
        <d v="2024-03-19T18:38:55Z"/>
        <d v="2024-03-19T18:39:15Z"/>
        <d v="2024-03-19T18:39:31Z"/>
        <d v="2024-03-19T18:39:36Z"/>
        <d v="2024-03-19T18:40:10Z"/>
        <d v="2024-03-19T18:40:14Z"/>
        <d v="2024-03-19T18:40:16Z"/>
        <d v="2024-03-19T18:40:29Z"/>
        <d v="2024-03-19T18:40:33Z"/>
        <d v="2024-03-19T18:40:51Z"/>
        <d v="2024-03-19T18:40:59Z"/>
        <d v="2024-03-19T18:41:01Z"/>
        <d v="2024-03-19T18:42:38Z"/>
        <d v="2024-03-19T18:42:49Z"/>
        <d v="2024-03-19T18:42:54Z"/>
        <d v="2024-03-19T18:43:03Z"/>
        <d v="2024-03-19T18:43:15Z"/>
        <d v="2024-03-19T18:43:18Z"/>
        <d v="2024-03-19T18:43:51Z"/>
        <d v="2024-03-19T18:44:04Z"/>
        <d v="2024-03-19T18:44:11Z"/>
        <d v="2024-03-19T18:44:40Z"/>
        <d v="2024-03-19T18:44:56Z"/>
        <d v="2024-03-19T18:45:21Z"/>
        <d v="2024-03-19T18:45:25Z"/>
        <d v="2024-03-19T18:46:02Z"/>
        <d v="2024-03-19T18:46:03Z"/>
        <d v="2024-03-19T18:46:25Z"/>
        <d v="2024-03-19T18:46:41Z"/>
        <d v="2024-03-19T18:46:49Z"/>
        <d v="2024-03-19T18:47:00Z"/>
        <d v="2024-03-19T18:47:13Z"/>
        <d v="2024-03-19T18:47:36Z"/>
        <d v="2024-03-19T18:47:48Z"/>
        <d v="2024-03-19T18:48:01Z"/>
        <d v="2024-03-19T18:48:05Z"/>
        <d v="2024-03-19T18:48:21Z"/>
        <d v="2024-03-19T18:49:44Z"/>
        <d v="2024-03-19T18:49:57Z"/>
        <d v="2024-03-19T18:50:23Z"/>
        <d v="2024-03-19T18:52:45Z"/>
        <d v="2024-03-19T18:52:51Z"/>
        <d v="2024-03-19T18:57:35Z"/>
        <d v="2024-03-19T18:59:26Z"/>
        <d v="2024-03-19T19:08:22Z"/>
        <d v="2024-03-19T19:11:16Z"/>
        <d v="2024-03-20T19:30:10Z"/>
        <d v="2024-03-21T11:43:15Z"/>
        <d v="2024-03-21T15:17:03Z"/>
        <d v="2024-03-21T16:00:20Z"/>
        <d v="2024-03-24T17:10:13Z"/>
        <d v="2024-03-26T12:44:23Z"/>
        <d v="2024-03-26T14:07:44Z"/>
        <d v="2024-03-27T21:18:01Z"/>
        <d v="2024-04-07T15:08:53Z"/>
        <d v="2024-04-11T10:56:26Z"/>
        <d v="2024-04-11T11:01:58Z"/>
        <d v="2024-04-11T11:10:47Z"/>
        <d v="2024-04-11T11:17:06Z"/>
        <d v="2024-04-11T11:18:30Z"/>
        <d v="2024-04-11T11:25:29Z"/>
        <d v="2024-04-11T11:26:11Z"/>
        <d v="2024-04-11T11:36:53Z"/>
        <d v="2024-04-11T11:50:02Z"/>
        <d v="2024-04-18T11:12:16Z"/>
        <d v="2024-04-18T11:15:05Z"/>
        <d v="2024-04-18T11:19:16Z"/>
        <d v="2024-04-18T11:23:15Z"/>
        <d v="2024-04-18T11:31:55Z"/>
        <d v="2024-04-18T11:33:33Z"/>
        <d v="2024-04-18T11:37:27Z"/>
        <d v="2024-04-18T11:39:05Z"/>
        <d v="2024-04-18T11:39:31Z"/>
        <d v="2024-04-18T11:41:14Z"/>
        <d v="2024-04-18T11:41:37Z"/>
        <d v="2024-04-18T11:47:48Z"/>
        <d v="2024-04-18T11:51:42Z"/>
        <d v="2024-04-18T11:53:46Z"/>
        <d v="2024-04-18T11:55:07Z"/>
        <d v="2024-04-18T12:01:46Z"/>
        <d v="2024-04-18T12:01:48Z"/>
        <d v="2024-04-18T12:01:49Z"/>
        <d v="2024-04-18T12:04:08Z"/>
        <d v="2024-04-18T12:05:18Z"/>
        <d v="2024-04-18T12:05:31Z"/>
        <d v="2024-04-18T12:06:28Z"/>
        <d v="2024-04-18T12:06:44Z"/>
        <d v="2024-04-18T12:07:54Z"/>
        <d v="2024-04-18T12:09:54Z"/>
        <d v="2024-04-18T12:10:28Z"/>
        <d v="2024-04-18T12:10:41Z"/>
        <d v="2024-04-18T12:10:43Z"/>
        <d v="2024-04-18T13:43:15Z"/>
        <d v="2024-04-18T13:43:16Z"/>
        <d v="2024-04-18T13:45:06Z"/>
        <d v="2024-04-18T13:50:27Z"/>
        <d v="2024-04-18T13:50:54Z"/>
        <d v="2024-04-18T13:58:15Z"/>
        <d v="2024-04-18T13:59:29Z"/>
        <d v="2024-04-18T14:00:54Z"/>
        <d v="2024-04-18T14:03:02Z"/>
        <d v="2024-04-18T14:03:17Z"/>
        <d v="2024-04-18T14:08:31Z"/>
        <d v="2024-04-18T14:10:01Z"/>
        <d v="2024-04-18T14:13:44Z"/>
        <d v="2024-04-18T14:14:47Z"/>
        <d v="2024-04-18T14:15:27Z"/>
        <d v="2024-04-18T14:15:34Z"/>
        <d v="2024-04-18T14:16:24Z"/>
        <d v="2024-04-18T14:17:49Z"/>
        <d v="2024-04-18T14:20:25Z"/>
        <d v="2024-04-18T14:22:30Z"/>
        <d v="2024-04-18T14:24:10Z"/>
        <d v="2024-04-18T15:56:21Z"/>
        <d v="2024-04-18T16:01:42Z"/>
        <d v="2024-04-18T16:09:24Z"/>
        <d v="2024-04-18T16:14:03Z"/>
        <d v="2024-04-18T16:14:53Z"/>
        <d v="2024-04-18T16:14:56Z"/>
        <d v="2024-04-18T16:16:25Z"/>
        <d v="2024-04-18T16:17:50Z"/>
        <d v="2024-04-18T16:24:22Z"/>
        <d v="2024-04-18T16:24:33Z"/>
        <d v="2024-04-18T16:26:50Z"/>
        <d v="2024-04-18T16:27:40Z"/>
        <d v="2024-04-18T16:28:56Z"/>
        <d v="2024-04-18T16:29:45Z"/>
        <d v="2024-04-18T16:29:50Z"/>
        <d v="2024-04-18T16:32:10Z"/>
        <d v="2024-04-18T16:34:31Z"/>
        <d v="2024-04-18T16:36:53Z"/>
        <d v="2024-04-18T16:45:13Z"/>
        <d v="2024-04-22T12:18:01Z"/>
        <d v="2024-04-22T12:23:08Z"/>
        <d v="2024-04-22T12:23:42Z"/>
        <d v="2024-04-22T12:35:10Z"/>
        <d v="2024-04-22T12:35:18Z"/>
        <d v="2024-04-22T12:42:46Z"/>
        <d v="2024-04-22T12:42:50Z"/>
        <d v="2024-04-22T12:42:54Z"/>
        <d v="2024-04-22T12:43:27Z"/>
        <d v="2024-04-22T12:44:00Z"/>
        <d v="2024-04-22T12:45:31Z"/>
        <d v="2024-04-22T12:45:55Z"/>
        <d v="2024-04-22T12:53:08Z"/>
        <d v="2024-04-22T13:04:05Z"/>
        <d v="2024-04-22T13:05:04Z"/>
        <d v="2024-04-22T13:05:29Z"/>
        <d v="2024-04-22T14:32:21Z"/>
        <d v="2024-04-22T14:38:43Z"/>
        <d v="2024-04-22T14:39:14Z"/>
        <d v="2024-04-22T14:40:39Z"/>
        <d v="2024-04-22T14:42:03Z"/>
        <d v="2024-04-22T14:42:29Z"/>
        <d v="2024-04-22T14:42:31Z"/>
        <d v="2024-04-22T14:43:02Z"/>
        <d v="2024-04-22T14:43:17Z"/>
        <d v="2024-04-22T14:46:34Z"/>
        <d v="2024-04-22T14:47:45Z"/>
        <d v="2024-04-22T14:47:48Z"/>
        <d v="2024-04-22T14:47:57Z"/>
        <d v="2024-04-22T14:49:18Z"/>
        <d v="2024-04-22T14:49:52Z"/>
        <d v="2024-04-22T14:50:32Z"/>
        <d v="2024-04-22T14:52:23Z"/>
        <d v="2024-04-22T14:52:57Z"/>
        <d v="2024-04-22T14:54:38Z"/>
        <d v="2024-04-22T14:54:59Z"/>
        <d v="2024-04-22T14:58:20Z"/>
        <d v="2024-04-22T15:00:43Z"/>
        <d v="2024-04-22T15:01:41Z"/>
        <d v="2024-04-22T15:03:00Z"/>
        <d v="2024-04-22T15:03:28Z"/>
        <d v="2024-04-22T15:05:13Z"/>
      </sharedItems>
    </cacheField>
    <cacheField name="Q_1" numFmtId="0">
      <sharedItems>
        <s v="ABBASTANZA"/>
        <s v="POCO"/>
        <s v="MOLTO"/>
        <s v="PER NIENTE"/>
        <s v="-1"/>
      </sharedItems>
    </cacheField>
    <cacheField name="Q_2" numFmtId="0">
      <sharedItems>
        <s v="LISTE E DIZIONARI"/>
        <s v="TIPI DI DATO E CONVERSIONI"/>
        <s v="FUNZIONI"/>
        <s v="VARIABILI"/>
        <s v="-1"/>
        <s v="ISTRUZIONI CONDIZIONALI (IF) E CICLI (FOR)"/>
      </sharedItems>
    </cacheField>
    <cacheField name="Q_3" numFmtId="0">
      <sharedItems>
        <s v="ISTRUZIONI CONDIZIONALI (IF) E CICLI (FOR)"/>
        <s v="LISTE E DIZIONARI"/>
        <s v="VARIABILI"/>
        <s v="-1"/>
        <s v="FUNZIONI"/>
        <s v="TIPI DI DATO E CONVERSIONI"/>
      </sharedItems>
    </cacheField>
    <cacheField name="Q_4" numFmtId="0">
      <sharedItems containsSemiMixedTypes="0" containsString="0" containsNumber="1" containsInteger="1">
        <n v="4.0"/>
        <n v="2.0"/>
        <n v="3.0"/>
        <n v="-1.0"/>
        <n v="5.0"/>
        <n v="1.0"/>
      </sharedItems>
    </cacheField>
    <cacheField name="Q_5" numFmtId="0">
      <sharedItems containsSemiMixedTypes="0" containsString="0" containsNumber="1" containsInteger="1">
        <n v="3.0"/>
        <n v="5.0"/>
        <n v="4.0"/>
        <n v="-1.0"/>
        <n v="2.0"/>
        <n v="1.0"/>
      </sharedItems>
    </cacheField>
    <cacheField name="Q_6" numFmtId="0">
      <sharedItems containsSemiMixedTypes="0" containsString="0" containsNumber="1" containsInteger="1">
        <n v="3.0"/>
        <n v="4.0"/>
        <n v="-1.0"/>
        <n v="5.0"/>
        <n v="2.0"/>
        <n v="1.0"/>
      </sharedItems>
    </cacheField>
    <cacheField name="Q_7" numFmtId="0">
      <sharedItems containsSemiMixedTypes="0" containsString="0" containsNumber="1" containsInteger="1">
        <n v="3.0"/>
        <n v="5.0"/>
        <n v="4.0"/>
        <n v="-1.0"/>
        <n v="2.0"/>
        <n v="1.0"/>
      </sharedItems>
    </cacheField>
    <cacheField name="Q_8" numFmtId="0">
      <sharedItems containsSemiMixedTypes="0" containsString="0" containsNumber="1" containsInteger="1">
        <n v="4.0"/>
        <n v="3.0"/>
        <n v="-1.0"/>
        <n v="5.0"/>
        <n v="2.0"/>
        <n v="1.0"/>
      </sharedItems>
    </cacheField>
    <cacheField name="Q_9" numFmtId="0">
      <sharedItems containsSemiMixedTypes="0" containsString="0" containsNumber="1" containsInteger="1">
        <n v="4.0"/>
        <n v="-1.0"/>
        <n v="3.0"/>
        <n v="2.0"/>
        <n v="5.0"/>
        <n v="1.0"/>
      </sharedItems>
    </cacheField>
    <cacheField name="Q_10" numFmtId="0">
      <sharedItems containsSemiMixedTypes="0" containsString="0" containsNumber="1" containsInteger="1">
        <n v="2.0"/>
        <n v="1.0"/>
        <n v="-1.0"/>
        <n v="3.0"/>
        <n v="4.0"/>
        <n v="5.0"/>
      </sharedItems>
    </cacheField>
    <cacheField name="Q_11" numFmtId="0">
      <sharedItems containsSemiMixedTypes="0" containsString="0" containsNumber="1" containsInteger="1">
        <n v="4.0"/>
        <n v="5.0"/>
        <n v="3.0"/>
        <n v="-1.0"/>
        <n v="2.0"/>
        <n v="1.0"/>
      </sharedItems>
    </cacheField>
    <cacheField name="Q_12" numFmtId="0">
      <sharedItems containsSemiMixedTypes="0" containsString="0" containsNumber="1" containsInteger="1">
        <n v="2.0"/>
        <n v="4.0"/>
        <n v="-1.0"/>
        <n v="1.0"/>
        <n v="3.0"/>
        <n v="5.0"/>
      </sharedItems>
    </cacheField>
    <cacheField name="Q_13" numFmtId="0">
      <sharedItems containsSemiMixedTypes="0" containsString="0" containsNumber="1" containsInteger="1">
        <n v="4.0"/>
        <n v="2.0"/>
        <n v="3.0"/>
        <n v="-1.0"/>
        <n v="5.0"/>
        <n v="1.0"/>
      </sharedItems>
    </cacheField>
    <cacheField name="Q_14" numFmtId="0">
      <sharedItems containsSemiMixedTypes="0" containsString="0" containsNumber="1" containsInteger="1">
        <n v="3.0"/>
        <n v="1.0"/>
        <n v="-1.0"/>
        <n v="2.0"/>
        <n v="4.0"/>
        <n v="5.0"/>
      </sharedItems>
    </cacheField>
    <cacheField name="Q_15" numFmtId="0">
      <sharedItems containsSemiMixedTypes="0" containsString="0" containsNumber="1" containsInteger="1">
        <n v="4.0"/>
        <n v="5.0"/>
        <n v="2.0"/>
        <n v="-1.0"/>
        <n v="3.0"/>
        <n v="1.0"/>
      </sharedItems>
    </cacheField>
    <cacheField name="Q_16" numFmtId="0">
      <sharedItems containsSemiMixedTypes="0" containsString="0" containsNumber="1" containsInteger="1">
        <n v="1.0"/>
        <n v="-1.0"/>
        <n v="3.0"/>
        <n v="2.0"/>
        <n v="4.0"/>
        <n v="5.0"/>
      </sharedItems>
    </cacheField>
    <cacheField name="Q_17" numFmtId="0">
      <sharedItems containsSemiMixedTypes="0" containsString="0" containsNumber="1" containsInteger="1">
        <n v="4.0"/>
        <n v="3.0"/>
        <n v="-1.0"/>
        <n v="5.0"/>
        <n v="2.0"/>
        <n v="1.0"/>
      </sharedItems>
    </cacheField>
    <cacheField name="Q_18" numFmtId="0">
      <sharedItems containsSemiMixedTypes="0" containsString="0" containsNumber="1" containsInteger="1">
        <n v="1.0"/>
        <n v="-1.0"/>
        <n v="2.0"/>
        <n v="3.0"/>
        <n v="4.0"/>
        <n v="5.0"/>
      </sharedItems>
    </cacheField>
    <cacheField name="Q_19" numFmtId="0">
      <sharedItems containsSemiMixedTypes="0" containsString="0" containsNumber="1" containsInteger="1">
        <n v="6.0"/>
        <n v="7.0"/>
        <n v="4.0"/>
        <n v="-1.0"/>
        <n v="5.0"/>
        <n v="2.0"/>
        <n v="1.0"/>
        <n v="3.0"/>
      </sharedItems>
    </cacheField>
    <cacheField name="Q_20" numFmtId="0">
      <sharedItems containsSemiMixedTypes="0" containsString="0" containsNumber="1" containsInteger="1">
        <n v="6.0"/>
        <n v="5.0"/>
        <n v="-1.0"/>
        <n v="7.0"/>
        <n v="4.0"/>
        <n v="1.0"/>
        <n v="3.0"/>
        <n v="2.0"/>
      </sharedItems>
    </cacheField>
    <cacheField name="Q_21" numFmtId="0">
      <sharedItems containsSemiMixedTypes="0" containsString="0" containsNumber="1" containsInteger="1">
        <n v="6.0"/>
        <n v="3.0"/>
        <n v="-1.0"/>
        <n v="7.0"/>
        <n v="4.0"/>
        <n v="5.0"/>
        <n v="1.0"/>
        <n v="2.0"/>
      </sharedItems>
    </cacheField>
    <cacheField name="Q_22" numFmtId="0">
      <sharedItems containsSemiMixedTypes="0" containsString="0" containsNumber="1" containsInteger="1">
        <n v="6.0"/>
        <n v="4.0"/>
        <n v="5.0"/>
        <n v="3.0"/>
        <n v="-1.0"/>
        <n v="7.0"/>
        <n v="1.0"/>
        <n v="2.0"/>
      </sharedItems>
    </cacheField>
    <cacheField name="Q_23" numFmtId="0">
      <sharedItems containsSemiMixedTypes="0" containsString="0" containsNumber="1" containsInteger="1">
        <n v="6.0"/>
        <n v="4.0"/>
        <n v="7.0"/>
        <n v="-1.0"/>
        <n v="5.0"/>
        <n v="3.0"/>
        <n v="1.0"/>
        <n v="2.0"/>
      </sharedItems>
    </cacheField>
    <cacheField name="Q_24" numFmtId="0">
      <sharedItems containsSemiMixedTypes="0" containsString="0" containsNumber="1" containsInteger="1">
        <n v="6.0"/>
        <n v="5.0"/>
        <n v="2.0"/>
        <n v="-1.0"/>
        <n v="4.0"/>
        <n v="3.0"/>
        <n v="7.0"/>
        <n v="1.0"/>
      </sharedItems>
    </cacheField>
    <cacheField name="Q_25" numFmtId="0">
      <sharedItems containsSemiMixedTypes="0" containsString="0" containsNumber="1" containsInteger="1">
        <n v="5.0"/>
        <n v="7.0"/>
        <n v="-1.0"/>
        <n v="4.0"/>
        <n v="6.0"/>
        <n v="3.0"/>
        <n v="2.0"/>
        <n v="1.0"/>
      </sharedItems>
    </cacheField>
    <cacheField name="Q_26" numFmtId="0">
      <sharedItems containsSemiMixedTypes="0" containsString="0" containsNumber="1" containsInteger="1">
        <n v="6.0"/>
        <n v="5.0"/>
        <n v="7.0"/>
        <n v="3.0"/>
        <n v="-1.0"/>
        <n v="4.0"/>
        <n v="2.0"/>
        <n v="1.0"/>
      </sharedItems>
    </cacheField>
    <cacheField name="Q_27" numFmtId="0">
      <sharedItems containsSemiMixedTypes="0" containsString="0" containsNumber="1" containsInteger="1">
        <n v="45.0"/>
        <n v="22.0"/>
        <n v="24.0"/>
        <n v="21.0"/>
        <n v="-1.0"/>
        <n v="20.0"/>
        <n v="23.0"/>
        <n v="2021.0"/>
        <n v="25.0"/>
        <n v="29.0"/>
        <n v="31.0"/>
        <n v="27.0"/>
        <n v="35.0"/>
        <n v="34.0"/>
        <n v="28.0"/>
      </sharedItems>
    </cacheField>
    <cacheField name="Q_28" numFmtId="0">
      <sharedItems>
        <s v="MASCHIO"/>
        <s v="FEMMINA"/>
        <s v="-1"/>
        <s v="PREFERISCO NON RISPONDERE"/>
        <s v="ALTRO ..."/>
      </sharedItems>
    </cacheField>
    <cacheField name="D_1" numFmtId="0">
      <sharedItems containsSemiMixedTypes="0" containsString="0" containsNumber="1" containsInteger="1">
        <n v="3.0"/>
        <n v="-2.0"/>
        <n v="2.0"/>
        <n v="1.0"/>
        <n v="4.0"/>
        <n v="0.0"/>
      </sharedItems>
    </cacheField>
    <cacheField name="D_3" numFmtId="0">
      <sharedItems containsSemiMixedTypes="0" containsString="0" containsNumber="1" containsInteger="1">
        <n v="3.0"/>
        <n v="4.0"/>
        <n v="2.0"/>
        <n v="-2.0"/>
        <n v="1.0"/>
        <n v="0.0"/>
      </sharedItems>
    </cacheField>
    <cacheField name="D_5" numFmtId="0">
      <sharedItems containsSemiMixedTypes="0" containsString="0" containsNumber="1" containsInteger="1">
        <n v="3.0"/>
        <n v="1.0"/>
        <n v="2.0"/>
        <n v="-2.0"/>
        <n v="4.0"/>
        <n v="0.0"/>
      </sharedItems>
    </cacheField>
    <cacheField name="D_7" numFmtId="0">
      <sharedItems containsSemiMixedTypes="0" containsString="0" containsNumber="1" containsInteger="1">
        <n v="3.0"/>
        <n v="4.0"/>
        <n v="1.0"/>
        <n v="-2.0"/>
        <n v="2.0"/>
        <n v="0.0"/>
      </sharedItems>
    </cacheField>
    <cacheField name="D_9" numFmtId="0">
      <sharedItems containsSemiMixedTypes="0" containsString="0" containsNumber="1" containsInteger="1">
        <n v="3.0"/>
        <n v="2.0"/>
        <n v="-2.0"/>
        <n v="4.0"/>
        <n v="1.0"/>
        <n v="0.0"/>
      </sharedItems>
    </cacheField>
    <cacheField name="P_2" numFmtId="0">
      <sharedItems containsSemiMixedTypes="0" containsString="0" containsNumber="1" containsInteger="1">
        <n v="3.0"/>
        <n v="4.0"/>
        <n v="6.0"/>
        <n v="2.0"/>
        <n v="1.0"/>
        <n v="0.0"/>
      </sharedItems>
    </cacheField>
    <cacheField name="P_4" numFmtId="0">
      <sharedItems containsSemiMixedTypes="0" containsString="0" containsNumber="1" containsInteger="1">
        <n v="3.0"/>
        <n v="1.0"/>
        <n v="6.0"/>
        <n v="4.0"/>
        <n v="2.0"/>
        <n v="0.0"/>
      </sharedItems>
    </cacheField>
    <cacheField name="P_6" numFmtId="0">
      <sharedItems containsSemiMixedTypes="0" containsString="0" containsNumber="1" containsInteger="1">
        <n v="2.0"/>
        <n v="4.0"/>
        <n v="6.0"/>
        <n v="3.0"/>
        <n v="1.0"/>
        <n v="0.0"/>
      </sharedItems>
    </cacheField>
    <cacheField name="P_8" numFmtId="0">
      <sharedItems containsSemiMixedTypes="0" containsString="0" containsNumber="1" containsInteger="1">
        <n v="4.0"/>
        <n v="6.0"/>
        <n v="2.0"/>
        <n v="3.0"/>
        <n v="1.0"/>
        <n v="0.0"/>
      </sharedItems>
    </cacheField>
    <cacheField name="P_10" numFmtId="0">
      <sharedItems containsSemiMixedTypes="0" containsString="0" containsNumber="1" containsInteger="1">
        <n v="4.0"/>
        <n v="6.0"/>
        <n v="3.0"/>
        <n v="2.0"/>
        <n v="1.0"/>
        <n v="0.0"/>
      </sharedItems>
    </cacheField>
    <cacheField name="SUS" numFmtId="0">
      <sharedItems containsSemiMixedTypes="0" containsString="0" containsNumber="1">
        <n v="77.5"/>
        <n v="90.0"/>
        <n v="67.5"/>
        <n v="70.0"/>
        <n v="50.0"/>
        <n v="95.0"/>
        <n v="57.5"/>
        <n v="62.5"/>
        <n v="65.0"/>
        <n v="55.0"/>
        <n v="80.0"/>
        <n v="12.5"/>
        <n v="35.0"/>
        <n v="85.0"/>
        <n v="52.5"/>
        <n v="45.0"/>
        <n v="75.0"/>
        <n v="100.0"/>
        <n v="82.5"/>
        <n v="97.5"/>
        <n v="92.5"/>
        <n v="17.5"/>
        <n v="72.5"/>
        <n v="87.5"/>
        <n v="47.5"/>
        <n v="32.5"/>
        <n v="42.5"/>
        <n v="30.0"/>
        <n v="60.0"/>
        <n v="37.5"/>
        <n v="25.0"/>
        <n v="10.0"/>
        <n v="40.0"/>
        <n v="20.0"/>
      </sharedItems>
    </cacheField>
    <cacheField name="Apprendimento percepito" numFmtId="0">
      <sharedItems containsSemiMixedTypes="0" containsString="0" containsNumber="1">
        <n v="3.4"/>
        <n v="4.4"/>
        <n v="3.6"/>
        <n v="3.0"/>
        <n v="-1.0"/>
        <n v="5.0"/>
        <n v="4.0"/>
        <n v="3.8"/>
        <n v="3.2"/>
        <n v="2.0"/>
        <n v="2.8"/>
        <n v="4.8"/>
        <n v="2.4"/>
        <n v="4.2"/>
        <n v="1.0"/>
        <n v="1.6"/>
        <n v="2.2"/>
        <n v="2.6"/>
        <n v="4.6"/>
        <n v="1.4"/>
        <n v="1.8"/>
        <n v="1.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 1" cacheId="0" dataCaption="" compact="0" compactData="0">
  <location ref="A1:B36" firstHeaderRow="0" firstDataRow="1" firstDataCol="0"/>
  <pivotFields>
    <pivotField name="session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SurveyTimestamp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name="Q_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_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0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6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_2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_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S" axis="axisRow" compact="0" outline="0" multipleItemSelectionAllowed="1" showAll="0" sortType="ascending">
      <items>
        <item x="31"/>
        <item x="11"/>
        <item x="21"/>
        <item x="33"/>
        <item x="30"/>
        <item x="27"/>
        <item x="25"/>
        <item x="12"/>
        <item x="29"/>
        <item x="32"/>
        <item x="26"/>
        <item x="15"/>
        <item x="24"/>
        <item x="4"/>
        <item x="14"/>
        <item x="9"/>
        <item x="6"/>
        <item x="28"/>
        <item x="7"/>
        <item x="8"/>
        <item x="2"/>
        <item x="3"/>
        <item x="22"/>
        <item x="16"/>
        <item x="0"/>
        <item x="10"/>
        <item x="18"/>
        <item x="13"/>
        <item x="23"/>
        <item x="1"/>
        <item x="20"/>
        <item x="5"/>
        <item x="19"/>
        <item x="17"/>
        <item t="default"/>
      </items>
    </pivotField>
    <pivotField name="Apprendimento percepi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40"/>
  </rowFields>
  <dataFields>
    <dataField name="COUNTA of sessionID" fld="0" subtotal="count" baseField="0"/>
  </dataFields>
</pivotTableDefinition>
</file>

<file path=xl/pivotTables/pivotTable2.xml><?xml version="1.0" encoding="utf-8"?>
<pivotTableDefinition xmlns="http://schemas.openxmlformats.org/spreadsheetml/2006/main" name="SUS_stats" cacheId="0" dataCaption="" compact="0" compactData="0">
  <location ref="A1:B36" firstHeaderRow="0" firstDataRow="1" firstDataCol="0"/>
  <pivotFields>
    <pivotField name="session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SurveyTimestamp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name="Q_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_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0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6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_2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_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S" axis="axisRow" compact="0" outline="0" multipleItemSelectionAllowed="1" showAll="0" sortType="ascending">
      <items>
        <item x="31"/>
        <item x="11"/>
        <item x="21"/>
        <item x="33"/>
        <item x="30"/>
        <item x="27"/>
        <item x="25"/>
        <item x="12"/>
        <item x="29"/>
        <item x="32"/>
        <item x="26"/>
        <item x="15"/>
        <item x="24"/>
        <item x="4"/>
        <item x="14"/>
        <item x="9"/>
        <item x="6"/>
        <item x="28"/>
        <item x="7"/>
        <item x="8"/>
        <item x="2"/>
        <item x="3"/>
        <item x="22"/>
        <item x="16"/>
        <item x="0"/>
        <item x="10"/>
        <item x="18"/>
        <item x="13"/>
        <item x="23"/>
        <item x="1"/>
        <item x="20"/>
        <item x="5"/>
        <item x="19"/>
        <item x="17"/>
        <item t="default"/>
      </items>
    </pivotField>
    <pivotField name="Apprendimento percepi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40"/>
  </rowFields>
  <dataFields>
    <dataField name="COUNTA of sessionID" fld="0" subtotal="count" baseField="0"/>
  </dataFields>
</pivotTableDefinition>
</file>

<file path=xl/pivotTables/pivotTable3.xml><?xml version="1.0" encoding="utf-8"?>
<pivotTableDefinition xmlns="http://schemas.openxmlformats.org/spreadsheetml/2006/main" name="SUS_stats 2" cacheId="0" dataCaption="" compact="0" compactData="0">
  <location ref="G1:H36" firstHeaderRow="0" firstDataRow="1" firstDataCol="0"/>
  <pivotFields>
    <pivotField name="session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SurveyTimestamp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name="Q_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_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_1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0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6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_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_2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_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_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_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S" axis="axisRow" compact="0" outline="0" multipleItemSelectionAllowed="1" showAll="0" sortType="ascending">
      <items>
        <item x="31"/>
        <item x="11"/>
        <item x="21"/>
        <item x="33"/>
        <item x="30"/>
        <item x="27"/>
        <item x="25"/>
        <item x="12"/>
        <item x="29"/>
        <item x="32"/>
        <item x="26"/>
        <item x="15"/>
        <item x="24"/>
        <item x="4"/>
        <item x="14"/>
        <item x="9"/>
        <item x="6"/>
        <item x="28"/>
        <item x="7"/>
        <item x="8"/>
        <item x="2"/>
        <item x="3"/>
        <item x="22"/>
        <item x="16"/>
        <item x="0"/>
        <item x="10"/>
        <item x="18"/>
        <item x="13"/>
        <item x="23"/>
        <item x="1"/>
        <item x="20"/>
        <item x="5"/>
        <item x="19"/>
        <item x="17"/>
        <item t="default"/>
      </items>
    </pivotField>
    <pivotField name="Apprendimento percepi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40"/>
  </rowFields>
  <dataFields>
    <dataField name="COUNTA of sessionID" fld="0" subtotal="count" baseField="0"/>
  </dataFields>
</pivotTableDefinition>
</file>

<file path=xl/tables/table1.xml><?xml version="1.0" encoding="utf-8"?>
<table xmlns="http://schemas.openxmlformats.org/spreadsheetml/2006/main" ref="A1:AS369" displayName="Table_1" name="Table_1" id="1">
  <tableColumns count="45">
    <tableColumn name="sessionID" id="1"/>
    <tableColumn name="SurveyTimestamp" id="2"/>
    <tableColumn name="Q_1" id="3"/>
    <tableColumn name="Q_2" id="4"/>
    <tableColumn name="Q_3" id="5"/>
    <tableColumn name="Q_4" id="6"/>
    <tableColumn name="Q_5" id="7"/>
    <tableColumn name="Q_6" id="8"/>
    <tableColumn name="Q_7" id="9"/>
    <tableColumn name="Q_8" id="10"/>
    <tableColumn name="Q_9" id="11"/>
    <tableColumn name="Q_10" id="12"/>
    <tableColumn name="Q_11" id="13"/>
    <tableColumn name="Q_12" id="14"/>
    <tableColumn name="Q_13" id="15"/>
    <tableColumn name="Q_14" id="16"/>
    <tableColumn name="Q_15" id="17"/>
    <tableColumn name="Q_16" id="18"/>
    <tableColumn name="Q_17" id="19"/>
    <tableColumn name="Q_18" id="20"/>
    <tableColumn name="Q_19" id="21"/>
    <tableColumn name="Q_20" id="22"/>
    <tableColumn name="Q_21" id="23"/>
    <tableColumn name="Q_22" id="24"/>
    <tableColumn name="Q_23" id="25"/>
    <tableColumn name="Q_24" id="26"/>
    <tableColumn name="Q_25" id="27"/>
    <tableColumn name="Q_26" id="28"/>
    <tableColumn name="Q_27" id="29"/>
    <tableColumn name="Q_28" id="30"/>
    <tableColumn name="D_1" id="31"/>
    <tableColumn name="D_3" id="32"/>
    <tableColumn name="D_5" id="33"/>
    <tableColumn name="D_7" id="34"/>
    <tableColumn name="D_9" id="35"/>
    <tableColumn name="P_2" id="36"/>
    <tableColumn name="P_4" id="37"/>
    <tableColumn name="P_6" id="38"/>
    <tableColumn name="P_8" id="39"/>
    <tableColumn name="P_10" id="40"/>
    <tableColumn name="SUS" id="41"/>
    <tableColumn name="Apprendimento percepito" id="42"/>
    <tableColumn name="UEQ - Pragmatic" id="43"/>
    <tableColumn name="UEQ - Hedonic" id="44"/>
    <tableColumn name="UEQ - Overall" id="45"/>
  </tableColumns>
  <tableStyleInfo name="SUS-style" showColumnStripes="0" showFirstColumn="1" showLastColumn="1" showRowStripes="1"/>
</table>
</file>

<file path=xl/tables/table2.xml><?xml version="1.0" encoding="utf-8"?>
<table xmlns="http://schemas.openxmlformats.org/spreadsheetml/2006/main" ref="A1:AD369" displayName="Table_2" name="Table_2" id="2">
  <tableColumns count="30">
    <tableColumn name="sessionID" id="1"/>
    <tableColumn name="SurveyTimestamp" id="2"/>
    <tableColumn name="Q_1" id="3"/>
    <tableColumn name="Q_2" id="4"/>
    <tableColumn name="Q_3" id="5"/>
    <tableColumn name="Q_4" id="6"/>
    <tableColumn name="Q_5" id="7"/>
    <tableColumn name="Q_6" id="8"/>
    <tableColumn name="Q_7" id="9"/>
    <tableColumn name="Q_8" id="10"/>
    <tableColumn name="Q_9" id="11"/>
    <tableColumn name="Q_10" id="12"/>
    <tableColumn name="Q_11" id="13"/>
    <tableColumn name="Q_12" id="14"/>
    <tableColumn name="Q_13" id="15"/>
    <tableColumn name="Q_14" id="16"/>
    <tableColumn name="Q_15" id="17"/>
    <tableColumn name="Q_16" id="18"/>
    <tableColumn name="Q_17" id="19"/>
    <tableColumn name="Q_18" id="20"/>
    <tableColumn name="Q_19" id="21"/>
    <tableColumn name="Q_20" id="22"/>
    <tableColumn name="Q_21" id="23"/>
    <tableColumn name="Q_22" id="24"/>
    <tableColumn name="Q_23" id="25"/>
    <tableColumn name="Q_24" id="26"/>
    <tableColumn name="Q_25" id="27"/>
    <tableColumn name="Q_26" id="28"/>
    <tableColumn name="Q_27" id="29"/>
    <tableColumn name="Q_28" id="30"/>
  </tableColumns>
  <tableStyleInfo name="survey_google_clean-style" showColumnStripes="0" showFirstColumn="1" showLastColumn="1" showRowStripes="1"/>
</table>
</file>

<file path=xl/tables/table3.xml><?xml version="1.0" encoding="utf-8"?>
<table xmlns="http://schemas.openxmlformats.org/spreadsheetml/2006/main" ref="A1:A369" displayName="Table_3" name="Table_3" id="3">
  <tableColumns count="1">
    <tableColumn name="sessionID" id="1"/>
  </tableColumns>
  <tableStyleInfo name="SID-appr-style" showColumnStripes="0" showFirstColumn="1" showLastColumn="1" showRowStripes="1"/>
</table>
</file>

<file path=xl/tables/table4.xml><?xml version="1.0" encoding="utf-8"?>
<table xmlns="http://schemas.openxmlformats.org/spreadsheetml/2006/main" ref="B1:B369" displayName="Table_4" name="Table_4" id="4">
  <tableColumns count="1">
    <tableColumn name="Apprendimento percepito" id="1"/>
  </tableColumns>
  <tableStyleInfo name="SID-appr-style 2" showColumnStripes="0" showFirstColumn="1" showLastColumn="1" showRowStripes="1"/>
</table>
</file>

<file path=xl/tables/table5.xml><?xml version="1.0" encoding="utf-8"?>
<table xmlns="http://schemas.openxmlformats.org/spreadsheetml/2006/main" ref="A1:B369" displayName="Table_5" name="Table_5" id="5">
  <tableColumns count="2">
    <tableColumn name="sessionID" id="1"/>
    <tableColumn name="SUS" id="2"/>
  </tableColumns>
  <tableStyleInfo name="SID-SU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86"/>
    <col customWidth="1" hidden="1" min="2" max="2" width="17.57"/>
    <col customWidth="1" hidden="1" min="3" max="3" width="11.14"/>
    <col customWidth="1" hidden="1" min="4" max="5" width="35.57"/>
    <col customWidth="1" hidden="1" min="6" max="11" width="6.14"/>
    <col customWidth="1" hidden="1" min="12" max="29" width="7.14"/>
    <col customWidth="1" hidden="1" min="30" max="30" width="25.43"/>
    <col customWidth="1" hidden="1" min="31" max="40" width="8.71"/>
    <col customWidth="1" min="41" max="41" width="8.71"/>
    <col customWidth="1" min="42" max="42" width="23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ht="14.25" customHeight="1">
      <c r="A2" s="1" t="s">
        <v>45</v>
      </c>
      <c r="B2" s="2">
        <v>45355.959641203706</v>
      </c>
      <c r="C2" s="1" t="s">
        <v>46</v>
      </c>
      <c r="D2" s="1" t="s">
        <v>47</v>
      </c>
      <c r="E2" s="1" t="s">
        <v>48</v>
      </c>
      <c r="F2" s="1">
        <v>4.0</v>
      </c>
      <c r="G2" s="1">
        <v>3.0</v>
      </c>
      <c r="H2" s="1">
        <v>3.0</v>
      </c>
      <c r="I2" s="1">
        <v>3.0</v>
      </c>
      <c r="J2" s="1">
        <v>4.0</v>
      </c>
      <c r="K2" s="1">
        <v>4.0</v>
      </c>
      <c r="L2" s="1">
        <v>2.0</v>
      </c>
      <c r="M2" s="1">
        <v>4.0</v>
      </c>
      <c r="N2" s="1">
        <v>2.0</v>
      </c>
      <c r="O2" s="1">
        <v>4.0</v>
      </c>
      <c r="P2" s="1">
        <v>3.0</v>
      </c>
      <c r="Q2" s="1">
        <v>4.0</v>
      </c>
      <c r="R2" s="1">
        <v>1.0</v>
      </c>
      <c r="S2" s="1">
        <v>4.0</v>
      </c>
      <c r="T2" s="1">
        <v>1.0</v>
      </c>
      <c r="U2" s="1">
        <v>6.0</v>
      </c>
      <c r="V2" s="1">
        <v>6.0</v>
      </c>
      <c r="W2" s="1">
        <v>6.0</v>
      </c>
      <c r="X2" s="1">
        <v>6.0</v>
      </c>
      <c r="Y2" s="1">
        <v>6.0</v>
      </c>
      <c r="Z2" s="1">
        <v>6.0</v>
      </c>
      <c r="AA2" s="1">
        <v>5.0</v>
      </c>
      <c r="AB2" s="1">
        <v>6.0</v>
      </c>
      <c r="AC2" s="1">
        <v>45.0</v>
      </c>
      <c r="AD2" s="1" t="s">
        <v>49</v>
      </c>
      <c r="AE2" s="1">
        <f>SUS!$K2-1</f>
        <v>3</v>
      </c>
      <c r="AF2" s="1">
        <f>SUS!$M2-1</f>
        <v>3</v>
      </c>
      <c r="AG2" s="1">
        <f>SUS!$O2-1</f>
        <v>3</v>
      </c>
      <c r="AH2" s="1">
        <f>SUS!$Q2-1</f>
        <v>3</v>
      </c>
      <c r="AI2" s="1">
        <f>SUS!$S2-1</f>
        <v>3</v>
      </c>
      <c r="AJ2" s="1">
        <f>5-SUS!$L2</f>
        <v>3</v>
      </c>
      <c r="AK2" s="1">
        <f>5-SUS!$N2</f>
        <v>3</v>
      </c>
      <c r="AL2" s="1">
        <f>5-SUS!$P2</f>
        <v>2</v>
      </c>
      <c r="AM2" s="1">
        <f>5-SUS!$R2</f>
        <v>4</v>
      </c>
      <c r="AN2" s="1">
        <f>5-SUS!$T2</f>
        <v>4</v>
      </c>
      <c r="AO2" s="1">
        <f>SUM(SUS!$AE2:$AN2)*2.5</f>
        <v>77.5</v>
      </c>
      <c r="AP2" s="1">
        <f>AVERAGE(SUS!$F2:$J2)</f>
        <v>3.4</v>
      </c>
      <c r="AQ2" s="3">
        <v>2.0</v>
      </c>
      <c r="AR2" s="3">
        <v>1.75</v>
      </c>
      <c r="AS2" s="3">
        <v>1.875</v>
      </c>
    </row>
    <row r="3" ht="14.25" customHeight="1">
      <c r="A3" s="1" t="s">
        <v>50</v>
      </c>
      <c r="B3" s="2">
        <v>45356.94954861111</v>
      </c>
      <c r="C3" s="1" t="s">
        <v>46</v>
      </c>
      <c r="D3" s="1" t="s">
        <v>51</v>
      </c>
      <c r="E3" s="1" t="s">
        <v>47</v>
      </c>
      <c r="F3" s="1">
        <v>4.0</v>
      </c>
      <c r="G3" s="1">
        <v>5.0</v>
      </c>
      <c r="H3" s="1">
        <v>4.0</v>
      </c>
      <c r="I3" s="1">
        <v>5.0</v>
      </c>
      <c r="J3" s="1">
        <v>4.0</v>
      </c>
      <c r="K3" s="1">
        <v>4.0</v>
      </c>
      <c r="L3" s="1">
        <v>1.0</v>
      </c>
      <c r="M3" s="1">
        <v>5.0</v>
      </c>
      <c r="N3" s="1">
        <v>2.0</v>
      </c>
      <c r="O3" s="1">
        <v>4.0</v>
      </c>
      <c r="P3" s="1">
        <v>1.0</v>
      </c>
      <c r="Q3" s="1">
        <v>5.0</v>
      </c>
      <c r="R3" s="1">
        <v>1.0</v>
      </c>
      <c r="S3" s="1">
        <v>4.0</v>
      </c>
      <c r="T3" s="1">
        <v>1.0</v>
      </c>
      <c r="U3" s="1">
        <v>6.0</v>
      </c>
      <c r="V3" s="1">
        <v>6.0</v>
      </c>
      <c r="W3" s="1">
        <v>6.0</v>
      </c>
      <c r="X3" s="1">
        <v>4.0</v>
      </c>
      <c r="Y3" s="1">
        <v>4.0</v>
      </c>
      <c r="Z3" s="1">
        <v>5.0</v>
      </c>
      <c r="AA3" s="1">
        <v>5.0</v>
      </c>
      <c r="AB3" s="1">
        <v>5.0</v>
      </c>
      <c r="AC3" s="1">
        <v>22.0</v>
      </c>
      <c r="AD3" s="1" t="s">
        <v>52</v>
      </c>
      <c r="AE3" s="1">
        <f>SUS!$K3-1</f>
        <v>3</v>
      </c>
      <c r="AF3" s="1">
        <f>SUS!$M3-1</f>
        <v>4</v>
      </c>
      <c r="AG3" s="1">
        <f>SUS!$O3-1</f>
        <v>3</v>
      </c>
      <c r="AH3" s="1">
        <f>SUS!$Q3-1</f>
        <v>4</v>
      </c>
      <c r="AI3" s="1">
        <f>SUS!$S3-1</f>
        <v>3</v>
      </c>
      <c r="AJ3" s="1">
        <f>5-SUS!$L3</f>
        <v>4</v>
      </c>
      <c r="AK3" s="1">
        <f>5-SUS!$N3</f>
        <v>3</v>
      </c>
      <c r="AL3" s="1">
        <f>5-SUS!$P3</f>
        <v>4</v>
      </c>
      <c r="AM3" s="1">
        <f>5-SUS!$R3</f>
        <v>4</v>
      </c>
      <c r="AN3" s="1">
        <f>5-SUS!$T3</f>
        <v>4</v>
      </c>
      <c r="AO3" s="1">
        <f>SUM(SUS!$AE3:$AN3)*2.5</f>
        <v>90</v>
      </c>
      <c r="AP3" s="1">
        <f>AVERAGE(SUS!$F3:$J3)</f>
        <v>4.4</v>
      </c>
      <c r="AQ3" s="3">
        <v>1.5</v>
      </c>
      <c r="AR3" s="3">
        <v>0.75</v>
      </c>
      <c r="AS3" s="3">
        <v>1.125</v>
      </c>
    </row>
    <row r="4" ht="14.25" customHeight="1">
      <c r="A4" s="1" t="s">
        <v>53</v>
      </c>
      <c r="B4" s="2">
        <v>45357.99283564815</v>
      </c>
      <c r="C4" s="1" t="s">
        <v>46</v>
      </c>
      <c r="D4" s="1" t="s">
        <v>54</v>
      </c>
      <c r="E4" s="1" t="s">
        <v>55</v>
      </c>
      <c r="F4" s="1">
        <v>2.0</v>
      </c>
      <c r="G4" s="1">
        <v>4.0</v>
      </c>
      <c r="H4" s="1">
        <v>4.0</v>
      </c>
      <c r="I4" s="1">
        <v>4.0</v>
      </c>
      <c r="J4" s="1">
        <v>4.0</v>
      </c>
      <c r="K4" s="1">
        <v>4.0</v>
      </c>
      <c r="L4" s="1">
        <v>2.0</v>
      </c>
      <c r="M4" s="1">
        <v>3.0</v>
      </c>
      <c r="N4" s="1">
        <v>4.0</v>
      </c>
      <c r="O4" s="1">
        <v>2.0</v>
      </c>
      <c r="P4" s="1">
        <v>1.0</v>
      </c>
      <c r="Q4" s="1">
        <v>4.0</v>
      </c>
      <c r="R4" s="1">
        <v>1.0</v>
      </c>
      <c r="S4" s="1">
        <v>3.0</v>
      </c>
      <c r="T4" s="1">
        <v>1.0</v>
      </c>
      <c r="U4" s="1">
        <v>7.0</v>
      </c>
      <c r="V4" s="1">
        <v>5.0</v>
      </c>
      <c r="W4" s="1">
        <v>6.0</v>
      </c>
      <c r="X4" s="1">
        <v>5.0</v>
      </c>
      <c r="Y4" s="1">
        <v>7.0</v>
      </c>
      <c r="Z4" s="1">
        <v>6.0</v>
      </c>
      <c r="AA4" s="1">
        <v>7.0</v>
      </c>
      <c r="AB4" s="1">
        <v>7.0</v>
      </c>
      <c r="AC4" s="1">
        <v>24.0</v>
      </c>
      <c r="AD4" s="1" t="s">
        <v>52</v>
      </c>
      <c r="AE4" s="1">
        <f>SUS!$K4-1</f>
        <v>3</v>
      </c>
      <c r="AF4" s="1">
        <f>SUS!$M4-1</f>
        <v>2</v>
      </c>
      <c r="AG4" s="1">
        <f>SUS!$O4-1</f>
        <v>1</v>
      </c>
      <c r="AH4" s="1">
        <f>SUS!$Q4-1</f>
        <v>3</v>
      </c>
      <c r="AI4" s="1">
        <f>SUS!$S4-1</f>
        <v>2</v>
      </c>
      <c r="AJ4" s="1">
        <f>5-SUS!$L4</f>
        <v>3</v>
      </c>
      <c r="AK4" s="1">
        <f>5-SUS!$N4</f>
        <v>1</v>
      </c>
      <c r="AL4" s="1">
        <f>5-SUS!$P4</f>
        <v>4</v>
      </c>
      <c r="AM4" s="1">
        <f>5-SUS!$R4</f>
        <v>4</v>
      </c>
      <c r="AN4" s="1">
        <f>5-SUS!$T4</f>
        <v>4</v>
      </c>
      <c r="AO4" s="1">
        <f>SUM(SUS!$AE4:$AN4)*2.5</f>
        <v>67.5</v>
      </c>
      <c r="AP4" s="1">
        <f>AVERAGE(SUS!$F4:$J4)</f>
        <v>3.6</v>
      </c>
      <c r="AQ4" s="3">
        <v>1.75</v>
      </c>
      <c r="AR4" s="3">
        <v>2.75</v>
      </c>
      <c r="AS4" s="3">
        <v>2.25</v>
      </c>
    </row>
    <row r="5" ht="14.25" customHeight="1">
      <c r="A5" s="1" t="s">
        <v>56</v>
      </c>
      <c r="B5" s="2">
        <v>45358.645162037035</v>
      </c>
      <c r="C5" s="1" t="s">
        <v>57</v>
      </c>
      <c r="D5" s="1" t="s">
        <v>55</v>
      </c>
      <c r="E5" s="1" t="s">
        <v>48</v>
      </c>
      <c r="F5" s="1">
        <v>3.0</v>
      </c>
      <c r="G5" s="1">
        <v>3.0</v>
      </c>
      <c r="H5" s="1">
        <v>3.0</v>
      </c>
      <c r="I5" s="1">
        <v>3.0</v>
      </c>
      <c r="J5" s="1">
        <v>3.0</v>
      </c>
      <c r="K5" s="1">
        <v>4.0</v>
      </c>
      <c r="L5" s="1">
        <v>2.0</v>
      </c>
      <c r="M5" s="1">
        <v>3.0</v>
      </c>
      <c r="N5" s="1">
        <v>2.0</v>
      </c>
      <c r="O5" s="1">
        <v>3.0</v>
      </c>
      <c r="P5" s="1">
        <v>1.0</v>
      </c>
      <c r="Q5" s="1">
        <v>2.0</v>
      </c>
      <c r="R5" s="1">
        <v>1.0</v>
      </c>
      <c r="S5" s="1">
        <v>3.0</v>
      </c>
      <c r="T5" s="1">
        <v>1.0</v>
      </c>
      <c r="U5" s="1">
        <v>4.0</v>
      </c>
      <c r="V5" s="1">
        <v>5.0</v>
      </c>
      <c r="W5" s="1">
        <v>3.0</v>
      </c>
      <c r="X5" s="1">
        <v>3.0</v>
      </c>
      <c r="Y5" s="1">
        <v>4.0</v>
      </c>
      <c r="Z5" s="1">
        <v>2.0</v>
      </c>
      <c r="AA5" s="1">
        <v>5.0</v>
      </c>
      <c r="AB5" s="1">
        <v>3.0</v>
      </c>
      <c r="AC5" s="1">
        <v>21.0</v>
      </c>
      <c r="AD5" s="1" t="s">
        <v>52</v>
      </c>
      <c r="AE5" s="1">
        <f>SUS!$K5-1</f>
        <v>3</v>
      </c>
      <c r="AF5" s="1">
        <f>SUS!$M5-1</f>
        <v>2</v>
      </c>
      <c r="AG5" s="1">
        <f>SUS!$O5-1</f>
        <v>2</v>
      </c>
      <c r="AH5" s="1">
        <f>SUS!$Q5-1</f>
        <v>1</v>
      </c>
      <c r="AI5" s="1">
        <f>SUS!$S5-1</f>
        <v>2</v>
      </c>
      <c r="AJ5" s="1">
        <f>5-SUS!$L5</f>
        <v>3</v>
      </c>
      <c r="AK5" s="1">
        <f>5-SUS!$N5</f>
        <v>3</v>
      </c>
      <c r="AL5" s="1">
        <f>5-SUS!$P5</f>
        <v>4</v>
      </c>
      <c r="AM5" s="1">
        <f>5-SUS!$R5</f>
        <v>4</v>
      </c>
      <c r="AN5" s="1">
        <f>5-SUS!$T5</f>
        <v>4</v>
      </c>
      <c r="AO5" s="1">
        <f>SUM(SUS!$AE5:$AN5)*2.5</f>
        <v>70</v>
      </c>
      <c r="AP5" s="1">
        <f>AVERAGE(SUS!$F5:$J5)</f>
        <v>3</v>
      </c>
      <c r="AQ5" s="3">
        <v>-0.25</v>
      </c>
      <c r="AR5" s="3">
        <v>-0.5</v>
      </c>
      <c r="AS5" s="3">
        <v>-0.375</v>
      </c>
    </row>
    <row r="6" ht="14.25" customHeight="1">
      <c r="A6" s="4" t="s">
        <v>58</v>
      </c>
      <c r="B6" s="5">
        <v>45358.647569444445</v>
      </c>
      <c r="C6" s="4" t="s">
        <v>57</v>
      </c>
      <c r="D6" s="4" t="s">
        <v>59</v>
      </c>
      <c r="E6" s="4" t="s">
        <v>59</v>
      </c>
      <c r="F6" s="4">
        <v>-1.0</v>
      </c>
      <c r="G6" s="4">
        <v>-1.0</v>
      </c>
      <c r="H6" s="4">
        <v>-1.0</v>
      </c>
      <c r="I6" s="4">
        <v>-1.0</v>
      </c>
      <c r="J6" s="4">
        <v>-1.0</v>
      </c>
      <c r="K6" s="4">
        <v>-1.0</v>
      </c>
      <c r="L6" s="4">
        <v>-1.0</v>
      </c>
      <c r="M6" s="4">
        <v>-1.0</v>
      </c>
      <c r="N6" s="4">
        <v>-1.0</v>
      </c>
      <c r="O6" s="4">
        <v>-1.0</v>
      </c>
      <c r="P6" s="4">
        <v>-1.0</v>
      </c>
      <c r="Q6" s="4">
        <v>-1.0</v>
      </c>
      <c r="R6" s="4">
        <v>-1.0</v>
      </c>
      <c r="S6" s="4">
        <v>-1.0</v>
      </c>
      <c r="T6" s="4">
        <v>-1.0</v>
      </c>
      <c r="U6" s="4">
        <v>-1.0</v>
      </c>
      <c r="V6" s="4">
        <v>-1.0</v>
      </c>
      <c r="W6" s="4">
        <v>-1.0</v>
      </c>
      <c r="X6" s="4">
        <v>-1.0</v>
      </c>
      <c r="Y6" s="4">
        <v>-1.0</v>
      </c>
      <c r="Z6" s="4">
        <v>-1.0</v>
      </c>
      <c r="AA6" s="4">
        <v>-1.0</v>
      </c>
      <c r="AB6" s="4">
        <v>-1.0</v>
      </c>
      <c r="AC6" s="4">
        <v>-1.0</v>
      </c>
      <c r="AD6" s="4" t="s">
        <v>59</v>
      </c>
      <c r="AE6" s="4">
        <f>SUS!$K6-1</f>
        <v>-2</v>
      </c>
      <c r="AF6" s="4">
        <f>SUS!$M6-1</f>
        <v>-2</v>
      </c>
      <c r="AG6" s="4">
        <f>SUS!$O6-1</f>
        <v>-2</v>
      </c>
      <c r="AH6" s="4">
        <f>SUS!$Q6-1</f>
        <v>-2</v>
      </c>
      <c r="AI6" s="4">
        <f>SUS!$S6-1</f>
        <v>-2</v>
      </c>
      <c r="AJ6" s="4">
        <f>5-SUS!$L6</f>
        <v>6</v>
      </c>
      <c r="AK6" s="4">
        <f>5-SUS!$N6</f>
        <v>6</v>
      </c>
      <c r="AL6" s="4">
        <f>5-SUS!$P6</f>
        <v>6</v>
      </c>
      <c r="AM6" s="4">
        <f>5-SUS!$R6</f>
        <v>6</v>
      </c>
      <c r="AN6" s="4">
        <f>5-SUS!$T6</f>
        <v>6</v>
      </c>
      <c r="AO6" s="4">
        <f>SUM(SUS!$AE6:$AN6)*2.5</f>
        <v>50</v>
      </c>
      <c r="AP6" s="4">
        <f>AVERAGE(SUS!$F6:$J6)</f>
        <v>-1</v>
      </c>
      <c r="AQ6" s="4" t="s">
        <v>60</v>
      </c>
      <c r="AR6" s="4" t="s">
        <v>60</v>
      </c>
      <c r="AS6" s="4" t="s">
        <v>60</v>
      </c>
    </row>
    <row r="7" ht="14.25" customHeight="1">
      <c r="A7" s="1" t="s">
        <v>61</v>
      </c>
      <c r="B7" s="2">
        <v>45358.649097222224</v>
      </c>
      <c r="C7" s="1" t="s">
        <v>46</v>
      </c>
      <c r="D7" s="1" t="s">
        <v>54</v>
      </c>
      <c r="E7" s="1" t="s">
        <v>55</v>
      </c>
      <c r="F7" s="1">
        <v>5.0</v>
      </c>
      <c r="G7" s="1">
        <v>5.0</v>
      </c>
      <c r="H7" s="1">
        <v>5.0</v>
      </c>
      <c r="I7" s="1">
        <v>5.0</v>
      </c>
      <c r="J7" s="1">
        <v>5.0</v>
      </c>
      <c r="K7" s="1">
        <v>4.0</v>
      </c>
      <c r="L7" s="1">
        <v>1.0</v>
      </c>
      <c r="M7" s="1">
        <v>5.0</v>
      </c>
      <c r="N7" s="1">
        <v>1.0</v>
      </c>
      <c r="O7" s="1">
        <v>5.0</v>
      </c>
      <c r="P7" s="1">
        <v>1.0</v>
      </c>
      <c r="Q7" s="1">
        <v>5.0</v>
      </c>
      <c r="R7" s="1">
        <v>1.0</v>
      </c>
      <c r="S7" s="1">
        <v>5.0</v>
      </c>
      <c r="T7" s="1">
        <v>2.0</v>
      </c>
      <c r="U7" s="1">
        <v>7.0</v>
      </c>
      <c r="V7" s="1">
        <v>7.0</v>
      </c>
      <c r="W7" s="1">
        <v>7.0</v>
      </c>
      <c r="X7" s="1">
        <v>7.0</v>
      </c>
      <c r="Y7" s="1">
        <v>6.0</v>
      </c>
      <c r="Z7" s="1">
        <v>6.0</v>
      </c>
      <c r="AA7" s="1">
        <v>7.0</v>
      </c>
      <c r="AB7" s="1">
        <v>7.0</v>
      </c>
      <c r="AC7" s="1">
        <v>21.0</v>
      </c>
      <c r="AD7" s="1" t="s">
        <v>49</v>
      </c>
      <c r="AE7" s="1">
        <f>SUS!$K7-1</f>
        <v>3</v>
      </c>
      <c r="AF7" s="1">
        <f>SUS!$M7-1</f>
        <v>4</v>
      </c>
      <c r="AG7" s="1">
        <f>SUS!$O7-1</f>
        <v>4</v>
      </c>
      <c r="AH7" s="1">
        <f>SUS!$Q7-1</f>
        <v>4</v>
      </c>
      <c r="AI7" s="1">
        <f>SUS!$S7-1</f>
        <v>4</v>
      </c>
      <c r="AJ7" s="1">
        <f>5-SUS!$L7</f>
        <v>4</v>
      </c>
      <c r="AK7" s="1">
        <f>5-SUS!$N7</f>
        <v>4</v>
      </c>
      <c r="AL7" s="1">
        <f>5-SUS!$P7</f>
        <v>4</v>
      </c>
      <c r="AM7" s="1">
        <f>5-SUS!$R7</f>
        <v>4</v>
      </c>
      <c r="AN7" s="1">
        <f>5-SUS!$T7</f>
        <v>3</v>
      </c>
      <c r="AO7" s="1">
        <f>SUM(SUS!$AE7:$AN7)*2.5</f>
        <v>95</v>
      </c>
      <c r="AP7" s="1">
        <f>AVERAGE(SUS!$F7:$J7)</f>
        <v>5</v>
      </c>
      <c r="AQ7" s="3">
        <v>3.0</v>
      </c>
      <c r="AR7" s="3">
        <v>2.5</v>
      </c>
      <c r="AS7" s="3">
        <v>2.75</v>
      </c>
    </row>
    <row r="8" ht="14.25" customHeight="1">
      <c r="A8" s="1" t="s">
        <v>62</v>
      </c>
      <c r="B8" s="2">
        <v>45358.649560185186</v>
      </c>
      <c r="C8" s="1" t="s">
        <v>57</v>
      </c>
      <c r="D8" s="1" t="s">
        <v>51</v>
      </c>
      <c r="E8" s="1" t="s">
        <v>55</v>
      </c>
      <c r="F8" s="1">
        <v>3.0</v>
      </c>
      <c r="G8" s="1">
        <v>3.0</v>
      </c>
      <c r="H8" s="1">
        <v>3.0</v>
      </c>
      <c r="I8" s="1">
        <v>3.0</v>
      </c>
      <c r="J8" s="1">
        <v>3.0</v>
      </c>
      <c r="K8" s="1">
        <v>3.0</v>
      </c>
      <c r="L8" s="1">
        <v>3.0</v>
      </c>
      <c r="M8" s="1">
        <v>3.0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4.0</v>
      </c>
      <c r="V8" s="1">
        <v>4.0</v>
      </c>
      <c r="W8" s="1">
        <v>4.0</v>
      </c>
      <c r="X8" s="1">
        <v>4.0</v>
      </c>
      <c r="Y8" s="1">
        <v>4.0</v>
      </c>
      <c r="Z8" s="1">
        <v>4.0</v>
      </c>
      <c r="AA8" s="1">
        <v>4.0</v>
      </c>
      <c r="AB8" s="1">
        <v>4.0</v>
      </c>
      <c r="AC8" s="1">
        <v>20.0</v>
      </c>
      <c r="AD8" s="1" t="s">
        <v>52</v>
      </c>
      <c r="AE8" s="1">
        <f>SUS!$K8-1</f>
        <v>2</v>
      </c>
      <c r="AF8" s="1">
        <f>SUS!$M8-1</f>
        <v>2</v>
      </c>
      <c r="AG8" s="1">
        <f>SUS!$O8-1</f>
        <v>2</v>
      </c>
      <c r="AH8" s="1">
        <f>SUS!$Q8-1</f>
        <v>2</v>
      </c>
      <c r="AI8" s="1">
        <f>SUS!$S8-1</f>
        <v>2</v>
      </c>
      <c r="AJ8" s="1">
        <f>5-SUS!$L8</f>
        <v>2</v>
      </c>
      <c r="AK8" s="1">
        <f>5-SUS!$N8</f>
        <v>2</v>
      </c>
      <c r="AL8" s="1">
        <f>5-SUS!$P8</f>
        <v>2</v>
      </c>
      <c r="AM8" s="1">
        <f>5-SUS!$R8</f>
        <v>2</v>
      </c>
      <c r="AN8" s="1">
        <f>5-SUS!$T8</f>
        <v>2</v>
      </c>
      <c r="AO8" s="1">
        <f>SUM(SUS!$AE8:$AN8)*2.5</f>
        <v>50</v>
      </c>
      <c r="AP8" s="1">
        <f>AVERAGE(SUS!$F8:$J8)</f>
        <v>3</v>
      </c>
      <c r="AQ8" s="3">
        <v>0.0</v>
      </c>
      <c r="AR8" s="3">
        <v>0.0</v>
      </c>
      <c r="AS8" s="3">
        <v>0.0</v>
      </c>
    </row>
    <row r="9" ht="14.25" customHeight="1">
      <c r="A9" s="1" t="s">
        <v>63</v>
      </c>
      <c r="B9" s="2">
        <v>45358.65118055556</v>
      </c>
      <c r="C9" s="1" t="s">
        <v>57</v>
      </c>
      <c r="D9" s="1" t="s">
        <v>48</v>
      </c>
      <c r="E9" s="1" t="s">
        <v>55</v>
      </c>
      <c r="F9" s="1">
        <v>4.0</v>
      </c>
      <c r="G9" s="1">
        <v>3.0</v>
      </c>
      <c r="H9" s="1">
        <v>3.0</v>
      </c>
      <c r="I9" s="1">
        <v>2.0</v>
      </c>
      <c r="J9" s="1">
        <v>3.0</v>
      </c>
      <c r="K9" s="1">
        <v>2.0</v>
      </c>
      <c r="L9" s="1">
        <v>2.0</v>
      </c>
      <c r="M9" s="1">
        <v>3.0</v>
      </c>
      <c r="N9" s="1">
        <v>3.0</v>
      </c>
      <c r="O9" s="1">
        <v>4.0</v>
      </c>
      <c r="P9" s="1">
        <v>1.0</v>
      </c>
      <c r="Q9" s="1">
        <v>4.0</v>
      </c>
      <c r="R9" s="1">
        <v>1.0</v>
      </c>
      <c r="S9" s="1">
        <v>3.0</v>
      </c>
      <c r="T9" s="1">
        <v>2.0</v>
      </c>
      <c r="U9" s="1">
        <v>6.0</v>
      </c>
      <c r="V9" s="1">
        <v>6.0</v>
      </c>
      <c r="W9" s="1">
        <v>7.0</v>
      </c>
      <c r="X9" s="1">
        <v>7.0</v>
      </c>
      <c r="Y9" s="1">
        <v>5.0</v>
      </c>
      <c r="Z9" s="1">
        <v>5.0</v>
      </c>
      <c r="AA9" s="1">
        <v>6.0</v>
      </c>
      <c r="AB9" s="1">
        <v>6.0</v>
      </c>
      <c r="AC9" s="1">
        <v>20.0</v>
      </c>
      <c r="AD9" s="1" t="s">
        <v>52</v>
      </c>
      <c r="AE9" s="1">
        <f>SUS!$K9-1</f>
        <v>1</v>
      </c>
      <c r="AF9" s="1">
        <f>SUS!$M9-1</f>
        <v>2</v>
      </c>
      <c r="AG9" s="1">
        <f>SUS!$O9-1</f>
        <v>3</v>
      </c>
      <c r="AH9" s="1">
        <f>SUS!$Q9-1</f>
        <v>3</v>
      </c>
      <c r="AI9" s="1">
        <f>SUS!$S9-1</f>
        <v>2</v>
      </c>
      <c r="AJ9" s="1">
        <f>5-SUS!$L9</f>
        <v>3</v>
      </c>
      <c r="AK9" s="1">
        <f>5-SUS!$N9</f>
        <v>2</v>
      </c>
      <c r="AL9" s="1">
        <f>5-SUS!$P9</f>
        <v>4</v>
      </c>
      <c r="AM9" s="1">
        <f>5-SUS!$R9</f>
        <v>4</v>
      </c>
      <c r="AN9" s="1">
        <f>5-SUS!$T9</f>
        <v>3</v>
      </c>
      <c r="AO9" s="1">
        <f>SUM(SUS!$AE9:$AN9)*2.5</f>
        <v>67.5</v>
      </c>
      <c r="AP9" s="1">
        <f>AVERAGE(SUS!$F9:$J9)</f>
        <v>3</v>
      </c>
      <c r="AQ9" s="3">
        <v>2.5</v>
      </c>
      <c r="AR9" s="3">
        <v>1.5</v>
      </c>
      <c r="AS9" s="3">
        <v>2.0</v>
      </c>
    </row>
    <row r="10" ht="14.25" customHeight="1">
      <c r="A10" s="1" t="s">
        <v>64</v>
      </c>
      <c r="B10" s="2">
        <v>45358.65157407407</v>
      </c>
      <c r="C10" s="1" t="s">
        <v>57</v>
      </c>
      <c r="D10" s="1" t="s">
        <v>47</v>
      </c>
      <c r="E10" s="1" t="s">
        <v>54</v>
      </c>
      <c r="F10" s="1">
        <v>4.0</v>
      </c>
      <c r="G10" s="1">
        <v>3.0</v>
      </c>
      <c r="H10" s="1">
        <v>2.0</v>
      </c>
      <c r="I10" s="1">
        <v>3.0</v>
      </c>
      <c r="J10" s="1">
        <v>3.0</v>
      </c>
      <c r="K10" s="1">
        <v>3.0</v>
      </c>
      <c r="L10" s="1">
        <v>2.0</v>
      </c>
      <c r="M10" s="1">
        <v>3.0</v>
      </c>
      <c r="N10" s="1">
        <v>4.0</v>
      </c>
      <c r="O10" s="1">
        <v>4.0</v>
      </c>
      <c r="P10" s="1">
        <v>2.0</v>
      </c>
      <c r="Q10" s="1">
        <v>3.0</v>
      </c>
      <c r="R10" s="1">
        <v>2.0</v>
      </c>
      <c r="S10" s="1">
        <v>3.0</v>
      </c>
      <c r="T10" s="1">
        <v>3.0</v>
      </c>
      <c r="U10" s="1">
        <v>6.0</v>
      </c>
      <c r="V10" s="1">
        <v>5.0</v>
      </c>
      <c r="W10" s="1">
        <v>5.0</v>
      </c>
      <c r="X10" s="1">
        <v>3.0</v>
      </c>
      <c r="Y10" s="1">
        <v>5.0</v>
      </c>
      <c r="Z10" s="1">
        <v>5.0</v>
      </c>
      <c r="AA10" s="1">
        <v>4.0</v>
      </c>
      <c r="AB10" s="1">
        <v>5.0</v>
      </c>
      <c r="AC10" s="1">
        <v>23.0</v>
      </c>
      <c r="AD10" s="1" t="s">
        <v>52</v>
      </c>
      <c r="AE10" s="1">
        <f>SUS!$K10-1</f>
        <v>2</v>
      </c>
      <c r="AF10" s="1">
        <f>SUS!$M10-1</f>
        <v>2</v>
      </c>
      <c r="AG10" s="1">
        <f>SUS!$O10-1</f>
        <v>3</v>
      </c>
      <c r="AH10" s="1">
        <f>SUS!$Q10-1</f>
        <v>2</v>
      </c>
      <c r="AI10" s="1">
        <f>SUS!$S10-1</f>
        <v>2</v>
      </c>
      <c r="AJ10" s="1">
        <f>5-SUS!$L10</f>
        <v>3</v>
      </c>
      <c r="AK10" s="1">
        <f>5-SUS!$N10</f>
        <v>1</v>
      </c>
      <c r="AL10" s="1">
        <f>5-SUS!$P10</f>
        <v>3</v>
      </c>
      <c r="AM10" s="1">
        <f>5-SUS!$R10</f>
        <v>3</v>
      </c>
      <c r="AN10" s="1">
        <f>5-SUS!$T10</f>
        <v>2</v>
      </c>
      <c r="AO10" s="1">
        <f>SUM(SUS!$AE10:$AN10)*2.5</f>
        <v>57.5</v>
      </c>
      <c r="AP10" s="1">
        <f>AVERAGE(SUS!$F10:$J10)</f>
        <v>3</v>
      </c>
      <c r="AQ10" s="3">
        <v>0.75</v>
      </c>
      <c r="AR10" s="3">
        <v>0.75</v>
      </c>
      <c r="AS10" s="3">
        <v>0.75</v>
      </c>
    </row>
    <row r="11" ht="14.25" customHeight="1">
      <c r="A11" s="1" t="s">
        <v>65</v>
      </c>
      <c r="B11" s="2">
        <v>45358.65289351852</v>
      </c>
      <c r="C11" s="1" t="s">
        <v>46</v>
      </c>
      <c r="D11" s="1" t="s">
        <v>47</v>
      </c>
      <c r="E11" s="1" t="s">
        <v>48</v>
      </c>
      <c r="F11" s="1">
        <v>4.0</v>
      </c>
      <c r="G11" s="1">
        <v>4.0</v>
      </c>
      <c r="H11" s="1">
        <v>4.0</v>
      </c>
      <c r="I11" s="1">
        <v>4.0</v>
      </c>
      <c r="J11" s="1">
        <v>4.0</v>
      </c>
      <c r="K11" s="1">
        <v>4.0</v>
      </c>
      <c r="L11" s="1">
        <v>2.0</v>
      </c>
      <c r="M11" s="1">
        <v>3.0</v>
      </c>
      <c r="N11" s="1">
        <v>3.0</v>
      </c>
      <c r="O11" s="1">
        <v>4.0</v>
      </c>
      <c r="P11" s="1">
        <v>3.0</v>
      </c>
      <c r="Q11" s="1">
        <v>3.0</v>
      </c>
      <c r="R11" s="1">
        <v>2.0</v>
      </c>
      <c r="S11" s="1">
        <v>3.0</v>
      </c>
      <c r="T11" s="1">
        <v>2.0</v>
      </c>
      <c r="U11" s="1">
        <v>5.0</v>
      </c>
      <c r="V11" s="1">
        <v>4.0</v>
      </c>
      <c r="W11" s="1">
        <v>5.0</v>
      </c>
      <c r="X11" s="1">
        <v>5.0</v>
      </c>
      <c r="Y11" s="1">
        <v>4.0</v>
      </c>
      <c r="Z11" s="1">
        <v>4.0</v>
      </c>
      <c r="AA11" s="1">
        <v>5.0</v>
      </c>
      <c r="AB11" s="1">
        <v>5.0</v>
      </c>
      <c r="AC11" s="1">
        <v>21.0</v>
      </c>
      <c r="AD11" s="1" t="s">
        <v>49</v>
      </c>
      <c r="AE11" s="1">
        <f>SUS!$K11-1</f>
        <v>3</v>
      </c>
      <c r="AF11" s="1">
        <f>SUS!$M11-1</f>
        <v>2</v>
      </c>
      <c r="AG11" s="1">
        <f>SUS!$O11-1</f>
        <v>3</v>
      </c>
      <c r="AH11" s="1">
        <f>SUS!$Q11-1</f>
        <v>2</v>
      </c>
      <c r="AI11" s="1">
        <f>SUS!$S11-1</f>
        <v>2</v>
      </c>
      <c r="AJ11" s="1">
        <f>5-SUS!$L11</f>
        <v>3</v>
      </c>
      <c r="AK11" s="1">
        <f>5-SUS!$N11</f>
        <v>2</v>
      </c>
      <c r="AL11" s="1">
        <f>5-SUS!$P11</f>
        <v>2</v>
      </c>
      <c r="AM11" s="1">
        <f>5-SUS!$R11</f>
        <v>3</v>
      </c>
      <c r="AN11" s="1">
        <f>5-SUS!$T11</f>
        <v>3</v>
      </c>
      <c r="AO11" s="1">
        <f>SUM(SUS!$AE11:$AN11)*2.5</f>
        <v>62.5</v>
      </c>
      <c r="AP11" s="1">
        <f>AVERAGE(SUS!$F11:$J11)</f>
        <v>4</v>
      </c>
      <c r="AQ11" s="3">
        <v>0.75</v>
      </c>
      <c r="AR11" s="3">
        <v>0.5</v>
      </c>
      <c r="AS11" s="3">
        <v>0.625</v>
      </c>
    </row>
    <row r="12" ht="14.25" customHeight="1">
      <c r="A12" s="1" t="s">
        <v>66</v>
      </c>
      <c r="B12" s="2">
        <v>45358.654861111114</v>
      </c>
      <c r="C12" s="1" t="s">
        <v>46</v>
      </c>
      <c r="D12" s="1" t="s">
        <v>48</v>
      </c>
      <c r="E12" s="1" t="s">
        <v>55</v>
      </c>
      <c r="F12" s="1">
        <v>4.0</v>
      </c>
      <c r="G12" s="1">
        <v>4.0</v>
      </c>
      <c r="H12" s="1">
        <v>4.0</v>
      </c>
      <c r="I12" s="1">
        <v>4.0</v>
      </c>
      <c r="J12" s="1">
        <v>4.0</v>
      </c>
      <c r="K12" s="1">
        <v>5.0</v>
      </c>
      <c r="L12" s="1">
        <v>2.0</v>
      </c>
      <c r="M12" s="1">
        <v>4.0</v>
      </c>
      <c r="N12" s="1">
        <v>4.0</v>
      </c>
      <c r="O12" s="1">
        <v>3.0</v>
      </c>
      <c r="P12" s="1">
        <v>2.0</v>
      </c>
      <c r="Q12" s="1">
        <v>4.0</v>
      </c>
      <c r="R12" s="1">
        <v>2.0</v>
      </c>
      <c r="S12" s="1">
        <v>3.0</v>
      </c>
      <c r="T12" s="1">
        <v>3.0</v>
      </c>
      <c r="U12" s="1">
        <v>6.0</v>
      </c>
      <c r="V12" s="1">
        <v>4.0</v>
      </c>
      <c r="W12" s="1">
        <v>3.0</v>
      </c>
      <c r="X12" s="1">
        <v>3.0</v>
      </c>
      <c r="Y12" s="1">
        <v>3.0</v>
      </c>
      <c r="Z12" s="1">
        <v>3.0</v>
      </c>
      <c r="AA12" s="1">
        <v>3.0</v>
      </c>
      <c r="AB12" s="1">
        <v>4.0</v>
      </c>
      <c r="AC12" s="1">
        <v>20.0</v>
      </c>
      <c r="AD12" s="1" t="s">
        <v>52</v>
      </c>
      <c r="AE12" s="1">
        <f>SUS!$K12-1</f>
        <v>4</v>
      </c>
      <c r="AF12" s="1">
        <f>SUS!$M12-1</f>
        <v>3</v>
      </c>
      <c r="AG12" s="1">
        <f>SUS!$O12-1</f>
        <v>2</v>
      </c>
      <c r="AH12" s="1">
        <f>SUS!$Q12-1</f>
        <v>3</v>
      </c>
      <c r="AI12" s="1">
        <f>SUS!$S12-1</f>
        <v>2</v>
      </c>
      <c r="AJ12" s="1">
        <f>5-SUS!$L12</f>
        <v>3</v>
      </c>
      <c r="AK12" s="1">
        <f>5-SUS!$N12</f>
        <v>1</v>
      </c>
      <c r="AL12" s="1">
        <f>5-SUS!$P12</f>
        <v>3</v>
      </c>
      <c r="AM12" s="1">
        <f>5-SUS!$R12</f>
        <v>3</v>
      </c>
      <c r="AN12" s="1">
        <f>5-SUS!$T12</f>
        <v>2</v>
      </c>
      <c r="AO12" s="1">
        <f>SUM(SUS!$AE12:$AN12)*2.5</f>
        <v>65</v>
      </c>
      <c r="AP12" s="1">
        <f>AVERAGE(SUS!$F12:$J12)</f>
        <v>4</v>
      </c>
      <c r="AQ12" s="3">
        <v>0.0</v>
      </c>
      <c r="AR12" s="3">
        <v>-0.75</v>
      </c>
      <c r="AS12" s="3">
        <v>-0.375</v>
      </c>
    </row>
    <row r="13" ht="14.25" customHeight="1">
      <c r="A13" s="1" t="s">
        <v>67</v>
      </c>
      <c r="B13" s="2">
        <v>45358.65491898148</v>
      </c>
      <c r="C13" s="1" t="s">
        <v>46</v>
      </c>
      <c r="D13" s="1" t="s">
        <v>54</v>
      </c>
      <c r="E13" s="1" t="s">
        <v>48</v>
      </c>
      <c r="F13" s="1">
        <v>4.0</v>
      </c>
      <c r="G13" s="1">
        <v>4.0</v>
      </c>
      <c r="H13" s="1">
        <v>4.0</v>
      </c>
      <c r="I13" s="1">
        <v>4.0</v>
      </c>
      <c r="J13" s="1">
        <v>3.0</v>
      </c>
      <c r="K13" s="1">
        <v>4.0</v>
      </c>
      <c r="L13" s="1">
        <v>2.0</v>
      </c>
      <c r="M13" s="1">
        <v>4.0</v>
      </c>
      <c r="N13" s="1">
        <v>4.0</v>
      </c>
      <c r="O13" s="1">
        <v>4.0</v>
      </c>
      <c r="P13" s="1">
        <v>4.0</v>
      </c>
      <c r="Q13" s="1">
        <v>4.0</v>
      </c>
      <c r="R13" s="1">
        <v>4.0</v>
      </c>
      <c r="S13" s="1">
        <v>4.0</v>
      </c>
      <c r="T13" s="1">
        <v>4.0</v>
      </c>
      <c r="U13" s="1">
        <v>5.0</v>
      </c>
      <c r="V13" s="1">
        <v>5.0</v>
      </c>
      <c r="W13" s="1">
        <v>5.0</v>
      </c>
      <c r="X13" s="1">
        <v>5.0</v>
      </c>
      <c r="Y13" s="1">
        <v>5.0</v>
      </c>
      <c r="Z13" s="1">
        <v>5.0</v>
      </c>
      <c r="AA13" s="1">
        <v>5.0</v>
      </c>
      <c r="AB13" s="1">
        <v>5.0</v>
      </c>
      <c r="AC13" s="1">
        <v>22.0</v>
      </c>
      <c r="AD13" s="1" t="s">
        <v>52</v>
      </c>
      <c r="AE13" s="1">
        <f>SUS!$K13-1</f>
        <v>3</v>
      </c>
      <c r="AF13" s="1">
        <f>SUS!$M13-1</f>
        <v>3</v>
      </c>
      <c r="AG13" s="1">
        <f>SUS!$O13-1</f>
        <v>3</v>
      </c>
      <c r="AH13" s="1">
        <f>SUS!$Q13-1</f>
        <v>3</v>
      </c>
      <c r="AI13" s="1">
        <f>SUS!$S13-1</f>
        <v>3</v>
      </c>
      <c r="AJ13" s="1">
        <f>5-SUS!$L13</f>
        <v>3</v>
      </c>
      <c r="AK13" s="1">
        <f>5-SUS!$N13</f>
        <v>1</v>
      </c>
      <c r="AL13" s="1">
        <f>5-SUS!$P13</f>
        <v>1</v>
      </c>
      <c r="AM13" s="1">
        <f>5-SUS!$R13</f>
        <v>1</v>
      </c>
      <c r="AN13" s="1">
        <f>5-SUS!$T13</f>
        <v>1</v>
      </c>
      <c r="AO13" s="1">
        <f>SUM(SUS!$AE13:$AN13)*2.5</f>
        <v>55</v>
      </c>
      <c r="AP13" s="1">
        <f>AVERAGE(SUS!$F13:$J13)</f>
        <v>3.8</v>
      </c>
      <c r="AQ13" s="3">
        <v>1.0</v>
      </c>
      <c r="AR13" s="3">
        <v>1.0</v>
      </c>
      <c r="AS13" s="3">
        <v>1.0</v>
      </c>
    </row>
    <row r="14" ht="14.25" customHeight="1">
      <c r="A14" s="1" t="s">
        <v>68</v>
      </c>
      <c r="B14" s="2">
        <v>45358.65498842593</v>
      </c>
      <c r="C14" s="1" t="s">
        <v>46</v>
      </c>
      <c r="D14" s="1" t="s">
        <v>54</v>
      </c>
      <c r="E14" s="1" t="s">
        <v>55</v>
      </c>
      <c r="F14" s="1">
        <v>3.0</v>
      </c>
      <c r="G14" s="1">
        <v>3.0</v>
      </c>
      <c r="H14" s="1">
        <v>3.0</v>
      </c>
      <c r="I14" s="1">
        <v>3.0</v>
      </c>
      <c r="J14" s="1">
        <v>4.0</v>
      </c>
      <c r="K14" s="1">
        <v>2.0</v>
      </c>
      <c r="L14" s="1">
        <v>1.0</v>
      </c>
      <c r="M14" s="1">
        <v>4.0</v>
      </c>
      <c r="N14" s="1">
        <v>1.0</v>
      </c>
      <c r="O14" s="1">
        <v>4.0</v>
      </c>
      <c r="P14" s="1">
        <v>1.0</v>
      </c>
      <c r="Q14" s="1">
        <v>4.0</v>
      </c>
      <c r="R14" s="1">
        <v>1.0</v>
      </c>
      <c r="S14" s="1">
        <v>4.0</v>
      </c>
      <c r="T14" s="1">
        <v>2.0</v>
      </c>
      <c r="U14" s="1">
        <v>5.0</v>
      </c>
      <c r="V14" s="1">
        <v>6.0</v>
      </c>
      <c r="W14" s="1">
        <v>5.0</v>
      </c>
      <c r="X14" s="1">
        <v>5.0</v>
      </c>
      <c r="Y14" s="1">
        <v>4.0</v>
      </c>
      <c r="Z14" s="1">
        <v>4.0</v>
      </c>
      <c r="AA14" s="1">
        <v>2.0</v>
      </c>
      <c r="AB14" s="1">
        <v>5.0</v>
      </c>
      <c r="AC14" s="1">
        <v>22.0</v>
      </c>
      <c r="AD14" s="1" t="s">
        <v>49</v>
      </c>
      <c r="AE14" s="1">
        <f>SUS!$K14-1</f>
        <v>1</v>
      </c>
      <c r="AF14" s="1">
        <f>SUS!$M14-1</f>
        <v>3</v>
      </c>
      <c r="AG14" s="1">
        <f>SUS!$O14-1</f>
        <v>3</v>
      </c>
      <c r="AH14" s="1">
        <f>SUS!$Q14-1</f>
        <v>3</v>
      </c>
      <c r="AI14" s="1">
        <f>SUS!$S14-1</f>
        <v>3</v>
      </c>
      <c r="AJ14" s="1">
        <f>5-SUS!$L14</f>
        <v>4</v>
      </c>
      <c r="AK14" s="1">
        <f>5-SUS!$N14</f>
        <v>4</v>
      </c>
      <c r="AL14" s="1">
        <f>5-SUS!$P14</f>
        <v>4</v>
      </c>
      <c r="AM14" s="1">
        <f>5-SUS!$R14</f>
        <v>4</v>
      </c>
      <c r="AN14" s="1">
        <f>5-SUS!$T14</f>
        <v>3</v>
      </c>
      <c r="AO14" s="1">
        <f>SUM(SUS!$AE14:$AN14)*2.5</f>
        <v>80</v>
      </c>
      <c r="AP14" s="1">
        <f>AVERAGE(SUS!$F14:$J14)</f>
        <v>3.2</v>
      </c>
      <c r="AQ14" s="3">
        <v>1.25</v>
      </c>
      <c r="AR14" s="3">
        <v>-0.25</v>
      </c>
      <c r="AS14" s="3">
        <v>0.5</v>
      </c>
    </row>
    <row r="15" ht="14.25" customHeight="1">
      <c r="A15" s="1" t="s">
        <v>69</v>
      </c>
      <c r="B15" s="2">
        <v>45358.65547453704</v>
      </c>
      <c r="C15" s="1" t="s">
        <v>57</v>
      </c>
      <c r="D15" s="1" t="s">
        <v>55</v>
      </c>
      <c r="E15" s="1" t="s">
        <v>51</v>
      </c>
      <c r="F15" s="1">
        <v>4.0</v>
      </c>
      <c r="G15" s="1">
        <v>3.0</v>
      </c>
      <c r="H15" s="1">
        <v>4.0</v>
      </c>
      <c r="I15" s="1">
        <v>3.0</v>
      </c>
      <c r="J15" s="1">
        <v>3.0</v>
      </c>
      <c r="K15" s="1">
        <v>1.0</v>
      </c>
      <c r="L15" s="1">
        <v>4.0</v>
      </c>
      <c r="M15" s="1">
        <v>2.0</v>
      </c>
      <c r="N15" s="1">
        <v>5.0</v>
      </c>
      <c r="O15" s="1">
        <v>2.0</v>
      </c>
      <c r="P15" s="1">
        <v>4.0</v>
      </c>
      <c r="Q15" s="1">
        <v>1.0</v>
      </c>
      <c r="R15" s="1">
        <v>5.0</v>
      </c>
      <c r="S15" s="1">
        <v>2.0</v>
      </c>
      <c r="T15" s="1">
        <v>5.0</v>
      </c>
      <c r="U15" s="1">
        <v>2.0</v>
      </c>
      <c r="V15" s="1">
        <v>1.0</v>
      </c>
      <c r="W15" s="1">
        <v>3.0</v>
      </c>
      <c r="X15" s="1">
        <v>1.0</v>
      </c>
      <c r="Y15" s="1">
        <v>4.0</v>
      </c>
      <c r="Z15" s="1">
        <v>4.0</v>
      </c>
      <c r="AA15" s="1">
        <v>3.0</v>
      </c>
      <c r="AB15" s="1">
        <v>4.0</v>
      </c>
      <c r="AC15" s="1">
        <v>20.0</v>
      </c>
      <c r="AD15" s="1" t="s">
        <v>52</v>
      </c>
      <c r="AE15" s="1">
        <f>SUS!$K15-1</f>
        <v>0</v>
      </c>
      <c r="AF15" s="1">
        <f>SUS!$M15-1</f>
        <v>1</v>
      </c>
      <c r="AG15" s="1">
        <f>SUS!$O15-1</f>
        <v>1</v>
      </c>
      <c r="AH15" s="1">
        <f>SUS!$Q15-1</f>
        <v>0</v>
      </c>
      <c r="AI15" s="1">
        <f>SUS!$S15-1</f>
        <v>1</v>
      </c>
      <c r="AJ15" s="1">
        <f>5-SUS!$L15</f>
        <v>1</v>
      </c>
      <c r="AK15" s="1">
        <f>5-SUS!$N15</f>
        <v>0</v>
      </c>
      <c r="AL15" s="1">
        <f>5-SUS!$P15</f>
        <v>1</v>
      </c>
      <c r="AM15" s="1">
        <f>5-SUS!$R15</f>
        <v>0</v>
      </c>
      <c r="AN15" s="1">
        <f>5-SUS!$T15</f>
        <v>0</v>
      </c>
      <c r="AO15" s="1">
        <f>SUM(SUS!$AE15:$AN15)*2.5</f>
        <v>12.5</v>
      </c>
      <c r="AP15" s="1">
        <f>AVERAGE(SUS!$F15:$J15)</f>
        <v>3.4</v>
      </c>
      <c r="AQ15" s="3">
        <v>-2.25</v>
      </c>
      <c r="AR15" s="3">
        <v>-0.25</v>
      </c>
      <c r="AS15" s="3">
        <v>-1.25</v>
      </c>
    </row>
    <row r="16" ht="14.25" customHeight="1">
      <c r="A16" s="1" t="s">
        <v>70</v>
      </c>
      <c r="B16" s="2">
        <v>45358.65587962963</v>
      </c>
      <c r="C16" s="1" t="s">
        <v>57</v>
      </c>
      <c r="D16" s="1" t="s">
        <v>47</v>
      </c>
      <c r="E16" s="1" t="s">
        <v>51</v>
      </c>
      <c r="F16" s="1">
        <v>4.0</v>
      </c>
      <c r="G16" s="1">
        <v>3.0</v>
      </c>
      <c r="H16" s="1">
        <v>3.0</v>
      </c>
      <c r="I16" s="1">
        <v>3.0</v>
      </c>
      <c r="J16" s="1">
        <v>3.0</v>
      </c>
      <c r="K16" s="1">
        <v>3.0</v>
      </c>
      <c r="L16" s="1">
        <v>3.0</v>
      </c>
      <c r="M16" s="1">
        <v>3.0</v>
      </c>
      <c r="N16" s="1">
        <v>3.0</v>
      </c>
      <c r="O16" s="1">
        <v>3.0</v>
      </c>
      <c r="P16" s="1">
        <v>3.0</v>
      </c>
      <c r="Q16" s="1">
        <v>3.0</v>
      </c>
      <c r="R16" s="1">
        <v>3.0</v>
      </c>
      <c r="S16" s="1">
        <v>3.0</v>
      </c>
      <c r="T16" s="1">
        <v>3.0</v>
      </c>
      <c r="U16" s="1">
        <v>5.0</v>
      </c>
      <c r="V16" s="1">
        <v>5.0</v>
      </c>
      <c r="W16" s="1">
        <v>5.0</v>
      </c>
      <c r="X16" s="1">
        <v>5.0</v>
      </c>
      <c r="Y16" s="1">
        <v>6.0</v>
      </c>
      <c r="Z16" s="1">
        <v>5.0</v>
      </c>
      <c r="AA16" s="1">
        <v>6.0</v>
      </c>
      <c r="AB16" s="1">
        <v>7.0</v>
      </c>
      <c r="AC16" s="1">
        <v>21.0</v>
      </c>
      <c r="AD16" s="1" t="s">
        <v>49</v>
      </c>
      <c r="AE16" s="1">
        <f>SUS!$K16-1</f>
        <v>2</v>
      </c>
      <c r="AF16" s="1">
        <f>SUS!$M16-1</f>
        <v>2</v>
      </c>
      <c r="AG16" s="1">
        <f>SUS!$O16-1</f>
        <v>2</v>
      </c>
      <c r="AH16" s="1">
        <f>SUS!$Q16-1</f>
        <v>2</v>
      </c>
      <c r="AI16" s="1">
        <f>SUS!$S16-1</f>
        <v>2</v>
      </c>
      <c r="AJ16" s="1">
        <f>5-SUS!$L16</f>
        <v>2</v>
      </c>
      <c r="AK16" s="1">
        <f>5-SUS!$N16</f>
        <v>2</v>
      </c>
      <c r="AL16" s="1">
        <f>5-SUS!$P16</f>
        <v>2</v>
      </c>
      <c r="AM16" s="1">
        <f>5-SUS!$R16</f>
        <v>2</v>
      </c>
      <c r="AN16" s="1">
        <f>5-SUS!$T16</f>
        <v>2</v>
      </c>
      <c r="AO16" s="1">
        <f>SUM(SUS!$AE16:$AN16)*2.5</f>
        <v>50</v>
      </c>
      <c r="AP16" s="1">
        <f>AVERAGE(SUS!$F16:$J16)</f>
        <v>3.2</v>
      </c>
      <c r="AQ16" s="3">
        <v>1.0</v>
      </c>
      <c r="AR16" s="3">
        <v>2.0</v>
      </c>
      <c r="AS16" s="3">
        <v>1.5</v>
      </c>
    </row>
    <row r="17" ht="14.25" customHeight="1">
      <c r="A17" s="1" t="s">
        <v>71</v>
      </c>
      <c r="B17" s="2">
        <v>45358.657118055555</v>
      </c>
      <c r="C17" s="1" t="s">
        <v>72</v>
      </c>
      <c r="D17" s="1" t="s">
        <v>47</v>
      </c>
      <c r="E17" s="1" t="s">
        <v>48</v>
      </c>
      <c r="F17" s="1">
        <v>5.0</v>
      </c>
      <c r="G17" s="1">
        <v>5.0</v>
      </c>
      <c r="H17" s="1">
        <v>5.0</v>
      </c>
      <c r="I17" s="1">
        <v>5.0</v>
      </c>
      <c r="J17" s="1">
        <v>5.0</v>
      </c>
      <c r="K17" s="1">
        <v>5.0</v>
      </c>
      <c r="L17" s="1">
        <v>1.0</v>
      </c>
      <c r="M17" s="1">
        <v>4.0</v>
      </c>
      <c r="N17" s="1">
        <v>2.0</v>
      </c>
      <c r="O17" s="1">
        <v>5.0</v>
      </c>
      <c r="P17" s="1">
        <v>1.0</v>
      </c>
      <c r="Q17" s="1">
        <v>5.0</v>
      </c>
      <c r="R17" s="1">
        <v>1.0</v>
      </c>
      <c r="S17" s="1">
        <v>5.0</v>
      </c>
      <c r="T17" s="1">
        <v>1.0</v>
      </c>
      <c r="U17" s="1">
        <v>7.0</v>
      </c>
      <c r="V17" s="1">
        <v>5.0</v>
      </c>
      <c r="W17" s="1">
        <v>7.0</v>
      </c>
      <c r="X17" s="1">
        <v>5.0</v>
      </c>
      <c r="Y17" s="1">
        <v>7.0</v>
      </c>
      <c r="Z17" s="1">
        <v>7.0</v>
      </c>
      <c r="AA17" s="1">
        <v>7.0</v>
      </c>
      <c r="AB17" s="1">
        <v>7.0</v>
      </c>
      <c r="AC17" s="1">
        <v>20.0</v>
      </c>
      <c r="AD17" s="1" t="s">
        <v>49</v>
      </c>
      <c r="AE17" s="1">
        <f>SUS!$K17-1</f>
        <v>4</v>
      </c>
      <c r="AF17" s="1">
        <f>SUS!$M17-1</f>
        <v>3</v>
      </c>
      <c r="AG17" s="1">
        <f>SUS!$O17-1</f>
        <v>4</v>
      </c>
      <c r="AH17" s="1">
        <f>SUS!$Q17-1</f>
        <v>4</v>
      </c>
      <c r="AI17" s="1">
        <f>SUS!$S17-1</f>
        <v>4</v>
      </c>
      <c r="AJ17" s="1">
        <f>5-SUS!$L17</f>
        <v>4</v>
      </c>
      <c r="AK17" s="1">
        <f>5-SUS!$N17</f>
        <v>3</v>
      </c>
      <c r="AL17" s="1">
        <f>5-SUS!$P17</f>
        <v>4</v>
      </c>
      <c r="AM17" s="1">
        <f>5-SUS!$R17</f>
        <v>4</v>
      </c>
      <c r="AN17" s="1">
        <f>5-SUS!$T17</f>
        <v>4</v>
      </c>
      <c r="AO17" s="1">
        <f>SUM(SUS!$AE17:$AN17)*2.5</f>
        <v>95</v>
      </c>
      <c r="AP17" s="1">
        <f>AVERAGE(SUS!$F17:$J17)</f>
        <v>5</v>
      </c>
      <c r="AQ17" s="3">
        <v>2.0</v>
      </c>
      <c r="AR17" s="3">
        <v>3.0</v>
      </c>
      <c r="AS17" s="3">
        <v>2.5</v>
      </c>
    </row>
    <row r="18" ht="14.25" customHeight="1">
      <c r="A18" s="1" t="s">
        <v>73</v>
      </c>
      <c r="B18" s="2">
        <v>45358.657430555555</v>
      </c>
      <c r="C18" s="1" t="s">
        <v>46</v>
      </c>
      <c r="D18" s="1" t="s">
        <v>48</v>
      </c>
      <c r="E18" s="1" t="s">
        <v>55</v>
      </c>
      <c r="F18" s="1">
        <v>4.0</v>
      </c>
      <c r="G18" s="1">
        <v>4.0</v>
      </c>
      <c r="H18" s="1">
        <v>4.0</v>
      </c>
      <c r="I18" s="1">
        <v>4.0</v>
      </c>
      <c r="J18" s="1">
        <v>4.0</v>
      </c>
      <c r="K18" s="1">
        <v>4.0</v>
      </c>
      <c r="L18" s="1">
        <v>1.0</v>
      </c>
      <c r="M18" s="1">
        <v>4.0</v>
      </c>
      <c r="N18" s="1">
        <v>3.0</v>
      </c>
      <c r="O18" s="1">
        <v>4.0</v>
      </c>
      <c r="P18" s="1">
        <v>3.0</v>
      </c>
      <c r="Q18" s="1">
        <v>4.0</v>
      </c>
      <c r="R18" s="1">
        <v>3.0</v>
      </c>
      <c r="S18" s="1">
        <v>3.0</v>
      </c>
      <c r="T18" s="1">
        <v>4.0</v>
      </c>
      <c r="U18" s="1">
        <v>7.0</v>
      </c>
      <c r="V18" s="1">
        <v>3.0</v>
      </c>
      <c r="W18" s="1">
        <v>5.0</v>
      </c>
      <c r="X18" s="1">
        <v>5.0</v>
      </c>
      <c r="Y18" s="1">
        <v>6.0</v>
      </c>
      <c r="Z18" s="1">
        <v>5.0</v>
      </c>
      <c r="AA18" s="1">
        <v>6.0</v>
      </c>
      <c r="AB18" s="1">
        <v>6.0</v>
      </c>
      <c r="AC18" s="1">
        <v>21.0</v>
      </c>
      <c r="AD18" s="1" t="s">
        <v>52</v>
      </c>
      <c r="AE18" s="1">
        <f>SUS!$K18-1</f>
        <v>3</v>
      </c>
      <c r="AF18" s="1">
        <f>SUS!$M18-1</f>
        <v>3</v>
      </c>
      <c r="AG18" s="1">
        <f>SUS!$O18-1</f>
        <v>3</v>
      </c>
      <c r="AH18" s="1">
        <f>SUS!$Q18-1</f>
        <v>3</v>
      </c>
      <c r="AI18" s="1">
        <f>SUS!$S18-1</f>
        <v>2</v>
      </c>
      <c r="AJ18" s="1">
        <f>5-SUS!$L18</f>
        <v>4</v>
      </c>
      <c r="AK18" s="1">
        <f>5-SUS!$N18</f>
        <v>2</v>
      </c>
      <c r="AL18" s="1">
        <f>5-SUS!$P18</f>
        <v>2</v>
      </c>
      <c r="AM18" s="1">
        <f>5-SUS!$R18</f>
        <v>2</v>
      </c>
      <c r="AN18" s="1">
        <f>5-SUS!$T18</f>
        <v>1</v>
      </c>
      <c r="AO18" s="1">
        <f>SUM(SUS!$AE18:$AN18)*2.5</f>
        <v>62.5</v>
      </c>
      <c r="AP18" s="1">
        <f>AVERAGE(SUS!$F18:$J18)</f>
        <v>4</v>
      </c>
      <c r="AQ18" s="3">
        <v>1.0</v>
      </c>
      <c r="AR18" s="3">
        <v>1.75</v>
      </c>
      <c r="AS18" s="3">
        <v>1.375</v>
      </c>
    </row>
    <row r="19" ht="14.25" customHeight="1">
      <c r="A19" s="1" t="s">
        <v>74</v>
      </c>
      <c r="B19" s="2">
        <v>45358.658229166664</v>
      </c>
      <c r="C19" s="1" t="s">
        <v>57</v>
      </c>
      <c r="D19" s="1" t="s">
        <v>47</v>
      </c>
      <c r="E19" s="1" t="s">
        <v>48</v>
      </c>
      <c r="F19" s="1">
        <v>2.0</v>
      </c>
      <c r="G19" s="1">
        <v>2.0</v>
      </c>
      <c r="H19" s="1">
        <v>2.0</v>
      </c>
      <c r="I19" s="1">
        <v>2.0</v>
      </c>
      <c r="J19" s="1">
        <v>2.0</v>
      </c>
      <c r="K19" s="1">
        <v>2.0</v>
      </c>
      <c r="L19" s="1">
        <v>3.0</v>
      </c>
      <c r="M19" s="1">
        <v>2.0</v>
      </c>
      <c r="N19" s="1">
        <v>4.0</v>
      </c>
      <c r="O19" s="1">
        <v>3.0</v>
      </c>
      <c r="P19" s="1">
        <v>4.0</v>
      </c>
      <c r="Q19" s="1">
        <v>2.0</v>
      </c>
      <c r="R19" s="1">
        <v>2.0</v>
      </c>
      <c r="S19" s="1">
        <v>2.0</v>
      </c>
      <c r="T19" s="1">
        <v>4.0</v>
      </c>
      <c r="U19" s="1">
        <v>2.0</v>
      </c>
      <c r="V19" s="1">
        <v>5.0</v>
      </c>
      <c r="W19" s="1">
        <v>1.0</v>
      </c>
      <c r="X19" s="1">
        <v>4.0</v>
      </c>
      <c r="Y19" s="1">
        <v>1.0</v>
      </c>
      <c r="Z19" s="1">
        <v>1.0</v>
      </c>
      <c r="AA19" s="1">
        <v>2.0</v>
      </c>
      <c r="AB19" s="1">
        <v>4.0</v>
      </c>
      <c r="AC19" s="1">
        <v>21.0</v>
      </c>
      <c r="AD19" s="1" t="s">
        <v>49</v>
      </c>
      <c r="AE19" s="1">
        <f>SUS!$K19-1</f>
        <v>1</v>
      </c>
      <c r="AF19" s="1">
        <f>SUS!$M19-1</f>
        <v>1</v>
      </c>
      <c r="AG19" s="1">
        <f>SUS!$O19-1</f>
        <v>2</v>
      </c>
      <c r="AH19" s="1">
        <f>SUS!$Q19-1</f>
        <v>1</v>
      </c>
      <c r="AI19" s="1">
        <f>SUS!$S19-1</f>
        <v>1</v>
      </c>
      <c r="AJ19" s="1">
        <f>5-SUS!$L19</f>
        <v>2</v>
      </c>
      <c r="AK19" s="1">
        <f>5-SUS!$N19</f>
        <v>1</v>
      </c>
      <c r="AL19" s="1">
        <f>5-SUS!$P19</f>
        <v>1</v>
      </c>
      <c r="AM19" s="1">
        <f>5-SUS!$R19</f>
        <v>3</v>
      </c>
      <c r="AN19" s="1">
        <f>5-SUS!$T19</f>
        <v>1</v>
      </c>
      <c r="AO19" s="1">
        <f>SUM(SUS!$AE19:$AN19)*2.5</f>
        <v>35</v>
      </c>
      <c r="AP19" s="1">
        <f>AVERAGE(SUS!$F19:$J19)</f>
        <v>2</v>
      </c>
      <c r="AQ19" s="3">
        <v>-1.0</v>
      </c>
      <c r="AR19" s="3">
        <v>-2.0</v>
      </c>
      <c r="AS19" s="3">
        <v>-1.5</v>
      </c>
    </row>
    <row r="20" ht="14.25" customHeight="1">
      <c r="A20" s="1" t="s">
        <v>75</v>
      </c>
      <c r="B20" s="2">
        <v>45358.658321759256</v>
      </c>
      <c r="C20" s="1" t="s">
        <v>57</v>
      </c>
      <c r="D20" s="1" t="s">
        <v>51</v>
      </c>
      <c r="E20" s="1" t="s">
        <v>48</v>
      </c>
      <c r="F20" s="1">
        <v>3.0</v>
      </c>
      <c r="G20" s="1">
        <v>3.0</v>
      </c>
      <c r="H20" s="1">
        <v>3.0</v>
      </c>
      <c r="I20" s="1">
        <v>3.0</v>
      </c>
      <c r="J20" s="1">
        <v>3.0</v>
      </c>
      <c r="K20" s="1">
        <v>1.0</v>
      </c>
      <c r="L20" s="1">
        <v>3.0</v>
      </c>
      <c r="M20" s="1">
        <v>1.0</v>
      </c>
      <c r="N20" s="1">
        <v>1.0</v>
      </c>
      <c r="O20" s="1">
        <v>3.0</v>
      </c>
      <c r="P20" s="1">
        <v>1.0</v>
      </c>
      <c r="Q20" s="1">
        <v>5.0</v>
      </c>
      <c r="R20" s="1">
        <v>5.0</v>
      </c>
      <c r="S20" s="1">
        <v>1.0</v>
      </c>
      <c r="T20" s="1">
        <v>1.0</v>
      </c>
      <c r="U20" s="1">
        <v>1.0</v>
      </c>
      <c r="V20" s="1">
        <v>1.0</v>
      </c>
      <c r="W20" s="1">
        <v>4.0</v>
      </c>
      <c r="X20" s="1">
        <v>7.0</v>
      </c>
      <c r="Y20" s="1">
        <v>1.0</v>
      </c>
      <c r="Z20" s="1">
        <v>4.0</v>
      </c>
      <c r="AA20" s="1">
        <v>4.0</v>
      </c>
      <c r="AB20" s="1">
        <v>7.0</v>
      </c>
      <c r="AC20" s="1">
        <v>21.0</v>
      </c>
      <c r="AD20" s="1" t="s">
        <v>52</v>
      </c>
      <c r="AE20" s="1">
        <f>SUS!$K20-1</f>
        <v>0</v>
      </c>
      <c r="AF20" s="1">
        <f>SUS!$M20-1</f>
        <v>0</v>
      </c>
      <c r="AG20" s="1">
        <f>SUS!$O20-1</f>
        <v>2</v>
      </c>
      <c r="AH20" s="1">
        <f>SUS!$Q20-1</f>
        <v>4</v>
      </c>
      <c r="AI20" s="1">
        <f>SUS!$S20-1</f>
        <v>0</v>
      </c>
      <c r="AJ20" s="1">
        <f>5-SUS!$L20</f>
        <v>2</v>
      </c>
      <c r="AK20" s="1">
        <f>5-SUS!$N20</f>
        <v>4</v>
      </c>
      <c r="AL20" s="1">
        <f>5-SUS!$P20</f>
        <v>4</v>
      </c>
      <c r="AM20" s="1">
        <f>5-SUS!$R20</f>
        <v>0</v>
      </c>
      <c r="AN20" s="1">
        <f>5-SUS!$T20</f>
        <v>4</v>
      </c>
      <c r="AO20" s="1">
        <f>SUM(SUS!$AE20:$AN20)*2.5</f>
        <v>50</v>
      </c>
      <c r="AP20" s="1">
        <f>AVERAGE(SUS!$F20:$J20)</f>
        <v>3</v>
      </c>
      <c r="AQ20" s="3">
        <v>-0.75</v>
      </c>
      <c r="AR20" s="3">
        <v>0.0</v>
      </c>
      <c r="AS20" s="3">
        <v>-0.375</v>
      </c>
    </row>
    <row r="21" ht="14.25" customHeight="1">
      <c r="A21" s="1" t="s">
        <v>76</v>
      </c>
      <c r="B21" s="2">
        <v>45358.65861111111</v>
      </c>
      <c r="C21" s="1" t="s">
        <v>46</v>
      </c>
      <c r="D21" s="1" t="s">
        <v>48</v>
      </c>
      <c r="E21" s="1" t="s">
        <v>55</v>
      </c>
      <c r="F21" s="1">
        <v>4.0</v>
      </c>
      <c r="G21" s="1">
        <v>3.0</v>
      </c>
      <c r="H21" s="1">
        <v>3.0</v>
      </c>
      <c r="I21" s="1">
        <v>3.0</v>
      </c>
      <c r="J21" s="1">
        <v>3.0</v>
      </c>
      <c r="K21" s="1">
        <v>2.0</v>
      </c>
      <c r="L21" s="1">
        <v>1.0</v>
      </c>
      <c r="M21" s="1">
        <v>4.0</v>
      </c>
      <c r="N21" s="1">
        <v>2.0</v>
      </c>
      <c r="O21" s="1">
        <v>4.0</v>
      </c>
      <c r="P21" s="1">
        <v>1.0</v>
      </c>
      <c r="Q21" s="1">
        <v>5.0</v>
      </c>
      <c r="R21" s="1">
        <v>2.0</v>
      </c>
      <c r="S21" s="1">
        <v>5.0</v>
      </c>
      <c r="T21" s="1">
        <v>2.0</v>
      </c>
      <c r="U21" s="1">
        <v>7.0</v>
      </c>
      <c r="V21" s="1">
        <v>6.0</v>
      </c>
      <c r="W21" s="1">
        <v>7.0</v>
      </c>
      <c r="X21" s="1">
        <v>7.0</v>
      </c>
      <c r="Y21" s="1">
        <v>5.0</v>
      </c>
      <c r="Z21" s="1">
        <v>6.0</v>
      </c>
      <c r="AA21" s="1">
        <v>7.0</v>
      </c>
      <c r="AB21" s="1">
        <v>6.0</v>
      </c>
      <c r="AC21" s="1">
        <v>21.0</v>
      </c>
      <c r="AD21" s="1" t="s">
        <v>52</v>
      </c>
      <c r="AE21" s="1">
        <f>SUS!$K21-1</f>
        <v>1</v>
      </c>
      <c r="AF21" s="1">
        <f>SUS!$M21-1</f>
        <v>3</v>
      </c>
      <c r="AG21" s="1">
        <f>SUS!$O21-1</f>
        <v>3</v>
      </c>
      <c r="AH21" s="1">
        <f>SUS!$Q21-1</f>
        <v>4</v>
      </c>
      <c r="AI21" s="1">
        <f>SUS!$S21-1</f>
        <v>4</v>
      </c>
      <c r="AJ21" s="1">
        <f>5-SUS!$L21</f>
        <v>4</v>
      </c>
      <c r="AK21" s="1">
        <f>5-SUS!$N21</f>
        <v>3</v>
      </c>
      <c r="AL21" s="1">
        <f>5-SUS!$P21</f>
        <v>4</v>
      </c>
      <c r="AM21" s="1">
        <f>5-SUS!$R21</f>
        <v>3</v>
      </c>
      <c r="AN21" s="1">
        <f>5-SUS!$T21</f>
        <v>3</v>
      </c>
      <c r="AO21" s="1">
        <f>SUM(SUS!$AE21:$AN21)*2.5</f>
        <v>80</v>
      </c>
      <c r="AP21" s="1">
        <f>AVERAGE(SUS!$F21:$J21)</f>
        <v>3.2</v>
      </c>
      <c r="AQ21" s="3">
        <v>2.75</v>
      </c>
      <c r="AR21" s="3">
        <v>2.0</v>
      </c>
      <c r="AS21" s="3">
        <v>2.375</v>
      </c>
    </row>
    <row r="22" ht="14.25" customHeight="1">
      <c r="A22" s="1" t="s">
        <v>77</v>
      </c>
      <c r="B22" s="2">
        <v>45358.65862268519</v>
      </c>
      <c r="C22" s="1" t="s">
        <v>46</v>
      </c>
      <c r="D22" s="1" t="s">
        <v>48</v>
      </c>
      <c r="E22" s="1" t="s">
        <v>55</v>
      </c>
      <c r="F22" s="1">
        <v>5.0</v>
      </c>
      <c r="G22" s="1">
        <v>3.0</v>
      </c>
      <c r="H22" s="1">
        <v>3.0</v>
      </c>
      <c r="I22" s="1">
        <v>2.0</v>
      </c>
      <c r="J22" s="1">
        <v>4.0</v>
      </c>
      <c r="K22" s="1">
        <v>4.0</v>
      </c>
      <c r="L22" s="1">
        <v>1.0</v>
      </c>
      <c r="M22" s="1">
        <v>4.0</v>
      </c>
      <c r="N22" s="1">
        <v>2.0</v>
      </c>
      <c r="O22" s="1">
        <v>4.0</v>
      </c>
      <c r="P22" s="1">
        <v>1.0</v>
      </c>
      <c r="Q22" s="1">
        <v>4.0</v>
      </c>
      <c r="R22" s="1">
        <v>1.0</v>
      </c>
      <c r="S22" s="1">
        <v>5.0</v>
      </c>
      <c r="T22" s="1">
        <v>2.0</v>
      </c>
      <c r="U22" s="1">
        <v>7.0</v>
      </c>
      <c r="V22" s="1">
        <v>2.0</v>
      </c>
      <c r="W22" s="1">
        <v>6.0</v>
      </c>
      <c r="X22" s="1">
        <v>7.0</v>
      </c>
      <c r="Y22" s="1">
        <v>7.0</v>
      </c>
      <c r="Z22" s="1">
        <v>7.0</v>
      </c>
      <c r="AA22" s="1">
        <v>7.0</v>
      </c>
      <c r="AB22" s="1">
        <v>7.0</v>
      </c>
      <c r="AC22" s="1">
        <v>21.0</v>
      </c>
      <c r="AD22" s="1" t="s">
        <v>52</v>
      </c>
      <c r="AE22" s="1">
        <f>SUS!$K22-1</f>
        <v>3</v>
      </c>
      <c r="AF22" s="1">
        <f>SUS!$M22-1</f>
        <v>3</v>
      </c>
      <c r="AG22" s="1">
        <f>SUS!$O22-1</f>
        <v>3</v>
      </c>
      <c r="AH22" s="1">
        <f>SUS!$Q22-1</f>
        <v>3</v>
      </c>
      <c r="AI22" s="1">
        <f>SUS!$S22-1</f>
        <v>4</v>
      </c>
      <c r="AJ22" s="1">
        <f>5-SUS!$L22</f>
        <v>4</v>
      </c>
      <c r="AK22" s="1">
        <f>5-SUS!$N22</f>
        <v>3</v>
      </c>
      <c r="AL22" s="1">
        <f>5-SUS!$P22</f>
        <v>4</v>
      </c>
      <c r="AM22" s="1">
        <f>5-SUS!$R22</f>
        <v>4</v>
      </c>
      <c r="AN22" s="1">
        <f>5-SUS!$T22</f>
        <v>3</v>
      </c>
      <c r="AO22" s="1">
        <f>SUM(SUS!$AE22:$AN22)*2.5</f>
        <v>85</v>
      </c>
      <c r="AP22" s="1">
        <f>AVERAGE(SUS!$F22:$J22)</f>
        <v>3.4</v>
      </c>
      <c r="AQ22" s="3">
        <v>1.5</v>
      </c>
      <c r="AR22" s="3">
        <v>3.0</v>
      </c>
      <c r="AS22" s="3">
        <v>2.25</v>
      </c>
    </row>
    <row r="23" ht="14.25" customHeight="1">
      <c r="A23" s="1" t="s">
        <v>78</v>
      </c>
      <c r="B23" s="2">
        <v>45358.65865740741</v>
      </c>
      <c r="C23" s="1" t="s">
        <v>46</v>
      </c>
      <c r="D23" s="1" t="s">
        <v>54</v>
      </c>
      <c r="E23" s="1" t="s">
        <v>55</v>
      </c>
      <c r="F23" s="1">
        <v>5.0</v>
      </c>
      <c r="G23" s="1">
        <v>5.0</v>
      </c>
      <c r="H23" s="1">
        <v>5.0</v>
      </c>
      <c r="I23" s="1">
        <v>5.0</v>
      </c>
      <c r="J23" s="1">
        <v>5.0</v>
      </c>
      <c r="K23" s="1">
        <v>5.0</v>
      </c>
      <c r="L23" s="1">
        <v>5.0</v>
      </c>
      <c r="M23" s="1">
        <v>5.0</v>
      </c>
      <c r="N23" s="1">
        <v>5.0</v>
      </c>
      <c r="O23" s="1">
        <v>5.0</v>
      </c>
      <c r="P23" s="1">
        <v>5.0</v>
      </c>
      <c r="Q23" s="1">
        <v>5.0</v>
      </c>
      <c r="R23" s="1">
        <v>5.0</v>
      </c>
      <c r="S23" s="1">
        <v>5.0</v>
      </c>
      <c r="T23" s="1">
        <v>5.0</v>
      </c>
      <c r="U23" s="1">
        <v>7.0</v>
      </c>
      <c r="V23" s="1">
        <v>7.0</v>
      </c>
      <c r="W23" s="1">
        <v>7.0</v>
      </c>
      <c r="X23" s="1">
        <v>7.0</v>
      </c>
      <c r="Y23" s="1">
        <v>7.0</v>
      </c>
      <c r="Z23" s="1">
        <v>7.0</v>
      </c>
      <c r="AA23" s="1">
        <v>7.0</v>
      </c>
      <c r="AB23" s="1">
        <v>7.0</v>
      </c>
      <c r="AC23" s="1">
        <v>-1.0</v>
      </c>
      <c r="AD23" s="1" t="s">
        <v>79</v>
      </c>
      <c r="AE23" s="1">
        <f>SUS!$K23-1</f>
        <v>4</v>
      </c>
      <c r="AF23" s="1">
        <f>SUS!$M23-1</f>
        <v>4</v>
      </c>
      <c r="AG23" s="1">
        <f>SUS!$O23-1</f>
        <v>4</v>
      </c>
      <c r="AH23" s="1">
        <f>SUS!$Q23-1</f>
        <v>4</v>
      </c>
      <c r="AI23" s="1">
        <f>SUS!$S23-1</f>
        <v>4</v>
      </c>
      <c r="AJ23" s="1">
        <f>5-SUS!$L23</f>
        <v>0</v>
      </c>
      <c r="AK23" s="1">
        <f>5-SUS!$N23</f>
        <v>0</v>
      </c>
      <c r="AL23" s="1">
        <f>5-SUS!$P23</f>
        <v>0</v>
      </c>
      <c r="AM23" s="1">
        <f>5-SUS!$R23</f>
        <v>0</v>
      </c>
      <c r="AN23" s="1">
        <f>5-SUS!$T23</f>
        <v>0</v>
      </c>
      <c r="AO23" s="1">
        <f>SUM(SUS!$AE23:$AN23)*2.5</f>
        <v>50</v>
      </c>
      <c r="AP23" s="1">
        <f>AVERAGE(SUS!$F23:$J23)</f>
        <v>5</v>
      </c>
      <c r="AQ23" s="3">
        <v>3.0</v>
      </c>
      <c r="AR23" s="3">
        <v>3.0</v>
      </c>
      <c r="AS23" s="3">
        <v>3.0</v>
      </c>
    </row>
    <row r="24" ht="14.25" customHeight="1">
      <c r="A24" s="1" t="s">
        <v>76</v>
      </c>
      <c r="B24" s="2">
        <v>45358.658796296295</v>
      </c>
      <c r="C24" s="1" t="s">
        <v>46</v>
      </c>
      <c r="D24" s="1" t="s">
        <v>48</v>
      </c>
      <c r="E24" s="1" t="s">
        <v>55</v>
      </c>
      <c r="F24" s="1">
        <v>4.0</v>
      </c>
      <c r="G24" s="1">
        <v>3.0</v>
      </c>
      <c r="H24" s="1">
        <v>3.0</v>
      </c>
      <c r="I24" s="1">
        <v>3.0</v>
      </c>
      <c r="J24" s="1">
        <v>3.0</v>
      </c>
      <c r="K24" s="1">
        <v>2.0</v>
      </c>
      <c r="L24" s="1">
        <v>1.0</v>
      </c>
      <c r="M24" s="1">
        <v>4.0</v>
      </c>
      <c r="N24" s="1">
        <v>2.0</v>
      </c>
      <c r="O24" s="1">
        <v>4.0</v>
      </c>
      <c r="P24" s="1">
        <v>1.0</v>
      </c>
      <c r="Q24" s="1">
        <v>5.0</v>
      </c>
      <c r="R24" s="1">
        <v>2.0</v>
      </c>
      <c r="S24" s="1">
        <v>5.0</v>
      </c>
      <c r="T24" s="1">
        <v>2.0</v>
      </c>
      <c r="U24" s="1">
        <v>7.0</v>
      </c>
      <c r="V24" s="1">
        <v>6.0</v>
      </c>
      <c r="W24" s="1">
        <v>7.0</v>
      </c>
      <c r="X24" s="1">
        <v>7.0</v>
      </c>
      <c r="Y24" s="1">
        <v>5.0</v>
      </c>
      <c r="Z24" s="1">
        <v>6.0</v>
      </c>
      <c r="AA24" s="1">
        <v>7.0</v>
      </c>
      <c r="AB24" s="1">
        <v>6.0</v>
      </c>
      <c r="AC24" s="1">
        <v>21.0</v>
      </c>
      <c r="AD24" s="1" t="s">
        <v>52</v>
      </c>
      <c r="AE24" s="1">
        <f>SUS!$K24-1</f>
        <v>1</v>
      </c>
      <c r="AF24" s="1">
        <f>SUS!$M24-1</f>
        <v>3</v>
      </c>
      <c r="AG24" s="1">
        <f>SUS!$O24-1</f>
        <v>3</v>
      </c>
      <c r="AH24" s="1">
        <f>SUS!$Q24-1</f>
        <v>4</v>
      </c>
      <c r="AI24" s="1">
        <f>SUS!$S24-1</f>
        <v>4</v>
      </c>
      <c r="AJ24" s="1">
        <f>5-SUS!$L24</f>
        <v>4</v>
      </c>
      <c r="AK24" s="1">
        <f>5-SUS!$N24</f>
        <v>3</v>
      </c>
      <c r="AL24" s="1">
        <f>5-SUS!$P24</f>
        <v>4</v>
      </c>
      <c r="AM24" s="1">
        <f>5-SUS!$R24</f>
        <v>3</v>
      </c>
      <c r="AN24" s="1">
        <f>5-SUS!$T24</f>
        <v>3</v>
      </c>
      <c r="AO24" s="1">
        <f>SUM(SUS!$AE24:$AN24)*2.5</f>
        <v>80</v>
      </c>
      <c r="AP24" s="1">
        <f>AVERAGE(SUS!$F24:$J24)</f>
        <v>3.2</v>
      </c>
      <c r="AQ24" s="3">
        <v>2.75</v>
      </c>
      <c r="AR24" s="3">
        <v>2.0</v>
      </c>
      <c r="AS24" s="3">
        <v>2.375</v>
      </c>
    </row>
    <row r="25" ht="14.25" customHeight="1">
      <c r="A25" s="1" t="s">
        <v>80</v>
      </c>
      <c r="B25" s="2">
        <v>45358.65886574074</v>
      </c>
      <c r="C25" s="1" t="s">
        <v>46</v>
      </c>
      <c r="D25" s="1" t="s">
        <v>54</v>
      </c>
      <c r="E25" s="1" t="s">
        <v>55</v>
      </c>
      <c r="F25" s="1">
        <v>4.0</v>
      </c>
      <c r="G25" s="1">
        <v>4.0</v>
      </c>
      <c r="H25" s="1">
        <v>4.0</v>
      </c>
      <c r="I25" s="1">
        <v>4.0</v>
      </c>
      <c r="J25" s="1">
        <v>4.0</v>
      </c>
      <c r="K25" s="1">
        <v>3.0</v>
      </c>
      <c r="L25" s="1">
        <v>3.0</v>
      </c>
      <c r="M25" s="1">
        <v>4.0</v>
      </c>
      <c r="N25" s="1">
        <v>3.0</v>
      </c>
      <c r="O25" s="1">
        <v>4.0</v>
      </c>
      <c r="P25" s="1">
        <v>3.0</v>
      </c>
      <c r="Q25" s="1">
        <v>3.0</v>
      </c>
      <c r="R25" s="1">
        <v>4.0</v>
      </c>
      <c r="S25" s="1">
        <v>4.0</v>
      </c>
      <c r="T25" s="1">
        <v>4.0</v>
      </c>
      <c r="U25" s="1">
        <v>5.0</v>
      </c>
      <c r="V25" s="1">
        <v>3.0</v>
      </c>
      <c r="W25" s="1">
        <v>2.0</v>
      </c>
      <c r="X25" s="1">
        <v>4.0</v>
      </c>
      <c r="Y25" s="1">
        <v>-1.0</v>
      </c>
      <c r="Z25" s="1">
        <v>3.0</v>
      </c>
      <c r="AA25" s="1">
        <v>4.0</v>
      </c>
      <c r="AB25" s="1">
        <v>4.0</v>
      </c>
      <c r="AC25" s="1">
        <v>21.0</v>
      </c>
      <c r="AD25" s="1" t="s">
        <v>52</v>
      </c>
      <c r="AE25" s="1">
        <f>SUS!$K25-1</f>
        <v>2</v>
      </c>
      <c r="AF25" s="1">
        <f>SUS!$M25-1</f>
        <v>3</v>
      </c>
      <c r="AG25" s="1">
        <f>SUS!$O25-1</f>
        <v>3</v>
      </c>
      <c r="AH25" s="1">
        <f>SUS!$Q25-1</f>
        <v>2</v>
      </c>
      <c r="AI25" s="1">
        <f>SUS!$S25-1</f>
        <v>3</v>
      </c>
      <c r="AJ25" s="1">
        <f>5-SUS!$L25</f>
        <v>2</v>
      </c>
      <c r="AK25" s="1">
        <f>5-SUS!$N25</f>
        <v>2</v>
      </c>
      <c r="AL25" s="1">
        <f>5-SUS!$P25</f>
        <v>2</v>
      </c>
      <c r="AM25" s="1">
        <f>5-SUS!$R25</f>
        <v>1</v>
      </c>
      <c r="AN25" s="1">
        <f>5-SUS!$T25</f>
        <v>1</v>
      </c>
      <c r="AO25" s="1">
        <f>SUM(SUS!$AE25:$AN25)*2.5</f>
        <v>52.5</v>
      </c>
      <c r="AP25" s="1">
        <f>AVERAGE(SUS!$F25:$J25)</f>
        <v>4</v>
      </c>
      <c r="AQ25" s="3">
        <v>-0.5</v>
      </c>
      <c r="AR25" s="3">
        <v>-0.3333333333333333</v>
      </c>
      <c r="AS25" s="3">
        <v>-0.42857142857142855</v>
      </c>
    </row>
    <row r="26" ht="14.25" customHeight="1">
      <c r="A26" s="1" t="s">
        <v>81</v>
      </c>
      <c r="B26" s="2">
        <v>45358.65951388889</v>
      </c>
      <c r="C26" s="1" t="s">
        <v>57</v>
      </c>
      <c r="D26" s="1" t="s">
        <v>48</v>
      </c>
      <c r="E26" s="1" t="s">
        <v>51</v>
      </c>
      <c r="F26" s="1">
        <v>2.0</v>
      </c>
      <c r="G26" s="1">
        <v>3.0</v>
      </c>
      <c r="H26" s="1">
        <v>3.0</v>
      </c>
      <c r="I26" s="1">
        <v>3.0</v>
      </c>
      <c r="J26" s="1">
        <v>3.0</v>
      </c>
      <c r="K26" s="1">
        <v>3.0</v>
      </c>
      <c r="L26" s="1">
        <v>4.0</v>
      </c>
      <c r="M26" s="1">
        <v>2.0</v>
      </c>
      <c r="N26" s="1">
        <v>4.0</v>
      </c>
      <c r="O26" s="1">
        <v>3.0</v>
      </c>
      <c r="P26" s="1">
        <v>3.0</v>
      </c>
      <c r="Q26" s="1">
        <v>2.0</v>
      </c>
      <c r="R26" s="1">
        <v>3.0</v>
      </c>
      <c r="S26" s="1">
        <v>4.0</v>
      </c>
      <c r="T26" s="1">
        <v>2.0</v>
      </c>
      <c r="U26" s="1">
        <v>5.0</v>
      </c>
      <c r="V26" s="1">
        <v>2.0</v>
      </c>
      <c r="W26" s="1">
        <v>5.0</v>
      </c>
      <c r="X26" s="1">
        <v>4.0</v>
      </c>
      <c r="Y26" s="1">
        <v>4.0</v>
      </c>
      <c r="Z26" s="1">
        <v>5.0</v>
      </c>
      <c r="AA26" s="1">
        <v>5.0</v>
      </c>
      <c r="AB26" s="1">
        <v>5.0</v>
      </c>
      <c r="AC26" s="1">
        <v>22.0</v>
      </c>
      <c r="AD26" s="1" t="s">
        <v>52</v>
      </c>
      <c r="AE26" s="1">
        <f>SUS!$K26-1</f>
        <v>2</v>
      </c>
      <c r="AF26" s="1">
        <f>SUS!$M26-1</f>
        <v>1</v>
      </c>
      <c r="AG26" s="1">
        <f>SUS!$O26-1</f>
        <v>2</v>
      </c>
      <c r="AH26" s="1">
        <f>SUS!$Q26-1</f>
        <v>1</v>
      </c>
      <c r="AI26" s="1">
        <f>SUS!$S26-1</f>
        <v>3</v>
      </c>
      <c r="AJ26" s="1">
        <f>5-SUS!$L26</f>
        <v>1</v>
      </c>
      <c r="AK26" s="1">
        <f>5-SUS!$N26</f>
        <v>1</v>
      </c>
      <c r="AL26" s="1">
        <f>5-SUS!$P26</f>
        <v>2</v>
      </c>
      <c r="AM26" s="1">
        <f>5-SUS!$R26</f>
        <v>2</v>
      </c>
      <c r="AN26" s="1">
        <f>5-SUS!$T26</f>
        <v>3</v>
      </c>
      <c r="AO26" s="1">
        <f>SUM(SUS!$AE26:$AN26)*2.5</f>
        <v>45</v>
      </c>
      <c r="AP26" s="1">
        <f>AVERAGE(SUS!$F26:$J26)</f>
        <v>2.8</v>
      </c>
      <c r="AQ26" s="3">
        <v>0.0</v>
      </c>
      <c r="AR26" s="3">
        <v>0.75</v>
      </c>
      <c r="AS26" s="3">
        <v>0.375</v>
      </c>
    </row>
    <row r="27" ht="14.25" customHeight="1">
      <c r="A27" s="1" t="s">
        <v>82</v>
      </c>
      <c r="B27" s="2">
        <v>45358.66003472222</v>
      </c>
      <c r="C27" s="1" t="s">
        <v>57</v>
      </c>
      <c r="D27" s="1" t="s">
        <v>54</v>
      </c>
      <c r="E27" s="1" t="s">
        <v>51</v>
      </c>
      <c r="F27" s="1">
        <v>4.0</v>
      </c>
      <c r="G27" s="1">
        <v>5.0</v>
      </c>
      <c r="H27" s="1">
        <v>5.0</v>
      </c>
      <c r="I27" s="1">
        <v>5.0</v>
      </c>
      <c r="J27" s="1">
        <v>5.0</v>
      </c>
      <c r="K27" s="1">
        <v>4.0</v>
      </c>
      <c r="L27" s="1">
        <v>1.0</v>
      </c>
      <c r="M27" s="1">
        <v>5.0</v>
      </c>
      <c r="N27" s="1">
        <v>2.0</v>
      </c>
      <c r="O27" s="1">
        <v>5.0</v>
      </c>
      <c r="P27" s="1">
        <v>5.0</v>
      </c>
      <c r="Q27" s="1">
        <v>5.0</v>
      </c>
      <c r="R27" s="1">
        <v>1.0</v>
      </c>
      <c r="S27" s="1">
        <v>5.0</v>
      </c>
      <c r="T27" s="1">
        <v>4.0</v>
      </c>
      <c r="U27" s="1">
        <v>6.0</v>
      </c>
      <c r="V27" s="1">
        <v>5.0</v>
      </c>
      <c r="W27" s="1">
        <v>6.0</v>
      </c>
      <c r="X27" s="1">
        <v>6.0</v>
      </c>
      <c r="Y27" s="1">
        <v>5.0</v>
      </c>
      <c r="Z27" s="1">
        <v>7.0</v>
      </c>
      <c r="AA27" s="1">
        <v>6.0</v>
      </c>
      <c r="AB27" s="1">
        <v>6.0</v>
      </c>
      <c r="AC27" s="1">
        <v>21.0</v>
      </c>
      <c r="AD27" s="1" t="s">
        <v>52</v>
      </c>
      <c r="AE27" s="1">
        <f>SUS!$K27-1</f>
        <v>3</v>
      </c>
      <c r="AF27" s="1">
        <f>SUS!$M27-1</f>
        <v>4</v>
      </c>
      <c r="AG27" s="1">
        <f>SUS!$O27-1</f>
        <v>4</v>
      </c>
      <c r="AH27" s="1">
        <f>SUS!$Q27-1</f>
        <v>4</v>
      </c>
      <c r="AI27" s="1">
        <f>SUS!$S27-1</f>
        <v>4</v>
      </c>
      <c r="AJ27" s="1">
        <f>5-SUS!$L27</f>
        <v>4</v>
      </c>
      <c r="AK27" s="1">
        <f>5-SUS!$N27</f>
        <v>3</v>
      </c>
      <c r="AL27" s="1">
        <f>5-SUS!$P27</f>
        <v>0</v>
      </c>
      <c r="AM27" s="1">
        <f>5-SUS!$R27</f>
        <v>4</v>
      </c>
      <c r="AN27" s="1">
        <f>5-SUS!$T27</f>
        <v>1</v>
      </c>
      <c r="AO27" s="1">
        <f>SUM(SUS!$AE27:$AN27)*2.5</f>
        <v>77.5</v>
      </c>
      <c r="AP27" s="1">
        <f>AVERAGE(SUS!$F27:$J27)</f>
        <v>4.8</v>
      </c>
      <c r="AQ27" s="3">
        <v>1.75</v>
      </c>
      <c r="AR27" s="3">
        <v>2.0</v>
      </c>
      <c r="AS27" s="3">
        <v>1.875</v>
      </c>
    </row>
    <row r="28" ht="14.25" customHeight="1">
      <c r="A28" s="1" t="s">
        <v>83</v>
      </c>
      <c r="B28" s="2">
        <v>45358.660833333335</v>
      </c>
      <c r="C28" s="1" t="s">
        <v>46</v>
      </c>
      <c r="D28" s="1" t="s">
        <v>55</v>
      </c>
      <c r="E28" s="1" t="s">
        <v>48</v>
      </c>
      <c r="F28" s="1">
        <v>3.0</v>
      </c>
      <c r="G28" s="1">
        <v>2.0</v>
      </c>
      <c r="H28" s="1">
        <v>2.0</v>
      </c>
      <c r="I28" s="1">
        <v>3.0</v>
      </c>
      <c r="J28" s="1">
        <v>2.0</v>
      </c>
      <c r="K28" s="1">
        <v>3.0</v>
      </c>
      <c r="L28" s="1">
        <v>3.0</v>
      </c>
      <c r="M28" s="1">
        <v>2.0</v>
      </c>
      <c r="N28" s="1">
        <v>3.0</v>
      </c>
      <c r="O28" s="1">
        <v>2.0</v>
      </c>
      <c r="P28" s="1">
        <v>2.0</v>
      </c>
      <c r="Q28" s="1">
        <v>2.0</v>
      </c>
      <c r="R28" s="1">
        <v>3.0</v>
      </c>
      <c r="S28" s="1">
        <v>2.0</v>
      </c>
      <c r="T28" s="1">
        <v>2.0</v>
      </c>
      <c r="U28" s="1">
        <v>5.0</v>
      </c>
      <c r="V28" s="1">
        <v>4.0</v>
      </c>
      <c r="W28" s="1">
        <v>4.0</v>
      </c>
      <c r="X28" s="1">
        <v>3.0</v>
      </c>
      <c r="Y28" s="1">
        <v>4.0</v>
      </c>
      <c r="Z28" s="1">
        <v>4.0</v>
      </c>
      <c r="AA28" s="1">
        <v>5.0</v>
      </c>
      <c r="AB28" s="1">
        <v>4.0</v>
      </c>
      <c r="AC28" s="1">
        <v>20.0</v>
      </c>
      <c r="AD28" s="1" t="s">
        <v>52</v>
      </c>
      <c r="AE28" s="1">
        <f>SUS!$K28-1</f>
        <v>2</v>
      </c>
      <c r="AF28" s="1">
        <f>SUS!$M28-1</f>
        <v>1</v>
      </c>
      <c r="AG28" s="1">
        <f>SUS!$O28-1</f>
        <v>1</v>
      </c>
      <c r="AH28" s="1">
        <f>SUS!$Q28-1</f>
        <v>1</v>
      </c>
      <c r="AI28" s="1">
        <f>SUS!$S28-1</f>
        <v>1</v>
      </c>
      <c r="AJ28" s="1">
        <f>5-SUS!$L28</f>
        <v>2</v>
      </c>
      <c r="AK28" s="1">
        <f>5-SUS!$N28</f>
        <v>2</v>
      </c>
      <c r="AL28" s="1">
        <f>5-SUS!$P28</f>
        <v>3</v>
      </c>
      <c r="AM28" s="1">
        <f>5-SUS!$R28</f>
        <v>2</v>
      </c>
      <c r="AN28" s="1">
        <f>5-SUS!$T28</f>
        <v>3</v>
      </c>
      <c r="AO28" s="1">
        <f>SUM(SUS!$AE28:$AN28)*2.5</f>
        <v>45</v>
      </c>
      <c r="AP28" s="1">
        <f>AVERAGE(SUS!$F28:$J28)</f>
        <v>2.4</v>
      </c>
      <c r="AQ28" s="3">
        <v>0.0</v>
      </c>
      <c r="AR28" s="3">
        <v>0.25</v>
      </c>
      <c r="AS28" s="3">
        <v>0.125</v>
      </c>
    </row>
    <row r="29" ht="14.25" customHeight="1">
      <c r="A29" s="1" t="s">
        <v>84</v>
      </c>
      <c r="B29" s="2">
        <v>45358.66101851852</v>
      </c>
      <c r="C29" s="1" t="s">
        <v>46</v>
      </c>
      <c r="D29" s="1" t="s">
        <v>48</v>
      </c>
      <c r="E29" s="1" t="s">
        <v>55</v>
      </c>
      <c r="F29" s="1">
        <v>4.0</v>
      </c>
      <c r="G29" s="1">
        <v>4.0</v>
      </c>
      <c r="H29" s="1">
        <v>3.0</v>
      </c>
      <c r="I29" s="1">
        <v>3.0</v>
      </c>
      <c r="J29" s="1">
        <v>4.0</v>
      </c>
      <c r="K29" s="1">
        <v>4.0</v>
      </c>
      <c r="L29" s="1">
        <v>2.0</v>
      </c>
      <c r="M29" s="1">
        <v>4.0</v>
      </c>
      <c r="N29" s="1">
        <v>2.0</v>
      </c>
      <c r="O29" s="1">
        <v>4.0</v>
      </c>
      <c r="P29" s="1">
        <v>2.0</v>
      </c>
      <c r="Q29" s="1">
        <v>4.0</v>
      </c>
      <c r="R29" s="1">
        <v>2.0</v>
      </c>
      <c r="S29" s="1">
        <v>4.0</v>
      </c>
      <c r="T29" s="1">
        <v>2.0</v>
      </c>
      <c r="U29" s="1">
        <v>6.0</v>
      </c>
      <c r="V29" s="1">
        <v>6.0</v>
      </c>
      <c r="W29" s="1">
        <v>6.0</v>
      </c>
      <c r="X29" s="1">
        <v>6.0</v>
      </c>
      <c r="Y29" s="1">
        <v>7.0</v>
      </c>
      <c r="Z29" s="1">
        <v>7.0</v>
      </c>
      <c r="AA29" s="1">
        <v>7.0</v>
      </c>
      <c r="AB29" s="1">
        <v>7.0</v>
      </c>
      <c r="AC29" s="1">
        <v>21.0</v>
      </c>
      <c r="AD29" s="1" t="s">
        <v>52</v>
      </c>
      <c r="AE29" s="1">
        <f>SUS!$K29-1</f>
        <v>3</v>
      </c>
      <c r="AF29" s="1">
        <f>SUS!$M29-1</f>
        <v>3</v>
      </c>
      <c r="AG29" s="1">
        <f>SUS!$O29-1</f>
        <v>3</v>
      </c>
      <c r="AH29" s="1">
        <f>SUS!$Q29-1</f>
        <v>3</v>
      </c>
      <c r="AI29" s="1">
        <f>SUS!$S29-1</f>
        <v>3</v>
      </c>
      <c r="AJ29" s="1">
        <f>5-SUS!$L29</f>
        <v>3</v>
      </c>
      <c r="AK29" s="1">
        <f>5-SUS!$N29</f>
        <v>3</v>
      </c>
      <c r="AL29" s="1">
        <f>5-SUS!$P29</f>
        <v>3</v>
      </c>
      <c r="AM29" s="1">
        <f>5-SUS!$R29</f>
        <v>3</v>
      </c>
      <c r="AN29" s="1">
        <f>5-SUS!$T29</f>
        <v>3</v>
      </c>
      <c r="AO29" s="1">
        <f>SUM(SUS!$AE29:$AN29)*2.5</f>
        <v>75</v>
      </c>
      <c r="AP29" s="1">
        <f>AVERAGE(SUS!$F29:$J29)</f>
        <v>3.6</v>
      </c>
      <c r="AQ29" s="3">
        <v>2.0</v>
      </c>
      <c r="AR29" s="3">
        <v>3.0</v>
      </c>
      <c r="AS29" s="3">
        <v>2.5</v>
      </c>
    </row>
    <row r="30" ht="14.25" customHeight="1">
      <c r="A30" s="1" t="s">
        <v>85</v>
      </c>
      <c r="B30" s="2">
        <v>45358.66234953704</v>
      </c>
      <c r="C30" s="1" t="s">
        <v>57</v>
      </c>
      <c r="D30" s="1" t="s">
        <v>48</v>
      </c>
      <c r="E30" s="1" t="s">
        <v>55</v>
      </c>
      <c r="F30" s="1">
        <v>4.0</v>
      </c>
      <c r="G30" s="1">
        <v>3.0</v>
      </c>
      <c r="H30" s="1">
        <v>3.0</v>
      </c>
      <c r="I30" s="1">
        <v>3.0</v>
      </c>
      <c r="J30" s="1">
        <v>3.0</v>
      </c>
      <c r="K30" s="1">
        <v>3.0</v>
      </c>
      <c r="L30" s="1">
        <v>3.0</v>
      </c>
      <c r="M30" s="1">
        <v>3.0</v>
      </c>
      <c r="N30" s="1">
        <v>3.0</v>
      </c>
      <c r="O30" s="1">
        <v>3.0</v>
      </c>
      <c r="P30" s="1">
        <v>3.0</v>
      </c>
      <c r="Q30" s="1">
        <v>3.0</v>
      </c>
      <c r="R30" s="1">
        <v>3.0</v>
      </c>
      <c r="S30" s="1">
        <v>3.0</v>
      </c>
      <c r="T30" s="1">
        <v>2.0</v>
      </c>
      <c r="U30" s="1">
        <v>4.0</v>
      </c>
      <c r="V30" s="1">
        <v>3.0</v>
      </c>
      <c r="W30" s="1">
        <v>5.0</v>
      </c>
      <c r="X30" s="1">
        <v>3.0</v>
      </c>
      <c r="Y30" s="1">
        <v>3.0</v>
      </c>
      <c r="Z30" s="1">
        <v>5.0</v>
      </c>
      <c r="AA30" s="1">
        <v>4.0</v>
      </c>
      <c r="AB30" s="1">
        <v>4.0</v>
      </c>
      <c r="AC30" s="1">
        <v>21.0</v>
      </c>
      <c r="AD30" s="1" t="s">
        <v>52</v>
      </c>
      <c r="AE30" s="1">
        <f>SUS!$K30-1</f>
        <v>2</v>
      </c>
      <c r="AF30" s="1">
        <f>SUS!$M30-1</f>
        <v>2</v>
      </c>
      <c r="AG30" s="1">
        <f>SUS!$O30-1</f>
        <v>2</v>
      </c>
      <c r="AH30" s="1">
        <f>SUS!$Q30-1</f>
        <v>2</v>
      </c>
      <c r="AI30" s="1">
        <f>SUS!$S30-1</f>
        <v>2</v>
      </c>
      <c r="AJ30" s="1">
        <f>5-SUS!$L30</f>
        <v>2</v>
      </c>
      <c r="AK30" s="1">
        <f>5-SUS!$N30</f>
        <v>2</v>
      </c>
      <c r="AL30" s="1">
        <f>5-SUS!$P30</f>
        <v>2</v>
      </c>
      <c r="AM30" s="1">
        <f>5-SUS!$R30</f>
        <v>2</v>
      </c>
      <c r="AN30" s="1">
        <f>5-SUS!$T30</f>
        <v>3</v>
      </c>
      <c r="AO30" s="1">
        <f>SUM(SUS!$AE30:$AN30)*2.5</f>
        <v>52.5</v>
      </c>
      <c r="AP30" s="1">
        <f>AVERAGE(SUS!$F30:$J30)</f>
        <v>3.2</v>
      </c>
      <c r="AQ30" s="3">
        <v>-0.25</v>
      </c>
      <c r="AR30" s="3">
        <v>0.0</v>
      </c>
      <c r="AS30" s="3">
        <v>-0.125</v>
      </c>
    </row>
    <row r="31" ht="14.25" customHeight="1">
      <c r="A31" s="1" t="s">
        <v>86</v>
      </c>
      <c r="B31" s="2">
        <v>45358.662465277775</v>
      </c>
      <c r="C31" s="1" t="s">
        <v>72</v>
      </c>
      <c r="D31" s="1" t="s">
        <v>48</v>
      </c>
      <c r="E31" s="1" t="s">
        <v>47</v>
      </c>
      <c r="F31" s="1">
        <v>4.0</v>
      </c>
      <c r="G31" s="1">
        <v>4.0</v>
      </c>
      <c r="H31" s="1">
        <v>4.0</v>
      </c>
      <c r="I31" s="1">
        <v>4.0</v>
      </c>
      <c r="J31" s="1">
        <v>4.0</v>
      </c>
      <c r="K31" s="1">
        <v>5.0</v>
      </c>
      <c r="L31" s="1">
        <v>1.0</v>
      </c>
      <c r="M31" s="1">
        <v>5.0</v>
      </c>
      <c r="N31" s="1">
        <v>1.0</v>
      </c>
      <c r="O31" s="1">
        <v>3.0</v>
      </c>
      <c r="P31" s="1">
        <v>1.0</v>
      </c>
      <c r="Q31" s="1">
        <v>5.0</v>
      </c>
      <c r="R31" s="1">
        <v>1.0</v>
      </c>
      <c r="S31" s="1">
        <v>5.0</v>
      </c>
      <c r="T31" s="1">
        <v>3.0</v>
      </c>
      <c r="U31" s="1">
        <v>-1.0</v>
      </c>
      <c r="V31" s="1">
        <v>-1.0</v>
      </c>
      <c r="W31" s="1">
        <v>-1.0</v>
      </c>
      <c r="X31" s="1">
        <v>-1.0</v>
      </c>
      <c r="Y31" s="1">
        <v>-1.0</v>
      </c>
      <c r="Z31" s="1">
        <v>-1.0</v>
      </c>
      <c r="AA31" s="1">
        <v>-1.0</v>
      </c>
      <c r="AB31" s="1">
        <v>-1.0</v>
      </c>
      <c r="AC31" s="1">
        <v>-1.0</v>
      </c>
      <c r="AD31" s="1" t="s">
        <v>49</v>
      </c>
      <c r="AE31" s="1">
        <f>SUS!$K31-1</f>
        <v>4</v>
      </c>
      <c r="AF31" s="1">
        <f>SUS!$M31-1</f>
        <v>4</v>
      </c>
      <c r="AG31" s="1">
        <f>SUS!$O31-1</f>
        <v>2</v>
      </c>
      <c r="AH31" s="1">
        <f>SUS!$Q31-1</f>
        <v>4</v>
      </c>
      <c r="AI31" s="1">
        <f>SUS!$S31-1</f>
        <v>4</v>
      </c>
      <c r="AJ31" s="1">
        <f>5-SUS!$L31</f>
        <v>4</v>
      </c>
      <c r="AK31" s="1">
        <f>5-SUS!$N31</f>
        <v>4</v>
      </c>
      <c r="AL31" s="1">
        <f>5-SUS!$P31</f>
        <v>4</v>
      </c>
      <c r="AM31" s="1">
        <f>5-SUS!$R31</f>
        <v>4</v>
      </c>
      <c r="AN31" s="1">
        <f>5-SUS!$T31</f>
        <v>2</v>
      </c>
      <c r="AO31" s="1">
        <f>SUM(SUS!$AE31:$AN31)*2.5</f>
        <v>90</v>
      </c>
      <c r="AP31" s="1">
        <f>AVERAGE(SUS!$F31:$J31)</f>
        <v>4</v>
      </c>
      <c r="AQ31" s="4" t="s">
        <v>60</v>
      </c>
      <c r="AR31" s="4" t="s">
        <v>60</v>
      </c>
      <c r="AS31" s="4" t="s">
        <v>60</v>
      </c>
    </row>
    <row r="32" ht="14.25" customHeight="1">
      <c r="A32" s="1" t="s">
        <v>87</v>
      </c>
      <c r="B32" s="2">
        <v>45358.662997685184</v>
      </c>
      <c r="C32" s="1" t="s">
        <v>46</v>
      </c>
      <c r="D32" s="1" t="s">
        <v>48</v>
      </c>
      <c r="E32" s="1" t="s">
        <v>47</v>
      </c>
      <c r="F32" s="1">
        <v>3.0</v>
      </c>
      <c r="G32" s="1">
        <v>3.0</v>
      </c>
      <c r="H32" s="1">
        <v>3.0</v>
      </c>
      <c r="I32" s="1">
        <v>3.0</v>
      </c>
      <c r="J32" s="1">
        <v>3.0</v>
      </c>
      <c r="K32" s="1">
        <v>3.0</v>
      </c>
      <c r="L32" s="1">
        <v>3.0</v>
      </c>
      <c r="M32" s="1">
        <v>3.0</v>
      </c>
      <c r="N32" s="1">
        <v>3.0</v>
      </c>
      <c r="O32" s="1">
        <v>3.0</v>
      </c>
      <c r="P32" s="1">
        <v>3.0</v>
      </c>
      <c r="Q32" s="1">
        <v>3.0</v>
      </c>
      <c r="R32" s="1">
        <v>3.0</v>
      </c>
      <c r="S32" s="1">
        <v>3.0</v>
      </c>
      <c r="T32" s="1">
        <v>3.0</v>
      </c>
      <c r="U32" s="1">
        <v>5.0</v>
      </c>
      <c r="V32" s="1">
        <v>4.0</v>
      </c>
      <c r="W32" s="1">
        <v>5.0</v>
      </c>
      <c r="X32" s="1">
        <v>5.0</v>
      </c>
      <c r="Y32" s="1">
        <v>5.0</v>
      </c>
      <c r="Z32" s="1">
        <v>4.0</v>
      </c>
      <c r="AA32" s="1">
        <v>4.0</v>
      </c>
      <c r="AB32" s="1">
        <v>4.0</v>
      </c>
      <c r="AC32" s="1">
        <v>21.0</v>
      </c>
      <c r="AD32" s="1" t="s">
        <v>52</v>
      </c>
      <c r="AE32" s="1">
        <f>SUS!$K32-1</f>
        <v>2</v>
      </c>
      <c r="AF32" s="1">
        <f>SUS!$M32-1</f>
        <v>2</v>
      </c>
      <c r="AG32" s="1">
        <f>SUS!$O32-1</f>
        <v>2</v>
      </c>
      <c r="AH32" s="1">
        <f>SUS!$Q32-1</f>
        <v>2</v>
      </c>
      <c r="AI32" s="1">
        <f>SUS!$S32-1</f>
        <v>2</v>
      </c>
      <c r="AJ32" s="1">
        <f>5-SUS!$L32</f>
        <v>2</v>
      </c>
      <c r="AK32" s="1">
        <f>5-SUS!$N32</f>
        <v>2</v>
      </c>
      <c r="AL32" s="1">
        <f>5-SUS!$P32</f>
        <v>2</v>
      </c>
      <c r="AM32" s="1">
        <f>5-SUS!$R32</f>
        <v>2</v>
      </c>
      <c r="AN32" s="1">
        <f>5-SUS!$T32</f>
        <v>2</v>
      </c>
      <c r="AO32" s="1">
        <f>SUM(SUS!$AE32:$AN32)*2.5</f>
        <v>50</v>
      </c>
      <c r="AP32" s="1">
        <f>AVERAGE(SUS!$F32:$J32)</f>
        <v>3</v>
      </c>
      <c r="AQ32" s="3">
        <v>0.75</v>
      </c>
      <c r="AR32" s="3">
        <v>0.25</v>
      </c>
      <c r="AS32" s="3">
        <v>0.5</v>
      </c>
    </row>
    <row r="33" ht="14.25" customHeight="1">
      <c r="A33" s="1" t="s">
        <v>88</v>
      </c>
      <c r="B33" s="2">
        <v>45358.66320601852</v>
      </c>
      <c r="C33" s="1" t="s">
        <v>57</v>
      </c>
      <c r="D33" s="1" t="s">
        <v>54</v>
      </c>
      <c r="E33" s="1" t="s">
        <v>48</v>
      </c>
      <c r="F33" s="1">
        <v>3.0</v>
      </c>
      <c r="G33" s="1">
        <v>3.0</v>
      </c>
      <c r="H33" s="1">
        <v>3.0</v>
      </c>
      <c r="I33" s="1">
        <v>3.0</v>
      </c>
      <c r="J33" s="1">
        <v>3.0</v>
      </c>
      <c r="K33" s="1">
        <v>4.0</v>
      </c>
      <c r="L33" s="1">
        <v>1.0</v>
      </c>
      <c r="M33" s="1">
        <v>3.0</v>
      </c>
      <c r="N33" s="1">
        <v>1.0</v>
      </c>
      <c r="O33" s="1">
        <v>3.0</v>
      </c>
      <c r="P33" s="1">
        <v>1.0</v>
      </c>
      <c r="Q33" s="1">
        <v>2.0</v>
      </c>
      <c r="R33" s="1">
        <v>3.0</v>
      </c>
      <c r="S33" s="1">
        <v>2.0</v>
      </c>
      <c r="T33" s="1">
        <v>2.0</v>
      </c>
      <c r="U33" s="1">
        <v>6.0</v>
      </c>
      <c r="V33" s="1">
        <v>2.0</v>
      </c>
      <c r="W33" s="1">
        <v>5.0</v>
      </c>
      <c r="X33" s="1">
        <v>5.0</v>
      </c>
      <c r="Y33" s="1">
        <v>5.0</v>
      </c>
      <c r="Z33" s="1">
        <v>5.0</v>
      </c>
      <c r="AA33" s="1">
        <v>5.0</v>
      </c>
      <c r="AB33" s="1">
        <v>7.0</v>
      </c>
      <c r="AC33" s="1">
        <v>-1.0</v>
      </c>
      <c r="AD33" s="1" t="s">
        <v>49</v>
      </c>
      <c r="AE33" s="1">
        <f>SUS!$K33-1</f>
        <v>3</v>
      </c>
      <c r="AF33" s="1">
        <f>SUS!$M33-1</f>
        <v>2</v>
      </c>
      <c r="AG33" s="1">
        <f>SUS!$O33-1</f>
        <v>2</v>
      </c>
      <c r="AH33" s="1">
        <f>SUS!$Q33-1</f>
        <v>1</v>
      </c>
      <c r="AI33" s="1">
        <f>SUS!$S33-1</f>
        <v>1</v>
      </c>
      <c r="AJ33" s="1">
        <f>5-SUS!$L33</f>
        <v>4</v>
      </c>
      <c r="AK33" s="1">
        <f>5-SUS!$N33</f>
        <v>4</v>
      </c>
      <c r="AL33" s="1">
        <f>5-SUS!$P33</f>
        <v>4</v>
      </c>
      <c r="AM33" s="1">
        <f>5-SUS!$R33</f>
        <v>2</v>
      </c>
      <c r="AN33" s="1">
        <f>5-SUS!$T33</f>
        <v>3</v>
      </c>
      <c r="AO33" s="1">
        <f>SUM(SUS!$AE33:$AN33)*2.5</f>
        <v>65</v>
      </c>
      <c r="AP33" s="1">
        <f>AVERAGE(SUS!$F33:$J33)</f>
        <v>3</v>
      </c>
      <c r="AQ33" s="3">
        <v>0.5</v>
      </c>
      <c r="AR33" s="3">
        <v>1.5</v>
      </c>
      <c r="AS33" s="3">
        <v>1.0</v>
      </c>
    </row>
    <row r="34" ht="14.25" customHeight="1">
      <c r="A34" s="1" t="s">
        <v>89</v>
      </c>
      <c r="B34" s="2">
        <v>45358.66339120371</v>
      </c>
      <c r="C34" s="1" t="s">
        <v>46</v>
      </c>
      <c r="D34" s="1" t="s">
        <v>48</v>
      </c>
      <c r="E34" s="1" t="s">
        <v>55</v>
      </c>
      <c r="F34" s="1">
        <v>3.0</v>
      </c>
      <c r="G34" s="1">
        <v>3.0</v>
      </c>
      <c r="H34" s="1">
        <v>3.0</v>
      </c>
      <c r="I34" s="1">
        <v>3.0</v>
      </c>
      <c r="J34" s="1">
        <v>3.0</v>
      </c>
      <c r="K34" s="1">
        <v>5.0</v>
      </c>
      <c r="L34" s="1">
        <v>1.0</v>
      </c>
      <c r="M34" s="1">
        <v>5.0</v>
      </c>
      <c r="N34" s="1">
        <v>1.0</v>
      </c>
      <c r="O34" s="1">
        <v>5.0</v>
      </c>
      <c r="P34" s="1">
        <v>1.0</v>
      </c>
      <c r="Q34" s="1">
        <v>5.0</v>
      </c>
      <c r="R34" s="1">
        <v>1.0</v>
      </c>
      <c r="S34" s="1">
        <v>5.0</v>
      </c>
      <c r="T34" s="1">
        <v>1.0</v>
      </c>
      <c r="U34" s="1">
        <v>6.0</v>
      </c>
      <c r="V34" s="1">
        <v>7.0</v>
      </c>
      <c r="W34" s="1">
        <v>7.0</v>
      </c>
      <c r="X34" s="1">
        <v>5.0</v>
      </c>
      <c r="Y34" s="1">
        <v>6.0</v>
      </c>
      <c r="Z34" s="1">
        <v>6.0</v>
      </c>
      <c r="AA34" s="1">
        <v>7.0</v>
      </c>
      <c r="AB34" s="1">
        <v>7.0</v>
      </c>
      <c r="AC34" s="1">
        <v>21.0</v>
      </c>
      <c r="AD34" s="1" t="s">
        <v>52</v>
      </c>
      <c r="AE34" s="1">
        <f>SUS!$K34-1</f>
        <v>4</v>
      </c>
      <c r="AF34" s="1">
        <f>SUS!$M34-1</f>
        <v>4</v>
      </c>
      <c r="AG34" s="1">
        <f>SUS!$O34-1</f>
        <v>4</v>
      </c>
      <c r="AH34" s="1">
        <f>SUS!$Q34-1</f>
        <v>4</v>
      </c>
      <c r="AI34" s="1">
        <f>SUS!$S34-1</f>
        <v>4</v>
      </c>
      <c r="AJ34" s="1">
        <f>5-SUS!$L34</f>
        <v>4</v>
      </c>
      <c r="AK34" s="1">
        <f>5-SUS!$N34</f>
        <v>4</v>
      </c>
      <c r="AL34" s="1">
        <f>5-SUS!$P34</f>
        <v>4</v>
      </c>
      <c r="AM34" s="1">
        <f>5-SUS!$R34</f>
        <v>4</v>
      </c>
      <c r="AN34" s="1">
        <f>5-SUS!$T34</f>
        <v>4</v>
      </c>
      <c r="AO34" s="1">
        <f>SUM(SUS!$AE34:$AN34)*2.5</f>
        <v>100</v>
      </c>
      <c r="AP34" s="1">
        <f>AVERAGE(SUS!$F34:$J34)</f>
        <v>3</v>
      </c>
      <c r="AQ34" s="3">
        <v>2.25</v>
      </c>
      <c r="AR34" s="3">
        <v>2.5</v>
      </c>
      <c r="AS34" s="3">
        <v>2.375</v>
      </c>
    </row>
    <row r="35" ht="14.25" customHeight="1">
      <c r="A35" s="1" t="s">
        <v>90</v>
      </c>
      <c r="B35" s="2">
        <v>45358.6634837963</v>
      </c>
      <c r="C35" s="1" t="s">
        <v>46</v>
      </c>
      <c r="D35" s="1" t="s">
        <v>48</v>
      </c>
      <c r="E35" s="1" t="s">
        <v>55</v>
      </c>
      <c r="F35" s="1">
        <v>3.0</v>
      </c>
      <c r="G35" s="1">
        <v>4.0</v>
      </c>
      <c r="H35" s="1">
        <v>3.0</v>
      </c>
      <c r="I35" s="1">
        <v>3.0</v>
      </c>
      <c r="J35" s="1">
        <v>3.0</v>
      </c>
      <c r="K35" s="1">
        <v>3.0</v>
      </c>
      <c r="L35" s="1">
        <v>1.0</v>
      </c>
      <c r="M35" s="1">
        <v>3.0</v>
      </c>
      <c r="N35" s="1">
        <v>1.0</v>
      </c>
      <c r="O35" s="1">
        <v>4.0</v>
      </c>
      <c r="P35" s="1">
        <v>1.0</v>
      </c>
      <c r="Q35" s="1">
        <v>4.0</v>
      </c>
      <c r="R35" s="1">
        <v>1.0</v>
      </c>
      <c r="S35" s="1">
        <v>4.0</v>
      </c>
      <c r="T35" s="1">
        <v>1.0</v>
      </c>
      <c r="U35" s="1">
        <v>6.0</v>
      </c>
      <c r="V35" s="1">
        <v>6.0</v>
      </c>
      <c r="W35" s="1">
        <v>6.0</v>
      </c>
      <c r="X35" s="1">
        <v>7.0</v>
      </c>
      <c r="Y35" s="1">
        <v>6.0</v>
      </c>
      <c r="Z35" s="1">
        <v>7.0</v>
      </c>
      <c r="AA35" s="1">
        <v>7.0</v>
      </c>
      <c r="AB35" s="1">
        <v>7.0</v>
      </c>
      <c r="AC35" s="1">
        <v>21.0</v>
      </c>
      <c r="AD35" s="1" t="s">
        <v>52</v>
      </c>
      <c r="AE35" s="1">
        <f>SUS!$K35-1</f>
        <v>2</v>
      </c>
      <c r="AF35" s="1">
        <f>SUS!$M35-1</f>
        <v>2</v>
      </c>
      <c r="AG35" s="1">
        <f>SUS!$O35-1</f>
        <v>3</v>
      </c>
      <c r="AH35" s="1">
        <f>SUS!$Q35-1</f>
        <v>3</v>
      </c>
      <c r="AI35" s="1">
        <f>SUS!$S35-1</f>
        <v>3</v>
      </c>
      <c r="AJ35" s="1">
        <f>5-SUS!$L35</f>
        <v>4</v>
      </c>
      <c r="AK35" s="1">
        <f>5-SUS!$N35</f>
        <v>4</v>
      </c>
      <c r="AL35" s="1">
        <f>5-SUS!$P35</f>
        <v>4</v>
      </c>
      <c r="AM35" s="1">
        <f>5-SUS!$R35</f>
        <v>4</v>
      </c>
      <c r="AN35" s="1">
        <f>5-SUS!$T35</f>
        <v>4</v>
      </c>
      <c r="AO35" s="1">
        <f>SUM(SUS!$AE35:$AN35)*2.5</f>
        <v>82.5</v>
      </c>
      <c r="AP35" s="1">
        <f>AVERAGE(SUS!$F35:$J35)</f>
        <v>3.2</v>
      </c>
      <c r="AQ35" s="3">
        <v>2.25</v>
      </c>
      <c r="AR35" s="3">
        <v>2.75</v>
      </c>
      <c r="AS35" s="3">
        <v>2.5</v>
      </c>
    </row>
    <row r="36" ht="14.25" customHeight="1">
      <c r="A36" s="1" t="s">
        <v>91</v>
      </c>
      <c r="B36" s="2">
        <v>45358.66353009259</v>
      </c>
      <c r="C36" s="1" t="s">
        <v>46</v>
      </c>
      <c r="D36" s="1" t="s">
        <v>48</v>
      </c>
      <c r="E36" s="1" t="s">
        <v>51</v>
      </c>
      <c r="F36" s="1">
        <v>3.0</v>
      </c>
      <c r="G36" s="1">
        <v>4.0</v>
      </c>
      <c r="H36" s="1">
        <v>3.0</v>
      </c>
      <c r="I36" s="1">
        <v>2.0</v>
      </c>
      <c r="J36" s="1">
        <v>3.0</v>
      </c>
      <c r="K36" s="1">
        <v>3.0</v>
      </c>
      <c r="L36" s="1">
        <v>2.0</v>
      </c>
      <c r="M36" s="1">
        <v>3.0</v>
      </c>
      <c r="N36" s="1">
        <v>4.0</v>
      </c>
      <c r="O36" s="1">
        <v>3.0</v>
      </c>
      <c r="P36" s="1">
        <v>2.0</v>
      </c>
      <c r="Q36" s="1">
        <v>3.0</v>
      </c>
      <c r="R36" s="1">
        <v>2.0</v>
      </c>
      <c r="S36" s="1">
        <v>3.0</v>
      </c>
      <c r="T36" s="1">
        <v>2.0</v>
      </c>
      <c r="U36" s="1">
        <v>5.0</v>
      </c>
      <c r="V36" s="1">
        <v>4.0</v>
      </c>
      <c r="W36" s="1">
        <v>5.0</v>
      </c>
      <c r="X36" s="1">
        <v>5.0</v>
      </c>
      <c r="Y36" s="1">
        <v>4.0</v>
      </c>
      <c r="Z36" s="1">
        <v>5.0</v>
      </c>
      <c r="AA36" s="1">
        <v>4.0</v>
      </c>
      <c r="AB36" s="1">
        <v>5.0</v>
      </c>
      <c r="AC36" s="1">
        <v>20.0</v>
      </c>
      <c r="AD36" s="1" t="s">
        <v>52</v>
      </c>
      <c r="AE36" s="1">
        <f>SUS!$K36-1</f>
        <v>2</v>
      </c>
      <c r="AF36" s="1">
        <f>SUS!$M36-1</f>
        <v>2</v>
      </c>
      <c r="AG36" s="1">
        <f>SUS!$O36-1</f>
        <v>2</v>
      </c>
      <c r="AH36" s="1">
        <f>SUS!$Q36-1</f>
        <v>2</v>
      </c>
      <c r="AI36" s="1">
        <f>SUS!$S36-1</f>
        <v>2</v>
      </c>
      <c r="AJ36" s="1">
        <f>5-SUS!$L36</f>
        <v>3</v>
      </c>
      <c r="AK36" s="1">
        <f>5-SUS!$N36</f>
        <v>1</v>
      </c>
      <c r="AL36" s="1">
        <f>5-SUS!$P36</f>
        <v>3</v>
      </c>
      <c r="AM36" s="1">
        <f>5-SUS!$R36</f>
        <v>3</v>
      </c>
      <c r="AN36" s="1">
        <f>5-SUS!$T36</f>
        <v>3</v>
      </c>
      <c r="AO36" s="1">
        <f>SUM(SUS!$AE36:$AN36)*2.5</f>
        <v>57.5</v>
      </c>
      <c r="AP36" s="1">
        <f>AVERAGE(SUS!$F36:$J36)</f>
        <v>3</v>
      </c>
      <c r="AQ36" s="3">
        <v>0.75</v>
      </c>
      <c r="AR36" s="3">
        <v>0.5</v>
      </c>
      <c r="AS36" s="3">
        <v>0.625</v>
      </c>
    </row>
    <row r="37" ht="14.25" customHeight="1">
      <c r="A37" s="1" t="s">
        <v>92</v>
      </c>
      <c r="B37" s="2">
        <v>45358.66483796296</v>
      </c>
      <c r="C37" s="1" t="s">
        <v>72</v>
      </c>
      <c r="D37" s="1" t="s">
        <v>54</v>
      </c>
      <c r="E37" s="1" t="s">
        <v>55</v>
      </c>
      <c r="F37" s="1">
        <v>5.0</v>
      </c>
      <c r="G37" s="1">
        <v>5.0</v>
      </c>
      <c r="H37" s="1">
        <v>5.0</v>
      </c>
      <c r="I37" s="1">
        <v>5.0</v>
      </c>
      <c r="J37" s="1">
        <v>5.0</v>
      </c>
      <c r="K37" s="1">
        <v>5.0</v>
      </c>
      <c r="L37" s="1">
        <v>2.0</v>
      </c>
      <c r="M37" s="1">
        <v>5.0</v>
      </c>
      <c r="N37" s="1">
        <v>1.0</v>
      </c>
      <c r="O37" s="1">
        <v>5.0</v>
      </c>
      <c r="P37" s="1">
        <v>1.0</v>
      </c>
      <c r="Q37" s="1">
        <v>5.0</v>
      </c>
      <c r="R37" s="1">
        <v>1.0</v>
      </c>
      <c r="S37" s="1">
        <v>5.0</v>
      </c>
      <c r="T37" s="1">
        <v>1.0</v>
      </c>
      <c r="U37" s="1">
        <v>7.0</v>
      </c>
      <c r="V37" s="1">
        <v>7.0</v>
      </c>
      <c r="W37" s="1">
        <v>7.0</v>
      </c>
      <c r="X37" s="1">
        <v>7.0</v>
      </c>
      <c r="Y37" s="1">
        <v>7.0</v>
      </c>
      <c r="Z37" s="1">
        <v>7.0</v>
      </c>
      <c r="AA37" s="1">
        <v>7.0</v>
      </c>
      <c r="AB37" s="1">
        <v>7.0</v>
      </c>
      <c r="AC37" s="1">
        <v>21.0</v>
      </c>
      <c r="AD37" s="1" t="s">
        <v>52</v>
      </c>
      <c r="AE37" s="1">
        <f>SUS!$K37-1</f>
        <v>4</v>
      </c>
      <c r="AF37" s="1">
        <f>SUS!$M37-1</f>
        <v>4</v>
      </c>
      <c r="AG37" s="1">
        <f>SUS!$O37-1</f>
        <v>4</v>
      </c>
      <c r="AH37" s="1">
        <f>SUS!$Q37-1</f>
        <v>4</v>
      </c>
      <c r="AI37" s="1">
        <f>SUS!$S37-1</f>
        <v>4</v>
      </c>
      <c r="AJ37" s="1">
        <f>5-SUS!$L37</f>
        <v>3</v>
      </c>
      <c r="AK37" s="1">
        <f>5-SUS!$N37</f>
        <v>4</v>
      </c>
      <c r="AL37" s="1">
        <f>5-SUS!$P37</f>
        <v>4</v>
      </c>
      <c r="AM37" s="1">
        <f>5-SUS!$R37</f>
        <v>4</v>
      </c>
      <c r="AN37" s="1">
        <f>5-SUS!$T37</f>
        <v>4</v>
      </c>
      <c r="AO37" s="1">
        <f>SUM(SUS!$AE37:$AN37)*2.5</f>
        <v>97.5</v>
      </c>
      <c r="AP37" s="1">
        <f>AVERAGE(SUS!$F37:$J37)</f>
        <v>5</v>
      </c>
      <c r="AQ37" s="3">
        <v>3.0</v>
      </c>
      <c r="AR37" s="3">
        <v>3.0</v>
      </c>
      <c r="AS37" s="3">
        <v>3.0</v>
      </c>
    </row>
    <row r="38" ht="14.25" customHeight="1">
      <c r="A38" s="1" t="s">
        <v>93</v>
      </c>
      <c r="B38" s="2">
        <v>45358.665034722224</v>
      </c>
      <c r="C38" s="1" t="s">
        <v>57</v>
      </c>
      <c r="D38" s="1" t="s">
        <v>54</v>
      </c>
      <c r="E38" s="1" t="s">
        <v>51</v>
      </c>
      <c r="F38" s="1">
        <v>3.0</v>
      </c>
      <c r="G38" s="1">
        <v>3.0</v>
      </c>
      <c r="H38" s="1">
        <v>3.0</v>
      </c>
      <c r="I38" s="1">
        <v>3.0</v>
      </c>
      <c r="J38" s="1">
        <v>3.0</v>
      </c>
      <c r="K38" s="1">
        <v>3.0</v>
      </c>
      <c r="L38" s="1">
        <v>3.0</v>
      </c>
      <c r="M38" s="1">
        <v>3.0</v>
      </c>
      <c r="N38" s="1">
        <v>3.0</v>
      </c>
      <c r="O38" s="1">
        <v>3.0</v>
      </c>
      <c r="P38" s="1">
        <v>3.0</v>
      </c>
      <c r="Q38" s="1">
        <v>3.0</v>
      </c>
      <c r="R38" s="1">
        <v>3.0</v>
      </c>
      <c r="S38" s="1">
        <v>3.0</v>
      </c>
      <c r="T38" s="1">
        <v>3.0</v>
      </c>
      <c r="U38" s="1">
        <v>4.0</v>
      </c>
      <c r="V38" s="1">
        <v>5.0</v>
      </c>
      <c r="W38" s="1">
        <v>4.0</v>
      </c>
      <c r="X38" s="1">
        <v>6.0</v>
      </c>
      <c r="Y38" s="1">
        <v>4.0</v>
      </c>
      <c r="Z38" s="1">
        <v>4.0</v>
      </c>
      <c r="AA38" s="1">
        <v>6.0</v>
      </c>
      <c r="AB38" s="1">
        <v>7.0</v>
      </c>
      <c r="AC38" s="1">
        <v>21.0</v>
      </c>
      <c r="AD38" s="1" t="s">
        <v>49</v>
      </c>
      <c r="AE38" s="1">
        <f>SUS!$K38-1</f>
        <v>2</v>
      </c>
      <c r="AF38" s="1">
        <f>SUS!$M38-1</f>
        <v>2</v>
      </c>
      <c r="AG38" s="1">
        <f>SUS!$O38-1</f>
        <v>2</v>
      </c>
      <c r="AH38" s="1">
        <f>SUS!$Q38-1</f>
        <v>2</v>
      </c>
      <c r="AI38" s="1">
        <f>SUS!$S38-1</f>
        <v>2</v>
      </c>
      <c r="AJ38" s="1">
        <f>5-SUS!$L38</f>
        <v>2</v>
      </c>
      <c r="AK38" s="1">
        <f>5-SUS!$N38</f>
        <v>2</v>
      </c>
      <c r="AL38" s="1">
        <f>5-SUS!$P38</f>
        <v>2</v>
      </c>
      <c r="AM38" s="1">
        <f>5-SUS!$R38</f>
        <v>2</v>
      </c>
      <c r="AN38" s="1">
        <f>5-SUS!$T38</f>
        <v>2</v>
      </c>
      <c r="AO38" s="1">
        <f>SUM(SUS!$AE38:$AN38)*2.5</f>
        <v>50</v>
      </c>
      <c r="AP38" s="1">
        <f>AVERAGE(SUS!$F38:$J38)</f>
        <v>3</v>
      </c>
      <c r="AQ38" s="3">
        <v>0.75</v>
      </c>
      <c r="AR38" s="3">
        <v>1.25</v>
      </c>
      <c r="AS38" s="3">
        <v>1.0</v>
      </c>
    </row>
    <row r="39" ht="14.25" customHeight="1">
      <c r="A39" s="1" t="s">
        <v>94</v>
      </c>
      <c r="B39" s="2">
        <v>45358.66553240741</v>
      </c>
      <c r="C39" s="1" t="s">
        <v>46</v>
      </c>
      <c r="D39" s="1" t="s">
        <v>59</v>
      </c>
      <c r="E39" s="1" t="s">
        <v>47</v>
      </c>
      <c r="F39" s="1">
        <v>4.0</v>
      </c>
      <c r="G39" s="1">
        <v>4.0</v>
      </c>
      <c r="H39" s="1">
        <v>4.0</v>
      </c>
      <c r="I39" s="1">
        <v>4.0</v>
      </c>
      <c r="J39" s="1">
        <v>4.0</v>
      </c>
      <c r="K39" s="1">
        <v>5.0</v>
      </c>
      <c r="L39" s="1">
        <v>2.0</v>
      </c>
      <c r="M39" s="1">
        <v>2.0</v>
      </c>
      <c r="N39" s="1">
        <v>3.0</v>
      </c>
      <c r="O39" s="1">
        <v>4.0</v>
      </c>
      <c r="P39" s="1">
        <v>1.0</v>
      </c>
      <c r="Q39" s="1">
        <v>3.0</v>
      </c>
      <c r="R39" s="1">
        <v>3.0</v>
      </c>
      <c r="S39" s="1">
        <v>3.0</v>
      </c>
      <c r="T39" s="1">
        <v>3.0</v>
      </c>
      <c r="U39" s="1">
        <v>6.0</v>
      </c>
      <c r="V39" s="1">
        <v>3.0</v>
      </c>
      <c r="W39" s="1">
        <v>5.0</v>
      </c>
      <c r="X39" s="1">
        <v>4.0</v>
      </c>
      <c r="Y39" s="1">
        <v>5.0</v>
      </c>
      <c r="Z39" s="1">
        <v>6.0</v>
      </c>
      <c r="AA39" s="1">
        <v>5.0</v>
      </c>
      <c r="AB39" s="1">
        <v>6.0</v>
      </c>
      <c r="AC39" s="1">
        <v>21.0</v>
      </c>
      <c r="AD39" s="1" t="s">
        <v>49</v>
      </c>
      <c r="AE39" s="1">
        <f>SUS!$K39-1</f>
        <v>4</v>
      </c>
      <c r="AF39" s="1">
        <f>SUS!$M39-1</f>
        <v>1</v>
      </c>
      <c r="AG39" s="1">
        <f>SUS!$O39-1</f>
        <v>3</v>
      </c>
      <c r="AH39" s="1">
        <f>SUS!$Q39-1</f>
        <v>2</v>
      </c>
      <c r="AI39" s="1">
        <f>SUS!$S39-1</f>
        <v>2</v>
      </c>
      <c r="AJ39" s="1">
        <f>5-SUS!$L39</f>
        <v>3</v>
      </c>
      <c r="AK39" s="1">
        <f>5-SUS!$N39</f>
        <v>2</v>
      </c>
      <c r="AL39" s="1">
        <f>5-SUS!$P39</f>
        <v>4</v>
      </c>
      <c r="AM39" s="1">
        <f>5-SUS!$R39</f>
        <v>2</v>
      </c>
      <c r="AN39" s="1">
        <f>5-SUS!$T39</f>
        <v>2</v>
      </c>
      <c r="AO39" s="1">
        <f>SUM(SUS!$AE39:$AN39)*2.5</f>
        <v>62.5</v>
      </c>
      <c r="AP39" s="1">
        <f>AVERAGE(SUS!$F39:$J39)</f>
        <v>4</v>
      </c>
      <c r="AQ39" s="3">
        <v>0.5</v>
      </c>
      <c r="AR39" s="3">
        <v>1.5</v>
      </c>
      <c r="AS39" s="3">
        <v>1.0</v>
      </c>
    </row>
    <row r="40" ht="14.25" customHeight="1">
      <c r="A40" s="1" t="s">
        <v>95</v>
      </c>
      <c r="B40" s="2">
        <v>45358.6659375</v>
      </c>
      <c r="C40" s="1" t="s">
        <v>46</v>
      </c>
      <c r="D40" s="1" t="s">
        <v>51</v>
      </c>
      <c r="E40" s="1" t="s">
        <v>55</v>
      </c>
      <c r="F40" s="1">
        <v>2.0</v>
      </c>
      <c r="G40" s="1">
        <v>3.0</v>
      </c>
      <c r="H40" s="1">
        <v>3.0</v>
      </c>
      <c r="I40" s="1">
        <v>3.0</v>
      </c>
      <c r="J40" s="1">
        <v>3.0</v>
      </c>
      <c r="K40" s="1">
        <v>4.0</v>
      </c>
      <c r="L40" s="1">
        <v>1.0</v>
      </c>
      <c r="M40" s="1">
        <v>3.0</v>
      </c>
      <c r="N40" s="1">
        <v>4.0</v>
      </c>
      <c r="O40" s="1">
        <v>3.0</v>
      </c>
      <c r="P40" s="1">
        <v>2.0</v>
      </c>
      <c r="Q40" s="1">
        <v>2.0</v>
      </c>
      <c r="R40" s="1">
        <v>1.0</v>
      </c>
      <c r="S40" s="1">
        <v>3.0</v>
      </c>
      <c r="T40" s="1">
        <v>1.0</v>
      </c>
      <c r="U40" s="1">
        <v>6.0</v>
      </c>
      <c r="V40" s="1">
        <v>5.0</v>
      </c>
      <c r="W40" s="1">
        <v>4.0</v>
      </c>
      <c r="X40" s="1">
        <v>6.0</v>
      </c>
      <c r="Y40" s="1">
        <v>4.0</v>
      </c>
      <c r="Z40" s="1">
        <v>4.0</v>
      </c>
      <c r="AA40" s="1">
        <v>6.0</v>
      </c>
      <c r="AB40" s="1">
        <v>6.0</v>
      </c>
      <c r="AC40" s="1">
        <v>21.0</v>
      </c>
      <c r="AD40" s="1" t="s">
        <v>52</v>
      </c>
      <c r="AE40" s="1">
        <f>SUS!$K40-1</f>
        <v>3</v>
      </c>
      <c r="AF40" s="1">
        <f>SUS!$M40-1</f>
        <v>2</v>
      </c>
      <c r="AG40" s="1">
        <f>SUS!$O40-1</f>
        <v>2</v>
      </c>
      <c r="AH40" s="1">
        <f>SUS!$Q40-1</f>
        <v>1</v>
      </c>
      <c r="AI40" s="1">
        <f>SUS!$S40-1</f>
        <v>2</v>
      </c>
      <c r="AJ40" s="1">
        <f>5-SUS!$L40</f>
        <v>4</v>
      </c>
      <c r="AK40" s="1">
        <f>5-SUS!$N40</f>
        <v>1</v>
      </c>
      <c r="AL40" s="1">
        <f>5-SUS!$P40</f>
        <v>3</v>
      </c>
      <c r="AM40" s="1">
        <f>5-SUS!$R40</f>
        <v>4</v>
      </c>
      <c r="AN40" s="1">
        <f>5-SUS!$T40</f>
        <v>4</v>
      </c>
      <c r="AO40" s="1">
        <f>SUM(SUS!$AE40:$AN40)*2.5</f>
        <v>65</v>
      </c>
      <c r="AP40" s="1">
        <f>AVERAGE(SUS!$F40:$J40)</f>
        <v>2.8</v>
      </c>
      <c r="AQ40" s="3">
        <v>1.25</v>
      </c>
      <c r="AR40" s="3">
        <v>1.0</v>
      </c>
      <c r="AS40" s="3">
        <v>1.125</v>
      </c>
    </row>
    <row r="41" ht="14.25" customHeight="1">
      <c r="A41" s="1" t="s">
        <v>96</v>
      </c>
      <c r="B41" s="2">
        <v>45358.6659375</v>
      </c>
      <c r="C41" s="1" t="s">
        <v>46</v>
      </c>
      <c r="D41" s="1" t="s">
        <v>48</v>
      </c>
      <c r="E41" s="1" t="s">
        <v>55</v>
      </c>
      <c r="F41" s="1">
        <v>5.0</v>
      </c>
      <c r="G41" s="1">
        <v>2.0</v>
      </c>
      <c r="H41" s="1">
        <v>3.0</v>
      </c>
      <c r="I41" s="1">
        <v>2.0</v>
      </c>
      <c r="J41" s="1">
        <v>2.0</v>
      </c>
      <c r="K41" s="1">
        <v>3.0</v>
      </c>
      <c r="L41" s="1">
        <v>1.0</v>
      </c>
      <c r="M41" s="1">
        <v>5.0</v>
      </c>
      <c r="N41" s="1">
        <v>5.0</v>
      </c>
      <c r="O41" s="1">
        <v>4.0</v>
      </c>
      <c r="P41" s="1">
        <v>3.0</v>
      </c>
      <c r="Q41" s="1">
        <v>4.0</v>
      </c>
      <c r="R41" s="1">
        <v>1.0</v>
      </c>
      <c r="S41" s="1">
        <v>5.0</v>
      </c>
      <c r="T41" s="1">
        <v>1.0</v>
      </c>
      <c r="U41" s="1">
        <v>7.0</v>
      </c>
      <c r="V41" s="1">
        <v>6.0</v>
      </c>
      <c r="W41" s="1">
        <v>5.0</v>
      </c>
      <c r="X41" s="1">
        <v>5.0</v>
      </c>
      <c r="Y41" s="1">
        <v>5.0</v>
      </c>
      <c r="Z41" s="1">
        <v>5.0</v>
      </c>
      <c r="AA41" s="1">
        <v>7.0</v>
      </c>
      <c r="AB41" s="1">
        <v>7.0</v>
      </c>
      <c r="AC41" s="1">
        <v>21.0</v>
      </c>
      <c r="AD41" s="1" t="s">
        <v>49</v>
      </c>
      <c r="AE41" s="1">
        <f>SUS!$K41-1</f>
        <v>2</v>
      </c>
      <c r="AF41" s="1">
        <f>SUS!$M41-1</f>
        <v>4</v>
      </c>
      <c r="AG41" s="1">
        <f>SUS!$O41-1</f>
        <v>3</v>
      </c>
      <c r="AH41" s="1">
        <f>SUS!$Q41-1</f>
        <v>3</v>
      </c>
      <c r="AI41" s="1">
        <f>SUS!$S41-1</f>
        <v>4</v>
      </c>
      <c r="AJ41" s="1">
        <f>5-SUS!$L41</f>
        <v>4</v>
      </c>
      <c r="AK41" s="1">
        <f>5-SUS!$N41</f>
        <v>0</v>
      </c>
      <c r="AL41" s="1">
        <f>5-SUS!$P41</f>
        <v>2</v>
      </c>
      <c r="AM41" s="1">
        <f>5-SUS!$R41</f>
        <v>4</v>
      </c>
      <c r="AN41" s="1">
        <f>5-SUS!$T41</f>
        <v>4</v>
      </c>
      <c r="AO41" s="1">
        <f>SUM(SUS!$AE41:$AN41)*2.5</f>
        <v>75</v>
      </c>
      <c r="AP41" s="1">
        <f>AVERAGE(SUS!$F41:$J41)</f>
        <v>2.8</v>
      </c>
      <c r="AQ41" s="3">
        <v>1.75</v>
      </c>
      <c r="AR41" s="3">
        <v>2.0</v>
      </c>
      <c r="AS41" s="3">
        <v>1.875</v>
      </c>
    </row>
    <row r="42" ht="14.25" customHeight="1">
      <c r="A42" s="1" t="s">
        <v>97</v>
      </c>
      <c r="B42" s="2">
        <v>45358.66596064815</v>
      </c>
      <c r="C42" s="1" t="s">
        <v>46</v>
      </c>
      <c r="D42" s="1" t="s">
        <v>47</v>
      </c>
      <c r="E42" s="1" t="s">
        <v>55</v>
      </c>
      <c r="F42" s="1">
        <v>3.0</v>
      </c>
      <c r="G42" s="1">
        <v>4.0</v>
      </c>
      <c r="H42" s="1">
        <v>4.0</v>
      </c>
      <c r="I42" s="1">
        <v>4.0</v>
      </c>
      <c r="J42" s="1">
        <v>4.0</v>
      </c>
      <c r="K42" s="1">
        <v>3.0</v>
      </c>
      <c r="L42" s="1">
        <v>1.0</v>
      </c>
      <c r="M42" s="1">
        <v>5.0</v>
      </c>
      <c r="N42" s="1">
        <v>1.0</v>
      </c>
      <c r="O42" s="1">
        <v>5.0</v>
      </c>
      <c r="P42" s="1">
        <v>1.0</v>
      </c>
      <c r="Q42" s="1">
        <v>5.0</v>
      </c>
      <c r="R42" s="1">
        <v>1.0</v>
      </c>
      <c r="S42" s="1">
        <v>4.0</v>
      </c>
      <c r="T42" s="1">
        <v>1.0</v>
      </c>
      <c r="U42" s="1">
        <v>7.0</v>
      </c>
      <c r="V42" s="1">
        <v>7.0</v>
      </c>
      <c r="W42" s="1">
        <v>7.0</v>
      </c>
      <c r="X42" s="1">
        <v>7.0</v>
      </c>
      <c r="Y42" s="1">
        <v>6.0</v>
      </c>
      <c r="Z42" s="1">
        <v>6.0</v>
      </c>
      <c r="AA42" s="1">
        <v>7.0</v>
      </c>
      <c r="AB42" s="1">
        <v>7.0</v>
      </c>
      <c r="AC42" s="1">
        <v>20.0</v>
      </c>
      <c r="AD42" s="1" t="s">
        <v>52</v>
      </c>
      <c r="AE42" s="1">
        <f>SUS!$K42-1</f>
        <v>2</v>
      </c>
      <c r="AF42" s="1">
        <f>SUS!$M42-1</f>
        <v>4</v>
      </c>
      <c r="AG42" s="1">
        <f>SUS!$O42-1</f>
        <v>4</v>
      </c>
      <c r="AH42" s="1">
        <f>SUS!$Q42-1</f>
        <v>4</v>
      </c>
      <c r="AI42" s="1">
        <f>SUS!$S42-1</f>
        <v>3</v>
      </c>
      <c r="AJ42" s="1">
        <f>5-SUS!$L42</f>
        <v>4</v>
      </c>
      <c r="AK42" s="1">
        <f>5-SUS!$N42</f>
        <v>4</v>
      </c>
      <c r="AL42" s="1">
        <f>5-SUS!$P42</f>
        <v>4</v>
      </c>
      <c r="AM42" s="1">
        <f>5-SUS!$R42</f>
        <v>4</v>
      </c>
      <c r="AN42" s="1">
        <f>5-SUS!$T42</f>
        <v>4</v>
      </c>
      <c r="AO42" s="1">
        <f>SUM(SUS!$AE42:$AN42)*2.5</f>
        <v>92.5</v>
      </c>
      <c r="AP42" s="1">
        <f>AVERAGE(SUS!$F42:$J42)</f>
        <v>3.8</v>
      </c>
      <c r="AQ42" s="3">
        <v>3.0</v>
      </c>
      <c r="AR42" s="3">
        <v>2.5</v>
      </c>
      <c r="AS42" s="3">
        <v>2.75</v>
      </c>
    </row>
    <row r="43" ht="14.25" customHeight="1">
      <c r="A43" s="1" t="s">
        <v>98</v>
      </c>
      <c r="B43" s="2">
        <v>45358.6662037037</v>
      </c>
      <c r="C43" s="1" t="s">
        <v>46</v>
      </c>
      <c r="D43" s="1" t="s">
        <v>51</v>
      </c>
      <c r="E43" s="1" t="s">
        <v>47</v>
      </c>
      <c r="F43" s="1">
        <v>4.0</v>
      </c>
      <c r="G43" s="1">
        <v>5.0</v>
      </c>
      <c r="H43" s="1">
        <v>4.0</v>
      </c>
      <c r="I43" s="1">
        <v>4.0</v>
      </c>
      <c r="J43" s="1">
        <v>4.0</v>
      </c>
      <c r="K43" s="1">
        <v>5.0</v>
      </c>
      <c r="L43" s="1">
        <v>1.0</v>
      </c>
      <c r="M43" s="1">
        <v>5.0</v>
      </c>
      <c r="N43" s="1">
        <v>1.0</v>
      </c>
      <c r="O43" s="1">
        <v>4.0</v>
      </c>
      <c r="P43" s="1">
        <v>1.0</v>
      </c>
      <c r="Q43" s="1">
        <v>5.0</v>
      </c>
      <c r="R43" s="1">
        <v>1.0</v>
      </c>
      <c r="S43" s="1">
        <v>5.0</v>
      </c>
      <c r="T43" s="1">
        <v>1.0</v>
      </c>
      <c r="U43" s="1">
        <v>7.0</v>
      </c>
      <c r="V43" s="1">
        <v>6.0</v>
      </c>
      <c r="W43" s="1">
        <v>6.0</v>
      </c>
      <c r="X43" s="1">
        <v>6.0</v>
      </c>
      <c r="Y43" s="1">
        <v>6.0</v>
      </c>
      <c r="Z43" s="1">
        <v>6.0</v>
      </c>
      <c r="AA43" s="1">
        <v>4.0</v>
      </c>
      <c r="AB43" s="1">
        <v>7.0</v>
      </c>
      <c r="AC43" s="1">
        <v>-1.0</v>
      </c>
      <c r="AD43" s="1" t="s">
        <v>52</v>
      </c>
      <c r="AE43" s="1">
        <f>SUS!$K43-1</f>
        <v>4</v>
      </c>
      <c r="AF43" s="1">
        <f>SUS!$M43-1</f>
        <v>4</v>
      </c>
      <c r="AG43" s="1">
        <f>SUS!$O43-1</f>
        <v>3</v>
      </c>
      <c r="AH43" s="1">
        <f>SUS!$Q43-1</f>
        <v>4</v>
      </c>
      <c r="AI43" s="1">
        <f>SUS!$S43-1</f>
        <v>4</v>
      </c>
      <c r="AJ43" s="1">
        <f>5-SUS!$L43</f>
        <v>4</v>
      </c>
      <c r="AK43" s="1">
        <f>5-SUS!$N43</f>
        <v>4</v>
      </c>
      <c r="AL43" s="1">
        <f>5-SUS!$P43</f>
        <v>4</v>
      </c>
      <c r="AM43" s="1">
        <f>5-SUS!$R43</f>
        <v>4</v>
      </c>
      <c r="AN43" s="1">
        <f>5-SUS!$T43</f>
        <v>4</v>
      </c>
      <c r="AO43" s="1">
        <f>SUM(SUS!$AE43:$AN43)*2.5</f>
        <v>97.5</v>
      </c>
      <c r="AP43" s="1">
        <f>AVERAGE(SUS!$F43:$J43)</f>
        <v>4.2</v>
      </c>
      <c r="AQ43" s="3">
        <v>2.25</v>
      </c>
      <c r="AR43" s="3">
        <v>1.75</v>
      </c>
      <c r="AS43" s="3">
        <v>2.0</v>
      </c>
    </row>
    <row r="44" ht="14.25" customHeight="1">
      <c r="A44" s="1" t="s">
        <v>99</v>
      </c>
      <c r="B44" s="2">
        <v>45358.66658564815</v>
      </c>
      <c r="C44" s="1" t="s">
        <v>46</v>
      </c>
      <c r="D44" s="1" t="s">
        <v>48</v>
      </c>
      <c r="E44" s="1" t="s">
        <v>51</v>
      </c>
      <c r="F44" s="1">
        <v>4.0</v>
      </c>
      <c r="G44" s="1">
        <v>3.0</v>
      </c>
      <c r="H44" s="1">
        <v>2.0</v>
      </c>
      <c r="I44" s="1">
        <v>3.0</v>
      </c>
      <c r="J44" s="1">
        <v>3.0</v>
      </c>
      <c r="K44" s="1">
        <v>3.0</v>
      </c>
      <c r="L44" s="1">
        <v>1.0</v>
      </c>
      <c r="M44" s="1">
        <v>4.0</v>
      </c>
      <c r="N44" s="1">
        <v>3.0</v>
      </c>
      <c r="O44" s="1">
        <v>3.0</v>
      </c>
      <c r="P44" s="1">
        <v>2.0</v>
      </c>
      <c r="Q44" s="1">
        <v>5.0</v>
      </c>
      <c r="R44" s="1">
        <v>1.0</v>
      </c>
      <c r="S44" s="1">
        <v>5.0</v>
      </c>
      <c r="T44" s="1">
        <v>2.0</v>
      </c>
      <c r="U44" s="1">
        <v>7.0</v>
      </c>
      <c r="V44" s="1">
        <v>5.0</v>
      </c>
      <c r="W44" s="1">
        <v>6.0</v>
      </c>
      <c r="X44" s="1">
        <v>6.0</v>
      </c>
      <c r="Y44" s="1">
        <v>6.0</v>
      </c>
      <c r="Z44" s="1">
        <v>5.0</v>
      </c>
      <c r="AA44" s="1">
        <v>6.0</v>
      </c>
      <c r="AB44" s="1">
        <v>5.0</v>
      </c>
      <c r="AC44" s="1">
        <v>21.0</v>
      </c>
      <c r="AD44" s="1" t="s">
        <v>49</v>
      </c>
      <c r="AE44" s="1">
        <f>SUS!$K44-1</f>
        <v>2</v>
      </c>
      <c r="AF44" s="1">
        <f>SUS!$M44-1</f>
        <v>3</v>
      </c>
      <c r="AG44" s="1">
        <f>SUS!$O44-1</f>
        <v>2</v>
      </c>
      <c r="AH44" s="1">
        <f>SUS!$Q44-1</f>
        <v>4</v>
      </c>
      <c r="AI44" s="1">
        <f>SUS!$S44-1</f>
        <v>4</v>
      </c>
      <c r="AJ44" s="1">
        <f>5-SUS!$L44</f>
        <v>4</v>
      </c>
      <c r="AK44" s="1">
        <f>5-SUS!$N44</f>
        <v>2</v>
      </c>
      <c r="AL44" s="1">
        <f>5-SUS!$P44</f>
        <v>3</v>
      </c>
      <c r="AM44" s="1">
        <f>5-SUS!$R44</f>
        <v>4</v>
      </c>
      <c r="AN44" s="1">
        <f>5-SUS!$T44</f>
        <v>3</v>
      </c>
      <c r="AO44" s="1">
        <f>SUM(SUS!$AE44:$AN44)*2.5</f>
        <v>77.5</v>
      </c>
      <c r="AP44" s="1">
        <f>AVERAGE(SUS!$F44:$J44)</f>
        <v>3</v>
      </c>
      <c r="AQ44" s="3">
        <v>2.0</v>
      </c>
      <c r="AR44" s="3">
        <v>1.5</v>
      </c>
      <c r="AS44" s="3">
        <v>1.75</v>
      </c>
    </row>
    <row r="45" ht="14.25" customHeight="1">
      <c r="A45" s="1" t="s">
        <v>100</v>
      </c>
      <c r="B45" s="2">
        <v>45358.66685185185</v>
      </c>
      <c r="C45" s="1" t="s">
        <v>46</v>
      </c>
      <c r="D45" s="1" t="s">
        <v>47</v>
      </c>
      <c r="E45" s="1" t="s">
        <v>54</v>
      </c>
      <c r="F45" s="1">
        <v>5.0</v>
      </c>
      <c r="G45" s="1">
        <v>5.0</v>
      </c>
      <c r="H45" s="1">
        <v>5.0</v>
      </c>
      <c r="I45" s="1">
        <v>5.0</v>
      </c>
      <c r="J45" s="1">
        <v>5.0</v>
      </c>
      <c r="K45" s="1">
        <v>5.0</v>
      </c>
      <c r="L45" s="1">
        <v>2.0</v>
      </c>
      <c r="M45" s="1">
        <v>3.0</v>
      </c>
      <c r="N45" s="1">
        <v>2.0</v>
      </c>
      <c r="O45" s="1">
        <v>3.0</v>
      </c>
      <c r="P45" s="1">
        <v>2.0</v>
      </c>
      <c r="Q45" s="1">
        <v>3.0</v>
      </c>
      <c r="R45" s="1">
        <v>2.0</v>
      </c>
      <c r="S45" s="1">
        <v>4.0</v>
      </c>
      <c r="T45" s="1">
        <v>2.0</v>
      </c>
      <c r="U45" s="1">
        <v>6.0</v>
      </c>
      <c r="V45" s="1">
        <v>3.0</v>
      </c>
      <c r="W45" s="1">
        <v>2.0</v>
      </c>
      <c r="X45" s="1">
        <v>3.0</v>
      </c>
      <c r="Y45" s="1">
        <v>2.0</v>
      </c>
      <c r="Z45" s="1">
        <v>7.0</v>
      </c>
      <c r="AA45" s="1">
        <v>6.0</v>
      </c>
      <c r="AB45" s="1">
        <v>7.0</v>
      </c>
      <c r="AC45" s="1">
        <v>21.0</v>
      </c>
      <c r="AD45" s="1" t="s">
        <v>52</v>
      </c>
      <c r="AE45" s="1">
        <f>SUS!$K45-1</f>
        <v>4</v>
      </c>
      <c r="AF45" s="1">
        <f>SUS!$M45-1</f>
        <v>2</v>
      </c>
      <c r="AG45" s="1">
        <f>SUS!$O45-1</f>
        <v>2</v>
      </c>
      <c r="AH45" s="1">
        <f>SUS!$Q45-1</f>
        <v>2</v>
      </c>
      <c r="AI45" s="1">
        <f>SUS!$S45-1</f>
        <v>3</v>
      </c>
      <c r="AJ45" s="1">
        <f>5-SUS!$L45</f>
        <v>3</v>
      </c>
      <c r="AK45" s="1">
        <f>5-SUS!$N45</f>
        <v>3</v>
      </c>
      <c r="AL45" s="1">
        <f>5-SUS!$P45</f>
        <v>3</v>
      </c>
      <c r="AM45" s="1">
        <f>5-SUS!$R45</f>
        <v>3</v>
      </c>
      <c r="AN45" s="1">
        <f>5-SUS!$T45</f>
        <v>3</v>
      </c>
      <c r="AO45" s="1">
        <f>SUM(SUS!$AE45:$AN45)*2.5</f>
        <v>70</v>
      </c>
      <c r="AP45" s="1">
        <f>AVERAGE(SUS!$F45:$J45)</f>
        <v>5</v>
      </c>
      <c r="AQ45" s="3">
        <v>-0.5</v>
      </c>
      <c r="AR45" s="3">
        <v>1.5</v>
      </c>
      <c r="AS45" s="3">
        <v>0.5</v>
      </c>
    </row>
    <row r="46" ht="14.25" customHeight="1">
      <c r="A46" s="1" t="s">
        <v>101</v>
      </c>
      <c r="B46" s="2">
        <v>45358.66741898148</v>
      </c>
      <c r="C46" s="1" t="s">
        <v>57</v>
      </c>
      <c r="D46" s="1" t="s">
        <v>48</v>
      </c>
      <c r="E46" s="1" t="s">
        <v>55</v>
      </c>
      <c r="F46" s="1">
        <v>3.0</v>
      </c>
      <c r="G46" s="1">
        <v>3.0</v>
      </c>
      <c r="H46" s="1">
        <v>3.0</v>
      </c>
      <c r="I46" s="1">
        <v>3.0</v>
      </c>
      <c r="J46" s="1">
        <v>3.0</v>
      </c>
      <c r="K46" s="1">
        <v>3.0</v>
      </c>
      <c r="L46" s="1">
        <v>3.0</v>
      </c>
      <c r="M46" s="1">
        <v>3.0</v>
      </c>
      <c r="N46" s="1">
        <v>3.0</v>
      </c>
      <c r="O46" s="1">
        <v>3.0</v>
      </c>
      <c r="P46" s="1">
        <v>3.0</v>
      </c>
      <c r="Q46" s="1">
        <v>3.0</v>
      </c>
      <c r="R46" s="1">
        <v>3.0</v>
      </c>
      <c r="S46" s="1">
        <v>3.0</v>
      </c>
      <c r="T46" s="1">
        <v>3.0</v>
      </c>
      <c r="U46" s="1">
        <v>4.0</v>
      </c>
      <c r="V46" s="1">
        <v>2.0</v>
      </c>
      <c r="W46" s="1">
        <v>4.0</v>
      </c>
      <c r="X46" s="1">
        <v>3.0</v>
      </c>
      <c r="Y46" s="1">
        <v>5.0</v>
      </c>
      <c r="Z46" s="1">
        <v>5.0</v>
      </c>
      <c r="AA46" s="1">
        <v>5.0</v>
      </c>
      <c r="AB46" s="1">
        <v>5.0</v>
      </c>
      <c r="AC46" s="1">
        <v>21.0</v>
      </c>
      <c r="AD46" s="1" t="s">
        <v>52</v>
      </c>
      <c r="AE46" s="1">
        <f>SUS!$K46-1</f>
        <v>2</v>
      </c>
      <c r="AF46" s="1">
        <f>SUS!$M46-1</f>
        <v>2</v>
      </c>
      <c r="AG46" s="1">
        <f>SUS!$O46-1</f>
        <v>2</v>
      </c>
      <c r="AH46" s="1">
        <f>SUS!$Q46-1</f>
        <v>2</v>
      </c>
      <c r="AI46" s="1">
        <f>SUS!$S46-1</f>
        <v>2</v>
      </c>
      <c r="AJ46" s="1">
        <f>5-SUS!$L46</f>
        <v>2</v>
      </c>
      <c r="AK46" s="1">
        <f>5-SUS!$N46</f>
        <v>2</v>
      </c>
      <c r="AL46" s="1">
        <f>5-SUS!$P46</f>
        <v>2</v>
      </c>
      <c r="AM46" s="1">
        <f>5-SUS!$R46</f>
        <v>2</v>
      </c>
      <c r="AN46" s="1">
        <f>5-SUS!$T46</f>
        <v>2</v>
      </c>
      <c r="AO46" s="1">
        <f>SUM(SUS!$AE46:$AN46)*2.5</f>
        <v>50</v>
      </c>
      <c r="AP46" s="1">
        <f>AVERAGE(SUS!$F46:$J46)</f>
        <v>3</v>
      </c>
      <c r="AQ46" s="3">
        <v>-0.75</v>
      </c>
      <c r="AR46" s="3">
        <v>1.0</v>
      </c>
      <c r="AS46" s="3">
        <v>0.125</v>
      </c>
    </row>
    <row r="47" ht="14.25" customHeight="1">
      <c r="A47" s="1" t="s">
        <v>102</v>
      </c>
      <c r="B47" s="2">
        <v>45358.66744212963</v>
      </c>
      <c r="C47" s="1" t="s">
        <v>46</v>
      </c>
      <c r="D47" s="1" t="s">
        <v>47</v>
      </c>
      <c r="E47" s="1" t="s">
        <v>55</v>
      </c>
      <c r="F47" s="1">
        <v>3.0</v>
      </c>
      <c r="G47" s="1">
        <v>4.0</v>
      </c>
      <c r="H47" s="1">
        <v>4.0</v>
      </c>
      <c r="I47" s="1">
        <v>4.0</v>
      </c>
      <c r="J47" s="1">
        <v>4.0</v>
      </c>
      <c r="K47" s="1">
        <v>3.0</v>
      </c>
      <c r="L47" s="1">
        <v>1.0</v>
      </c>
      <c r="M47" s="1">
        <v>5.0</v>
      </c>
      <c r="N47" s="1">
        <v>1.0</v>
      </c>
      <c r="O47" s="1">
        <v>4.0</v>
      </c>
      <c r="P47" s="1">
        <v>3.0</v>
      </c>
      <c r="Q47" s="1">
        <v>5.0</v>
      </c>
      <c r="R47" s="1">
        <v>1.0</v>
      </c>
      <c r="S47" s="1">
        <v>5.0</v>
      </c>
      <c r="T47" s="1">
        <v>2.0</v>
      </c>
      <c r="U47" s="1">
        <v>7.0</v>
      </c>
      <c r="V47" s="1">
        <v>7.0</v>
      </c>
      <c r="W47" s="1">
        <v>7.0</v>
      </c>
      <c r="X47" s="1">
        <v>7.0</v>
      </c>
      <c r="Y47" s="1">
        <v>5.0</v>
      </c>
      <c r="Z47" s="1">
        <v>5.0</v>
      </c>
      <c r="AA47" s="1">
        <v>6.0</v>
      </c>
      <c r="AB47" s="1">
        <v>7.0</v>
      </c>
      <c r="AC47" s="1">
        <v>21.0</v>
      </c>
      <c r="AD47" s="1" t="s">
        <v>52</v>
      </c>
      <c r="AE47" s="1">
        <f>SUS!$K47-1</f>
        <v>2</v>
      </c>
      <c r="AF47" s="1">
        <f>SUS!$M47-1</f>
        <v>4</v>
      </c>
      <c r="AG47" s="1">
        <f>SUS!$O47-1</f>
        <v>3</v>
      </c>
      <c r="AH47" s="1">
        <f>SUS!$Q47-1</f>
        <v>4</v>
      </c>
      <c r="AI47" s="1">
        <f>SUS!$S47-1</f>
        <v>4</v>
      </c>
      <c r="AJ47" s="1">
        <f>5-SUS!$L47</f>
        <v>4</v>
      </c>
      <c r="AK47" s="1">
        <f>5-SUS!$N47</f>
        <v>4</v>
      </c>
      <c r="AL47" s="1">
        <f>5-SUS!$P47</f>
        <v>2</v>
      </c>
      <c r="AM47" s="1">
        <f>5-SUS!$R47</f>
        <v>4</v>
      </c>
      <c r="AN47" s="1">
        <f>5-SUS!$T47</f>
        <v>3</v>
      </c>
      <c r="AO47" s="1">
        <f>SUM(SUS!$AE47:$AN47)*2.5</f>
        <v>85</v>
      </c>
      <c r="AP47" s="1">
        <f>AVERAGE(SUS!$F47:$J47)</f>
        <v>3.8</v>
      </c>
      <c r="AQ47" s="3">
        <v>3.0</v>
      </c>
      <c r="AR47" s="3">
        <v>1.75</v>
      </c>
      <c r="AS47" s="3">
        <v>2.375</v>
      </c>
    </row>
    <row r="48" ht="14.25" customHeight="1">
      <c r="A48" s="1" t="s">
        <v>103</v>
      </c>
      <c r="B48" s="2">
        <v>45358.668171296296</v>
      </c>
      <c r="C48" s="1" t="s">
        <v>57</v>
      </c>
      <c r="D48" s="1" t="s">
        <v>47</v>
      </c>
      <c r="E48" s="1" t="s">
        <v>55</v>
      </c>
      <c r="F48" s="1">
        <v>3.0</v>
      </c>
      <c r="G48" s="1">
        <v>3.0</v>
      </c>
      <c r="H48" s="1">
        <v>3.0</v>
      </c>
      <c r="I48" s="1">
        <v>3.0</v>
      </c>
      <c r="J48" s="1">
        <v>3.0</v>
      </c>
      <c r="K48" s="1">
        <v>2.0</v>
      </c>
      <c r="L48" s="1">
        <v>4.0</v>
      </c>
      <c r="M48" s="1">
        <v>2.0</v>
      </c>
      <c r="N48" s="1">
        <v>4.0</v>
      </c>
      <c r="O48" s="1">
        <v>2.0</v>
      </c>
      <c r="P48" s="1">
        <v>1.0</v>
      </c>
      <c r="Q48" s="1">
        <v>2.0</v>
      </c>
      <c r="R48" s="1">
        <v>4.0</v>
      </c>
      <c r="S48" s="1">
        <v>3.0</v>
      </c>
      <c r="T48" s="1">
        <v>4.0</v>
      </c>
      <c r="U48" s="1">
        <v>4.0</v>
      </c>
      <c r="V48" s="1">
        <v>3.0</v>
      </c>
      <c r="W48" s="1">
        <v>3.0</v>
      </c>
      <c r="X48" s="1">
        <v>3.0</v>
      </c>
      <c r="Y48" s="1">
        <v>4.0</v>
      </c>
      <c r="Z48" s="1">
        <v>4.0</v>
      </c>
      <c r="AA48" s="1">
        <v>4.0</v>
      </c>
      <c r="AB48" s="1">
        <v>4.0</v>
      </c>
      <c r="AC48" s="1">
        <v>20.0</v>
      </c>
      <c r="AD48" s="1" t="s">
        <v>52</v>
      </c>
      <c r="AE48" s="1">
        <f>SUS!$K48-1</f>
        <v>1</v>
      </c>
      <c r="AF48" s="1">
        <f>SUS!$M48-1</f>
        <v>1</v>
      </c>
      <c r="AG48" s="1">
        <f>SUS!$O48-1</f>
        <v>1</v>
      </c>
      <c r="AH48" s="1">
        <f>SUS!$Q48-1</f>
        <v>1</v>
      </c>
      <c r="AI48" s="1">
        <f>SUS!$S48-1</f>
        <v>2</v>
      </c>
      <c r="AJ48" s="1">
        <f>5-SUS!$L48</f>
        <v>1</v>
      </c>
      <c r="AK48" s="1">
        <f>5-SUS!$N48</f>
        <v>1</v>
      </c>
      <c r="AL48" s="1">
        <f>5-SUS!$P48</f>
        <v>4</v>
      </c>
      <c r="AM48" s="1">
        <f>5-SUS!$R48</f>
        <v>1</v>
      </c>
      <c r="AN48" s="1">
        <f>5-SUS!$T48</f>
        <v>1</v>
      </c>
      <c r="AO48" s="1">
        <f>SUM(SUS!$AE48:$AN48)*2.5</f>
        <v>35</v>
      </c>
      <c r="AP48" s="1">
        <f>AVERAGE(SUS!$F48:$J48)</f>
        <v>3</v>
      </c>
      <c r="AQ48" s="3">
        <v>-0.75</v>
      </c>
      <c r="AR48" s="3">
        <v>0.0</v>
      </c>
      <c r="AS48" s="3">
        <v>-0.375</v>
      </c>
    </row>
    <row r="49" ht="14.25" customHeight="1">
      <c r="A49" s="1" t="s">
        <v>104</v>
      </c>
      <c r="B49" s="2">
        <v>45358.668344907404</v>
      </c>
      <c r="C49" s="1" t="s">
        <v>46</v>
      </c>
      <c r="D49" s="1" t="s">
        <v>48</v>
      </c>
      <c r="E49" s="1" t="s">
        <v>47</v>
      </c>
      <c r="F49" s="1">
        <v>3.0</v>
      </c>
      <c r="G49" s="1">
        <v>3.0</v>
      </c>
      <c r="H49" s="1">
        <v>3.0</v>
      </c>
      <c r="I49" s="1">
        <v>3.0</v>
      </c>
      <c r="J49" s="1">
        <v>3.0</v>
      </c>
      <c r="K49" s="1">
        <v>3.0</v>
      </c>
      <c r="L49" s="1">
        <v>3.0</v>
      </c>
      <c r="M49" s="1">
        <v>3.0</v>
      </c>
      <c r="N49" s="1">
        <v>3.0</v>
      </c>
      <c r="O49" s="1">
        <v>3.0</v>
      </c>
      <c r="P49" s="1">
        <v>3.0</v>
      </c>
      <c r="Q49" s="1">
        <v>4.0</v>
      </c>
      <c r="R49" s="1">
        <v>2.0</v>
      </c>
      <c r="S49" s="1">
        <v>4.0</v>
      </c>
      <c r="T49" s="1">
        <v>4.0</v>
      </c>
      <c r="U49" s="1">
        <v>5.0</v>
      </c>
      <c r="V49" s="1">
        <v>4.0</v>
      </c>
      <c r="W49" s="1">
        <v>4.0</v>
      </c>
      <c r="X49" s="1">
        <v>6.0</v>
      </c>
      <c r="Y49" s="1">
        <v>4.0</v>
      </c>
      <c r="Z49" s="1">
        <v>4.0</v>
      </c>
      <c r="AA49" s="1">
        <v>4.0</v>
      </c>
      <c r="AB49" s="1">
        <v>5.0</v>
      </c>
      <c r="AC49" s="1">
        <v>21.0</v>
      </c>
      <c r="AD49" s="1" t="s">
        <v>52</v>
      </c>
      <c r="AE49" s="1">
        <f>SUS!$K49-1</f>
        <v>2</v>
      </c>
      <c r="AF49" s="1">
        <f>SUS!$M49-1</f>
        <v>2</v>
      </c>
      <c r="AG49" s="1">
        <f>SUS!$O49-1</f>
        <v>2</v>
      </c>
      <c r="AH49" s="1">
        <f>SUS!$Q49-1</f>
        <v>3</v>
      </c>
      <c r="AI49" s="1">
        <f>SUS!$S49-1</f>
        <v>3</v>
      </c>
      <c r="AJ49" s="1">
        <f>5-SUS!$L49</f>
        <v>2</v>
      </c>
      <c r="AK49" s="1">
        <f>5-SUS!$N49</f>
        <v>2</v>
      </c>
      <c r="AL49" s="1">
        <f>5-SUS!$P49</f>
        <v>2</v>
      </c>
      <c r="AM49" s="1">
        <f>5-SUS!$R49</f>
        <v>3</v>
      </c>
      <c r="AN49" s="1">
        <f>5-SUS!$T49</f>
        <v>1</v>
      </c>
      <c r="AO49" s="1">
        <f>SUM(SUS!$AE49:$AN49)*2.5</f>
        <v>55</v>
      </c>
      <c r="AP49" s="1">
        <f>AVERAGE(SUS!$F49:$J49)</f>
        <v>3</v>
      </c>
      <c r="AQ49" s="3">
        <v>0.75</v>
      </c>
      <c r="AR49" s="3">
        <v>0.25</v>
      </c>
      <c r="AS49" s="3">
        <v>0.5</v>
      </c>
    </row>
    <row r="50" ht="14.25" customHeight="1">
      <c r="A50" s="6" t="s">
        <v>105</v>
      </c>
      <c r="B50" s="7">
        <v>45358.66849537037</v>
      </c>
      <c r="C50" s="6" t="s">
        <v>106</v>
      </c>
      <c r="D50" s="6" t="s">
        <v>59</v>
      </c>
      <c r="E50" s="6" t="s">
        <v>59</v>
      </c>
      <c r="F50" s="6">
        <v>1.0</v>
      </c>
      <c r="G50" s="6">
        <v>1.0</v>
      </c>
      <c r="H50" s="6">
        <v>1.0</v>
      </c>
      <c r="I50" s="6">
        <v>1.0</v>
      </c>
      <c r="J50" s="6">
        <v>1.0</v>
      </c>
      <c r="K50" s="6">
        <v>2.0</v>
      </c>
      <c r="L50" s="6">
        <v>5.0</v>
      </c>
      <c r="M50" s="6">
        <v>1.0</v>
      </c>
      <c r="N50" s="6">
        <v>5.0</v>
      </c>
      <c r="O50" s="6">
        <v>1.0</v>
      </c>
      <c r="P50" s="6">
        <v>-1.0</v>
      </c>
      <c r="Q50" s="6">
        <v>1.0</v>
      </c>
      <c r="R50" s="6">
        <v>5.0</v>
      </c>
      <c r="S50" s="6">
        <v>1.0</v>
      </c>
      <c r="T50" s="6">
        <v>5.0</v>
      </c>
      <c r="U50" s="6">
        <v>5.0</v>
      </c>
      <c r="V50" s="6">
        <v>3.0</v>
      </c>
      <c r="W50" s="6">
        <v>-1.0</v>
      </c>
      <c r="X50" s="6">
        <v>-1.0</v>
      </c>
      <c r="Y50" s="6">
        <v>-1.0</v>
      </c>
      <c r="Z50" s="6">
        <v>-1.0</v>
      </c>
      <c r="AA50" s="6">
        <v>-1.0</v>
      </c>
      <c r="AB50" s="6">
        <v>-1.0</v>
      </c>
      <c r="AC50" s="6">
        <v>20.0</v>
      </c>
      <c r="AD50" s="6" t="s">
        <v>52</v>
      </c>
      <c r="AE50" s="6">
        <f>SUS!$K50-1</f>
        <v>1</v>
      </c>
      <c r="AF50" s="6">
        <f>SUS!$M50-1</f>
        <v>0</v>
      </c>
      <c r="AG50" s="6">
        <f>SUS!$O50-1</f>
        <v>0</v>
      </c>
      <c r="AH50" s="6">
        <f>SUS!$Q50-1</f>
        <v>0</v>
      </c>
      <c r="AI50" s="6">
        <f>SUS!$S50-1</f>
        <v>0</v>
      </c>
      <c r="AJ50" s="6">
        <f>5-SUS!$L50</f>
        <v>0</v>
      </c>
      <c r="AK50" s="6">
        <f>5-SUS!$N50</f>
        <v>0</v>
      </c>
      <c r="AL50" s="6">
        <f>5-SUS!$P50</f>
        <v>6</v>
      </c>
      <c r="AM50" s="6">
        <f>5-SUS!$R50</f>
        <v>0</v>
      </c>
      <c r="AN50" s="6">
        <f>5-SUS!$T50</f>
        <v>0</v>
      </c>
      <c r="AO50" s="6">
        <f>SUM(SUS!$AE50:$AN50)*2.5</f>
        <v>17.5</v>
      </c>
      <c r="AP50" s="6">
        <f>AVERAGE(SUS!$F50:$J50)</f>
        <v>1</v>
      </c>
      <c r="AQ50" s="3">
        <v>0.0</v>
      </c>
      <c r="AR50" s="4" t="s">
        <v>60</v>
      </c>
      <c r="AS50" s="3">
        <v>0.0</v>
      </c>
    </row>
    <row r="51" ht="14.25" customHeight="1">
      <c r="A51" s="1" t="s">
        <v>107</v>
      </c>
      <c r="B51" s="2">
        <v>45358.670023148145</v>
      </c>
      <c r="C51" s="1" t="s">
        <v>46</v>
      </c>
      <c r="D51" s="1" t="s">
        <v>48</v>
      </c>
      <c r="E51" s="1" t="s">
        <v>47</v>
      </c>
      <c r="F51" s="1">
        <v>5.0</v>
      </c>
      <c r="G51" s="1">
        <v>4.0</v>
      </c>
      <c r="H51" s="1">
        <v>4.0</v>
      </c>
      <c r="I51" s="1">
        <v>3.0</v>
      </c>
      <c r="J51" s="1">
        <v>3.0</v>
      </c>
      <c r="K51" s="1">
        <v>5.0</v>
      </c>
      <c r="L51" s="1">
        <v>2.0</v>
      </c>
      <c r="M51" s="1">
        <v>5.0</v>
      </c>
      <c r="N51" s="1">
        <v>2.0</v>
      </c>
      <c r="O51" s="1">
        <v>5.0</v>
      </c>
      <c r="P51" s="1">
        <v>5.0</v>
      </c>
      <c r="Q51" s="1">
        <v>5.0</v>
      </c>
      <c r="R51" s="1">
        <v>2.0</v>
      </c>
      <c r="S51" s="1">
        <v>4.0</v>
      </c>
      <c r="T51" s="1">
        <v>4.0</v>
      </c>
      <c r="U51" s="1">
        <v>6.0</v>
      </c>
      <c r="V51" s="1">
        <v>6.0</v>
      </c>
      <c r="W51" s="1">
        <v>6.0</v>
      </c>
      <c r="X51" s="1">
        <v>6.0</v>
      </c>
      <c r="Y51" s="1">
        <v>7.0</v>
      </c>
      <c r="Z51" s="1">
        <v>7.0</v>
      </c>
      <c r="AA51" s="1">
        <v>6.0</v>
      </c>
      <c r="AB51" s="1">
        <v>6.0</v>
      </c>
      <c r="AC51" s="1">
        <v>21.0</v>
      </c>
      <c r="AD51" s="1" t="s">
        <v>52</v>
      </c>
      <c r="AE51" s="1">
        <f>SUS!$K51-1</f>
        <v>4</v>
      </c>
      <c r="AF51" s="1">
        <f>SUS!$M51-1</f>
        <v>4</v>
      </c>
      <c r="AG51" s="1">
        <f>SUS!$O51-1</f>
        <v>4</v>
      </c>
      <c r="AH51" s="1">
        <f>SUS!$Q51-1</f>
        <v>4</v>
      </c>
      <c r="AI51" s="1">
        <f>SUS!$S51-1</f>
        <v>3</v>
      </c>
      <c r="AJ51" s="1">
        <f>5-SUS!$L51</f>
        <v>3</v>
      </c>
      <c r="AK51" s="1">
        <f>5-SUS!$N51</f>
        <v>3</v>
      </c>
      <c r="AL51" s="1">
        <f>5-SUS!$P51</f>
        <v>0</v>
      </c>
      <c r="AM51" s="1">
        <f>5-SUS!$R51</f>
        <v>3</v>
      </c>
      <c r="AN51" s="1">
        <f>5-SUS!$T51</f>
        <v>1</v>
      </c>
      <c r="AO51" s="1">
        <f>SUM(SUS!$AE51:$AN51)*2.5</f>
        <v>72.5</v>
      </c>
      <c r="AP51" s="1">
        <f>AVERAGE(SUS!$F51:$J51)</f>
        <v>3.8</v>
      </c>
      <c r="AQ51" s="3">
        <v>2.0</v>
      </c>
      <c r="AR51" s="3">
        <v>2.5</v>
      </c>
      <c r="AS51" s="3">
        <v>2.25</v>
      </c>
    </row>
    <row r="52" ht="14.25" customHeight="1">
      <c r="A52" s="1" t="s">
        <v>108</v>
      </c>
      <c r="B52" s="2">
        <v>45358.67017361111</v>
      </c>
      <c r="C52" s="1" t="s">
        <v>46</v>
      </c>
      <c r="D52" s="1" t="s">
        <v>48</v>
      </c>
      <c r="E52" s="1" t="s">
        <v>47</v>
      </c>
      <c r="F52" s="1">
        <v>3.0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3.0</v>
      </c>
      <c r="M52" s="1">
        <v>5.0</v>
      </c>
      <c r="N52" s="1">
        <v>2.0</v>
      </c>
      <c r="O52" s="1">
        <v>4.0</v>
      </c>
      <c r="P52" s="1">
        <v>2.0</v>
      </c>
      <c r="Q52" s="1">
        <v>5.0</v>
      </c>
      <c r="R52" s="1">
        <v>1.0</v>
      </c>
      <c r="S52" s="1">
        <v>5.0</v>
      </c>
      <c r="T52" s="1">
        <v>4.0</v>
      </c>
      <c r="U52" s="1">
        <v>3.0</v>
      </c>
      <c r="V52" s="1">
        <v>3.0</v>
      </c>
      <c r="W52" s="1">
        <v>3.0</v>
      </c>
      <c r="X52" s="1">
        <v>7.0</v>
      </c>
      <c r="Y52" s="1">
        <v>7.0</v>
      </c>
      <c r="Z52" s="1">
        <v>7.0</v>
      </c>
      <c r="AA52" s="1">
        <v>7.0</v>
      </c>
      <c r="AB52" s="1">
        <v>7.0</v>
      </c>
      <c r="AC52" s="1">
        <v>21.0</v>
      </c>
      <c r="AD52" s="1" t="s">
        <v>52</v>
      </c>
      <c r="AE52" s="1">
        <f>SUS!$K52-1</f>
        <v>2</v>
      </c>
      <c r="AF52" s="1">
        <f>SUS!$M52-1</f>
        <v>4</v>
      </c>
      <c r="AG52" s="1">
        <f>SUS!$O52-1</f>
        <v>3</v>
      </c>
      <c r="AH52" s="1">
        <f>SUS!$Q52-1</f>
        <v>4</v>
      </c>
      <c r="AI52" s="1">
        <f>SUS!$S52-1</f>
        <v>4</v>
      </c>
      <c r="AJ52" s="1">
        <f>5-SUS!$L52</f>
        <v>2</v>
      </c>
      <c r="AK52" s="1">
        <f>5-SUS!$N52</f>
        <v>3</v>
      </c>
      <c r="AL52" s="1">
        <f>5-SUS!$P52</f>
        <v>3</v>
      </c>
      <c r="AM52" s="1">
        <f>5-SUS!$R52</f>
        <v>4</v>
      </c>
      <c r="AN52" s="1">
        <f>5-SUS!$T52</f>
        <v>1</v>
      </c>
      <c r="AO52" s="1">
        <f>SUM(SUS!$AE52:$AN52)*2.5</f>
        <v>75</v>
      </c>
      <c r="AP52" s="1">
        <f>AVERAGE(SUS!$F52:$J52)</f>
        <v>3</v>
      </c>
      <c r="AQ52" s="3">
        <v>0.0</v>
      </c>
      <c r="AR52" s="3">
        <v>3.0</v>
      </c>
      <c r="AS52" s="3">
        <v>1.5</v>
      </c>
    </row>
    <row r="53" ht="14.25" customHeight="1">
      <c r="A53" s="1" t="s">
        <v>109</v>
      </c>
      <c r="B53" s="2">
        <v>45358.67019675926</v>
      </c>
      <c r="C53" s="1" t="s">
        <v>46</v>
      </c>
      <c r="D53" s="1" t="s">
        <v>48</v>
      </c>
      <c r="E53" s="1" t="s">
        <v>55</v>
      </c>
      <c r="F53" s="1">
        <v>5.0</v>
      </c>
      <c r="G53" s="1">
        <v>5.0</v>
      </c>
      <c r="H53" s="1">
        <v>5.0</v>
      </c>
      <c r="I53" s="1">
        <v>5.0</v>
      </c>
      <c r="J53" s="1">
        <v>5.0</v>
      </c>
      <c r="K53" s="1">
        <v>3.0</v>
      </c>
      <c r="L53" s="1">
        <v>2.0</v>
      </c>
      <c r="M53" s="1">
        <v>3.0</v>
      </c>
      <c r="N53" s="1">
        <v>3.0</v>
      </c>
      <c r="O53" s="1">
        <v>3.0</v>
      </c>
      <c r="P53" s="1">
        <v>2.0</v>
      </c>
      <c r="Q53" s="1">
        <v>4.0</v>
      </c>
      <c r="R53" s="1">
        <v>2.0</v>
      </c>
      <c r="S53" s="1">
        <v>4.0</v>
      </c>
      <c r="T53" s="1">
        <v>3.0</v>
      </c>
      <c r="U53" s="1">
        <v>6.0</v>
      </c>
      <c r="V53" s="1">
        <v>5.0</v>
      </c>
      <c r="W53" s="1">
        <v>7.0</v>
      </c>
      <c r="X53" s="1">
        <v>7.0</v>
      </c>
      <c r="Y53" s="1">
        <v>6.0</v>
      </c>
      <c r="Z53" s="1">
        <v>7.0</v>
      </c>
      <c r="AA53" s="1">
        <v>5.0</v>
      </c>
      <c r="AB53" s="1">
        <v>5.0</v>
      </c>
      <c r="AC53" s="1">
        <v>21.0</v>
      </c>
      <c r="AD53" s="1" t="s">
        <v>52</v>
      </c>
      <c r="AE53" s="1">
        <f>SUS!$K53-1</f>
        <v>2</v>
      </c>
      <c r="AF53" s="1">
        <f>SUS!$M53-1</f>
        <v>2</v>
      </c>
      <c r="AG53" s="1">
        <f>SUS!$O53-1</f>
        <v>2</v>
      </c>
      <c r="AH53" s="1">
        <f>SUS!$Q53-1</f>
        <v>3</v>
      </c>
      <c r="AI53" s="1">
        <f>SUS!$S53-1</f>
        <v>3</v>
      </c>
      <c r="AJ53" s="1">
        <f>5-SUS!$L53</f>
        <v>3</v>
      </c>
      <c r="AK53" s="1">
        <f>5-SUS!$N53</f>
        <v>2</v>
      </c>
      <c r="AL53" s="1">
        <f>5-SUS!$P53</f>
        <v>3</v>
      </c>
      <c r="AM53" s="1">
        <f>5-SUS!$R53</f>
        <v>3</v>
      </c>
      <c r="AN53" s="1">
        <f>5-SUS!$T53</f>
        <v>2</v>
      </c>
      <c r="AO53" s="1">
        <f>SUM(SUS!$AE53:$AN53)*2.5</f>
        <v>62.5</v>
      </c>
      <c r="AP53" s="1">
        <f>AVERAGE(SUS!$F53:$J53)</f>
        <v>5</v>
      </c>
      <c r="AQ53" s="3">
        <v>2.25</v>
      </c>
      <c r="AR53" s="3">
        <v>1.75</v>
      </c>
      <c r="AS53" s="3">
        <v>2.0</v>
      </c>
    </row>
    <row r="54" ht="14.25" customHeight="1">
      <c r="A54" s="1" t="s">
        <v>110</v>
      </c>
      <c r="B54" s="2">
        <v>45358.67087962963</v>
      </c>
      <c r="C54" s="1" t="s">
        <v>46</v>
      </c>
      <c r="D54" s="1" t="s">
        <v>48</v>
      </c>
      <c r="E54" s="1" t="s">
        <v>47</v>
      </c>
      <c r="F54" s="1">
        <v>3.0</v>
      </c>
      <c r="G54" s="1">
        <v>4.0</v>
      </c>
      <c r="H54" s="1">
        <v>2.0</v>
      </c>
      <c r="I54" s="1">
        <v>2.0</v>
      </c>
      <c r="J54" s="1">
        <v>3.0</v>
      </c>
      <c r="K54" s="1">
        <v>4.0</v>
      </c>
      <c r="L54" s="1">
        <v>2.0</v>
      </c>
      <c r="M54" s="1">
        <v>2.0</v>
      </c>
      <c r="N54" s="1">
        <v>4.0</v>
      </c>
      <c r="O54" s="1">
        <v>3.0</v>
      </c>
      <c r="P54" s="1">
        <v>1.0</v>
      </c>
      <c r="Q54" s="1">
        <v>3.0</v>
      </c>
      <c r="R54" s="1">
        <v>3.0</v>
      </c>
      <c r="S54" s="1">
        <v>2.0</v>
      </c>
      <c r="T54" s="1">
        <v>3.0</v>
      </c>
      <c r="U54" s="1">
        <v>5.0</v>
      </c>
      <c r="V54" s="1">
        <v>4.0</v>
      </c>
      <c r="W54" s="1">
        <v>5.0</v>
      </c>
      <c r="X54" s="1">
        <v>4.0</v>
      </c>
      <c r="Y54" s="1">
        <v>4.0</v>
      </c>
      <c r="Z54" s="1">
        <v>4.0</v>
      </c>
      <c r="AA54" s="1">
        <v>3.0</v>
      </c>
      <c r="AB54" s="1">
        <v>4.0</v>
      </c>
      <c r="AC54" s="1">
        <v>20.0</v>
      </c>
      <c r="AD54" s="1" t="s">
        <v>52</v>
      </c>
      <c r="AE54" s="1">
        <f>SUS!$K54-1</f>
        <v>3</v>
      </c>
      <c r="AF54" s="1">
        <f>SUS!$M54-1</f>
        <v>1</v>
      </c>
      <c r="AG54" s="1">
        <f>SUS!$O54-1</f>
        <v>2</v>
      </c>
      <c r="AH54" s="1">
        <f>SUS!$Q54-1</f>
        <v>2</v>
      </c>
      <c r="AI54" s="1">
        <f>SUS!$S54-1</f>
        <v>1</v>
      </c>
      <c r="AJ54" s="1">
        <f>5-SUS!$L54</f>
        <v>3</v>
      </c>
      <c r="AK54" s="1">
        <f>5-SUS!$N54</f>
        <v>1</v>
      </c>
      <c r="AL54" s="1">
        <f>5-SUS!$P54</f>
        <v>4</v>
      </c>
      <c r="AM54" s="1">
        <f>5-SUS!$R54</f>
        <v>2</v>
      </c>
      <c r="AN54" s="1">
        <f>5-SUS!$T54</f>
        <v>2</v>
      </c>
      <c r="AO54" s="1">
        <f>SUM(SUS!$AE54:$AN54)*2.5</f>
        <v>52.5</v>
      </c>
      <c r="AP54" s="1">
        <f>AVERAGE(SUS!$F54:$J54)</f>
        <v>2.8</v>
      </c>
      <c r="AQ54" s="3">
        <v>0.5</v>
      </c>
      <c r="AR54" s="3">
        <v>-0.25</v>
      </c>
      <c r="AS54" s="3">
        <v>0.125</v>
      </c>
    </row>
    <row r="55" ht="14.25" customHeight="1">
      <c r="A55" s="1" t="s">
        <v>111</v>
      </c>
      <c r="B55" s="2">
        <v>45358.67087962963</v>
      </c>
      <c r="C55" s="1" t="s">
        <v>46</v>
      </c>
      <c r="D55" s="1" t="s">
        <v>54</v>
      </c>
      <c r="E55" s="1" t="s">
        <v>47</v>
      </c>
      <c r="F55" s="1">
        <v>3.0</v>
      </c>
      <c r="G55" s="1">
        <v>3.0</v>
      </c>
      <c r="H55" s="1">
        <v>2.0</v>
      </c>
      <c r="I55" s="1">
        <v>3.0</v>
      </c>
      <c r="J55" s="1">
        <v>3.0</v>
      </c>
      <c r="K55" s="1">
        <v>4.0</v>
      </c>
      <c r="L55" s="1">
        <v>3.0</v>
      </c>
      <c r="M55" s="1">
        <v>3.0</v>
      </c>
      <c r="N55" s="1">
        <v>2.0</v>
      </c>
      <c r="O55" s="1">
        <v>3.0</v>
      </c>
      <c r="P55" s="1">
        <v>3.0</v>
      </c>
      <c r="Q55" s="1">
        <v>3.0</v>
      </c>
      <c r="R55" s="1">
        <v>2.0</v>
      </c>
      <c r="S55" s="1">
        <v>2.0</v>
      </c>
      <c r="T55" s="1">
        <v>3.0</v>
      </c>
      <c r="U55" s="1">
        <v>5.0</v>
      </c>
      <c r="V55" s="1">
        <v>3.0</v>
      </c>
      <c r="W55" s="1">
        <v>5.0</v>
      </c>
      <c r="X55" s="1">
        <v>4.0</v>
      </c>
      <c r="Y55" s="1">
        <v>4.0</v>
      </c>
      <c r="Z55" s="1">
        <v>4.0</v>
      </c>
      <c r="AA55" s="1">
        <v>4.0</v>
      </c>
      <c r="AB55" s="1">
        <v>4.0</v>
      </c>
      <c r="AC55" s="1">
        <v>20.0</v>
      </c>
      <c r="AD55" s="1" t="s">
        <v>49</v>
      </c>
      <c r="AE55" s="1">
        <f>SUS!$K55-1</f>
        <v>3</v>
      </c>
      <c r="AF55" s="1">
        <f>SUS!$M55-1</f>
        <v>2</v>
      </c>
      <c r="AG55" s="1">
        <f>SUS!$O55-1</f>
        <v>2</v>
      </c>
      <c r="AH55" s="1">
        <f>SUS!$Q55-1</f>
        <v>2</v>
      </c>
      <c r="AI55" s="1">
        <f>SUS!$S55-1</f>
        <v>1</v>
      </c>
      <c r="AJ55" s="1">
        <f>5-SUS!$L55</f>
        <v>2</v>
      </c>
      <c r="AK55" s="1">
        <f>5-SUS!$N55</f>
        <v>3</v>
      </c>
      <c r="AL55" s="1">
        <f>5-SUS!$P55</f>
        <v>2</v>
      </c>
      <c r="AM55" s="1">
        <f>5-SUS!$R55</f>
        <v>3</v>
      </c>
      <c r="AN55" s="1">
        <f>5-SUS!$T55</f>
        <v>2</v>
      </c>
      <c r="AO55" s="1">
        <f>SUM(SUS!$AE55:$AN55)*2.5</f>
        <v>55</v>
      </c>
      <c r="AP55" s="1">
        <f>AVERAGE(SUS!$F55:$J55)</f>
        <v>2.8</v>
      </c>
      <c r="AQ55" s="3">
        <v>0.25</v>
      </c>
      <c r="AR55" s="3">
        <v>0.0</v>
      </c>
      <c r="AS55" s="3">
        <v>0.125</v>
      </c>
    </row>
    <row r="56" ht="14.25" customHeight="1">
      <c r="A56" s="1" t="s">
        <v>112</v>
      </c>
      <c r="B56" s="2">
        <v>45358.671423611115</v>
      </c>
      <c r="C56" s="1" t="s">
        <v>46</v>
      </c>
      <c r="D56" s="1" t="s">
        <v>48</v>
      </c>
      <c r="E56" s="1" t="s">
        <v>54</v>
      </c>
      <c r="F56" s="1">
        <v>4.0</v>
      </c>
      <c r="G56" s="1">
        <v>4.0</v>
      </c>
      <c r="H56" s="1">
        <v>2.0</v>
      </c>
      <c r="I56" s="1">
        <v>3.0</v>
      </c>
      <c r="J56" s="1">
        <v>4.0</v>
      </c>
      <c r="K56" s="1">
        <v>3.0</v>
      </c>
      <c r="L56" s="1">
        <v>2.0</v>
      </c>
      <c r="M56" s="1">
        <v>3.0</v>
      </c>
      <c r="N56" s="1">
        <v>2.0</v>
      </c>
      <c r="O56" s="1">
        <v>3.0</v>
      </c>
      <c r="P56" s="1">
        <v>2.0</v>
      </c>
      <c r="Q56" s="1">
        <v>4.0</v>
      </c>
      <c r="R56" s="1">
        <v>1.0</v>
      </c>
      <c r="S56" s="1">
        <v>3.0</v>
      </c>
      <c r="T56" s="1">
        <v>2.0</v>
      </c>
      <c r="U56" s="1">
        <v>6.0</v>
      </c>
      <c r="V56" s="1">
        <v>6.0</v>
      </c>
      <c r="W56" s="1">
        <v>6.0</v>
      </c>
      <c r="X56" s="1">
        <v>5.0</v>
      </c>
      <c r="Y56" s="1">
        <v>5.0</v>
      </c>
      <c r="Z56" s="1">
        <v>5.0</v>
      </c>
      <c r="AA56" s="1">
        <v>5.0</v>
      </c>
      <c r="AB56" s="1">
        <v>6.0</v>
      </c>
      <c r="AC56" s="1">
        <v>21.0</v>
      </c>
      <c r="AD56" s="1" t="s">
        <v>52</v>
      </c>
      <c r="AE56" s="1">
        <f>SUS!$K56-1</f>
        <v>2</v>
      </c>
      <c r="AF56" s="1">
        <f>SUS!$M56-1</f>
        <v>2</v>
      </c>
      <c r="AG56" s="1">
        <f>SUS!$O56-1</f>
        <v>2</v>
      </c>
      <c r="AH56" s="1">
        <f>SUS!$Q56-1</f>
        <v>3</v>
      </c>
      <c r="AI56" s="1">
        <f>SUS!$S56-1</f>
        <v>2</v>
      </c>
      <c r="AJ56" s="1">
        <f>5-SUS!$L56</f>
        <v>3</v>
      </c>
      <c r="AK56" s="1">
        <f>5-SUS!$N56</f>
        <v>3</v>
      </c>
      <c r="AL56" s="1">
        <f>5-SUS!$P56</f>
        <v>3</v>
      </c>
      <c r="AM56" s="1">
        <f>5-SUS!$R56</f>
        <v>4</v>
      </c>
      <c r="AN56" s="1">
        <f>5-SUS!$T56</f>
        <v>3</v>
      </c>
      <c r="AO56" s="1">
        <f>SUM(SUS!$AE56:$AN56)*2.5</f>
        <v>67.5</v>
      </c>
      <c r="AP56" s="1">
        <f>AVERAGE(SUS!$F56:$J56)</f>
        <v>3.4</v>
      </c>
      <c r="AQ56" s="3">
        <v>1.75</v>
      </c>
      <c r="AR56" s="3">
        <v>1.25</v>
      </c>
      <c r="AS56" s="3">
        <v>1.5</v>
      </c>
    </row>
    <row r="57" ht="14.25" customHeight="1">
      <c r="A57" s="1" t="s">
        <v>113</v>
      </c>
      <c r="B57" s="2">
        <v>45358.671423611115</v>
      </c>
      <c r="C57" s="1" t="s">
        <v>46</v>
      </c>
      <c r="D57" s="1" t="s">
        <v>54</v>
      </c>
      <c r="E57" s="1" t="s">
        <v>55</v>
      </c>
      <c r="F57" s="1">
        <v>5.0</v>
      </c>
      <c r="G57" s="1">
        <v>5.0</v>
      </c>
      <c r="H57" s="1">
        <v>5.0</v>
      </c>
      <c r="I57" s="1">
        <v>5.0</v>
      </c>
      <c r="J57" s="1">
        <v>5.0</v>
      </c>
      <c r="K57" s="1">
        <v>5.0</v>
      </c>
      <c r="L57" s="1">
        <v>1.0</v>
      </c>
      <c r="M57" s="1">
        <v>4.0</v>
      </c>
      <c r="N57" s="1">
        <v>1.0</v>
      </c>
      <c r="O57" s="1">
        <v>5.0</v>
      </c>
      <c r="P57" s="1">
        <v>1.0</v>
      </c>
      <c r="Q57" s="1">
        <v>5.0</v>
      </c>
      <c r="R57" s="1">
        <v>1.0</v>
      </c>
      <c r="S57" s="1">
        <v>5.0</v>
      </c>
      <c r="T57" s="1">
        <v>1.0</v>
      </c>
      <c r="U57" s="1">
        <v>7.0</v>
      </c>
      <c r="V57" s="1">
        <v>5.0</v>
      </c>
      <c r="W57" s="1">
        <v>7.0</v>
      </c>
      <c r="X57" s="1">
        <v>7.0</v>
      </c>
      <c r="Y57" s="1">
        <v>6.0</v>
      </c>
      <c r="Z57" s="1">
        <v>6.0</v>
      </c>
      <c r="AA57" s="1">
        <v>7.0</v>
      </c>
      <c r="AB57" s="1">
        <v>7.0</v>
      </c>
      <c r="AC57" s="1">
        <v>20.0</v>
      </c>
      <c r="AD57" s="1" t="s">
        <v>52</v>
      </c>
      <c r="AE57" s="1">
        <f>SUS!$K57-1</f>
        <v>4</v>
      </c>
      <c r="AF57" s="1">
        <f>SUS!$M57-1</f>
        <v>3</v>
      </c>
      <c r="AG57" s="1">
        <f>SUS!$O57-1</f>
        <v>4</v>
      </c>
      <c r="AH57" s="1">
        <f>SUS!$Q57-1</f>
        <v>4</v>
      </c>
      <c r="AI57" s="1">
        <f>SUS!$S57-1</f>
        <v>4</v>
      </c>
      <c r="AJ57" s="1">
        <f>5-SUS!$L57</f>
        <v>4</v>
      </c>
      <c r="AK57" s="1">
        <f>5-SUS!$N57</f>
        <v>4</v>
      </c>
      <c r="AL57" s="1">
        <f>5-SUS!$P57</f>
        <v>4</v>
      </c>
      <c r="AM57" s="1">
        <f>5-SUS!$R57</f>
        <v>4</v>
      </c>
      <c r="AN57" s="1">
        <f>5-SUS!$T57</f>
        <v>4</v>
      </c>
      <c r="AO57" s="1">
        <f>SUM(SUS!$AE57:$AN57)*2.5</f>
        <v>97.5</v>
      </c>
      <c r="AP57" s="1">
        <f>AVERAGE(SUS!$F57:$J57)</f>
        <v>5</v>
      </c>
      <c r="AQ57" s="3">
        <v>2.5</v>
      </c>
      <c r="AR57" s="3">
        <v>2.5</v>
      </c>
      <c r="AS57" s="3">
        <v>2.5</v>
      </c>
    </row>
    <row r="58" ht="14.25" customHeight="1">
      <c r="A58" s="1" t="s">
        <v>114</v>
      </c>
      <c r="B58" s="2">
        <v>45358.671805555554</v>
      </c>
      <c r="C58" s="1" t="s">
        <v>46</v>
      </c>
      <c r="D58" s="1" t="s">
        <v>54</v>
      </c>
      <c r="E58" s="1" t="s">
        <v>47</v>
      </c>
      <c r="F58" s="1">
        <v>4.0</v>
      </c>
      <c r="G58" s="1">
        <v>4.0</v>
      </c>
      <c r="H58" s="1">
        <v>3.0</v>
      </c>
      <c r="I58" s="1">
        <v>4.0</v>
      </c>
      <c r="J58" s="1">
        <v>3.0</v>
      </c>
      <c r="K58" s="1">
        <v>4.0</v>
      </c>
      <c r="L58" s="1">
        <v>2.0</v>
      </c>
      <c r="M58" s="1">
        <v>4.0</v>
      </c>
      <c r="N58" s="1">
        <v>4.0</v>
      </c>
      <c r="O58" s="1">
        <v>3.0</v>
      </c>
      <c r="P58" s="1">
        <v>3.0</v>
      </c>
      <c r="Q58" s="1">
        <v>3.0</v>
      </c>
      <c r="R58" s="1">
        <v>3.0</v>
      </c>
      <c r="S58" s="1">
        <v>4.0</v>
      </c>
      <c r="T58" s="1">
        <v>5.0</v>
      </c>
      <c r="U58" s="1">
        <v>6.0</v>
      </c>
      <c r="V58" s="1">
        <v>3.0</v>
      </c>
      <c r="W58" s="1">
        <v>4.0</v>
      </c>
      <c r="X58" s="1">
        <v>5.0</v>
      </c>
      <c r="Y58" s="1">
        <v>6.0</v>
      </c>
      <c r="Z58" s="1">
        <v>6.0</v>
      </c>
      <c r="AA58" s="1">
        <v>6.0</v>
      </c>
      <c r="AB58" s="1">
        <v>5.0</v>
      </c>
      <c r="AC58" s="1">
        <v>21.0</v>
      </c>
      <c r="AD58" s="1" t="s">
        <v>49</v>
      </c>
      <c r="AE58" s="1">
        <f>SUS!$K58-1</f>
        <v>3</v>
      </c>
      <c r="AF58" s="1">
        <f>SUS!$M58-1</f>
        <v>3</v>
      </c>
      <c r="AG58" s="1">
        <f>SUS!$O58-1</f>
        <v>2</v>
      </c>
      <c r="AH58" s="1">
        <f>SUS!$Q58-1</f>
        <v>2</v>
      </c>
      <c r="AI58" s="1">
        <f>SUS!$S58-1</f>
        <v>3</v>
      </c>
      <c r="AJ58" s="1">
        <f>5-SUS!$L58</f>
        <v>3</v>
      </c>
      <c r="AK58" s="1">
        <f>5-SUS!$N58</f>
        <v>1</v>
      </c>
      <c r="AL58" s="1">
        <f>5-SUS!$P58</f>
        <v>2</v>
      </c>
      <c r="AM58" s="1">
        <f>5-SUS!$R58</f>
        <v>2</v>
      </c>
      <c r="AN58" s="1">
        <f>5-SUS!$T58</f>
        <v>0</v>
      </c>
      <c r="AO58" s="1">
        <f>SUM(SUS!$AE58:$AN58)*2.5</f>
        <v>52.5</v>
      </c>
      <c r="AP58" s="1">
        <f>AVERAGE(SUS!$F58:$J58)</f>
        <v>3.6</v>
      </c>
      <c r="AQ58" s="3">
        <v>0.5</v>
      </c>
      <c r="AR58" s="3">
        <v>1.75</v>
      </c>
      <c r="AS58" s="3">
        <v>1.125</v>
      </c>
    </row>
    <row r="59" ht="14.25" customHeight="1">
      <c r="A59" s="1" t="s">
        <v>115</v>
      </c>
      <c r="B59" s="2">
        <v>45358.6718287037</v>
      </c>
      <c r="C59" s="1" t="s">
        <v>57</v>
      </c>
      <c r="D59" s="1" t="s">
        <v>54</v>
      </c>
      <c r="E59" s="1" t="s">
        <v>55</v>
      </c>
      <c r="F59" s="1">
        <v>3.0</v>
      </c>
      <c r="G59" s="1">
        <v>3.0</v>
      </c>
      <c r="H59" s="1">
        <v>3.0</v>
      </c>
      <c r="I59" s="1">
        <v>3.0</v>
      </c>
      <c r="J59" s="1">
        <v>3.0</v>
      </c>
      <c r="K59" s="1">
        <v>1.0</v>
      </c>
      <c r="L59" s="1">
        <v>1.0</v>
      </c>
      <c r="M59" s="1">
        <v>2.0</v>
      </c>
      <c r="N59" s="1">
        <v>2.0</v>
      </c>
      <c r="O59" s="1">
        <v>3.0</v>
      </c>
      <c r="P59" s="1">
        <v>1.0</v>
      </c>
      <c r="Q59" s="1">
        <v>5.0</v>
      </c>
      <c r="R59" s="1">
        <v>2.0</v>
      </c>
      <c r="S59" s="1">
        <v>2.0</v>
      </c>
      <c r="T59" s="1">
        <v>2.0</v>
      </c>
      <c r="U59" s="1">
        <v>2.0</v>
      </c>
      <c r="V59" s="1">
        <v>2.0</v>
      </c>
      <c r="W59" s="1">
        <v>4.0</v>
      </c>
      <c r="X59" s="1">
        <v>2.0</v>
      </c>
      <c r="Y59" s="1">
        <v>3.0</v>
      </c>
      <c r="Z59" s="1">
        <v>3.0</v>
      </c>
      <c r="AA59" s="1">
        <v>3.0</v>
      </c>
      <c r="AB59" s="1">
        <v>4.0</v>
      </c>
      <c r="AC59" s="1">
        <v>20.0</v>
      </c>
      <c r="AD59" s="1" t="s">
        <v>52</v>
      </c>
      <c r="AE59" s="1">
        <f>SUS!$K59-1</f>
        <v>0</v>
      </c>
      <c r="AF59" s="1">
        <f>SUS!$M59-1</f>
        <v>1</v>
      </c>
      <c r="AG59" s="1">
        <f>SUS!$O59-1</f>
        <v>2</v>
      </c>
      <c r="AH59" s="1">
        <f>SUS!$Q59-1</f>
        <v>4</v>
      </c>
      <c r="AI59" s="1">
        <f>SUS!$S59-1</f>
        <v>1</v>
      </c>
      <c r="AJ59" s="1">
        <f>5-SUS!$L59</f>
        <v>4</v>
      </c>
      <c r="AK59" s="1">
        <f>5-SUS!$N59</f>
        <v>3</v>
      </c>
      <c r="AL59" s="1">
        <f>5-SUS!$P59</f>
        <v>4</v>
      </c>
      <c r="AM59" s="1">
        <f>5-SUS!$R59</f>
        <v>3</v>
      </c>
      <c r="AN59" s="1">
        <f>5-SUS!$T59</f>
        <v>3</v>
      </c>
      <c r="AO59" s="1">
        <f>SUM(SUS!$AE59:$AN59)*2.5</f>
        <v>62.5</v>
      </c>
      <c r="AP59" s="1">
        <f>AVERAGE(SUS!$F59:$J59)</f>
        <v>3</v>
      </c>
      <c r="AQ59" s="3">
        <v>-1.5</v>
      </c>
      <c r="AR59" s="3">
        <v>-0.75</v>
      </c>
      <c r="AS59" s="3">
        <v>-1.125</v>
      </c>
    </row>
    <row r="60" ht="14.25" customHeight="1">
      <c r="A60" s="1" t="s">
        <v>116</v>
      </c>
      <c r="B60" s="2">
        <v>45358.671956018516</v>
      </c>
      <c r="C60" s="1" t="s">
        <v>46</v>
      </c>
      <c r="D60" s="1" t="s">
        <v>54</v>
      </c>
      <c r="E60" s="1" t="s">
        <v>51</v>
      </c>
      <c r="F60" s="1">
        <v>3.0</v>
      </c>
      <c r="G60" s="1">
        <v>3.0</v>
      </c>
      <c r="H60" s="1">
        <v>3.0</v>
      </c>
      <c r="I60" s="1">
        <v>4.0</v>
      </c>
      <c r="J60" s="1">
        <v>4.0</v>
      </c>
      <c r="K60" s="1">
        <v>4.0</v>
      </c>
      <c r="L60" s="1">
        <v>2.0</v>
      </c>
      <c r="M60" s="1">
        <v>3.0</v>
      </c>
      <c r="N60" s="1">
        <v>3.0</v>
      </c>
      <c r="O60" s="1">
        <v>2.0</v>
      </c>
      <c r="P60" s="1">
        <v>3.0</v>
      </c>
      <c r="Q60" s="1">
        <v>2.0</v>
      </c>
      <c r="R60" s="1">
        <v>1.0</v>
      </c>
      <c r="S60" s="1">
        <v>2.0</v>
      </c>
      <c r="T60" s="1">
        <v>3.0</v>
      </c>
      <c r="U60" s="1">
        <v>7.0</v>
      </c>
      <c r="V60" s="1">
        <v>5.0</v>
      </c>
      <c r="W60" s="1">
        <v>4.0</v>
      </c>
      <c r="X60" s="1">
        <v>5.0</v>
      </c>
      <c r="Y60" s="1">
        <v>4.0</v>
      </c>
      <c r="Z60" s="1">
        <v>4.0</v>
      </c>
      <c r="AA60" s="1">
        <v>5.0</v>
      </c>
      <c r="AB60" s="1">
        <v>6.0</v>
      </c>
      <c r="AC60" s="1">
        <v>21.0</v>
      </c>
      <c r="AD60" s="1" t="s">
        <v>52</v>
      </c>
      <c r="AE60" s="1">
        <f>SUS!$K60-1</f>
        <v>3</v>
      </c>
      <c r="AF60" s="1">
        <f>SUS!$M60-1</f>
        <v>2</v>
      </c>
      <c r="AG60" s="1">
        <f>SUS!$O60-1</f>
        <v>1</v>
      </c>
      <c r="AH60" s="1">
        <f>SUS!$Q60-1</f>
        <v>1</v>
      </c>
      <c r="AI60" s="1">
        <f>SUS!$S60-1</f>
        <v>1</v>
      </c>
      <c r="AJ60" s="1">
        <f>5-SUS!$L60</f>
        <v>3</v>
      </c>
      <c r="AK60" s="1">
        <f>5-SUS!$N60</f>
        <v>2</v>
      </c>
      <c r="AL60" s="1">
        <f>5-SUS!$P60</f>
        <v>2</v>
      </c>
      <c r="AM60" s="1">
        <f>5-SUS!$R60</f>
        <v>4</v>
      </c>
      <c r="AN60" s="1">
        <f>5-SUS!$T60</f>
        <v>2</v>
      </c>
      <c r="AO60" s="1">
        <f>SUM(SUS!$AE60:$AN60)*2.5</f>
        <v>52.5</v>
      </c>
      <c r="AP60" s="1">
        <f>AVERAGE(SUS!$F60:$J60)</f>
        <v>3.4</v>
      </c>
      <c r="AQ60" s="3">
        <v>1.25</v>
      </c>
      <c r="AR60" s="3">
        <v>0.75</v>
      </c>
      <c r="AS60" s="3">
        <v>1.0</v>
      </c>
    </row>
    <row r="61" ht="14.25" customHeight="1">
      <c r="A61" s="1" t="s">
        <v>117</v>
      </c>
      <c r="B61" s="2">
        <v>45358.67527777778</v>
      </c>
      <c r="C61" s="1" t="s">
        <v>46</v>
      </c>
      <c r="D61" s="1" t="s">
        <v>54</v>
      </c>
      <c r="E61" s="1" t="s">
        <v>55</v>
      </c>
      <c r="F61" s="1">
        <v>4.0</v>
      </c>
      <c r="G61" s="1">
        <v>4.0</v>
      </c>
      <c r="H61" s="1">
        <v>4.0</v>
      </c>
      <c r="I61" s="1">
        <v>4.0</v>
      </c>
      <c r="J61" s="1">
        <v>4.0</v>
      </c>
      <c r="K61" s="1">
        <v>2.0</v>
      </c>
      <c r="L61" s="1">
        <v>1.0</v>
      </c>
      <c r="M61" s="1">
        <v>5.0</v>
      </c>
      <c r="N61" s="1">
        <v>1.0</v>
      </c>
      <c r="O61" s="1">
        <v>4.0</v>
      </c>
      <c r="P61" s="1">
        <v>1.0</v>
      </c>
      <c r="Q61" s="1">
        <v>4.0</v>
      </c>
      <c r="R61" s="1">
        <v>1.0</v>
      </c>
      <c r="S61" s="1">
        <v>5.0</v>
      </c>
      <c r="T61" s="1">
        <v>1.0</v>
      </c>
      <c r="U61" s="1">
        <v>6.0</v>
      </c>
      <c r="V61" s="1">
        <v>5.0</v>
      </c>
      <c r="W61" s="1">
        <v>6.0</v>
      </c>
      <c r="X61" s="1">
        <v>6.0</v>
      </c>
      <c r="Y61" s="1">
        <v>5.0</v>
      </c>
      <c r="Z61" s="1">
        <v>7.0</v>
      </c>
      <c r="AA61" s="1">
        <v>5.0</v>
      </c>
      <c r="AB61" s="1">
        <v>7.0</v>
      </c>
      <c r="AC61" s="1">
        <v>20.0</v>
      </c>
      <c r="AD61" s="1" t="s">
        <v>52</v>
      </c>
      <c r="AE61" s="1">
        <f>SUS!$K61-1</f>
        <v>1</v>
      </c>
      <c r="AF61" s="1">
        <f>SUS!$M61-1</f>
        <v>4</v>
      </c>
      <c r="AG61" s="1">
        <f>SUS!$O61-1</f>
        <v>3</v>
      </c>
      <c r="AH61" s="1">
        <f>SUS!$Q61-1</f>
        <v>3</v>
      </c>
      <c r="AI61" s="1">
        <f>SUS!$S61-1</f>
        <v>4</v>
      </c>
      <c r="AJ61" s="1">
        <f>5-SUS!$L61</f>
        <v>4</v>
      </c>
      <c r="AK61" s="1">
        <f>5-SUS!$N61</f>
        <v>4</v>
      </c>
      <c r="AL61" s="1">
        <f>5-SUS!$P61</f>
        <v>4</v>
      </c>
      <c r="AM61" s="1">
        <f>5-SUS!$R61</f>
        <v>4</v>
      </c>
      <c r="AN61" s="1">
        <f>5-SUS!$T61</f>
        <v>4</v>
      </c>
      <c r="AO61" s="1">
        <f>SUM(SUS!$AE61:$AN61)*2.5</f>
        <v>87.5</v>
      </c>
      <c r="AP61" s="1">
        <f>AVERAGE(SUS!$F61:$J61)</f>
        <v>4</v>
      </c>
      <c r="AQ61" s="3">
        <v>1.75</v>
      </c>
      <c r="AR61" s="3">
        <v>2.0</v>
      </c>
      <c r="AS61" s="3">
        <v>1.875</v>
      </c>
    </row>
    <row r="62" ht="14.25" customHeight="1">
      <c r="A62" s="1" t="s">
        <v>116</v>
      </c>
      <c r="B62" s="2">
        <v>45358.67530092593</v>
      </c>
      <c r="C62" s="1" t="s">
        <v>46</v>
      </c>
      <c r="D62" s="1" t="s">
        <v>54</v>
      </c>
      <c r="E62" s="1" t="s">
        <v>51</v>
      </c>
      <c r="F62" s="1">
        <v>3.0</v>
      </c>
      <c r="G62" s="1">
        <v>3.0</v>
      </c>
      <c r="H62" s="1">
        <v>3.0</v>
      </c>
      <c r="I62" s="1">
        <v>4.0</v>
      </c>
      <c r="J62" s="1">
        <v>4.0</v>
      </c>
      <c r="K62" s="1">
        <v>4.0</v>
      </c>
      <c r="L62" s="1">
        <v>2.0</v>
      </c>
      <c r="M62" s="1">
        <v>3.0</v>
      </c>
      <c r="N62" s="1">
        <v>3.0</v>
      </c>
      <c r="O62" s="1">
        <v>2.0</v>
      </c>
      <c r="P62" s="1">
        <v>3.0</v>
      </c>
      <c r="Q62" s="1">
        <v>2.0</v>
      </c>
      <c r="R62" s="1">
        <v>1.0</v>
      </c>
      <c r="S62" s="1">
        <v>2.0</v>
      </c>
      <c r="T62" s="1">
        <v>3.0</v>
      </c>
      <c r="U62" s="1">
        <v>7.0</v>
      </c>
      <c r="V62" s="1">
        <v>5.0</v>
      </c>
      <c r="W62" s="1">
        <v>4.0</v>
      </c>
      <c r="X62" s="1">
        <v>5.0</v>
      </c>
      <c r="Y62" s="1">
        <v>4.0</v>
      </c>
      <c r="Z62" s="1">
        <v>4.0</v>
      </c>
      <c r="AA62" s="1">
        <v>5.0</v>
      </c>
      <c r="AB62" s="1">
        <v>6.0</v>
      </c>
      <c r="AC62" s="1">
        <v>21.0</v>
      </c>
      <c r="AD62" s="1" t="s">
        <v>52</v>
      </c>
      <c r="AE62" s="1">
        <f>SUS!$K62-1</f>
        <v>3</v>
      </c>
      <c r="AF62" s="1">
        <f>SUS!$M62-1</f>
        <v>2</v>
      </c>
      <c r="AG62" s="1">
        <f>SUS!$O62-1</f>
        <v>1</v>
      </c>
      <c r="AH62" s="1">
        <f>SUS!$Q62-1</f>
        <v>1</v>
      </c>
      <c r="AI62" s="1">
        <f>SUS!$S62-1</f>
        <v>1</v>
      </c>
      <c r="AJ62" s="1">
        <f>5-SUS!$L62</f>
        <v>3</v>
      </c>
      <c r="AK62" s="1">
        <f>5-SUS!$N62</f>
        <v>2</v>
      </c>
      <c r="AL62" s="1">
        <f>5-SUS!$P62</f>
        <v>2</v>
      </c>
      <c r="AM62" s="1">
        <f>5-SUS!$R62</f>
        <v>4</v>
      </c>
      <c r="AN62" s="1">
        <f>5-SUS!$T62</f>
        <v>2</v>
      </c>
      <c r="AO62" s="1">
        <f>SUM(SUS!$AE62:$AN62)*2.5</f>
        <v>52.5</v>
      </c>
      <c r="AP62" s="1">
        <f>AVERAGE(SUS!$F62:$J62)</f>
        <v>3.4</v>
      </c>
      <c r="AQ62" s="3">
        <v>1.25</v>
      </c>
      <c r="AR62" s="3">
        <v>0.75</v>
      </c>
      <c r="AS62" s="3">
        <v>1.0</v>
      </c>
    </row>
    <row r="63" ht="14.25" customHeight="1">
      <c r="A63" s="1" t="s">
        <v>118</v>
      </c>
      <c r="B63" s="2">
        <v>45358.67550925926</v>
      </c>
      <c r="C63" s="1" t="s">
        <v>57</v>
      </c>
      <c r="D63" s="1" t="s">
        <v>48</v>
      </c>
      <c r="E63" s="1" t="s">
        <v>51</v>
      </c>
      <c r="F63" s="1">
        <v>3.0</v>
      </c>
      <c r="G63" s="1">
        <v>4.0</v>
      </c>
      <c r="H63" s="1">
        <v>2.0</v>
      </c>
      <c r="I63" s="1">
        <v>3.0</v>
      </c>
      <c r="J63" s="1">
        <v>3.0</v>
      </c>
      <c r="K63" s="1">
        <v>2.0</v>
      </c>
      <c r="L63" s="1">
        <v>1.0</v>
      </c>
      <c r="M63" s="1">
        <v>5.0</v>
      </c>
      <c r="N63" s="1">
        <v>3.0</v>
      </c>
      <c r="O63" s="1">
        <v>4.0</v>
      </c>
      <c r="P63" s="1">
        <v>4.0</v>
      </c>
      <c r="Q63" s="1">
        <v>3.0</v>
      </c>
      <c r="R63" s="1">
        <v>2.0</v>
      </c>
      <c r="S63" s="1">
        <v>4.0</v>
      </c>
      <c r="T63" s="1">
        <v>2.0</v>
      </c>
      <c r="U63" s="1">
        <v>6.0</v>
      </c>
      <c r="V63" s="1">
        <v>4.0</v>
      </c>
      <c r="W63" s="1">
        <v>4.0</v>
      </c>
      <c r="X63" s="1">
        <v>3.0</v>
      </c>
      <c r="Y63" s="1">
        <v>4.0</v>
      </c>
      <c r="Z63" s="1">
        <v>3.0</v>
      </c>
      <c r="AA63" s="1">
        <v>3.0</v>
      </c>
      <c r="AB63" s="1">
        <v>5.0</v>
      </c>
      <c r="AC63" s="1">
        <v>21.0</v>
      </c>
      <c r="AD63" s="1" t="s">
        <v>49</v>
      </c>
      <c r="AE63" s="1">
        <f>SUS!$K63-1</f>
        <v>1</v>
      </c>
      <c r="AF63" s="1">
        <f>SUS!$M63-1</f>
        <v>4</v>
      </c>
      <c r="AG63" s="1">
        <f>SUS!$O63-1</f>
        <v>3</v>
      </c>
      <c r="AH63" s="1">
        <f>SUS!$Q63-1</f>
        <v>2</v>
      </c>
      <c r="AI63" s="1">
        <f>SUS!$S63-1</f>
        <v>3</v>
      </c>
      <c r="AJ63" s="1">
        <f>5-SUS!$L63</f>
        <v>4</v>
      </c>
      <c r="AK63" s="1">
        <f>5-SUS!$N63</f>
        <v>2</v>
      </c>
      <c r="AL63" s="1">
        <f>5-SUS!$P63</f>
        <v>1</v>
      </c>
      <c r="AM63" s="1">
        <f>5-SUS!$R63</f>
        <v>3</v>
      </c>
      <c r="AN63" s="1">
        <f>5-SUS!$T63</f>
        <v>3</v>
      </c>
      <c r="AO63" s="1">
        <f>SUM(SUS!$AE63:$AN63)*2.5</f>
        <v>65</v>
      </c>
      <c r="AP63" s="1">
        <f>AVERAGE(SUS!$F63:$J63)</f>
        <v>3</v>
      </c>
      <c r="AQ63" s="3">
        <v>0.25</v>
      </c>
      <c r="AR63" s="3">
        <v>-0.25</v>
      </c>
      <c r="AS63" s="3">
        <v>0.0</v>
      </c>
    </row>
    <row r="64" ht="14.25" customHeight="1">
      <c r="A64" s="1" t="s">
        <v>119</v>
      </c>
      <c r="B64" s="2">
        <v>45358.67594907407</v>
      </c>
      <c r="C64" s="1" t="s">
        <v>72</v>
      </c>
      <c r="D64" s="1" t="s">
        <v>47</v>
      </c>
      <c r="E64" s="1" t="s">
        <v>55</v>
      </c>
      <c r="F64" s="1">
        <v>5.0</v>
      </c>
      <c r="G64" s="1">
        <v>5.0</v>
      </c>
      <c r="H64" s="1">
        <v>5.0</v>
      </c>
      <c r="I64" s="1">
        <v>5.0</v>
      </c>
      <c r="J64" s="1">
        <v>5.0</v>
      </c>
      <c r="K64" s="1">
        <v>5.0</v>
      </c>
      <c r="L64" s="1">
        <v>2.0</v>
      </c>
      <c r="M64" s="1">
        <v>5.0</v>
      </c>
      <c r="N64" s="1">
        <v>1.0</v>
      </c>
      <c r="O64" s="1">
        <v>4.0</v>
      </c>
      <c r="P64" s="1">
        <v>1.0</v>
      </c>
      <c r="Q64" s="1">
        <v>5.0</v>
      </c>
      <c r="R64" s="1">
        <v>1.0</v>
      </c>
      <c r="S64" s="1">
        <v>5.0</v>
      </c>
      <c r="T64" s="1">
        <v>1.0</v>
      </c>
      <c r="U64" s="1">
        <v>7.0</v>
      </c>
      <c r="V64" s="1">
        <v>5.0</v>
      </c>
      <c r="W64" s="1">
        <v>7.0</v>
      </c>
      <c r="X64" s="1">
        <v>7.0</v>
      </c>
      <c r="Y64" s="1">
        <v>7.0</v>
      </c>
      <c r="Z64" s="1">
        <v>7.0</v>
      </c>
      <c r="AA64" s="1">
        <v>7.0</v>
      </c>
      <c r="AB64" s="1">
        <v>7.0</v>
      </c>
      <c r="AC64" s="1">
        <v>20.0</v>
      </c>
      <c r="AD64" s="1" t="s">
        <v>52</v>
      </c>
      <c r="AE64" s="1">
        <f>SUS!$K64-1</f>
        <v>4</v>
      </c>
      <c r="AF64" s="1">
        <f>SUS!$M64-1</f>
        <v>4</v>
      </c>
      <c r="AG64" s="1">
        <f>SUS!$O64-1</f>
        <v>3</v>
      </c>
      <c r="AH64" s="1">
        <f>SUS!$Q64-1</f>
        <v>4</v>
      </c>
      <c r="AI64" s="1">
        <f>SUS!$S64-1</f>
        <v>4</v>
      </c>
      <c r="AJ64" s="1">
        <f>5-SUS!$L64</f>
        <v>3</v>
      </c>
      <c r="AK64" s="1">
        <f>5-SUS!$N64</f>
        <v>4</v>
      </c>
      <c r="AL64" s="1">
        <f>5-SUS!$P64</f>
        <v>4</v>
      </c>
      <c r="AM64" s="1">
        <f>5-SUS!$R64</f>
        <v>4</v>
      </c>
      <c r="AN64" s="1">
        <f>5-SUS!$T64</f>
        <v>4</v>
      </c>
      <c r="AO64" s="1">
        <f>SUM(SUS!$AE64:$AN64)*2.5</f>
        <v>95</v>
      </c>
      <c r="AP64" s="1">
        <f>AVERAGE(SUS!$F64:$J64)</f>
        <v>5</v>
      </c>
      <c r="AQ64" s="3">
        <v>2.5</v>
      </c>
      <c r="AR64" s="3">
        <v>3.0</v>
      </c>
      <c r="AS64" s="3">
        <v>2.75</v>
      </c>
    </row>
    <row r="65" ht="14.25" customHeight="1">
      <c r="A65" s="1" t="s">
        <v>120</v>
      </c>
      <c r="B65" s="2">
        <v>45358.67755787037</v>
      </c>
      <c r="C65" s="1" t="s">
        <v>72</v>
      </c>
      <c r="D65" s="1" t="s">
        <v>48</v>
      </c>
      <c r="E65" s="1" t="s">
        <v>55</v>
      </c>
      <c r="F65" s="1">
        <v>5.0</v>
      </c>
      <c r="G65" s="1">
        <v>4.0</v>
      </c>
      <c r="H65" s="1">
        <v>3.0</v>
      </c>
      <c r="I65" s="1">
        <v>3.0</v>
      </c>
      <c r="J65" s="1">
        <v>3.0</v>
      </c>
      <c r="K65" s="1">
        <v>5.0</v>
      </c>
      <c r="L65" s="1">
        <v>1.0</v>
      </c>
      <c r="M65" s="1">
        <v>3.0</v>
      </c>
      <c r="N65" s="1">
        <v>4.0</v>
      </c>
      <c r="O65" s="1">
        <v>4.0</v>
      </c>
      <c r="P65" s="1">
        <v>1.0</v>
      </c>
      <c r="Q65" s="1">
        <v>5.0</v>
      </c>
      <c r="R65" s="1">
        <v>1.0</v>
      </c>
      <c r="S65" s="1">
        <v>5.0</v>
      </c>
      <c r="T65" s="1">
        <v>1.0</v>
      </c>
      <c r="U65" s="1">
        <v>7.0</v>
      </c>
      <c r="V65" s="1">
        <v>6.0</v>
      </c>
      <c r="W65" s="1">
        <v>6.0</v>
      </c>
      <c r="X65" s="1">
        <v>5.0</v>
      </c>
      <c r="Y65" s="1">
        <v>5.0</v>
      </c>
      <c r="Z65" s="1">
        <v>5.0</v>
      </c>
      <c r="AA65" s="1">
        <v>4.0</v>
      </c>
      <c r="AB65" s="1">
        <v>4.0</v>
      </c>
      <c r="AC65" s="1">
        <v>22.0</v>
      </c>
      <c r="AD65" s="1" t="s">
        <v>52</v>
      </c>
      <c r="AE65" s="1">
        <f>SUS!$K65-1</f>
        <v>4</v>
      </c>
      <c r="AF65" s="1">
        <f>SUS!$M65-1</f>
        <v>2</v>
      </c>
      <c r="AG65" s="1">
        <f>SUS!$O65-1</f>
        <v>3</v>
      </c>
      <c r="AH65" s="1">
        <f>SUS!$Q65-1</f>
        <v>4</v>
      </c>
      <c r="AI65" s="1">
        <f>SUS!$S65-1</f>
        <v>4</v>
      </c>
      <c r="AJ65" s="1">
        <f>5-SUS!$L65</f>
        <v>4</v>
      </c>
      <c r="AK65" s="1">
        <f>5-SUS!$N65</f>
        <v>1</v>
      </c>
      <c r="AL65" s="1">
        <f>5-SUS!$P65</f>
        <v>4</v>
      </c>
      <c r="AM65" s="1">
        <f>5-SUS!$R65</f>
        <v>4</v>
      </c>
      <c r="AN65" s="1">
        <f>5-SUS!$T65</f>
        <v>4</v>
      </c>
      <c r="AO65" s="1">
        <f>SUM(SUS!$AE65:$AN65)*2.5</f>
        <v>85</v>
      </c>
      <c r="AP65" s="1">
        <f>AVERAGE(SUS!$F65:$J65)</f>
        <v>3.6</v>
      </c>
      <c r="AQ65" s="3">
        <v>2.0</v>
      </c>
      <c r="AR65" s="3">
        <v>0.5</v>
      </c>
      <c r="AS65" s="3">
        <v>1.25</v>
      </c>
    </row>
    <row r="66" ht="14.25" customHeight="1">
      <c r="A66" s="1" t="s">
        <v>121</v>
      </c>
      <c r="B66" s="2">
        <v>45358.67810185185</v>
      </c>
      <c r="C66" s="1" t="s">
        <v>57</v>
      </c>
      <c r="D66" s="1" t="s">
        <v>51</v>
      </c>
      <c r="E66" s="1" t="s">
        <v>47</v>
      </c>
      <c r="F66" s="1">
        <v>2.0</v>
      </c>
      <c r="G66" s="1">
        <v>2.0</v>
      </c>
      <c r="H66" s="1">
        <v>2.0</v>
      </c>
      <c r="I66" s="1">
        <v>2.0</v>
      </c>
      <c r="J66" s="1">
        <v>2.0</v>
      </c>
      <c r="K66" s="1">
        <v>3.0</v>
      </c>
      <c r="L66" s="1">
        <v>3.0</v>
      </c>
      <c r="M66" s="1">
        <v>4.0</v>
      </c>
      <c r="N66" s="1">
        <v>4.0</v>
      </c>
      <c r="O66" s="1">
        <v>3.0</v>
      </c>
      <c r="P66" s="1">
        <v>3.0</v>
      </c>
      <c r="Q66" s="1">
        <v>2.0</v>
      </c>
      <c r="R66" s="1">
        <v>4.0</v>
      </c>
      <c r="S66" s="1">
        <v>5.0</v>
      </c>
      <c r="T66" s="1">
        <v>4.0</v>
      </c>
      <c r="U66" s="1">
        <v>6.0</v>
      </c>
      <c r="V66" s="1">
        <v>3.0</v>
      </c>
      <c r="W66" s="1">
        <v>5.0</v>
      </c>
      <c r="X66" s="1">
        <v>6.0</v>
      </c>
      <c r="Y66" s="1">
        <v>6.0</v>
      </c>
      <c r="Z66" s="1">
        <v>5.0</v>
      </c>
      <c r="AA66" s="1">
        <v>7.0</v>
      </c>
      <c r="AB66" s="1">
        <v>5.0</v>
      </c>
      <c r="AC66" s="1">
        <v>21.0</v>
      </c>
      <c r="AD66" s="1" t="s">
        <v>52</v>
      </c>
      <c r="AE66" s="1">
        <f>SUS!$K66-1</f>
        <v>2</v>
      </c>
      <c r="AF66" s="1">
        <f>SUS!$M66-1</f>
        <v>3</v>
      </c>
      <c r="AG66" s="1">
        <f>SUS!$O66-1</f>
        <v>2</v>
      </c>
      <c r="AH66" s="1">
        <f>SUS!$Q66-1</f>
        <v>1</v>
      </c>
      <c r="AI66" s="1">
        <f>SUS!$S66-1</f>
        <v>4</v>
      </c>
      <c r="AJ66" s="1">
        <f>5-SUS!$L66</f>
        <v>2</v>
      </c>
      <c r="AK66" s="1">
        <f>5-SUS!$N66</f>
        <v>1</v>
      </c>
      <c r="AL66" s="1">
        <f>5-SUS!$P66</f>
        <v>2</v>
      </c>
      <c r="AM66" s="1">
        <f>5-SUS!$R66</f>
        <v>1</v>
      </c>
      <c r="AN66" s="1">
        <f>5-SUS!$T66</f>
        <v>1</v>
      </c>
      <c r="AO66" s="1">
        <f>SUM(SUS!$AE66:$AN66)*2.5</f>
        <v>47.5</v>
      </c>
      <c r="AP66" s="1">
        <f>AVERAGE(SUS!$F66:$J66)</f>
        <v>2</v>
      </c>
      <c r="AQ66" s="3">
        <v>1.0</v>
      </c>
      <c r="AR66" s="3">
        <v>1.75</v>
      </c>
      <c r="AS66" s="3">
        <v>1.375</v>
      </c>
    </row>
    <row r="67" ht="14.25" customHeight="1">
      <c r="A67" s="1" t="s">
        <v>122</v>
      </c>
      <c r="B67" s="2">
        <v>45358.67842592593</v>
      </c>
      <c r="C67" s="1" t="s">
        <v>46</v>
      </c>
      <c r="D67" s="1" t="s">
        <v>48</v>
      </c>
      <c r="E67" s="1" t="s">
        <v>55</v>
      </c>
      <c r="F67" s="1">
        <v>4.0</v>
      </c>
      <c r="G67" s="1">
        <v>3.0</v>
      </c>
      <c r="H67" s="1">
        <v>3.0</v>
      </c>
      <c r="I67" s="1">
        <v>3.0</v>
      </c>
      <c r="J67" s="1">
        <v>3.0</v>
      </c>
      <c r="K67" s="1">
        <v>1.0</v>
      </c>
      <c r="L67" s="1">
        <v>2.0</v>
      </c>
      <c r="M67" s="1">
        <v>1.0</v>
      </c>
      <c r="N67" s="1">
        <v>5.0</v>
      </c>
      <c r="O67" s="1">
        <v>3.0</v>
      </c>
      <c r="P67" s="1">
        <v>2.0</v>
      </c>
      <c r="Q67" s="1">
        <v>2.0</v>
      </c>
      <c r="R67" s="1">
        <v>4.0</v>
      </c>
      <c r="S67" s="1">
        <v>3.0</v>
      </c>
      <c r="T67" s="1">
        <v>4.0</v>
      </c>
      <c r="U67" s="1">
        <v>6.0</v>
      </c>
      <c r="V67" s="1">
        <v>2.0</v>
      </c>
      <c r="W67" s="1">
        <v>5.0</v>
      </c>
      <c r="X67" s="1">
        <v>4.0</v>
      </c>
      <c r="Y67" s="1">
        <v>4.0</v>
      </c>
      <c r="Z67" s="1">
        <v>4.0</v>
      </c>
      <c r="AA67" s="1">
        <v>4.0</v>
      </c>
      <c r="AB67" s="1">
        <v>4.0</v>
      </c>
      <c r="AC67" s="1">
        <v>2021.0</v>
      </c>
      <c r="AD67" s="1" t="s">
        <v>52</v>
      </c>
      <c r="AE67" s="1">
        <f>SUS!$K67-1</f>
        <v>0</v>
      </c>
      <c r="AF67" s="1">
        <f>SUS!$M67-1</f>
        <v>0</v>
      </c>
      <c r="AG67" s="1">
        <f>SUS!$O67-1</f>
        <v>2</v>
      </c>
      <c r="AH67" s="1">
        <f>SUS!$Q67-1</f>
        <v>1</v>
      </c>
      <c r="AI67" s="1">
        <f>SUS!$S67-1</f>
        <v>2</v>
      </c>
      <c r="AJ67" s="1">
        <f>5-SUS!$L67</f>
        <v>3</v>
      </c>
      <c r="AK67" s="1">
        <f>5-SUS!$N67</f>
        <v>0</v>
      </c>
      <c r="AL67" s="1">
        <f>5-SUS!$P67</f>
        <v>3</v>
      </c>
      <c r="AM67" s="1">
        <f>5-SUS!$R67</f>
        <v>1</v>
      </c>
      <c r="AN67" s="1">
        <f>5-SUS!$T67</f>
        <v>1</v>
      </c>
      <c r="AO67" s="1">
        <f>SUM(SUS!$AE67:$AN67)*2.5</f>
        <v>32.5</v>
      </c>
      <c r="AP67" s="1">
        <f>AVERAGE(SUS!$F67:$J67)</f>
        <v>3.2</v>
      </c>
      <c r="AQ67" s="3">
        <v>0.25</v>
      </c>
      <c r="AR67" s="3">
        <v>0.0</v>
      </c>
      <c r="AS67" s="3">
        <v>0.125</v>
      </c>
    </row>
    <row r="68" ht="14.25" customHeight="1">
      <c r="A68" s="1" t="s">
        <v>123</v>
      </c>
      <c r="B68" s="2">
        <v>45358.67868055555</v>
      </c>
      <c r="C68" s="1" t="s">
        <v>57</v>
      </c>
      <c r="D68" s="1" t="s">
        <v>54</v>
      </c>
      <c r="E68" s="1" t="s">
        <v>55</v>
      </c>
      <c r="F68" s="1">
        <v>2.0</v>
      </c>
      <c r="G68" s="1">
        <v>3.0</v>
      </c>
      <c r="H68" s="1">
        <v>1.0</v>
      </c>
      <c r="I68" s="1">
        <v>3.0</v>
      </c>
      <c r="J68" s="1">
        <v>1.0</v>
      </c>
      <c r="K68" s="1">
        <v>2.0</v>
      </c>
      <c r="L68" s="1">
        <v>3.0</v>
      </c>
      <c r="M68" s="1">
        <v>3.0</v>
      </c>
      <c r="N68" s="1">
        <v>1.0</v>
      </c>
      <c r="O68" s="1">
        <v>3.0</v>
      </c>
      <c r="P68" s="1">
        <v>1.0</v>
      </c>
      <c r="Q68" s="1">
        <v>4.0</v>
      </c>
      <c r="R68" s="1">
        <v>1.0</v>
      </c>
      <c r="S68" s="1">
        <v>3.0</v>
      </c>
      <c r="T68" s="1">
        <v>1.0</v>
      </c>
      <c r="U68" s="1">
        <v>4.0</v>
      </c>
      <c r="V68" s="1">
        <v>2.0</v>
      </c>
      <c r="W68" s="1">
        <v>5.0</v>
      </c>
      <c r="X68" s="1">
        <v>5.0</v>
      </c>
      <c r="Y68" s="1">
        <v>3.0</v>
      </c>
      <c r="Z68" s="1">
        <v>5.0</v>
      </c>
      <c r="AA68" s="1">
        <v>6.0</v>
      </c>
      <c r="AB68" s="1">
        <v>6.0</v>
      </c>
      <c r="AC68" s="1">
        <v>20.0</v>
      </c>
      <c r="AD68" s="1" t="s">
        <v>52</v>
      </c>
      <c r="AE68" s="1">
        <f>SUS!$K68-1</f>
        <v>1</v>
      </c>
      <c r="AF68" s="1">
        <f>SUS!$M68-1</f>
        <v>2</v>
      </c>
      <c r="AG68" s="1">
        <f>SUS!$O68-1</f>
        <v>2</v>
      </c>
      <c r="AH68" s="1">
        <f>SUS!$Q68-1</f>
        <v>3</v>
      </c>
      <c r="AI68" s="1">
        <f>SUS!$S68-1</f>
        <v>2</v>
      </c>
      <c r="AJ68" s="1">
        <f>5-SUS!$L68</f>
        <v>2</v>
      </c>
      <c r="AK68" s="1">
        <f>5-SUS!$N68</f>
        <v>4</v>
      </c>
      <c r="AL68" s="1">
        <f>5-SUS!$P68</f>
        <v>4</v>
      </c>
      <c r="AM68" s="1">
        <f>5-SUS!$R68</f>
        <v>4</v>
      </c>
      <c r="AN68" s="1">
        <f>5-SUS!$T68</f>
        <v>4</v>
      </c>
      <c r="AO68" s="1">
        <f>SUM(SUS!$AE68:$AN68)*2.5</f>
        <v>70</v>
      </c>
      <c r="AP68" s="1">
        <f>AVERAGE(SUS!$F68:$J68)</f>
        <v>2</v>
      </c>
      <c r="AQ68" s="3">
        <v>0.0</v>
      </c>
      <c r="AR68" s="3">
        <v>1.0</v>
      </c>
      <c r="AS68" s="3">
        <v>0.5</v>
      </c>
    </row>
    <row r="69" ht="14.25" customHeight="1">
      <c r="A69" s="1" t="s">
        <v>124</v>
      </c>
      <c r="B69" s="2">
        <v>45358.67870370371</v>
      </c>
      <c r="C69" s="1" t="s">
        <v>57</v>
      </c>
      <c r="D69" s="1" t="s">
        <v>54</v>
      </c>
      <c r="E69" s="1" t="s">
        <v>55</v>
      </c>
      <c r="F69" s="1">
        <v>1.0</v>
      </c>
      <c r="G69" s="1">
        <v>3.0</v>
      </c>
      <c r="H69" s="1">
        <v>1.0</v>
      </c>
      <c r="I69" s="1">
        <v>2.0</v>
      </c>
      <c r="J69" s="1">
        <v>1.0</v>
      </c>
      <c r="K69" s="1">
        <v>1.0</v>
      </c>
      <c r="L69" s="1">
        <v>3.0</v>
      </c>
      <c r="M69" s="1">
        <v>4.0</v>
      </c>
      <c r="N69" s="1">
        <v>1.0</v>
      </c>
      <c r="O69" s="1">
        <v>2.0</v>
      </c>
      <c r="P69" s="1">
        <v>4.0</v>
      </c>
      <c r="Q69" s="1">
        <v>4.0</v>
      </c>
      <c r="R69" s="1">
        <v>1.0</v>
      </c>
      <c r="S69" s="1">
        <v>3.0</v>
      </c>
      <c r="T69" s="1">
        <v>3.0</v>
      </c>
      <c r="U69" s="1">
        <v>4.0</v>
      </c>
      <c r="V69" s="1">
        <v>6.0</v>
      </c>
      <c r="W69" s="1">
        <v>2.0</v>
      </c>
      <c r="X69" s="1">
        <v>7.0</v>
      </c>
      <c r="Y69" s="1">
        <v>2.0</v>
      </c>
      <c r="Z69" s="1">
        <v>2.0</v>
      </c>
      <c r="AA69" s="1">
        <v>6.0</v>
      </c>
      <c r="AB69" s="1">
        <v>6.0</v>
      </c>
      <c r="AC69" s="1">
        <v>21.0</v>
      </c>
      <c r="AD69" s="1" t="s">
        <v>52</v>
      </c>
      <c r="AE69" s="1">
        <f>SUS!$K69-1</f>
        <v>0</v>
      </c>
      <c r="AF69" s="1">
        <f>SUS!$M69-1</f>
        <v>3</v>
      </c>
      <c r="AG69" s="1">
        <f>SUS!$O69-1</f>
        <v>1</v>
      </c>
      <c r="AH69" s="1">
        <f>SUS!$Q69-1</f>
        <v>3</v>
      </c>
      <c r="AI69" s="1">
        <f>SUS!$S69-1</f>
        <v>2</v>
      </c>
      <c r="AJ69" s="1">
        <f>5-SUS!$L69</f>
        <v>2</v>
      </c>
      <c r="AK69" s="1">
        <f>5-SUS!$N69</f>
        <v>4</v>
      </c>
      <c r="AL69" s="1">
        <f>5-SUS!$P69</f>
        <v>1</v>
      </c>
      <c r="AM69" s="1">
        <f>5-SUS!$R69</f>
        <v>4</v>
      </c>
      <c r="AN69" s="1">
        <f>5-SUS!$T69</f>
        <v>2</v>
      </c>
      <c r="AO69" s="1">
        <f>SUM(SUS!$AE69:$AN69)*2.5</f>
        <v>55</v>
      </c>
      <c r="AP69" s="1">
        <f>AVERAGE(SUS!$F69:$J69)</f>
        <v>1.6</v>
      </c>
      <c r="AQ69" s="3">
        <v>0.75</v>
      </c>
      <c r="AR69" s="3">
        <v>0.0</v>
      </c>
      <c r="AS69" s="3">
        <v>0.375</v>
      </c>
    </row>
    <row r="70" ht="14.25" customHeight="1">
      <c r="A70" s="1" t="s">
        <v>125</v>
      </c>
      <c r="B70" s="2">
        <v>45358.678935185184</v>
      </c>
      <c r="C70" s="1" t="s">
        <v>57</v>
      </c>
      <c r="D70" s="1" t="s">
        <v>54</v>
      </c>
      <c r="E70" s="1" t="s">
        <v>55</v>
      </c>
      <c r="F70" s="1">
        <v>3.0</v>
      </c>
      <c r="G70" s="1">
        <v>2.0</v>
      </c>
      <c r="H70" s="1">
        <v>2.0</v>
      </c>
      <c r="I70" s="1">
        <v>2.0</v>
      </c>
      <c r="J70" s="1">
        <v>2.0</v>
      </c>
      <c r="K70" s="1">
        <v>3.0</v>
      </c>
      <c r="L70" s="1">
        <v>4.0</v>
      </c>
      <c r="M70" s="1">
        <v>3.0</v>
      </c>
      <c r="N70" s="1">
        <v>1.0</v>
      </c>
      <c r="O70" s="1">
        <v>3.0</v>
      </c>
      <c r="P70" s="1">
        <v>4.0</v>
      </c>
      <c r="Q70" s="1">
        <v>4.0</v>
      </c>
      <c r="R70" s="1">
        <v>1.0</v>
      </c>
      <c r="S70" s="1">
        <v>2.0</v>
      </c>
      <c r="T70" s="1">
        <v>5.0</v>
      </c>
      <c r="U70" s="1">
        <v>4.0</v>
      </c>
      <c r="V70" s="1">
        <v>2.0</v>
      </c>
      <c r="W70" s="1">
        <v>2.0</v>
      </c>
      <c r="X70" s="1">
        <v>3.0</v>
      </c>
      <c r="Y70" s="1">
        <v>2.0</v>
      </c>
      <c r="Z70" s="1">
        <v>5.0</v>
      </c>
      <c r="AA70" s="1">
        <v>5.0</v>
      </c>
      <c r="AB70" s="1">
        <v>5.0</v>
      </c>
      <c r="AC70" s="1">
        <v>21.0</v>
      </c>
      <c r="AD70" s="1" t="s">
        <v>52</v>
      </c>
      <c r="AE70" s="1">
        <f>SUS!$K70-1</f>
        <v>2</v>
      </c>
      <c r="AF70" s="1">
        <f>SUS!$M70-1</f>
        <v>2</v>
      </c>
      <c r="AG70" s="1">
        <f>SUS!$O70-1</f>
        <v>2</v>
      </c>
      <c r="AH70" s="1">
        <f>SUS!$Q70-1</f>
        <v>3</v>
      </c>
      <c r="AI70" s="1">
        <f>SUS!$S70-1</f>
        <v>1</v>
      </c>
      <c r="AJ70" s="1">
        <f>5-SUS!$L70</f>
        <v>1</v>
      </c>
      <c r="AK70" s="1">
        <f>5-SUS!$N70</f>
        <v>4</v>
      </c>
      <c r="AL70" s="1">
        <f>5-SUS!$P70</f>
        <v>1</v>
      </c>
      <c r="AM70" s="1">
        <f>5-SUS!$R70</f>
        <v>4</v>
      </c>
      <c r="AN70" s="1">
        <f>5-SUS!$T70</f>
        <v>0</v>
      </c>
      <c r="AO70" s="1">
        <f>SUM(SUS!$AE70:$AN70)*2.5</f>
        <v>50</v>
      </c>
      <c r="AP70" s="1">
        <f>AVERAGE(SUS!$F70:$J70)</f>
        <v>2.2</v>
      </c>
      <c r="AQ70" s="3">
        <v>-1.25</v>
      </c>
      <c r="AR70" s="3">
        <v>0.25</v>
      </c>
      <c r="AS70" s="3">
        <v>-0.5</v>
      </c>
    </row>
    <row r="71" ht="14.25" customHeight="1">
      <c r="A71" s="1" t="s">
        <v>126</v>
      </c>
      <c r="B71" s="2">
        <v>45358.679189814815</v>
      </c>
      <c r="C71" s="1" t="s">
        <v>46</v>
      </c>
      <c r="D71" s="1" t="s">
        <v>54</v>
      </c>
      <c r="E71" s="1" t="s">
        <v>55</v>
      </c>
      <c r="F71" s="1">
        <v>3.0</v>
      </c>
      <c r="G71" s="1">
        <v>3.0</v>
      </c>
      <c r="H71" s="1">
        <v>4.0</v>
      </c>
      <c r="I71" s="1">
        <v>3.0</v>
      </c>
      <c r="J71" s="1">
        <v>2.0</v>
      </c>
      <c r="K71" s="1">
        <v>5.0</v>
      </c>
      <c r="L71" s="1">
        <v>1.0</v>
      </c>
      <c r="M71" s="1">
        <v>2.0</v>
      </c>
      <c r="N71" s="1">
        <v>3.0</v>
      </c>
      <c r="O71" s="1">
        <v>4.0</v>
      </c>
      <c r="P71" s="1">
        <v>1.0</v>
      </c>
      <c r="Q71" s="1">
        <v>3.0</v>
      </c>
      <c r="R71" s="1">
        <v>3.0</v>
      </c>
      <c r="S71" s="1">
        <v>4.0</v>
      </c>
      <c r="T71" s="1">
        <v>1.0</v>
      </c>
      <c r="U71" s="1">
        <v>7.0</v>
      </c>
      <c r="V71" s="1">
        <v>3.0</v>
      </c>
      <c r="W71" s="1">
        <v>6.0</v>
      </c>
      <c r="X71" s="1">
        <v>5.0</v>
      </c>
      <c r="Y71" s="1">
        <v>4.0</v>
      </c>
      <c r="Z71" s="1">
        <v>6.0</v>
      </c>
      <c r="AA71" s="1">
        <v>6.0</v>
      </c>
      <c r="AB71" s="1">
        <v>6.0</v>
      </c>
      <c r="AC71" s="1">
        <v>21.0</v>
      </c>
      <c r="AD71" s="1" t="s">
        <v>52</v>
      </c>
      <c r="AE71" s="1">
        <f>SUS!$K71-1</f>
        <v>4</v>
      </c>
      <c r="AF71" s="1">
        <f>SUS!$M71-1</f>
        <v>1</v>
      </c>
      <c r="AG71" s="1">
        <f>SUS!$O71-1</f>
        <v>3</v>
      </c>
      <c r="AH71" s="1">
        <f>SUS!$Q71-1</f>
        <v>2</v>
      </c>
      <c r="AI71" s="1">
        <f>SUS!$S71-1</f>
        <v>3</v>
      </c>
      <c r="AJ71" s="1">
        <f>5-SUS!$L71</f>
        <v>4</v>
      </c>
      <c r="AK71" s="1">
        <f>5-SUS!$N71</f>
        <v>2</v>
      </c>
      <c r="AL71" s="1">
        <f>5-SUS!$P71</f>
        <v>4</v>
      </c>
      <c r="AM71" s="1">
        <f>5-SUS!$R71</f>
        <v>2</v>
      </c>
      <c r="AN71" s="1">
        <f>5-SUS!$T71</f>
        <v>4</v>
      </c>
      <c r="AO71" s="1">
        <f>SUM(SUS!$AE71:$AN71)*2.5</f>
        <v>72.5</v>
      </c>
      <c r="AP71" s="1">
        <f>AVERAGE(SUS!$F71:$J71)</f>
        <v>3</v>
      </c>
      <c r="AQ71" s="3">
        <v>1.25</v>
      </c>
      <c r="AR71" s="3">
        <v>1.5</v>
      </c>
      <c r="AS71" s="3">
        <v>1.375</v>
      </c>
    </row>
    <row r="72" ht="14.25" customHeight="1">
      <c r="A72" s="1" t="s">
        <v>127</v>
      </c>
      <c r="B72" s="2">
        <v>45358.67990740741</v>
      </c>
      <c r="C72" s="1" t="s">
        <v>46</v>
      </c>
      <c r="D72" s="1" t="s">
        <v>54</v>
      </c>
      <c r="E72" s="1" t="s">
        <v>48</v>
      </c>
      <c r="F72" s="1">
        <v>4.0</v>
      </c>
      <c r="G72" s="1">
        <v>3.0</v>
      </c>
      <c r="H72" s="1">
        <v>4.0</v>
      </c>
      <c r="I72" s="1">
        <v>4.0</v>
      </c>
      <c r="J72" s="1">
        <v>4.0</v>
      </c>
      <c r="K72" s="1">
        <v>3.0</v>
      </c>
      <c r="L72" s="1">
        <v>3.0</v>
      </c>
      <c r="M72" s="1">
        <v>3.0</v>
      </c>
      <c r="N72" s="1">
        <v>5.0</v>
      </c>
      <c r="O72" s="1">
        <v>4.0</v>
      </c>
      <c r="P72" s="1">
        <v>4.0</v>
      </c>
      <c r="Q72" s="1">
        <v>3.0</v>
      </c>
      <c r="R72" s="1">
        <v>3.0</v>
      </c>
      <c r="S72" s="1">
        <v>3.0</v>
      </c>
      <c r="T72" s="1">
        <v>3.0</v>
      </c>
      <c r="U72" s="1">
        <v>6.0</v>
      </c>
      <c r="V72" s="1">
        <v>4.0</v>
      </c>
      <c r="W72" s="1">
        <v>6.0</v>
      </c>
      <c r="X72" s="1">
        <v>6.0</v>
      </c>
      <c r="Y72" s="1">
        <v>7.0</v>
      </c>
      <c r="Z72" s="1">
        <v>7.0</v>
      </c>
      <c r="AA72" s="1">
        <v>7.0</v>
      </c>
      <c r="AB72" s="1">
        <v>7.0</v>
      </c>
      <c r="AC72" s="1">
        <v>21.0</v>
      </c>
      <c r="AD72" s="1" t="s">
        <v>52</v>
      </c>
      <c r="AE72" s="1">
        <f>SUS!$K72-1</f>
        <v>2</v>
      </c>
      <c r="AF72" s="1">
        <f>SUS!$M72-1</f>
        <v>2</v>
      </c>
      <c r="AG72" s="1">
        <f>SUS!$O72-1</f>
        <v>3</v>
      </c>
      <c r="AH72" s="1">
        <f>SUS!$Q72-1</f>
        <v>2</v>
      </c>
      <c r="AI72" s="1">
        <f>SUS!$S72-1</f>
        <v>2</v>
      </c>
      <c r="AJ72" s="1">
        <f>5-SUS!$L72</f>
        <v>2</v>
      </c>
      <c r="AK72" s="1">
        <f>5-SUS!$N72</f>
        <v>0</v>
      </c>
      <c r="AL72" s="1">
        <f>5-SUS!$P72</f>
        <v>1</v>
      </c>
      <c r="AM72" s="1">
        <f>5-SUS!$R72</f>
        <v>2</v>
      </c>
      <c r="AN72" s="1">
        <f>5-SUS!$T72</f>
        <v>2</v>
      </c>
      <c r="AO72" s="1">
        <f>SUM(SUS!$AE72:$AN72)*2.5</f>
        <v>45</v>
      </c>
      <c r="AP72" s="1">
        <f>AVERAGE(SUS!$F72:$J72)</f>
        <v>3.8</v>
      </c>
      <c r="AQ72" s="3">
        <v>1.5</v>
      </c>
      <c r="AR72" s="3">
        <v>3.0</v>
      </c>
      <c r="AS72" s="3">
        <v>2.25</v>
      </c>
    </row>
    <row r="73" ht="14.25" customHeight="1">
      <c r="A73" s="1" t="s">
        <v>128</v>
      </c>
      <c r="B73" s="2">
        <v>45358.67998842592</v>
      </c>
      <c r="C73" s="1" t="s">
        <v>57</v>
      </c>
      <c r="D73" s="1" t="s">
        <v>47</v>
      </c>
      <c r="E73" s="1" t="s">
        <v>55</v>
      </c>
      <c r="F73" s="1">
        <v>2.0</v>
      </c>
      <c r="G73" s="1">
        <v>3.0</v>
      </c>
      <c r="H73" s="1">
        <v>3.0</v>
      </c>
      <c r="I73" s="1">
        <v>3.0</v>
      </c>
      <c r="J73" s="1">
        <v>2.0</v>
      </c>
      <c r="K73" s="1">
        <v>1.0</v>
      </c>
      <c r="L73" s="1">
        <v>2.0</v>
      </c>
      <c r="M73" s="1">
        <v>3.0</v>
      </c>
      <c r="N73" s="1">
        <v>5.0</v>
      </c>
      <c r="O73" s="1">
        <v>2.0</v>
      </c>
      <c r="P73" s="1">
        <v>1.0</v>
      </c>
      <c r="Q73" s="1">
        <v>2.0</v>
      </c>
      <c r="R73" s="1">
        <v>4.0</v>
      </c>
      <c r="S73" s="1">
        <v>3.0</v>
      </c>
      <c r="T73" s="1">
        <v>2.0</v>
      </c>
      <c r="U73" s="1">
        <v>4.0</v>
      </c>
      <c r="V73" s="1">
        <v>2.0</v>
      </c>
      <c r="W73" s="1">
        <v>2.0</v>
      </c>
      <c r="X73" s="1">
        <v>5.0</v>
      </c>
      <c r="Y73" s="1">
        <v>4.0</v>
      </c>
      <c r="Z73" s="1">
        <v>5.0</v>
      </c>
      <c r="AA73" s="1">
        <v>6.0</v>
      </c>
      <c r="AB73" s="1">
        <v>7.0</v>
      </c>
      <c r="AC73" s="1">
        <v>21.0</v>
      </c>
      <c r="AD73" s="1" t="s">
        <v>52</v>
      </c>
      <c r="AE73" s="1">
        <f>SUS!$K73-1</f>
        <v>0</v>
      </c>
      <c r="AF73" s="1">
        <f>SUS!$M73-1</f>
        <v>2</v>
      </c>
      <c r="AG73" s="1">
        <f>SUS!$O73-1</f>
        <v>1</v>
      </c>
      <c r="AH73" s="1">
        <f>SUS!$Q73-1</f>
        <v>1</v>
      </c>
      <c r="AI73" s="1">
        <f>SUS!$S73-1</f>
        <v>2</v>
      </c>
      <c r="AJ73" s="1">
        <f>5-SUS!$L73</f>
        <v>3</v>
      </c>
      <c r="AK73" s="1">
        <f>5-SUS!$N73</f>
        <v>0</v>
      </c>
      <c r="AL73" s="1">
        <f>5-SUS!$P73</f>
        <v>4</v>
      </c>
      <c r="AM73" s="1">
        <f>5-SUS!$R73</f>
        <v>1</v>
      </c>
      <c r="AN73" s="1">
        <f>5-SUS!$T73</f>
        <v>3</v>
      </c>
      <c r="AO73" s="1">
        <f>SUM(SUS!$AE73:$AN73)*2.5</f>
        <v>42.5</v>
      </c>
      <c r="AP73" s="1">
        <f>AVERAGE(SUS!$F73:$J73)</f>
        <v>2.6</v>
      </c>
      <c r="AQ73" s="3">
        <v>-0.75</v>
      </c>
      <c r="AR73" s="3">
        <v>1.5</v>
      </c>
      <c r="AS73" s="3">
        <v>0.375</v>
      </c>
    </row>
    <row r="74" ht="14.25" customHeight="1">
      <c r="A74" s="1" t="s">
        <v>129</v>
      </c>
      <c r="B74" s="2">
        <v>45358.68003472222</v>
      </c>
      <c r="C74" s="1" t="s">
        <v>57</v>
      </c>
      <c r="D74" s="1" t="s">
        <v>48</v>
      </c>
      <c r="E74" s="1" t="s">
        <v>55</v>
      </c>
      <c r="F74" s="1">
        <v>2.0</v>
      </c>
      <c r="G74" s="1">
        <v>3.0</v>
      </c>
      <c r="H74" s="1">
        <v>3.0</v>
      </c>
      <c r="I74" s="1">
        <v>3.0</v>
      </c>
      <c r="J74" s="1">
        <v>3.0</v>
      </c>
      <c r="K74" s="1">
        <v>2.0</v>
      </c>
      <c r="L74" s="1">
        <v>3.0</v>
      </c>
      <c r="M74" s="1">
        <v>1.0</v>
      </c>
      <c r="N74" s="1">
        <v>5.0</v>
      </c>
      <c r="O74" s="1">
        <v>3.0</v>
      </c>
      <c r="P74" s="1">
        <v>2.0</v>
      </c>
      <c r="Q74" s="1">
        <v>2.0</v>
      </c>
      <c r="R74" s="1">
        <v>4.0</v>
      </c>
      <c r="S74" s="1">
        <v>3.0</v>
      </c>
      <c r="T74" s="1">
        <v>5.0</v>
      </c>
      <c r="U74" s="1">
        <v>4.0</v>
      </c>
      <c r="V74" s="1">
        <v>2.0</v>
      </c>
      <c r="W74" s="1">
        <v>5.0</v>
      </c>
      <c r="X74" s="1">
        <v>5.0</v>
      </c>
      <c r="Y74" s="1">
        <v>4.0</v>
      </c>
      <c r="Z74" s="1">
        <v>5.0</v>
      </c>
      <c r="AA74" s="1">
        <v>6.0</v>
      </c>
      <c r="AB74" s="1">
        <v>6.0</v>
      </c>
      <c r="AC74" s="1">
        <v>21.0</v>
      </c>
      <c r="AD74" s="1" t="s">
        <v>52</v>
      </c>
      <c r="AE74" s="1">
        <f>SUS!$K74-1</f>
        <v>1</v>
      </c>
      <c r="AF74" s="1">
        <f>SUS!$M74-1</f>
        <v>0</v>
      </c>
      <c r="AG74" s="1">
        <f>SUS!$O74-1</f>
        <v>2</v>
      </c>
      <c r="AH74" s="1">
        <f>SUS!$Q74-1</f>
        <v>1</v>
      </c>
      <c r="AI74" s="1">
        <f>SUS!$S74-1</f>
        <v>2</v>
      </c>
      <c r="AJ74" s="1">
        <f>5-SUS!$L74</f>
        <v>2</v>
      </c>
      <c r="AK74" s="1">
        <f>5-SUS!$N74</f>
        <v>0</v>
      </c>
      <c r="AL74" s="1">
        <f>5-SUS!$P74</f>
        <v>3</v>
      </c>
      <c r="AM74" s="1">
        <f>5-SUS!$R74</f>
        <v>1</v>
      </c>
      <c r="AN74" s="1">
        <f>5-SUS!$T74</f>
        <v>0</v>
      </c>
      <c r="AO74" s="1">
        <f>SUM(SUS!$AE74:$AN74)*2.5</f>
        <v>30</v>
      </c>
      <c r="AP74" s="1">
        <f>AVERAGE(SUS!$F74:$J74)</f>
        <v>2.8</v>
      </c>
      <c r="AQ74" s="3">
        <v>0.0</v>
      </c>
      <c r="AR74" s="3">
        <v>1.25</v>
      </c>
      <c r="AS74" s="3">
        <v>0.625</v>
      </c>
    </row>
    <row r="75" ht="14.25" customHeight="1">
      <c r="A75" s="1" t="s">
        <v>130</v>
      </c>
      <c r="B75" s="2">
        <v>45358.68019675926</v>
      </c>
      <c r="C75" s="1" t="s">
        <v>46</v>
      </c>
      <c r="D75" s="1" t="s">
        <v>54</v>
      </c>
      <c r="E75" s="1" t="s">
        <v>55</v>
      </c>
      <c r="F75" s="1">
        <v>3.0</v>
      </c>
      <c r="G75" s="1">
        <v>4.0</v>
      </c>
      <c r="H75" s="1">
        <v>3.0</v>
      </c>
      <c r="I75" s="1">
        <v>3.0</v>
      </c>
      <c r="J75" s="1">
        <v>2.0</v>
      </c>
      <c r="K75" s="1">
        <v>3.0</v>
      </c>
      <c r="L75" s="1">
        <v>2.0</v>
      </c>
      <c r="M75" s="1">
        <v>1.0</v>
      </c>
      <c r="N75" s="1">
        <v>5.0</v>
      </c>
      <c r="O75" s="1">
        <v>3.0</v>
      </c>
      <c r="P75" s="1">
        <v>1.0</v>
      </c>
      <c r="Q75" s="1">
        <v>2.0</v>
      </c>
      <c r="R75" s="1">
        <v>2.0</v>
      </c>
      <c r="S75" s="1">
        <v>3.0</v>
      </c>
      <c r="T75" s="1">
        <v>1.0</v>
      </c>
      <c r="U75" s="1">
        <v>4.0</v>
      </c>
      <c r="V75" s="1">
        <v>3.0</v>
      </c>
      <c r="W75" s="1">
        <v>5.0</v>
      </c>
      <c r="X75" s="1">
        <v>4.0</v>
      </c>
      <c r="Y75" s="1">
        <v>5.0</v>
      </c>
      <c r="Z75" s="1">
        <v>4.0</v>
      </c>
      <c r="AA75" s="1">
        <v>4.0</v>
      </c>
      <c r="AB75" s="1">
        <v>5.0</v>
      </c>
      <c r="AC75" s="1">
        <v>21.0</v>
      </c>
      <c r="AD75" s="1" t="s">
        <v>49</v>
      </c>
      <c r="AE75" s="1">
        <f>SUS!$K75-1</f>
        <v>2</v>
      </c>
      <c r="AF75" s="1">
        <f>SUS!$M75-1</f>
        <v>0</v>
      </c>
      <c r="AG75" s="1">
        <f>SUS!$O75-1</f>
        <v>2</v>
      </c>
      <c r="AH75" s="1">
        <f>SUS!$Q75-1</f>
        <v>1</v>
      </c>
      <c r="AI75" s="1">
        <f>SUS!$S75-1</f>
        <v>2</v>
      </c>
      <c r="AJ75" s="1">
        <f>5-SUS!$L75</f>
        <v>3</v>
      </c>
      <c r="AK75" s="1">
        <f>5-SUS!$N75</f>
        <v>0</v>
      </c>
      <c r="AL75" s="1">
        <f>5-SUS!$P75</f>
        <v>4</v>
      </c>
      <c r="AM75" s="1">
        <f>5-SUS!$R75</f>
        <v>3</v>
      </c>
      <c r="AN75" s="1">
        <f>5-SUS!$T75</f>
        <v>4</v>
      </c>
      <c r="AO75" s="1">
        <f>SUM(SUS!$AE75:$AN75)*2.5</f>
        <v>52.5</v>
      </c>
      <c r="AP75" s="1">
        <f>AVERAGE(SUS!$F75:$J75)</f>
        <v>3</v>
      </c>
      <c r="AQ75" s="3">
        <v>0.0</v>
      </c>
      <c r="AR75" s="3">
        <v>0.5</v>
      </c>
      <c r="AS75" s="3">
        <v>0.25</v>
      </c>
    </row>
    <row r="76" ht="14.25" customHeight="1">
      <c r="A76" s="1" t="s">
        <v>131</v>
      </c>
      <c r="B76" s="2">
        <v>45358.680243055554</v>
      </c>
      <c r="C76" s="1" t="s">
        <v>59</v>
      </c>
      <c r="D76" s="1" t="s">
        <v>54</v>
      </c>
      <c r="E76" s="1" t="s">
        <v>55</v>
      </c>
      <c r="F76" s="1">
        <v>3.0</v>
      </c>
      <c r="G76" s="1">
        <v>3.0</v>
      </c>
      <c r="H76" s="1">
        <v>3.0</v>
      </c>
      <c r="I76" s="1">
        <v>3.0</v>
      </c>
      <c r="J76" s="1">
        <v>2.0</v>
      </c>
      <c r="K76" s="1">
        <v>2.0</v>
      </c>
      <c r="L76" s="1">
        <v>2.0</v>
      </c>
      <c r="M76" s="1">
        <v>3.0</v>
      </c>
      <c r="N76" s="1">
        <v>5.0</v>
      </c>
      <c r="O76" s="1">
        <v>3.0</v>
      </c>
      <c r="P76" s="1">
        <v>1.0</v>
      </c>
      <c r="Q76" s="1">
        <v>2.0</v>
      </c>
      <c r="R76" s="1">
        <v>2.0</v>
      </c>
      <c r="S76" s="1">
        <v>3.0</v>
      </c>
      <c r="T76" s="1">
        <v>2.0</v>
      </c>
      <c r="U76" s="1">
        <v>3.0</v>
      </c>
      <c r="V76" s="1">
        <v>2.0</v>
      </c>
      <c r="W76" s="1">
        <v>5.0</v>
      </c>
      <c r="X76" s="1">
        <v>4.0</v>
      </c>
      <c r="Y76" s="1">
        <v>5.0</v>
      </c>
      <c r="Z76" s="1">
        <v>2.0</v>
      </c>
      <c r="AA76" s="1">
        <v>4.0</v>
      </c>
      <c r="AB76" s="1">
        <v>5.0</v>
      </c>
      <c r="AC76" s="1">
        <v>21.0</v>
      </c>
      <c r="AD76" s="1" t="s">
        <v>52</v>
      </c>
      <c r="AE76" s="1">
        <f>SUS!$K76-1</f>
        <v>1</v>
      </c>
      <c r="AF76" s="1">
        <f>SUS!$M76-1</f>
        <v>2</v>
      </c>
      <c r="AG76" s="1">
        <f>SUS!$O76-1</f>
        <v>2</v>
      </c>
      <c r="AH76" s="1">
        <f>SUS!$Q76-1</f>
        <v>1</v>
      </c>
      <c r="AI76" s="1">
        <f>SUS!$S76-1</f>
        <v>2</v>
      </c>
      <c r="AJ76" s="1">
        <f>5-SUS!$L76</f>
        <v>3</v>
      </c>
      <c r="AK76" s="1">
        <f>5-SUS!$N76</f>
        <v>0</v>
      </c>
      <c r="AL76" s="1">
        <f>5-SUS!$P76</f>
        <v>4</v>
      </c>
      <c r="AM76" s="1">
        <f>5-SUS!$R76</f>
        <v>3</v>
      </c>
      <c r="AN76" s="1">
        <f>5-SUS!$T76</f>
        <v>3</v>
      </c>
      <c r="AO76" s="1">
        <f>SUM(SUS!$AE76:$AN76)*2.5</f>
        <v>52.5</v>
      </c>
      <c r="AP76" s="1">
        <f>AVERAGE(SUS!$F76:$J76)</f>
        <v>2.8</v>
      </c>
      <c r="AQ76" s="3">
        <v>-0.5</v>
      </c>
      <c r="AR76" s="3">
        <v>0.0</v>
      </c>
      <c r="AS76" s="3">
        <v>-0.25</v>
      </c>
    </row>
    <row r="77" ht="14.25" customHeight="1">
      <c r="A77" s="1" t="s">
        <v>132</v>
      </c>
      <c r="B77" s="2">
        <v>45358.681655092594</v>
      </c>
      <c r="C77" s="1" t="s">
        <v>57</v>
      </c>
      <c r="D77" s="1" t="s">
        <v>48</v>
      </c>
      <c r="E77" s="1" t="s">
        <v>55</v>
      </c>
      <c r="F77" s="1">
        <v>3.0</v>
      </c>
      <c r="G77" s="1">
        <v>3.0</v>
      </c>
      <c r="H77" s="1">
        <v>2.0</v>
      </c>
      <c r="I77" s="1">
        <v>2.0</v>
      </c>
      <c r="J77" s="1">
        <v>2.0</v>
      </c>
      <c r="K77" s="1">
        <v>2.0</v>
      </c>
      <c r="L77" s="1">
        <v>3.0</v>
      </c>
      <c r="M77" s="1">
        <v>4.0</v>
      </c>
      <c r="N77" s="1">
        <v>3.0</v>
      </c>
      <c r="O77" s="1">
        <v>4.0</v>
      </c>
      <c r="P77" s="1">
        <v>2.0</v>
      </c>
      <c r="Q77" s="1">
        <v>4.0</v>
      </c>
      <c r="R77" s="1">
        <v>2.0</v>
      </c>
      <c r="S77" s="1">
        <v>3.0</v>
      </c>
      <c r="T77" s="1">
        <v>3.0</v>
      </c>
      <c r="U77" s="1">
        <v>4.0</v>
      </c>
      <c r="V77" s="1">
        <v>5.0</v>
      </c>
      <c r="W77" s="1">
        <v>5.0</v>
      </c>
      <c r="X77" s="1">
        <v>3.0</v>
      </c>
      <c r="Y77" s="1">
        <v>4.0</v>
      </c>
      <c r="Z77" s="1">
        <v>3.0</v>
      </c>
      <c r="AA77" s="1">
        <v>4.0</v>
      </c>
      <c r="AB77" s="1">
        <v>4.0</v>
      </c>
      <c r="AC77" s="1">
        <v>-1.0</v>
      </c>
      <c r="AD77" s="1" t="s">
        <v>52</v>
      </c>
      <c r="AE77" s="1">
        <f>SUS!$K77-1</f>
        <v>1</v>
      </c>
      <c r="AF77" s="1">
        <f>SUS!$M77-1</f>
        <v>3</v>
      </c>
      <c r="AG77" s="1">
        <f>SUS!$O77-1</f>
        <v>3</v>
      </c>
      <c r="AH77" s="1">
        <f>SUS!$Q77-1</f>
        <v>3</v>
      </c>
      <c r="AI77" s="1">
        <f>SUS!$S77-1</f>
        <v>2</v>
      </c>
      <c r="AJ77" s="1">
        <f>5-SUS!$L77</f>
        <v>2</v>
      </c>
      <c r="AK77" s="1">
        <f>5-SUS!$N77</f>
        <v>2</v>
      </c>
      <c r="AL77" s="1">
        <f>5-SUS!$P77</f>
        <v>3</v>
      </c>
      <c r="AM77" s="1">
        <f>5-SUS!$R77</f>
        <v>3</v>
      </c>
      <c r="AN77" s="1">
        <f>5-SUS!$T77</f>
        <v>2</v>
      </c>
      <c r="AO77" s="1">
        <f>SUM(SUS!$AE77:$AN77)*2.5</f>
        <v>60</v>
      </c>
      <c r="AP77" s="1">
        <f>AVERAGE(SUS!$F77:$J77)</f>
        <v>2.4</v>
      </c>
      <c r="AQ77" s="3">
        <v>0.25</v>
      </c>
      <c r="AR77" s="3">
        <v>-0.25</v>
      </c>
      <c r="AS77" s="3">
        <v>0.0</v>
      </c>
    </row>
    <row r="78" ht="14.25" customHeight="1">
      <c r="A78" s="1" t="s">
        <v>133</v>
      </c>
      <c r="B78" s="2">
        <v>45358.681655092594</v>
      </c>
      <c r="C78" s="1" t="s">
        <v>46</v>
      </c>
      <c r="D78" s="1" t="s">
        <v>48</v>
      </c>
      <c r="E78" s="1" t="s">
        <v>55</v>
      </c>
      <c r="F78" s="1">
        <v>3.0</v>
      </c>
      <c r="G78" s="1">
        <v>3.0</v>
      </c>
      <c r="H78" s="1">
        <v>1.0</v>
      </c>
      <c r="I78" s="1">
        <v>1.0</v>
      </c>
      <c r="J78" s="1">
        <v>2.0</v>
      </c>
      <c r="K78" s="1">
        <v>5.0</v>
      </c>
      <c r="L78" s="1">
        <v>2.0</v>
      </c>
      <c r="M78" s="1">
        <v>5.0</v>
      </c>
      <c r="N78" s="1">
        <v>1.0</v>
      </c>
      <c r="O78" s="1">
        <v>3.0</v>
      </c>
      <c r="P78" s="1">
        <v>2.0</v>
      </c>
      <c r="Q78" s="1">
        <v>4.0</v>
      </c>
      <c r="R78" s="1">
        <v>1.0</v>
      </c>
      <c r="S78" s="1">
        <v>5.0</v>
      </c>
      <c r="T78" s="1">
        <v>1.0</v>
      </c>
      <c r="U78" s="1">
        <v>6.0</v>
      </c>
      <c r="V78" s="1">
        <v>6.0</v>
      </c>
      <c r="W78" s="1">
        <v>6.0</v>
      </c>
      <c r="X78" s="1">
        <v>4.0</v>
      </c>
      <c r="Y78" s="1">
        <v>3.0</v>
      </c>
      <c r="Z78" s="1">
        <v>4.0</v>
      </c>
      <c r="AA78" s="1">
        <v>3.0</v>
      </c>
      <c r="AB78" s="1">
        <v>4.0</v>
      </c>
      <c r="AC78" s="1">
        <v>-1.0</v>
      </c>
      <c r="AD78" s="1" t="s">
        <v>52</v>
      </c>
      <c r="AE78" s="1">
        <f>SUS!$K78-1</f>
        <v>4</v>
      </c>
      <c r="AF78" s="1">
        <f>SUS!$M78-1</f>
        <v>4</v>
      </c>
      <c r="AG78" s="1">
        <f>SUS!$O78-1</f>
        <v>2</v>
      </c>
      <c r="AH78" s="1">
        <f>SUS!$Q78-1</f>
        <v>3</v>
      </c>
      <c r="AI78" s="1">
        <f>SUS!$S78-1</f>
        <v>4</v>
      </c>
      <c r="AJ78" s="1">
        <f>5-SUS!$L78</f>
        <v>3</v>
      </c>
      <c r="AK78" s="1">
        <f>5-SUS!$N78</f>
        <v>4</v>
      </c>
      <c r="AL78" s="1">
        <f>5-SUS!$P78</f>
        <v>3</v>
      </c>
      <c r="AM78" s="1">
        <f>5-SUS!$R78</f>
        <v>4</v>
      </c>
      <c r="AN78" s="1">
        <f>5-SUS!$T78</f>
        <v>4</v>
      </c>
      <c r="AO78" s="1">
        <f>SUM(SUS!$AE78:$AN78)*2.5</f>
        <v>87.5</v>
      </c>
      <c r="AP78" s="1">
        <f>AVERAGE(SUS!$F78:$J78)</f>
        <v>2</v>
      </c>
      <c r="AQ78" s="3">
        <v>1.5</v>
      </c>
      <c r="AR78" s="3">
        <v>-0.5</v>
      </c>
      <c r="AS78" s="3">
        <v>0.5</v>
      </c>
    </row>
    <row r="79" ht="14.25" customHeight="1">
      <c r="A79" s="1" t="s">
        <v>134</v>
      </c>
      <c r="B79" s="2">
        <v>45358.68189814815</v>
      </c>
      <c r="C79" s="1" t="s">
        <v>46</v>
      </c>
      <c r="D79" s="1" t="s">
        <v>47</v>
      </c>
      <c r="E79" s="1" t="s">
        <v>48</v>
      </c>
      <c r="F79" s="1">
        <v>3.0</v>
      </c>
      <c r="G79" s="1">
        <v>3.0</v>
      </c>
      <c r="H79" s="1">
        <v>3.0</v>
      </c>
      <c r="I79" s="1">
        <v>3.0</v>
      </c>
      <c r="J79" s="1">
        <v>3.0</v>
      </c>
      <c r="K79" s="1">
        <v>4.0</v>
      </c>
      <c r="L79" s="1">
        <v>2.0</v>
      </c>
      <c r="M79" s="1">
        <v>5.0</v>
      </c>
      <c r="N79" s="1">
        <v>4.0</v>
      </c>
      <c r="O79" s="1">
        <v>4.0</v>
      </c>
      <c r="P79" s="1">
        <v>3.0</v>
      </c>
      <c r="Q79" s="1">
        <v>4.0</v>
      </c>
      <c r="R79" s="1">
        <v>1.0</v>
      </c>
      <c r="S79" s="1">
        <v>3.0</v>
      </c>
      <c r="T79" s="1">
        <v>3.0</v>
      </c>
      <c r="U79" s="1">
        <v>6.0</v>
      </c>
      <c r="V79" s="1">
        <v>5.0</v>
      </c>
      <c r="W79" s="1">
        <v>5.0</v>
      </c>
      <c r="X79" s="1">
        <v>5.0</v>
      </c>
      <c r="Y79" s="1">
        <v>7.0</v>
      </c>
      <c r="Z79" s="1">
        <v>7.0</v>
      </c>
      <c r="AA79" s="1">
        <v>7.0</v>
      </c>
      <c r="AB79" s="1">
        <v>6.0</v>
      </c>
      <c r="AC79" s="1">
        <v>21.0</v>
      </c>
      <c r="AD79" s="1" t="s">
        <v>49</v>
      </c>
      <c r="AE79" s="1">
        <f>SUS!$K79-1</f>
        <v>3</v>
      </c>
      <c r="AF79" s="1">
        <f>SUS!$M79-1</f>
        <v>4</v>
      </c>
      <c r="AG79" s="1">
        <f>SUS!$O79-1</f>
        <v>3</v>
      </c>
      <c r="AH79" s="1">
        <f>SUS!$Q79-1</f>
        <v>3</v>
      </c>
      <c r="AI79" s="1">
        <f>SUS!$S79-1</f>
        <v>2</v>
      </c>
      <c r="AJ79" s="1">
        <f>5-SUS!$L79</f>
        <v>3</v>
      </c>
      <c r="AK79" s="1">
        <f>5-SUS!$N79</f>
        <v>1</v>
      </c>
      <c r="AL79" s="1">
        <f>5-SUS!$P79</f>
        <v>2</v>
      </c>
      <c r="AM79" s="1">
        <f>5-SUS!$R79</f>
        <v>4</v>
      </c>
      <c r="AN79" s="1">
        <f>5-SUS!$T79</f>
        <v>2</v>
      </c>
      <c r="AO79" s="1">
        <f>SUM(SUS!$AE79:$AN79)*2.5</f>
        <v>67.5</v>
      </c>
      <c r="AP79" s="1">
        <f>AVERAGE(SUS!$F79:$J79)</f>
        <v>3</v>
      </c>
      <c r="AQ79" s="3">
        <v>1.25</v>
      </c>
      <c r="AR79" s="3">
        <v>2.75</v>
      </c>
      <c r="AS79" s="3">
        <v>2.0</v>
      </c>
    </row>
    <row r="80" ht="14.25" customHeight="1">
      <c r="A80" s="1" t="s">
        <v>135</v>
      </c>
      <c r="B80" s="2">
        <v>45358.68238425926</v>
      </c>
      <c r="C80" s="1" t="s">
        <v>72</v>
      </c>
      <c r="D80" s="1" t="s">
        <v>47</v>
      </c>
      <c r="E80" s="1" t="s">
        <v>48</v>
      </c>
      <c r="F80" s="1">
        <v>5.0</v>
      </c>
      <c r="G80" s="1">
        <v>5.0</v>
      </c>
      <c r="H80" s="1">
        <v>5.0</v>
      </c>
      <c r="I80" s="1">
        <v>5.0</v>
      </c>
      <c r="J80" s="1">
        <v>5.0</v>
      </c>
      <c r="K80" s="1">
        <v>5.0</v>
      </c>
      <c r="L80" s="1">
        <v>1.0</v>
      </c>
      <c r="M80" s="1">
        <v>5.0</v>
      </c>
      <c r="N80" s="1">
        <v>1.0</v>
      </c>
      <c r="O80" s="1">
        <v>5.0</v>
      </c>
      <c r="P80" s="1">
        <v>1.0</v>
      </c>
      <c r="Q80" s="1">
        <v>5.0</v>
      </c>
      <c r="R80" s="1">
        <v>1.0</v>
      </c>
      <c r="S80" s="1">
        <v>1.0</v>
      </c>
      <c r="T80" s="1">
        <v>1.0</v>
      </c>
      <c r="U80" s="1">
        <v>7.0</v>
      </c>
      <c r="V80" s="1">
        <v>7.0</v>
      </c>
      <c r="W80" s="1">
        <v>7.0</v>
      </c>
      <c r="X80" s="1">
        <v>7.0</v>
      </c>
      <c r="Y80" s="1">
        <v>7.0</v>
      </c>
      <c r="Z80" s="1">
        <v>7.0</v>
      </c>
      <c r="AA80" s="1">
        <v>7.0</v>
      </c>
      <c r="AB80" s="1">
        <v>7.0</v>
      </c>
      <c r="AC80" s="1">
        <v>20.0</v>
      </c>
      <c r="AD80" s="1" t="s">
        <v>52</v>
      </c>
      <c r="AE80" s="1">
        <f>SUS!$K80-1</f>
        <v>4</v>
      </c>
      <c r="AF80" s="1">
        <f>SUS!$M80-1</f>
        <v>4</v>
      </c>
      <c r="AG80" s="1">
        <f>SUS!$O80-1</f>
        <v>4</v>
      </c>
      <c r="AH80" s="1">
        <f>SUS!$Q80-1</f>
        <v>4</v>
      </c>
      <c r="AI80" s="1">
        <f>SUS!$S80-1</f>
        <v>0</v>
      </c>
      <c r="AJ80" s="1">
        <f>5-SUS!$L80</f>
        <v>4</v>
      </c>
      <c r="AK80" s="1">
        <f>5-SUS!$N80</f>
        <v>4</v>
      </c>
      <c r="AL80" s="1">
        <f>5-SUS!$P80</f>
        <v>4</v>
      </c>
      <c r="AM80" s="1">
        <f>5-SUS!$R80</f>
        <v>4</v>
      </c>
      <c r="AN80" s="1">
        <f>5-SUS!$T80</f>
        <v>4</v>
      </c>
      <c r="AO80" s="1">
        <f>SUM(SUS!$AE80:$AN80)*2.5</f>
        <v>90</v>
      </c>
      <c r="AP80" s="1">
        <f>AVERAGE(SUS!$F80:$J80)</f>
        <v>5</v>
      </c>
      <c r="AQ80" s="3">
        <v>3.0</v>
      </c>
      <c r="AR80" s="3">
        <v>3.0</v>
      </c>
      <c r="AS80" s="3">
        <v>3.0</v>
      </c>
    </row>
    <row r="81" ht="14.25" customHeight="1">
      <c r="A81" s="1" t="s">
        <v>136</v>
      </c>
      <c r="B81" s="2">
        <v>45358.68240740741</v>
      </c>
      <c r="C81" s="1" t="s">
        <v>46</v>
      </c>
      <c r="D81" s="1" t="s">
        <v>48</v>
      </c>
      <c r="E81" s="1" t="s">
        <v>51</v>
      </c>
      <c r="F81" s="1">
        <v>3.0</v>
      </c>
      <c r="G81" s="1">
        <v>4.0</v>
      </c>
      <c r="H81" s="1">
        <v>4.0</v>
      </c>
      <c r="I81" s="1">
        <v>4.0</v>
      </c>
      <c r="J81" s="1">
        <v>4.0</v>
      </c>
      <c r="K81" s="1">
        <v>4.0</v>
      </c>
      <c r="L81" s="1">
        <v>2.0</v>
      </c>
      <c r="M81" s="1">
        <v>4.0</v>
      </c>
      <c r="N81" s="1">
        <v>1.0</v>
      </c>
      <c r="O81" s="1">
        <v>3.0</v>
      </c>
      <c r="P81" s="1">
        <v>1.0</v>
      </c>
      <c r="Q81" s="1">
        <v>4.0</v>
      </c>
      <c r="R81" s="1">
        <v>1.0</v>
      </c>
      <c r="S81" s="1">
        <v>3.0</v>
      </c>
      <c r="T81" s="1">
        <v>2.0</v>
      </c>
      <c r="U81" s="1">
        <v>6.0</v>
      </c>
      <c r="V81" s="1">
        <v>5.0</v>
      </c>
      <c r="W81" s="1">
        <v>5.0</v>
      </c>
      <c r="X81" s="1">
        <v>5.0</v>
      </c>
      <c r="Y81" s="1">
        <v>5.0</v>
      </c>
      <c r="Z81" s="1">
        <v>5.0</v>
      </c>
      <c r="AA81" s="1">
        <v>4.0</v>
      </c>
      <c r="AB81" s="1">
        <v>5.0</v>
      </c>
      <c r="AC81" s="1">
        <v>22.0</v>
      </c>
      <c r="AD81" s="1" t="s">
        <v>52</v>
      </c>
      <c r="AE81" s="1">
        <f>SUS!$K81-1</f>
        <v>3</v>
      </c>
      <c r="AF81" s="1">
        <f>SUS!$M81-1</f>
        <v>3</v>
      </c>
      <c r="AG81" s="1">
        <f>SUS!$O81-1</f>
        <v>2</v>
      </c>
      <c r="AH81" s="1">
        <f>SUS!$Q81-1</f>
        <v>3</v>
      </c>
      <c r="AI81" s="1">
        <f>SUS!$S81-1</f>
        <v>2</v>
      </c>
      <c r="AJ81" s="1">
        <f>5-SUS!$L81</f>
        <v>3</v>
      </c>
      <c r="AK81" s="1">
        <f>5-SUS!$N81</f>
        <v>4</v>
      </c>
      <c r="AL81" s="1">
        <f>5-SUS!$P81</f>
        <v>4</v>
      </c>
      <c r="AM81" s="1">
        <f>5-SUS!$R81</f>
        <v>4</v>
      </c>
      <c r="AN81" s="1">
        <f>5-SUS!$T81</f>
        <v>3</v>
      </c>
      <c r="AO81" s="1">
        <f>SUM(SUS!$AE81:$AN81)*2.5</f>
        <v>77.5</v>
      </c>
      <c r="AP81" s="1">
        <f>AVERAGE(SUS!$F81:$J81)</f>
        <v>3.8</v>
      </c>
      <c r="AQ81" s="3">
        <v>1.25</v>
      </c>
      <c r="AR81" s="3">
        <v>0.75</v>
      </c>
      <c r="AS81" s="3">
        <v>1.0</v>
      </c>
    </row>
    <row r="82" ht="14.25" customHeight="1">
      <c r="A82" s="1" t="s">
        <v>137</v>
      </c>
      <c r="B82" s="2">
        <v>45358.682534722226</v>
      </c>
      <c r="C82" s="1" t="s">
        <v>72</v>
      </c>
      <c r="D82" s="1" t="s">
        <v>54</v>
      </c>
      <c r="E82" s="1" t="s">
        <v>55</v>
      </c>
      <c r="F82" s="1">
        <v>5.0</v>
      </c>
      <c r="G82" s="1">
        <v>5.0</v>
      </c>
      <c r="H82" s="1">
        <v>5.0</v>
      </c>
      <c r="I82" s="1">
        <v>5.0</v>
      </c>
      <c r="J82" s="1">
        <v>5.0</v>
      </c>
      <c r="K82" s="1">
        <v>5.0</v>
      </c>
      <c r="L82" s="1">
        <v>1.0</v>
      </c>
      <c r="M82" s="1">
        <v>5.0</v>
      </c>
      <c r="N82" s="1">
        <v>2.0</v>
      </c>
      <c r="O82" s="1">
        <v>5.0</v>
      </c>
      <c r="P82" s="1">
        <v>1.0</v>
      </c>
      <c r="Q82" s="1">
        <v>5.0</v>
      </c>
      <c r="R82" s="1">
        <v>1.0</v>
      </c>
      <c r="S82" s="1">
        <v>5.0</v>
      </c>
      <c r="T82" s="1">
        <v>1.0</v>
      </c>
      <c r="U82" s="1">
        <v>7.0</v>
      </c>
      <c r="V82" s="1">
        <v>7.0</v>
      </c>
      <c r="W82" s="1">
        <v>7.0</v>
      </c>
      <c r="X82" s="1">
        <v>7.0</v>
      </c>
      <c r="Y82" s="1">
        <v>7.0</v>
      </c>
      <c r="Z82" s="1">
        <v>7.0</v>
      </c>
      <c r="AA82" s="1">
        <v>7.0</v>
      </c>
      <c r="AB82" s="1">
        <v>7.0</v>
      </c>
      <c r="AC82" s="1">
        <v>-1.0</v>
      </c>
      <c r="AD82" s="1" t="s">
        <v>52</v>
      </c>
      <c r="AE82" s="1">
        <f>SUS!$K82-1</f>
        <v>4</v>
      </c>
      <c r="AF82" s="1">
        <f>SUS!$M82-1</f>
        <v>4</v>
      </c>
      <c r="AG82" s="1">
        <f>SUS!$O82-1</f>
        <v>4</v>
      </c>
      <c r="AH82" s="1">
        <f>SUS!$Q82-1</f>
        <v>4</v>
      </c>
      <c r="AI82" s="1">
        <f>SUS!$S82-1</f>
        <v>4</v>
      </c>
      <c r="AJ82" s="1">
        <f>5-SUS!$L82</f>
        <v>4</v>
      </c>
      <c r="AK82" s="1">
        <f>5-SUS!$N82</f>
        <v>3</v>
      </c>
      <c r="AL82" s="1">
        <f>5-SUS!$P82</f>
        <v>4</v>
      </c>
      <c r="AM82" s="1">
        <f>5-SUS!$R82</f>
        <v>4</v>
      </c>
      <c r="AN82" s="1">
        <f>5-SUS!$T82</f>
        <v>4</v>
      </c>
      <c r="AO82" s="1">
        <f>SUM(SUS!$AE82:$AN82)*2.5</f>
        <v>97.5</v>
      </c>
      <c r="AP82" s="1">
        <f>AVERAGE(SUS!$F82:$J82)</f>
        <v>5</v>
      </c>
      <c r="AQ82" s="3">
        <v>3.0</v>
      </c>
      <c r="AR82" s="3">
        <v>3.0</v>
      </c>
      <c r="AS82" s="3">
        <v>3.0</v>
      </c>
    </row>
    <row r="83" ht="14.25" customHeight="1">
      <c r="A83" s="1" t="s">
        <v>138</v>
      </c>
      <c r="B83" s="2">
        <v>45358.68288194444</v>
      </c>
      <c r="C83" s="1" t="s">
        <v>46</v>
      </c>
      <c r="D83" s="1" t="s">
        <v>54</v>
      </c>
      <c r="E83" s="1" t="s">
        <v>51</v>
      </c>
      <c r="F83" s="1">
        <v>4.0</v>
      </c>
      <c r="G83" s="1">
        <v>3.0</v>
      </c>
      <c r="H83" s="1">
        <v>3.0</v>
      </c>
      <c r="I83" s="1">
        <v>3.0</v>
      </c>
      <c r="J83" s="1">
        <v>3.0</v>
      </c>
      <c r="K83" s="1">
        <v>4.0</v>
      </c>
      <c r="L83" s="1">
        <v>2.0</v>
      </c>
      <c r="M83" s="1">
        <v>3.0</v>
      </c>
      <c r="N83" s="1">
        <v>2.0</v>
      </c>
      <c r="O83" s="1">
        <v>2.0</v>
      </c>
      <c r="P83" s="1">
        <v>3.0</v>
      </c>
      <c r="Q83" s="1">
        <v>3.0</v>
      </c>
      <c r="R83" s="1">
        <v>3.0</v>
      </c>
      <c r="S83" s="1">
        <v>3.0</v>
      </c>
      <c r="T83" s="1">
        <v>4.0</v>
      </c>
      <c r="U83" s="1">
        <v>4.0</v>
      </c>
      <c r="V83" s="1">
        <v>4.0</v>
      </c>
      <c r="W83" s="1">
        <v>3.0</v>
      </c>
      <c r="X83" s="1">
        <v>3.0</v>
      </c>
      <c r="Y83" s="1">
        <v>5.0</v>
      </c>
      <c r="Z83" s="1">
        <v>4.0</v>
      </c>
      <c r="AA83" s="1">
        <v>4.0</v>
      </c>
      <c r="AB83" s="1">
        <v>4.0</v>
      </c>
      <c r="AC83" s="1">
        <v>20.0</v>
      </c>
      <c r="AD83" s="1" t="s">
        <v>49</v>
      </c>
      <c r="AE83" s="1">
        <f>SUS!$K83-1</f>
        <v>3</v>
      </c>
      <c r="AF83" s="1">
        <f>SUS!$M83-1</f>
        <v>2</v>
      </c>
      <c r="AG83" s="1">
        <f>SUS!$O83-1</f>
        <v>1</v>
      </c>
      <c r="AH83" s="1">
        <f>SUS!$Q83-1</f>
        <v>2</v>
      </c>
      <c r="AI83" s="1">
        <f>SUS!$S83-1</f>
        <v>2</v>
      </c>
      <c r="AJ83" s="1">
        <f>5-SUS!$L83</f>
        <v>3</v>
      </c>
      <c r="AK83" s="1">
        <f>5-SUS!$N83</f>
        <v>3</v>
      </c>
      <c r="AL83" s="1">
        <f>5-SUS!$P83</f>
        <v>2</v>
      </c>
      <c r="AM83" s="1">
        <f>5-SUS!$R83</f>
        <v>2</v>
      </c>
      <c r="AN83" s="1">
        <f>5-SUS!$T83</f>
        <v>1</v>
      </c>
      <c r="AO83" s="1">
        <f>SUM(SUS!$AE83:$AN83)*2.5</f>
        <v>52.5</v>
      </c>
      <c r="AP83" s="1">
        <f>AVERAGE(SUS!$F83:$J83)</f>
        <v>3.2</v>
      </c>
      <c r="AQ83" s="3">
        <v>-0.5</v>
      </c>
      <c r="AR83" s="3">
        <v>0.25</v>
      </c>
      <c r="AS83" s="3">
        <v>-0.125</v>
      </c>
    </row>
    <row r="84" ht="14.25" customHeight="1">
      <c r="A84" s="1" t="s">
        <v>139</v>
      </c>
      <c r="B84" s="2">
        <v>45358.683333333334</v>
      </c>
      <c r="C84" s="1" t="s">
        <v>72</v>
      </c>
      <c r="D84" s="1" t="s">
        <v>48</v>
      </c>
      <c r="E84" s="1" t="s">
        <v>51</v>
      </c>
      <c r="F84" s="1">
        <v>5.0</v>
      </c>
      <c r="G84" s="1">
        <v>5.0</v>
      </c>
      <c r="H84" s="1">
        <v>4.0</v>
      </c>
      <c r="I84" s="1">
        <v>4.0</v>
      </c>
      <c r="J84" s="1">
        <v>4.0</v>
      </c>
      <c r="K84" s="1">
        <v>4.0</v>
      </c>
      <c r="L84" s="1">
        <v>1.0</v>
      </c>
      <c r="M84" s="1">
        <v>4.0</v>
      </c>
      <c r="N84" s="1">
        <v>2.0</v>
      </c>
      <c r="O84" s="1">
        <v>5.0</v>
      </c>
      <c r="P84" s="1">
        <v>1.0</v>
      </c>
      <c r="Q84" s="1">
        <v>4.0</v>
      </c>
      <c r="R84" s="1">
        <v>1.0</v>
      </c>
      <c r="S84" s="1">
        <v>4.0</v>
      </c>
      <c r="T84" s="1">
        <v>1.0</v>
      </c>
      <c r="U84" s="1">
        <v>7.0</v>
      </c>
      <c r="V84" s="1">
        <v>6.0</v>
      </c>
      <c r="W84" s="1">
        <v>6.0</v>
      </c>
      <c r="X84" s="1">
        <v>7.0</v>
      </c>
      <c r="Y84" s="1">
        <v>7.0</v>
      </c>
      <c r="Z84" s="1">
        <v>7.0</v>
      </c>
      <c r="AA84" s="1">
        <v>7.0</v>
      </c>
      <c r="AB84" s="1">
        <v>7.0</v>
      </c>
      <c r="AC84" s="1">
        <v>-1.0</v>
      </c>
      <c r="AD84" s="1" t="s">
        <v>52</v>
      </c>
      <c r="AE84" s="1">
        <f>SUS!$K84-1</f>
        <v>3</v>
      </c>
      <c r="AF84" s="1">
        <f>SUS!$M84-1</f>
        <v>3</v>
      </c>
      <c r="AG84" s="1">
        <f>SUS!$O84-1</f>
        <v>4</v>
      </c>
      <c r="AH84" s="1">
        <f>SUS!$Q84-1</f>
        <v>3</v>
      </c>
      <c r="AI84" s="1">
        <f>SUS!$S84-1</f>
        <v>3</v>
      </c>
      <c r="AJ84" s="1">
        <f>5-SUS!$L84</f>
        <v>4</v>
      </c>
      <c r="AK84" s="1">
        <f>5-SUS!$N84</f>
        <v>3</v>
      </c>
      <c r="AL84" s="1">
        <f>5-SUS!$P84</f>
        <v>4</v>
      </c>
      <c r="AM84" s="1">
        <f>5-SUS!$R84</f>
        <v>4</v>
      </c>
      <c r="AN84" s="1">
        <f>5-SUS!$T84</f>
        <v>4</v>
      </c>
      <c r="AO84" s="1">
        <f>SUM(SUS!$AE84:$AN84)*2.5</f>
        <v>87.5</v>
      </c>
      <c r="AP84" s="1">
        <f>AVERAGE(SUS!$F84:$J84)</f>
        <v>4.4</v>
      </c>
      <c r="AQ84" s="3">
        <v>2.5</v>
      </c>
      <c r="AR84" s="3">
        <v>3.0</v>
      </c>
      <c r="AS84" s="3">
        <v>2.75</v>
      </c>
    </row>
    <row r="85" ht="14.25" customHeight="1">
      <c r="A85" s="1" t="s">
        <v>140</v>
      </c>
      <c r="B85" s="2">
        <v>45358.683483796296</v>
      </c>
      <c r="C85" s="1" t="s">
        <v>46</v>
      </c>
      <c r="D85" s="1" t="s">
        <v>47</v>
      </c>
      <c r="E85" s="1" t="s">
        <v>55</v>
      </c>
      <c r="F85" s="1">
        <v>3.0</v>
      </c>
      <c r="G85" s="1">
        <v>3.0</v>
      </c>
      <c r="H85" s="1">
        <v>3.0</v>
      </c>
      <c r="I85" s="1">
        <v>3.0</v>
      </c>
      <c r="J85" s="1">
        <v>3.0</v>
      </c>
      <c r="K85" s="1">
        <v>2.0</v>
      </c>
      <c r="L85" s="1">
        <v>2.0</v>
      </c>
      <c r="M85" s="1">
        <v>2.0</v>
      </c>
      <c r="N85" s="1">
        <v>3.0</v>
      </c>
      <c r="O85" s="1">
        <v>2.0</v>
      </c>
      <c r="P85" s="1">
        <v>3.0</v>
      </c>
      <c r="Q85" s="1">
        <v>3.0</v>
      </c>
      <c r="R85" s="1">
        <v>2.0</v>
      </c>
      <c r="S85" s="1">
        <v>2.0</v>
      </c>
      <c r="T85" s="1">
        <v>1.0</v>
      </c>
      <c r="U85" s="1">
        <v>2.0</v>
      </c>
      <c r="V85" s="1">
        <v>5.0</v>
      </c>
      <c r="W85" s="1">
        <v>5.0</v>
      </c>
      <c r="X85" s="1">
        <v>4.0</v>
      </c>
      <c r="Y85" s="1">
        <v>4.0</v>
      </c>
      <c r="Z85" s="1">
        <v>5.0</v>
      </c>
      <c r="AA85" s="1">
        <v>5.0</v>
      </c>
      <c r="AB85" s="1">
        <v>5.0</v>
      </c>
      <c r="AC85" s="1">
        <v>21.0</v>
      </c>
      <c r="AD85" s="1" t="s">
        <v>52</v>
      </c>
      <c r="AE85" s="1">
        <f>SUS!$K85-1</f>
        <v>1</v>
      </c>
      <c r="AF85" s="1">
        <f>SUS!$M85-1</f>
        <v>1</v>
      </c>
      <c r="AG85" s="1">
        <f>SUS!$O85-1</f>
        <v>1</v>
      </c>
      <c r="AH85" s="1">
        <f>SUS!$Q85-1</f>
        <v>2</v>
      </c>
      <c r="AI85" s="1">
        <f>SUS!$S85-1</f>
        <v>1</v>
      </c>
      <c r="AJ85" s="1">
        <f>5-SUS!$L85</f>
        <v>3</v>
      </c>
      <c r="AK85" s="1">
        <f>5-SUS!$N85</f>
        <v>2</v>
      </c>
      <c r="AL85" s="1">
        <f>5-SUS!$P85</f>
        <v>2</v>
      </c>
      <c r="AM85" s="1">
        <f>5-SUS!$R85</f>
        <v>3</v>
      </c>
      <c r="AN85" s="1">
        <f>5-SUS!$T85</f>
        <v>4</v>
      </c>
      <c r="AO85" s="1">
        <f>SUM(SUS!$AE85:$AN85)*2.5</f>
        <v>50</v>
      </c>
      <c r="AP85" s="1">
        <f>AVERAGE(SUS!$F85:$J85)</f>
        <v>3</v>
      </c>
      <c r="AQ85" s="3">
        <v>0.0</v>
      </c>
      <c r="AR85" s="3">
        <v>0.75</v>
      </c>
      <c r="AS85" s="3">
        <v>0.375</v>
      </c>
    </row>
    <row r="86" ht="14.25" customHeight="1">
      <c r="A86" s="1" t="s">
        <v>141</v>
      </c>
      <c r="B86" s="2">
        <v>45358.68424768518</v>
      </c>
      <c r="C86" s="1" t="s">
        <v>46</v>
      </c>
      <c r="D86" s="1" t="s">
        <v>48</v>
      </c>
      <c r="E86" s="1" t="s">
        <v>47</v>
      </c>
      <c r="F86" s="1">
        <v>4.0</v>
      </c>
      <c r="G86" s="1">
        <v>3.0</v>
      </c>
      <c r="H86" s="1">
        <v>1.0</v>
      </c>
      <c r="I86" s="1">
        <v>1.0</v>
      </c>
      <c r="J86" s="1">
        <v>3.0</v>
      </c>
      <c r="K86" s="1">
        <v>4.0</v>
      </c>
      <c r="L86" s="1">
        <v>2.0</v>
      </c>
      <c r="M86" s="1">
        <v>4.0</v>
      </c>
      <c r="N86" s="1">
        <v>2.0</v>
      </c>
      <c r="O86" s="1">
        <v>4.0</v>
      </c>
      <c r="P86" s="1">
        <v>2.0</v>
      </c>
      <c r="Q86" s="1">
        <v>4.0</v>
      </c>
      <c r="R86" s="1">
        <v>2.0</v>
      </c>
      <c r="S86" s="1">
        <v>4.0</v>
      </c>
      <c r="T86" s="1">
        <v>2.0</v>
      </c>
      <c r="U86" s="1">
        <v>6.0</v>
      </c>
      <c r="V86" s="1">
        <v>5.0</v>
      </c>
      <c r="W86" s="1">
        <v>5.0</v>
      </c>
      <c r="X86" s="1">
        <v>5.0</v>
      </c>
      <c r="Y86" s="1">
        <v>4.0</v>
      </c>
      <c r="Z86" s="1">
        <v>4.0</v>
      </c>
      <c r="AA86" s="1">
        <v>5.0</v>
      </c>
      <c r="AB86" s="1">
        <v>6.0</v>
      </c>
      <c r="AC86" s="1">
        <v>21.0</v>
      </c>
      <c r="AD86" s="1" t="s">
        <v>49</v>
      </c>
      <c r="AE86" s="1">
        <f>SUS!$K86-1</f>
        <v>3</v>
      </c>
      <c r="AF86" s="1">
        <f>SUS!$M86-1</f>
        <v>3</v>
      </c>
      <c r="AG86" s="1">
        <f>SUS!$O86-1</f>
        <v>3</v>
      </c>
      <c r="AH86" s="1">
        <f>SUS!$Q86-1</f>
        <v>3</v>
      </c>
      <c r="AI86" s="1">
        <f>SUS!$S86-1</f>
        <v>3</v>
      </c>
      <c r="AJ86" s="1">
        <f>5-SUS!$L86</f>
        <v>3</v>
      </c>
      <c r="AK86" s="1">
        <f>5-SUS!$N86</f>
        <v>3</v>
      </c>
      <c r="AL86" s="1">
        <f>5-SUS!$P86</f>
        <v>3</v>
      </c>
      <c r="AM86" s="1">
        <f>5-SUS!$R86</f>
        <v>3</v>
      </c>
      <c r="AN86" s="1">
        <f>5-SUS!$T86</f>
        <v>3</v>
      </c>
      <c r="AO86" s="1">
        <f>SUM(SUS!$AE86:$AN86)*2.5</f>
        <v>75</v>
      </c>
      <c r="AP86" s="1">
        <f>AVERAGE(SUS!$F86:$J86)</f>
        <v>2.4</v>
      </c>
      <c r="AQ86" s="3">
        <v>1.25</v>
      </c>
      <c r="AR86" s="3">
        <v>0.75</v>
      </c>
      <c r="AS86" s="3">
        <v>1.0</v>
      </c>
    </row>
    <row r="87" ht="14.25" customHeight="1">
      <c r="A87" s="1" t="s">
        <v>142</v>
      </c>
      <c r="B87" s="2">
        <v>45358.684537037036</v>
      </c>
      <c r="C87" s="1" t="s">
        <v>46</v>
      </c>
      <c r="D87" s="1" t="s">
        <v>54</v>
      </c>
      <c r="E87" s="1" t="s">
        <v>55</v>
      </c>
      <c r="F87" s="1">
        <v>5.0</v>
      </c>
      <c r="G87" s="1">
        <v>5.0</v>
      </c>
      <c r="H87" s="1">
        <v>5.0</v>
      </c>
      <c r="I87" s="1">
        <v>5.0</v>
      </c>
      <c r="J87" s="1">
        <v>5.0</v>
      </c>
      <c r="K87" s="1">
        <v>4.0</v>
      </c>
      <c r="L87" s="1">
        <v>2.0</v>
      </c>
      <c r="M87" s="1">
        <v>4.0</v>
      </c>
      <c r="N87" s="1">
        <v>1.0</v>
      </c>
      <c r="O87" s="1">
        <v>4.0</v>
      </c>
      <c r="P87" s="1">
        <v>2.0</v>
      </c>
      <c r="Q87" s="1">
        <v>5.0</v>
      </c>
      <c r="R87" s="1">
        <v>1.0</v>
      </c>
      <c r="S87" s="1">
        <v>5.0</v>
      </c>
      <c r="T87" s="1">
        <v>1.0</v>
      </c>
      <c r="U87" s="1">
        <v>7.0</v>
      </c>
      <c r="V87" s="1">
        <v>7.0</v>
      </c>
      <c r="W87" s="1">
        <v>6.0</v>
      </c>
      <c r="X87" s="1">
        <v>6.0</v>
      </c>
      <c r="Y87" s="1">
        <v>5.0</v>
      </c>
      <c r="Z87" s="1">
        <v>5.0</v>
      </c>
      <c r="AA87" s="1">
        <v>6.0</v>
      </c>
      <c r="AB87" s="1">
        <v>6.0</v>
      </c>
      <c r="AC87" s="1">
        <v>-1.0</v>
      </c>
      <c r="AD87" s="1" t="s">
        <v>49</v>
      </c>
      <c r="AE87" s="1">
        <f>SUS!$K87-1</f>
        <v>3</v>
      </c>
      <c r="AF87" s="1">
        <f>SUS!$M87-1</f>
        <v>3</v>
      </c>
      <c r="AG87" s="1">
        <f>SUS!$O87-1</f>
        <v>3</v>
      </c>
      <c r="AH87" s="1">
        <f>SUS!$Q87-1</f>
        <v>4</v>
      </c>
      <c r="AI87" s="1">
        <f>SUS!$S87-1</f>
        <v>4</v>
      </c>
      <c r="AJ87" s="1">
        <f>5-SUS!$L87</f>
        <v>3</v>
      </c>
      <c r="AK87" s="1">
        <f>5-SUS!$N87</f>
        <v>4</v>
      </c>
      <c r="AL87" s="1">
        <f>5-SUS!$P87</f>
        <v>3</v>
      </c>
      <c r="AM87" s="1">
        <f>5-SUS!$R87</f>
        <v>4</v>
      </c>
      <c r="AN87" s="1">
        <f>5-SUS!$T87</f>
        <v>4</v>
      </c>
      <c r="AO87" s="1">
        <f>SUM(SUS!$AE87:$AN87)*2.5</f>
        <v>87.5</v>
      </c>
      <c r="AP87" s="1">
        <f>AVERAGE(SUS!$F87:$J87)</f>
        <v>5</v>
      </c>
      <c r="AQ87" s="3">
        <v>2.5</v>
      </c>
      <c r="AR87" s="3">
        <v>1.5</v>
      </c>
      <c r="AS87" s="3">
        <v>2.0</v>
      </c>
    </row>
    <row r="88" ht="14.25" customHeight="1">
      <c r="A88" s="1" t="s">
        <v>143</v>
      </c>
      <c r="B88" s="2">
        <v>45358.68541666667</v>
      </c>
      <c r="C88" s="1" t="s">
        <v>72</v>
      </c>
      <c r="D88" s="1" t="s">
        <v>48</v>
      </c>
      <c r="E88" s="1" t="s">
        <v>47</v>
      </c>
      <c r="F88" s="1">
        <v>5.0</v>
      </c>
      <c r="G88" s="1">
        <v>5.0</v>
      </c>
      <c r="H88" s="1">
        <v>5.0</v>
      </c>
      <c r="I88" s="1">
        <v>5.0</v>
      </c>
      <c r="J88" s="1">
        <v>5.0</v>
      </c>
      <c r="K88" s="1">
        <v>4.0</v>
      </c>
      <c r="L88" s="1">
        <v>3.0</v>
      </c>
      <c r="M88" s="1">
        <v>3.0</v>
      </c>
      <c r="N88" s="1">
        <v>4.0</v>
      </c>
      <c r="O88" s="1">
        <v>4.0</v>
      </c>
      <c r="P88" s="1">
        <v>1.0</v>
      </c>
      <c r="Q88" s="1">
        <v>4.0</v>
      </c>
      <c r="R88" s="1">
        <v>2.0</v>
      </c>
      <c r="S88" s="1">
        <v>3.0</v>
      </c>
      <c r="T88" s="1">
        <v>1.0</v>
      </c>
      <c r="U88" s="1">
        <v>6.0</v>
      </c>
      <c r="V88" s="1">
        <v>3.0</v>
      </c>
      <c r="W88" s="1">
        <v>5.0</v>
      </c>
      <c r="X88" s="1">
        <v>5.0</v>
      </c>
      <c r="Y88" s="1">
        <v>3.0</v>
      </c>
      <c r="Z88" s="1">
        <v>3.0</v>
      </c>
      <c r="AA88" s="1">
        <v>6.0</v>
      </c>
      <c r="AB88" s="1">
        <v>7.0</v>
      </c>
      <c r="AC88" s="1">
        <v>21.0</v>
      </c>
      <c r="AD88" s="1" t="s">
        <v>49</v>
      </c>
      <c r="AE88" s="1">
        <f>SUS!$K88-1</f>
        <v>3</v>
      </c>
      <c r="AF88" s="1">
        <f>SUS!$M88-1</f>
        <v>2</v>
      </c>
      <c r="AG88" s="1">
        <f>SUS!$O88-1</f>
        <v>3</v>
      </c>
      <c r="AH88" s="1">
        <f>SUS!$Q88-1</f>
        <v>3</v>
      </c>
      <c r="AI88" s="1">
        <f>SUS!$S88-1</f>
        <v>2</v>
      </c>
      <c r="AJ88" s="1">
        <f>5-SUS!$L88</f>
        <v>2</v>
      </c>
      <c r="AK88" s="1">
        <f>5-SUS!$N88</f>
        <v>1</v>
      </c>
      <c r="AL88" s="1">
        <f>5-SUS!$P88</f>
        <v>4</v>
      </c>
      <c r="AM88" s="1">
        <f>5-SUS!$R88</f>
        <v>3</v>
      </c>
      <c r="AN88" s="1">
        <f>5-SUS!$T88</f>
        <v>4</v>
      </c>
      <c r="AO88" s="1">
        <f>SUM(SUS!$AE88:$AN88)*2.5</f>
        <v>67.5</v>
      </c>
      <c r="AP88" s="1">
        <f>AVERAGE(SUS!$F88:$J88)</f>
        <v>5</v>
      </c>
      <c r="AQ88" s="3">
        <v>0.75</v>
      </c>
      <c r="AR88" s="3">
        <v>0.75</v>
      </c>
      <c r="AS88" s="3">
        <v>0.75</v>
      </c>
    </row>
    <row r="89" ht="14.25" customHeight="1">
      <c r="A89" s="1" t="s">
        <v>144</v>
      </c>
      <c r="B89" s="2">
        <v>45358.68549768518</v>
      </c>
      <c r="C89" s="1" t="s">
        <v>72</v>
      </c>
      <c r="D89" s="1" t="s">
        <v>48</v>
      </c>
      <c r="E89" s="1" t="s">
        <v>47</v>
      </c>
      <c r="F89" s="1">
        <v>5.0</v>
      </c>
      <c r="G89" s="1">
        <v>5.0</v>
      </c>
      <c r="H89" s="1">
        <v>5.0</v>
      </c>
      <c r="I89" s="1">
        <v>5.0</v>
      </c>
      <c r="J89" s="1">
        <v>5.0</v>
      </c>
      <c r="K89" s="1">
        <v>4.0</v>
      </c>
      <c r="L89" s="1">
        <v>1.0</v>
      </c>
      <c r="M89" s="1">
        <v>5.0</v>
      </c>
      <c r="N89" s="1">
        <v>2.0</v>
      </c>
      <c r="O89" s="1">
        <v>5.0</v>
      </c>
      <c r="P89" s="1">
        <v>1.0</v>
      </c>
      <c r="Q89" s="1">
        <v>5.0</v>
      </c>
      <c r="R89" s="1">
        <v>5.0</v>
      </c>
      <c r="S89" s="1">
        <v>5.0</v>
      </c>
      <c r="T89" s="1">
        <v>1.0</v>
      </c>
      <c r="U89" s="1">
        <v>6.0</v>
      </c>
      <c r="V89" s="1">
        <v>6.0</v>
      </c>
      <c r="W89" s="1">
        <v>6.0</v>
      </c>
      <c r="X89" s="1">
        <v>6.0</v>
      </c>
      <c r="Y89" s="1">
        <v>6.0</v>
      </c>
      <c r="Z89" s="1">
        <v>6.0</v>
      </c>
      <c r="AA89" s="1">
        <v>6.0</v>
      </c>
      <c r="AB89" s="1">
        <v>7.0</v>
      </c>
      <c r="AC89" s="1">
        <v>21.0</v>
      </c>
      <c r="AD89" s="1" t="s">
        <v>52</v>
      </c>
      <c r="AE89" s="1">
        <f>SUS!$K89-1</f>
        <v>3</v>
      </c>
      <c r="AF89" s="1">
        <f>SUS!$M89-1</f>
        <v>4</v>
      </c>
      <c r="AG89" s="1">
        <f>SUS!$O89-1</f>
        <v>4</v>
      </c>
      <c r="AH89" s="1">
        <f>SUS!$Q89-1</f>
        <v>4</v>
      </c>
      <c r="AI89" s="1">
        <f>SUS!$S89-1</f>
        <v>4</v>
      </c>
      <c r="AJ89" s="1">
        <f>5-SUS!$L89</f>
        <v>4</v>
      </c>
      <c r="AK89" s="1">
        <f>5-SUS!$N89</f>
        <v>3</v>
      </c>
      <c r="AL89" s="1">
        <f>5-SUS!$P89</f>
        <v>4</v>
      </c>
      <c r="AM89" s="1">
        <f>5-SUS!$R89</f>
        <v>0</v>
      </c>
      <c r="AN89" s="1">
        <f>5-SUS!$T89</f>
        <v>4</v>
      </c>
      <c r="AO89" s="1">
        <f>SUM(SUS!$AE89:$AN89)*2.5</f>
        <v>85</v>
      </c>
      <c r="AP89" s="1">
        <f>AVERAGE(SUS!$F89:$J89)</f>
        <v>5</v>
      </c>
      <c r="AQ89" s="3">
        <v>2.0</v>
      </c>
      <c r="AR89" s="3">
        <v>2.25</v>
      </c>
      <c r="AS89" s="3">
        <v>2.125</v>
      </c>
    </row>
    <row r="90" ht="14.25" customHeight="1">
      <c r="A90" s="6" t="s">
        <v>145</v>
      </c>
      <c r="B90" s="7">
        <v>45358.68717592592</v>
      </c>
      <c r="C90" s="6" t="s">
        <v>57</v>
      </c>
      <c r="D90" s="6" t="s">
        <v>54</v>
      </c>
      <c r="E90" s="6" t="s">
        <v>47</v>
      </c>
      <c r="F90" s="6">
        <v>4.0</v>
      </c>
      <c r="G90" s="6">
        <v>3.0</v>
      </c>
      <c r="H90" s="6">
        <v>4.0</v>
      </c>
      <c r="I90" s="6">
        <v>4.0</v>
      </c>
      <c r="J90" s="6">
        <v>4.0</v>
      </c>
      <c r="K90" s="6">
        <v>3.0</v>
      </c>
      <c r="L90" s="6">
        <v>2.0</v>
      </c>
      <c r="M90" s="6">
        <v>5.0</v>
      </c>
      <c r="N90" s="6">
        <v>2.0</v>
      </c>
      <c r="O90" s="6">
        <v>-1.0</v>
      </c>
      <c r="P90" s="6">
        <v>2.0</v>
      </c>
      <c r="Q90" s="6">
        <v>4.0</v>
      </c>
      <c r="R90" s="6">
        <v>2.0</v>
      </c>
      <c r="S90" s="6">
        <v>5.0</v>
      </c>
      <c r="T90" s="6">
        <v>3.0</v>
      </c>
      <c r="U90" s="6">
        <v>6.0</v>
      </c>
      <c r="V90" s="6">
        <v>4.0</v>
      </c>
      <c r="W90" s="6">
        <v>5.0</v>
      </c>
      <c r="X90" s="6">
        <v>6.0</v>
      </c>
      <c r="Y90" s="6">
        <v>5.0</v>
      </c>
      <c r="Z90" s="6">
        <v>5.0</v>
      </c>
      <c r="AA90" s="6">
        <v>4.0</v>
      </c>
      <c r="AB90" s="6">
        <v>5.0</v>
      </c>
      <c r="AC90" s="6">
        <v>21.0</v>
      </c>
      <c r="AD90" s="6" t="s">
        <v>52</v>
      </c>
      <c r="AE90" s="6">
        <f>SUS!$K90-1</f>
        <v>2</v>
      </c>
      <c r="AF90" s="6">
        <f>SUS!$M90-1</f>
        <v>4</v>
      </c>
      <c r="AG90" s="6">
        <f>SUS!$O90-1</f>
        <v>-2</v>
      </c>
      <c r="AH90" s="6">
        <f>SUS!$Q90-1</f>
        <v>3</v>
      </c>
      <c r="AI90" s="6">
        <f>SUS!$S90-1</f>
        <v>4</v>
      </c>
      <c r="AJ90" s="6">
        <f>5-SUS!$L90</f>
        <v>3</v>
      </c>
      <c r="AK90" s="6">
        <f>5-SUS!$N90</f>
        <v>3</v>
      </c>
      <c r="AL90" s="6">
        <f>5-SUS!$P90</f>
        <v>3</v>
      </c>
      <c r="AM90" s="6">
        <f>5-SUS!$R90</f>
        <v>3</v>
      </c>
      <c r="AN90" s="6">
        <f>5-SUS!$T90</f>
        <v>2</v>
      </c>
      <c r="AO90" s="6">
        <f>SUM(SUS!$AE90:$AN90)*2.5</f>
        <v>62.5</v>
      </c>
      <c r="AP90" s="6">
        <f>AVERAGE(SUS!$F90:$J90)</f>
        <v>3.8</v>
      </c>
      <c r="AQ90" s="3">
        <v>1.25</v>
      </c>
      <c r="AR90" s="3">
        <v>0.75</v>
      </c>
      <c r="AS90" s="3">
        <v>1.0</v>
      </c>
    </row>
    <row r="91" ht="14.25" customHeight="1">
      <c r="A91" s="1" t="s">
        <v>146</v>
      </c>
      <c r="B91" s="2">
        <v>45358.688368055555</v>
      </c>
      <c r="C91" s="1" t="s">
        <v>57</v>
      </c>
      <c r="D91" s="1" t="s">
        <v>54</v>
      </c>
      <c r="E91" s="1" t="s">
        <v>48</v>
      </c>
      <c r="F91" s="1">
        <v>3.0</v>
      </c>
      <c r="G91" s="1">
        <v>2.0</v>
      </c>
      <c r="H91" s="1">
        <v>3.0</v>
      </c>
      <c r="I91" s="1">
        <v>3.0</v>
      </c>
      <c r="J91" s="1">
        <v>2.0</v>
      </c>
      <c r="K91" s="1">
        <v>3.0</v>
      </c>
      <c r="L91" s="1">
        <v>2.0</v>
      </c>
      <c r="M91" s="1">
        <v>4.0</v>
      </c>
      <c r="N91" s="1">
        <v>3.0</v>
      </c>
      <c r="O91" s="1">
        <v>4.0</v>
      </c>
      <c r="P91" s="1">
        <v>3.0</v>
      </c>
      <c r="Q91" s="1">
        <v>4.0</v>
      </c>
      <c r="R91" s="1">
        <v>2.0</v>
      </c>
      <c r="S91" s="1">
        <v>4.0</v>
      </c>
      <c r="T91" s="1">
        <v>1.0</v>
      </c>
      <c r="U91" s="1">
        <v>5.0</v>
      </c>
      <c r="V91" s="1">
        <v>5.0</v>
      </c>
      <c r="W91" s="1">
        <v>5.0</v>
      </c>
      <c r="X91" s="1">
        <v>5.0</v>
      </c>
      <c r="Y91" s="1">
        <v>4.0</v>
      </c>
      <c r="Z91" s="1">
        <v>4.0</v>
      </c>
      <c r="AA91" s="1">
        <v>3.0</v>
      </c>
      <c r="AB91" s="1">
        <v>5.0</v>
      </c>
      <c r="AC91" s="1">
        <v>-1.0</v>
      </c>
      <c r="AD91" s="1" t="s">
        <v>49</v>
      </c>
      <c r="AE91" s="1">
        <f>SUS!$K91-1</f>
        <v>2</v>
      </c>
      <c r="AF91" s="1">
        <f>SUS!$M91-1</f>
        <v>3</v>
      </c>
      <c r="AG91" s="1">
        <f>SUS!$O91-1</f>
        <v>3</v>
      </c>
      <c r="AH91" s="1">
        <f>SUS!$Q91-1</f>
        <v>3</v>
      </c>
      <c r="AI91" s="1">
        <f>SUS!$S91-1</f>
        <v>3</v>
      </c>
      <c r="AJ91" s="1">
        <f>5-SUS!$L91</f>
        <v>3</v>
      </c>
      <c r="AK91" s="1">
        <f>5-SUS!$N91</f>
        <v>2</v>
      </c>
      <c r="AL91" s="1">
        <f>5-SUS!$P91</f>
        <v>2</v>
      </c>
      <c r="AM91" s="1">
        <f>5-SUS!$R91</f>
        <v>3</v>
      </c>
      <c r="AN91" s="1">
        <f>5-SUS!$T91</f>
        <v>4</v>
      </c>
      <c r="AO91" s="1">
        <f>SUM(SUS!$AE91:$AN91)*2.5</f>
        <v>70</v>
      </c>
      <c r="AP91" s="1">
        <f>AVERAGE(SUS!$F91:$J91)</f>
        <v>2.6</v>
      </c>
      <c r="AQ91" s="3">
        <v>1.0</v>
      </c>
      <c r="AR91" s="3">
        <v>0.0</v>
      </c>
      <c r="AS91" s="3">
        <v>0.5</v>
      </c>
    </row>
    <row r="92" ht="14.25" customHeight="1">
      <c r="A92" s="1" t="s">
        <v>147</v>
      </c>
      <c r="B92" s="2">
        <v>45358.68949074074</v>
      </c>
      <c r="C92" s="1" t="s">
        <v>46</v>
      </c>
      <c r="D92" s="1" t="s">
        <v>48</v>
      </c>
      <c r="E92" s="1" t="s">
        <v>47</v>
      </c>
      <c r="F92" s="1">
        <v>4.0</v>
      </c>
      <c r="G92" s="1">
        <v>4.0</v>
      </c>
      <c r="H92" s="1">
        <v>4.0</v>
      </c>
      <c r="I92" s="1">
        <v>4.0</v>
      </c>
      <c r="J92" s="1">
        <v>4.0</v>
      </c>
      <c r="K92" s="1">
        <v>5.0</v>
      </c>
      <c r="L92" s="1">
        <v>2.0</v>
      </c>
      <c r="M92" s="1">
        <v>3.0</v>
      </c>
      <c r="N92" s="1">
        <v>1.0</v>
      </c>
      <c r="O92" s="1">
        <v>5.0</v>
      </c>
      <c r="P92" s="1">
        <v>2.0</v>
      </c>
      <c r="Q92" s="1">
        <v>3.0</v>
      </c>
      <c r="R92" s="1">
        <v>1.0</v>
      </c>
      <c r="S92" s="1">
        <v>4.0</v>
      </c>
      <c r="T92" s="1">
        <v>1.0</v>
      </c>
      <c r="U92" s="1">
        <v>6.0</v>
      </c>
      <c r="V92" s="1">
        <v>5.0</v>
      </c>
      <c r="W92" s="1">
        <v>6.0</v>
      </c>
      <c r="X92" s="1">
        <v>6.0</v>
      </c>
      <c r="Y92" s="1">
        <v>4.0</v>
      </c>
      <c r="Z92" s="1">
        <v>5.0</v>
      </c>
      <c r="AA92" s="1">
        <v>5.0</v>
      </c>
      <c r="AB92" s="1">
        <v>6.0</v>
      </c>
      <c r="AC92" s="1">
        <v>21.0</v>
      </c>
      <c r="AD92" s="1" t="s">
        <v>49</v>
      </c>
      <c r="AE92" s="1">
        <f>SUS!$K92-1</f>
        <v>4</v>
      </c>
      <c r="AF92" s="1">
        <f>SUS!$M92-1</f>
        <v>2</v>
      </c>
      <c r="AG92" s="1">
        <f>SUS!$O92-1</f>
        <v>4</v>
      </c>
      <c r="AH92" s="1">
        <f>SUS!$Q92-1</f>
        <v>2</v>
      </c>
      <c r="AI92" s="1">
        <f>SUS!$S92-1</f>
        <v>3</v>
      </c>
      <c r="AJ92" s="1">
        <f>5-SUS!$L92</f>
        <v>3</v>
      </c>
      <c r="AK92" s="1">
        <f>5-SUS!$N92</f>
        <v>4</v>
      </c>
      <c r="AL92" s="1">
        <f>5-SUS!$P92</f>
        <v>3</v>
      </c>
      <c r="AM92" s="1">
        <f>5-SUS!$R92</f>
        <v>4</v>
      </c>
      <c r="AN92" s="1">
        <f>5-SUS!$T92</f>
        <v>4</v>
      </c>
      <c r="AO92" s="1">
        <f>SUM(SUS!$AE92:$AN92)*2.5</f>
        <v>82.5</v>
      </c>
      <c r="AP92" s="1">
        <f>AVERAGE(SUS!$F92:$J92)</f>
        <v>4</v>
      </c>
      <c r="AQ92" s="3">
        <v>1.75</v>
      </c>
      <c r="AR92" s="3">
        <v>1.0</v>
      </c>
      <c r="AS92" s="3">
        <v>1.375</v>
      </c>
    </row>
    <row r="93" ht="14.25" customHeight="1">
      <c r="A93" s="1" t="s">
        <v>148</v>
      </c>
      <c r="B93" s="2">
        <v>45358.68951388889</v>
      </c>
      <c r="C93" s="1" t="s">
        <v>46</v>
      </c>
      <c r="D93" s="1" t="s">
        <v>48</v>
      </c>
      <c r="E93" s="1" t="s">
        <v>47</v>
      </c>
      <c r="F93" s="1">
        <v>4.0</v>
      </c>
      <c r="G93" s="1">
        <v>4.0</v>
      </c>
      <c r="H93" s="1">
        <v>4.0</v>
      </c>
      <c r="I93" s="1">
        <v>3.0</v>
      </c>
      <c r="J93" s="1">
        <v>4.0</v>
      </c>
      <c r="K93" s="1">
        <v>4.0</v>
      </c>
      <c r="L93" s="1">
        <v>1.0</v>
      </c>
      <c r="M93" s="1">
        <v>4.0</v>
      </c>
      <c r="N93" s="1">
        <v>3.0</v>
      </c>
      <c r="O93" s="1">
        <v>4.0</v>
      </c>
      <c r="P93" s="1">
        <v>1.0</v>
      </c>
      <c r="Q93" s="1">
        <v>3.0</v>
      </c>
      <c r="R93" s="1">
        <v>1.0</v>
      </c>
      <c r="S93" s="1">
        <v>4.0</v>
      </c>
      <c r="T93" s="1">
        <v>3.0</v>
      </c>
      <c r="U93" s="1">
        <v>7.0</v>
      </c>
      <c r="V93" s="1">
        <v>5.0</v>
      </c>
      <c r="W93" s="1">
        <v>6.0</v>
      </c>
      <c r="X93" s="1">
        <v>6.0</v>
      </c>
      <c r="Y93" s="1">
        <v>5.0</v>
      </c>
      <c r="Z93" s="1">
        <v>5.0</v>
      </c>
      <c r="AA93" s="1">
        <v>5.0</v>
      </c>
      <c r="AB93" s="1">
        <v>6.0</v>
      </c>
      <c r="AC93" s="1">
        <v>21.0</v>
      </c>
      <c r="AD93" s="1" t="s">
        <v>52</v>
      </c>
      <c r="AE93" s="1">
        <f>SUS!$K93-1</f>
        <v>3</v>
      </c>
      <c r="AF93" s="1">
        <f>SUS!$M93-1</f>
        <v>3</v>
      </c>
      <c r="AG93" s="1">
        <f>SUS!$O93-1</f>
        <v>3</v>
      </c>
      <c r="AH93" s="1">
        <f>SUS!$Q93-1</f>
        <v>2</v>
      </c>
      <c r="AI93" s="1">
        <f>SUS!$S93-1</f>
        <v>3</v>
      </c>
      <c r="AJ93" s="1">
        <f>5-SUS!$L93</f>
        <v>4</v>
      </c>
      <c r="AK93" s="1">
        <f>5-SUS!$N93</f>
        <v>2</v>
      </c>
      <c r="AL93" s="1">
        <f>5-SUS!$P93</f>
        <v>4</v>
      </c>
      <c r="AM93" s="1">
        <f>5-SUS!$R93</f>
        <v>4</v>
      </c>
      <c r="AN93" s="1">
        <f>5-SUS!$T93</f>
        <v>2</v>
      </c>
      <c r="AO93" s="1">
        <f>SUM(SUS!$AE93:$AN93)*2.5</f>
        <v>75</v>
      </c>
      <c r="AP93" s="1">
        <f>AVERAGE(SUS!$F93:$J93)</f>
        <v>3.8</v>
      </c>
      <c r="AQ93" s="3">
        <v>2.0</v>
      </c>
      <c r="AR93" s="3">
        <v>1.25</v>
      </c>
      <c r="AS93" s="3">
        <v>1.625</v>
      </c>
    </row>
    <row r="94" ht="14.25" customHeight="1">
      <c r="A94" s="1" t="s">
        <v>149</v>
      </c>
      <c r="B94" s="2">
        <v>45358.68986111111</v>
      </c>
      <c r="C94" s="1" t="s">
        <v>72</v>
      </c>
      <c r="D94" s="1" t="s">
        <v>54</v>
      </c>
      <c r="E94" s="1" t="s">
        <v>48</v>
      </c>
      <c r="F94" s="1">
        <v>5.0</v>
      </c>
      <c r="G94" s="1">
        <v>5.0</v>
      </c>
      <c r="H94" s="1">
        <v>5.0</v>
      </c>
      <c r="I94" s="1">
        <v>5.0</v>
      </c>
      <c r="J94" s="1">
        <v>5.0</v>
      </c>
      <c r="K94" s="1">
        <v>5.0</v>
      </c>
      <c r="L94" s="1">
        <v>1.0</v>
      </c>
      <c r="M94" s="1">
        <v>4.0</v>
      </c>
      <c r="N94" s="1">
        <v>1.0</v>
      </c>
      <c r="O94" s="1">
        <v>5.0</v>
      </c>
      <c r="P94" s="1">
        <v>1.0</v>
      </c>
      <c r="Q94" s="1">
        <v>5.0</v>
      </c>
      <c r="R94" s="1">
        <v>1.0</v>
      </c>
      <c r="S94" s="1">
        <v>5.0</v>
      </c>
      <c r="T94" s="1">
        <v>1.0</v>
      </c>
      <c r="U94" s="1">
        <v>7.0</v>
      </c>
      <c r="V94" s="1">
        <v>7.0</v>
      </c>
      <c r="W94" s="1">
        <v>7.0</v>
      </c>
      <c r="X94" s="1">
        <v>6.0</v>
      </c>
      <c r="Y94" s="1">
        <v>6.0</v>
      </c>
      <c r="Z94" s="1">
        <v>7.0</v>
      </c>
      <c r="AA94" s="1">
        <v>6.0</v>
      </c>
      <c r="AB94" s="1">
        <v>6.0</v>
      </c>
      <c r="AC94" s="1">
        <v>22.0</v>
      </c>
      <c r="AD94" s="1" t="s">
        <v>52</v>
      </c>
      <c r="AE94" s="1">
        <f>SUS!$K94-1</f>
        <v>4</v>
      </c>
      <c r="AF94" s="1">
        <f>SUS!$M94-1</f>
        <v>3</v>
      </c>
      <c r="AG94" s="1">
        <f>SUS!$O94-1</f>
        <v>4</v>
      </c>
      <c r="AH94" s="1">
        <f>SUS!$Q94-1</f>
        <v>4</v>
      </c>
      <c r="AI94" s="1">
        <f>SUS!$S94-1</f>
        <v>4</v>
      </c>
      <c r="AJ94" s="1">
        <f>5-SUS!$L94</f>
        <v>4</v>
      </c>
      <c r="AK94" s="1">
        <f>5-SUS!$N94</f>
        <v>4</v>
      </c>
      <c r="AL94" s="1">
        <f>5-SUS!$P94</f>
        <v>4</v>
      </c>
      <c r="AM94" s="1">
        <f>5-SUS!$R94</f>
        <v>4</v>
      </c>
      <c r="AN94" s="1">
        <f>5-SUS!$T94</f>
        <v>4</v>
      </c>
      <c r="AO94" s="1">
        <f>SUM(SUS!$AE94:$AN94)*2.5</f>
        <v>97.5</v>
      </c>
      <c r="AP94" s="1">
        <f>AVERAGE(SUS!$F94:$J94)</f>
        <v>5</v>
      </c>
      <c r="AQ94" s="3">
        <v>2.75</v>
      </c>
      <c r="AR94" s="3">
        <v>2.25</v>
      </c>
      <c r="AS94" s="3">
        <v>2.5</v>
      </c>
    </row>
    <row r="95" ht="14.25" customHeight="1">
      <c r="A95" s="1" t="s">
        <v>150</v>
      </c>
      <c r="B95" s="2">
        <v>45358.69550925926</v>
      </c>
      <c r="C95" s="1" t="s">
        <v>72</v>
      </c>
      <c r="D95" s="1" t="s">
        <v>47</v>
      </c>
      <c r="E95" s="1" t="s">
        <v>55</v>
      </c>
      <c r="F95" s="1">
        <v>5.0</v>
      </c>
      <c r="G95" s="1">
        <v>5.0</v>
      </c>
      <c r="H95" s="1">
        <v>5.0</v>
      </c>
      <c r="I95" s="1">
        <v>5.0</v>
      </c>
      <c r="J95" s="1">
        <v>5.0</v>
      </c>
      <c r="K95" s="1">
        <v>5.0</v>
      </c>
      <c r="L95" s="1">
        <v>1.0</v>
      </c>
      <c r="M95" s="1">
        <v>5.0</v>
      </c>
      <c r="N95" s="1">
        <v>1.0</v>
      </c>
      <c r="O95" s="1">
        <v>5.0</v>
      </c>
      <c r="P95" s="1">
        <v>1.0</v>
      </c>
      <c r="Q95" s="1">
        <v>5.0</v>
      </c>
      <c r="R95" s="1">
        <v>1.0</v>
      </c>
      <c r="S95" s="1">
        <v>5.0</v>
      </c>
      <c r="T95" s="1">
        <v>1.0</v>
      </c>
      <c r="U95" s="1">
        <v>7.0</v>
      </c>
      <c r="V95" s="1">
        <v>7.0</v>
      </c>
      <c r="W95" s="1">
        <v>7.0</v>
      </c>
      <c r="X95" s="1">
        <v>7.0</v>
      </c>
      <c r="Y95" s="1">
        <v>5.0</v>
      </c>
      <c r="Z95" s="1">
        <v>7.0</v>
      </c>
      <c r="AA95" s="1">
        <v>7.0</v>
      </c>
      <c r="AB95" s="1">
        <v>7.0</v>
      </c>
      <c r="AC95" s="1">
        <v>21.0</v>
      </c>
      <c r="AD95" s="1" t="s">
        <v>52</v>
      </c>
      <c r="AE95" s="1">
        <f>SUS!$K95-1</f>
        <v>4</v>
      </c>
      <c r="AF95" s="1">
        <f>SUS!$M95-1</f>
        <v>4</v>
      </c>
      <c r="AG95" s="1">
        <f>SUS!$O95-1</f>
        <v>4</v>
      </c>
      <c r="AH95" s="1">
        <f>SUS!$Q95-1</f>
        <v>4</v>
      </c>
      <c r="AI95" s="1">
        <f>SUS!$S95-1</f>
        <v>4</v>
      </c>
      <c r="AJ95" s="1">
        <f>5-SUS!$L95</f>
        <v>4</v>
      </c>
      <c r="AK95" s="1">
        <f>5-SUS!$N95</f>
        <v>4</v>
      </c>
      <c r="AL95" s="1">
        <f>5-SUS!$P95</f>
        <v>4</v>
      </c>
      <c r="AM95" s="1">
        <f>5-SUS!$R95</f>
        <v>4</v>
      </c>
      <c r="AN95" s="1">
        <f>5-SUS!$T95</f>
        <v>4</v>
      </c>
      <c r="AO95" s="1">
        <f>SUM(SUS!$AE95:$AN95)*2.5</f>
        <v>100</v>
      </c>
      <c r="AP95" s="1">
        <f>AVERAGE(SUS!$F95:$J95)</f>
        <v>5</v>
      </c>
      <c r="AQ95" s="3">
        <v>3.0</v>
      </c>
      <c r="AR95" s="3">
        <v>2.5</v>
      </c>
      <c r="AS95" s="3">
        <v>2.75</v>
      </c>
    </row>
    <row r="96" ht="14.25" customHeight="1">
      <c r="A96" s="1" t="s">
        <v>151</v>
      </c>
      <c r="B96" s="2">
        <v>45358.696226851855</v>
      </c>
      <c r="C96" s="1" t="s">
        <v>46</v>
      </c>
      <c r="D96" s="1" t="s">
        <v>48</v>
      </c>
      <c r="E96" s="1" t="s">
        <v>47</v>
      </c>
      <c r="F96" s="1">
        <v>4.0</v>
      </c>
      <c r="G96" s="1">
        <v>4.0</v>
      </c>
      <c r="H96" s="1">
        <v>4.0</v>
      </c>
      <c r="I96" s="1">
        <v>4.0</v>
      </c>
      <c r="J96" s="1">
        <v>4.0</v>
      </c>
      <c r="K96" s="1">
        <v>2.0</v>
      </c>
      <c r="L96" s="1">
        <v>2.0</v>
      </c>
      <c r="M96" s="1">
        <v>3.0</v>
      </c>
      <c r="N96" s="1">
        <v>2.0</v>
      </c>
      <c r="O96" s="1">
        <v>3.0</v>
      </c>
      <c r="P96" s="1">
        <v>3.0</v>
      </c>
      <c r="Q96" s="1">
        <v>3.0</v>
      </c>
      <c r="R96" s="1">
        <v>3.0</v>
      </c>
      <c r="S96" s="1">
        <v>3.0</v>
      </c>
      <c r="T96" s="1">
        <v>3.0</v>
      </c>
      <c r="U96" s="1">
        <v>6.0</v>
      </c>
      <c r="V96" s="1">
        <v>4.0</v>
      </c>
      <c r="W96" s="1">
        <v>5.0</v>
      </c>
      <c r="X96" s="1">
        <v>6.0</v>
      </c>
      <c r="Y96" s="1">
        <v>4.0</v>
      </c>
      <c r="Z96" s="1">
        <v>4.0</v>
      </c>
      <c r="AA96" s="1">
        <v>4.0</v>
      </c>
      <c r="AB96" s="1">
        <v>4.0</v>
      </c>
      <c r="AC96" s="1">
        <v>-1.0</v>
      </c>
      <c r="AD96" s="1" t="s">
        <v>52</v>
      </c>
      <c r="AE96" s="1">
        <f>SUS!$K96-1</f>
        <v>1</v>
      </c>
      <c r="AF96" s="1">
        <f>SUS!$M96-1</f>
        <v>2</v>
      </c>
      <c r="AG96" s="1">
        <f>SUS!$O96-1</f>
        <v>2</v>
      </c>
      <c r="AH96" s="1">
        <f>SUS!$Q96-1</f>
        <v>2</v>
      </c>
      <c r="AI96" s="1">
        <f>SUS!$S96-1</f>
        <v>2</v>
      </c>
      <c r="AJ96" s="1">
        <f>5-SUS!$L96</f>
        <v>3</v>
      </c>
      <c r="AK96" s="1">
        <f>5-SUS!$N96</f>
        <v>3</v>
      </c>
      <c r="AL96" s="1">
        <f>5-SUS!$P96</f>
        <v>2</v>
      </c>
      <c r="AM96" s="1">
        <f>5-SUS!$R96</f>
        <v>2</v>
      </c>
      <c r="AN96" s="1">
        <f>5-SUS!$T96</f>
        <v>2</v>
      </c>
      <c r="AO96" s="1">
        <f>SUM(SUS!$AE96:$AN96)*2.5</f>
        <v>52.5</v>
      </c>
      <c r="AP96" s="1">
        <f>AVERAGE(SUS!$F96:$J96)</f>
        <v>4</v>
      </c>
      <c r="AQ96" s="3">
        <v>1.25</v>
      </c>
      <c r="AR96" s="3">
        <v>0.0</v>
      </c>
      <c r="AS96" s="3">
        <v>0.625</v>
      </c>
    </row>
    <row r="97" ht="14.25" customHeight="1">
      <c r="A97" s="1" t="s">
        <v>152</v>
      </c>
      <c r="B97" s="2">
        <v>45358.69695601852</v>
      </c>
      <c r="C97" s="1" t="s">
        <v>72</v>
      </c>
      <c r="D97" s="1" t="s">
        <v>54</v>
      </c>
      <c r="E97" s="1" t="s">
        <v>51</v>
      </c>
      <c r="F97" s="1">
        <v>5.0</v>
      </c>
      <c r="G97" s="1">
        <v>5.0</v>
      </c>
      <c r="H97" s="1">
        <v>5.0</v>
      </c>
      <c r="I97" s="1">
        <v>5.0</v>
      </c>
      <c r="J97" s="1">
        <v>5.0</v>
      </c>
      <c r="K97" s="1">
        <v>5.0</v>
      </c>
      <c r="L97" s="1">
        <v>2.0</v>
      </c>
      <c r="M97" s="1">
        <v>5.0</v>
      </c>
      <c r="N97" s="1">
        <v>3.0</v>
      </c>
      <c r="O97" s="1">
        <v>5.0</v>
      </c>
      <c r="P97" s="1">
        <v>1.0</v>
      </c>
      <c r="Q97" s="1">
        <v>5.0</v>
      </c>
      <c r="R97" s="1">
        <v>1.0</v>
      </c>
      <c r="S97" s="1">
        <v>5.0</v>
      </c>
      <c r="T97" s="1">
        <v>3.0</v>
      </c>
      <c r="U97" s="1">
        <v>7.0</v>
      </c>
      <c r="V97" s="1">
        <v>7.0</v>
      </c>
      <c r="W97" s="1">
        <v>7.0</v>
      </c>
      <c r="X97" s="1">
        <v>7.0</v>
      </c>
      <c r="Y97" s="1">
        <v>7.0</v>
      </c>
      <c r="Z97" s="1">
        <v>7.0</v>
      </c>
      <c r="AA97" s="1">
        <v>7.0</v>
      </c>
      <c r="AB97" s="1">
        <v>7.0</v>
      </c>
      <c r="AC97" s="1">
        <v>21.0</v>
      </c>
      <c r="AD97" s="1" t="s">
        <v>52</v>
      </c>
      <c r="AE97" s="1">
        <f>SUS!$K97-1</f>
        <v>4</v>
      </c>
      <c r="AF97" s="1">
        <f>SUS!$M97-1</f>
        <v>4</v>
      </c>
      <c r="AG97" s="1">
        <f>SUS!$O97-1</f>
        <v>4</v>
      </c>
      <c r="AH97" s="1">
        <f>SUS!$Q97-1</f>
        <v>4</v>
      </c>
      <c r="AI97" s="1">
        <f>SUS!$S97-1</f>
        <v>4</v>
      </c>
      <c r="AJ97" s="1">
        <f>5-SUS!$L97</f>
        <v>3</v>
      </c>
      <c r="AK97" s="1">
        <f>5-SUS!$N97</f>
        <v>2</v>
      </c>
      <c r="AL97" s="1">
        <f>5-SUS!$P97</f>
        <v>4</v>
      </c>
      <c r="AM97" s="1">
        <f>5-SUS!$R97</f>
        <v>4</v>
      </c>
      <c r="AN97" s="1">
        <f>5-SUS!$T97</f>
        <v>2</v>
      </c>
      <c r="AO97" s="1">
        <f>SUM(SUS!$AE97:$AN97)*2.5</f>
        <v>87.5</v>
      </c>
      <c r="AP97" s="1">
        <f>AVERAGE(SUS!$F97:$J97)</f>
        <v>5</v>
      </c>
      <c r="AQ97" s="3">
        <v>3.0</v>
      </c>
      <c r="AR97" s="3">
        <v>3.0</v>
      </c>
      <c r="AS97" s="3">
        <v>3.0</v>
      </c>
    </row>
    <row r="98" ht="14.25" customHeight="1">
      <c r="A98" s="1" t="s">
        <v>153</v>
      </c>
      <c r="B98" s="2">
        <v>45358.69824074074</v>
      </c>
      <c r="C98" s="1" t="s">
        <v>46</v>
      </c>
      <c r="D98" s="1" t="s">
        <v>48</v>
      </c>
      <c r="E98" s="1" t="s">
        <v>55</v>
      </c>
      <c r="F98" s="1">
        <v>4.0</v>
      </c>
      <c r="G98" s="1">
        <v>5.0</v>
      </c>
      <c r="H98" s="1">
        <v>5.0</v>
      </c>
      <c r="I98" s="1">
        <v>5.0</v>
      </c>
      <c r="J98" s="1">
        <v>5.0</v>
      </c>
      <c r="K98" s="1">
        <v>5.0</v>
      </c>
      <c r="L98" s="1">
        <v>2.0</v>
      </c>
      <c r="M98" s="1">
        <v>3.0</v>
      </c>
      <c r="N98" s="1">
        <v>4.0</v>
      </c>
      <c r="O98" s="1">
        <v>4.0</v>
      </c>
      <c r="P98" s="1">
        <v>2.0</v>
      </c>
      <c r="Q98" s="1">
        <v>4.0</v>
      </c>
      <c r="R98" s="1">
        <v>2.0</v>
      </c>
      <c r="S98" s="1">
        <v>4.0</v>
      </c>
      <c r="T98" s="1">
        <v>3.0</v>
      </c>
      <c r="U98" s="1">
        <v>7.0</v>
      </c>
      <c r="V98" s="1">
        <v>5.0</v>
      </c>
      <c r="W98" s="1">
        <v>7.0</v>
      </c>
      <c r="X98" s="1">
        <v>5.0</v>
      </c>
      <c r="Y98" s="1">
        <v>6.0</v>
      </c>
      <c r="Z98" s="1">
        <v>6.0</v>
      </c>
      <c r="AA98" s="1">
        <v>5.0</v>
      </c>
      <c r="AB98" s="1">
        <v>6.0</v>
      </c>
      <c r="AC98" s="1">
        <v>21.0</v>
      </c>
      <c r="AD98" s="1" t="s">
        <v>49</v>
      </c>
      <c r="AE98" s="1">
        <f>SUS!$K98-1</f>
        <v>4</v>
      </c>
      <c r="AF98" s="1">
        <f>SUS!$M98-1</f>
        <v>2</v>
      </c>
      <c r="AG98" s="1">
        <f>SUS!$O98-1</f>
        <v>3</v>
      </c>
      <c r="AH98" s="1">
        <f>SUS!$Q98-1</f>
        <v>3</v>
      </c>
      <c r="AI98" s="1">
        <f>SUS!$S98-1</f>
        <v>3</v>
      </c>
      <c r="AJ98" s="1">
        <f>5-SUS!$L98</f>
        <v>3</v>
      </c>
      <c r="AK98" s="1">
        <f>5-SUS!$N98</f>
        <v>1</v>
      </c>
      <c r="AL98" s="1">
        <f>5-SUS!$P98</f>
        <v>3</v>
      </c>
      <c r="AM98" s="1">
        <f>5-SUS!$R98</f>
        <v>3</v>
      </c>
      <c r="AN98" s="1">
        <f>5-SUS!$T98</f>
        <v>2</v>
      </c>
      <c r="AO98" s="1">
        <f>SUM(SUS!$AE98:$AN98)*2.5</f>
        <v>67.5</v>
      </c>
      <c r="AP98" s="1">
        <f>AVERAGE(SUS!$F98:$J98)</f>
        <v>4.8</v>
      </c>
      <c r="AQ98" s="3">
        <v>2.0</v>
      </c>
      <c r="AR98" s="3">
        <v>1.75</v>
      </c>
      <c r="AS98" s="3">
        <v>1.875</v>
      </c>
    </row>
    <row r="99" ht="14.25" customHeight="1">
      <c r="A99" s="1" t="s">
        <v>154</v>
      </c>
      <c r="B99" s="2">
        <v>45358.698530092595</v>
      </c>
      <c r="C99" s="1" t="s">
        <v>72</v>
      </c>
      <c r="D99" s="1" t="s">
        <v>54</v>
      </c>
      <c r="E99" s="1" t="s">
        <v>55</v>
      </c>
      <c r="F99" s="1">
        <v>5.0</v>
      </c>
      <c r="G99" s="1">
        <v>5.0</v>
      </c>
      <c r="H99" s="1">
        <v>5.0</v>
      </c>
      <c r="I99" s="1">
        <v>5.0</v>
      </c>
      <c r="J99" s="1">
        <v>5.0</v>
      </c>
      <c r="K99" s="1">
        <v>4.0</v>
      </c>
      <c r="L99" s="1">
        <v>1.0</v>
      </c>
      <c r="M99" s="1">
        <v>4.0</v>
      </c>
      <c r="N99" s="1">
        <v>1.0</v>
      </c>
      <c r="O99" s="1">
        <v>4.0</v>
      </c>
      <c r="P99" s="1">
        <v>1.0</v>
      </c>
      <c r="Q99" s="1">
        <v>5.0</v>
      </c>
      <c r="R99" s="1">
        <v>1.0</v>
      </c>
      <c r="S99" s="1">
        <v>1.0</v>
      </c>
      <c r="T99" s="1">
        <v>2.0</v>
      </c>
      <c r="U99" s="1">
        <v>7.0</v>
      </c>
      <c r="V99" s="1">
        <v>6.0</v>
      </c>
      <c r="W99" s="1">
        <v>7.0</v>
      </c>
      <c r="X99" s="1">
        <v>6.0</v>
      </c>
      <c r="Y99" s="1">
        <v>7.0</v>
      </c>
      <c r="Z99" s="1">
        <v>7.0</v>
      </c>
      <c r="AA99" s="1">
        <v>7.0</v>
      </c>
      <c r="AB99" s="1">
        <v>7.0</v>
      </c>
      <c r="AC99" s="1">
        <v>20.0</v>
      </c>
      <c r="AD99" s="1" t="s">
        <v>49</v>
      </c>
      <c r="AE99" s="1">
        <f>SUS!$K99-1</f>
        <v>3</v>
      </c>
      <c r="AF99" s="1">
        <f>SUS!$M99-1</f>
        <v>3</v>
      </c>
      <c r="AG99" s="1">
        <f>SUS!$O99-1</f>
        <v>3</v>
      </c>
      <c r="AH99" s="1">
        <f>SUS!$Q99-1</f>
        <v>4</v>
      </c>
      <c r="AI99" s="1">
        <f>SUS!$S99-1</f>
        <v>0</v>
      </c>
      <c r="AJ99" s="1">
        <f>5-SUS!$L99</f>
        <v>4</v>
      </c>
      <c r="AK99" s="1">
        <f>5-SUS!$N99</f>
        <v>4</v>
      </c>
      <c r="AL99" s="1">
        <f>5-SUS!$P99</f>
        <v>4</v>
      </c>
      <c r="AM99" s="1">
        <f>5-SUS!$R99</f>
        <v>4</v>
      </c>
      <c r="AN99" s="1">
        <f>5-SUS!$T99</f>
        <v>3</v>
      </c>
      <c r="AO99" s="1">
        <f>SUM(SUS!$AE99:$AN99)*2.5</f>
        <v>80</v>
      </c>
      <c r="AP99" s="1">
        <f>AVERAGE(SUS!$F99:$J99)</f>
        <v>5</v>
      </c>
      <c r="AQ99" s="3">
        <v>2.5</v>
      </c>
      <c r="AR99" s="3">
        <v>3.0</v>
      </c>
      <c r="AS99" s="3">
        <v>2.75</v>
      </c>
    </row>
    <row r="100" ht="14.25" customHeight="1">
      <c r="A100" s="1" t="s">
        <v>155</v>
      </c>
      <c r="B100" s="2">
        <v>45358.70332175926</v>
      </c>
      <c r="C100" s="1" t="s">
        <v>46</v>
      </c>
      <c r="D100" s="1" t="s">
        <v>48</v>
      </c>
      <c r="E100" s="1" t="s">
        <v>47</v>
      </c>
      <c r="F100" s="1">
        <v>3.0</v>
      </c>
      <c r="G100" s="1">
        <v>3.0</v>
      </c>
      <c r="H100" s="1">
        <v>3.0</v>
      </c>
      <c r="I100" s="1">
        <v>3.0</v>
      </c>
      <c r="J100" s="1">
        <v>3.0</v>
      </c>
      <c r="K100" s="1">
        <v>1.0</v>
      </c>
      <c r="L100" s="1">
        <v>2.0</v>
      </c>
      <c r="M100" s="1">
        <v>3.0</v>
      </c>
      <c r="N100" s="1">
        <v>1.0</v>
      </c>
      <c r="O100" s="1">
        <v>3.0</v>
      </c>
      <c r="P100" s="1">
        <v>1.0</v>
      </c>
      <c r="Q100" s="1">
        <v>4.0</v>
      </c>
      <c r="R100" s="1">
        <v>1.0</v>
      </c>
      <c r="S100" s="1">
        <v>4.0</v>
      </c>
      <c r="T100" s="1">
        <v>1.0</v>
      </c>
      <c r="U100" s="1">
        <v>4.0</v>
      </c>
      <c r="V100" s="1">
        <v>4.0</v>
      </c>
      <c r="W100" s="1">
        <v>4.0</v>
      </c>
      <c r="X100" s="1">
        <v>4.0</v>
      </c>
      <c r="Y100" s="1">
        <v>4.0</v>
      </c>
      <c r="Z100" s="1">
        <v>4.0</v>
      </c>
      <c r="AA100" s="1">
        <v>4.0</v>
      </c>
      <c r="AB100" s="1">
        <v>4.0</v>
      </c>
      <c r="AC100" s="1">
        <v>25.0</v>
      </c>
      <c r="AD100" s="1" t="s">
        <v>49</v>
      </c>
      <c r="AE100" s="1">
        <f>SUS!$K100-1</f>
        <v>0</v>
      </c>
      <c r="AF100" s="1">
        <f>SUS!$M100-1</f>
        <v>2</v>
      </c>
      <c r="AG100" s="1">
        <f>SUS!$O100-1</f>
        <v>2</v>
      </c>
      <c r="AH100" s="1">
        <f>SUS!$Q100-1</f>
        <v>3</v>
      </c>
      <c r="AI100" s="1">
        <f>SUS!$S100-1</f>
        <v>3</v>
      </c>
      <c r="AJ100" s="1">
        <f>5-SUS!$L100</f>
        <v>3</v>
      </c>
      <c r="AK100" s="1">
        <f>5-SUS!$N100</f>
        <v>4</v>
      </c>
      <c r="AL100" s="1">
        <f>5-SUS!$P100</f>
        <v>4</v>
      </c>
      <c r="AM100" s="1">
        <f>5-SUS!$R100</f>
        <v>4</v>
      </c>
      <c r="AN100" s="1">
        <f>5-SUS!$T100</f>
        <v>4</v>
      </c>
      <c r="AO100" s="1">
        <f>SUM(SUS!$AE100:$AN100)*2.5</f>
        <v>72.5</v>
      </c>
      <c r="AP100" s="1">
        <f>AVERAGE(SUS!$F100:$J100)</f>
        <v>3</v>
      </c>
      <c r="AQ100" s="3">
        <v>0.0</v>
      </c>
      <c r="AR100" s="3">
        <v>0.0</v>
      </c>
      <c r="AS100" s="3">
        <v>0.0</v>
      </c>
    </row>
    <row r="101" ht="14.25" customHeight="1">
      <c r="A101" s="1" t="s">
        <v>156</v>
      </c>
      <c r="B101" s="2">
        <v>45358.71469907407</v>
      </c>
      <c r="C101" s="1" t="s">
        <v>72</v>
      </c>
      <c r="D101" s="1" t="s">
        <v>48</v>
      </c>
      <c r="E101" s="1" t="s">
        <v>47</v>
      </c>
      <c r="F101" s="1">
        <v>5.0</v>
      </c>
      <c r="G101" s="1">
        <v>5.0</v>
      </c>
      <c r="H101" s="1">
        <v>4.0</v>
      </c>
      <c r="I101" s="1">
        <v>4.0</v>
      </c>
      <c r="J101" s="1">
        <v>5.0</v>
      </c>
      <c r="K101" s="1">
        <v>4.0</v>
      </c>
      <c r="L101" s="1">
        <v>1.0</v>
      </c>
      <c r="M101" s="1">
        <v>5.0</v>
      </c>
      <c r="N101" s="1">
        <v>5.0</v>
      </c>
      <c r="O101" s="1">
        <v>5.0</v>
      </c>
      <c r="P101" s="1">
        <v>1.0</v>
      </c>
      <c r="Q101" s="1">
        <v>5.0</v>
      </c>
      <c r="R101" s="1">
        <v>1.0</v>
      </c>
      <c r="S101" s="1">
        <v>5.0</v>
      </c>
      <c r="T101" s="1">
        <v>1.0</v>
      </c>
      <c r="U101" s="1">
        <v>7.0</v>
      </c>
      <c r="V101" s="1">
        <v>5.0</v>
      </c>
      <c r="W101" s="1">
        <v>7.0</v>
      </c>
      <c r="X101" s="1">
        <v>7.0</v>
      </c>
      <c r="Y101" s="1">
        <v>6.0</v>
      </c>
      <c r="Z101" s="1">
        <v>7.0</v>
      </c>
      <c r="AA101" s="1">
        <v>6.0</v>
      </c>
      <c r="AB101" s="1">
        <v>7.0</v>
      </c>
      <c r="AC101" s="1">
        <v>21.0</v>
      </c>
      <c r="AD101" s="1" t="s">
        <v>52</v>
      </c>
      <c r="AE101" s="1">
        <f>SUS!$K101-1</f>
        <v>3</v>
      </c>
      <c r="AF101" s="1">
        <f>SUS!$M101-1</f>
        <v>4</v>
      </c>
      <c r="AG101" s="1">
        <f>SUS!$O101-1</f>
        <v>4</v>
      </c>
      <c r="AH101" s="1">
        <f>SUS!$Q101-1</f>
        <v>4</v>
      </c>
      <c r="AI101" s="1">
        <f>SUS!$S101-1</f>
        <v>4</v>
      </c>
      <c r="AJ101" s="1">
        <f>5-SUS!$L101</f>
        <v>4</v>
      </c>
      <c r="AK101" s="1">
        <f>5-SUS!$N101</f>
        <v>0</v>
      </c>
      <c r="AL101" s="1">
        <f>5-SUS!$P101</f>
        <v>4</v>
      </c>
      <c r="AM101" s="1">
        <f>5-SUS!$R101</f>
        <v>4</v>
      </c>
      <c r="AN101" s="1">
        <f>5-SUS!$T101</f>
        <v>4</v>
      </c>
      <c r="AO101" s="1">
        <f>SUM(SUS!$AE101:$AN101)*2.5</f>
        <v>87.5</v>
      </c>
      <c r="AP101" s="1">
        <f>AVERAGE(SUS!$F101:$J101)</f>
        <v>4.6</v>
      </c>
      <c r="AQ101" s="3">
        <v>2.5</v>
      </c>
      <c r="AR101" s="3">
        <v>2.5</v>
      </c>
      <c r="AS101" s="3">
        <v>2.5</v>
      </c>
    </row>
    <row r="102" ht="14.25" customHeight="1">
      <c r="A102" s="1" t="s">
        <v>157</v>
      </c>
      <c r="B102" s="2">
        <v>45358.71471064815</v>
      </c>
      <c r="C102" s="1" t="s">
        <v>72</v>
      </c>
      <c r="D102" s="1" t="s">
        <v>48</v>
      </c>
      <c r="E102" s="1" t="s">
        <v>47</v>
      </c>
      <c r="F102" s="1">
        <v>5.0</v>
      </c>
      <c r="G102" s="1">
        <v>5.0</v>
      </c>
      <c r="H102" s="1">
        <v>4.0</v>
      </c>
      <c r="I102" s="1">
        <v>4.0</v>
      </c>
      <c r="J102" s="1">
        <v>5.0</v>
      </c>
      <c r="K102" s="1">
        <v>4.0</v>
      </c>
      <c r="L102" s="1">
        <v>1.0</v>
      </c>
      <c r="M102" s="1">
        <v>5.0</v>
      </c>
      <c r="N102" s="1">
        <v>1.0</v>
      </c>
      <c r="O102" s="1">
        <v>5.0</v>
      </c>
      <c r="P102" s="1">
        <v>1.0</v>
      </c>
      <c r="Q102" s="1">
        <v>5.0</v>
      </c>
      <c r="R102" s="1">
        <v>1.0</v>
      </c>
      <c r="S102" s="1">
        <v>5.0</v>
      </c>
      <c r="T102" s="1">
        <v>1.0</v>
      </c>
      <c r="U102" s="1">
        <v>7.0</v>
      </c>
      <c r="V102" s="1">
        <v>5.0</v>
      </c>
      <c r="W102" s="1">
        <v>7.0</v>
      </c>
      <c r="X102" s="1">
        <v>7.0</v>
      </c>
      <c r="Y102" s="1">
        <v>6.0</v>
      </c>
      <c r="Z102" s="1">
        <v>7.0</v>
      </c>
      <c r="AA102" s="1">
        <v>6.0</v>
      </c>
      <c r="AB102" s="1">
        <v>7.0</v>
      </c>
      <c r="AC102" s="1">
        <v>21.0</v>
      </c>
      <c r="AD102" s="1" t="s">
        <v>52</v>
      </c>
      <c r="AE102" s="1">
        <f>SUS!$K102-1</f>
        <v>3</v>
      </c>
      <c r="AF102" s="1">
        <f>SUS!$M102-1</f>
        <v>4</v>
      </c>
      <c r="AG102" s="1">
        <f>SUS!$O102-1</f>
        <v>4</v>
      </c>
      <c r="AH102" s="1">
        <f>SUS!$Q102-1</f>
        <v>4</v>
      </c>
      <c r="AI102" s="1">
        <f>SUS!$S102-1</f>
        <v>4</v>
      </c>
      <c r="AJ102" s="1">
        <f>5-SUS!$L102</f>
        <v>4</v>
      </c>
      <c r="AK102" s="1">
        <f>5-SUS!$N102</f>
        <v>4</v>
      </c>
      <c r="AL102" s="1">
        <f>5-SUS!$P102</f>
        <v>4</v>
      </c>
      <c r="AM102" s="1">
        <f>5-SUS!$R102</f>
        <v>4</v>
      </c>
      <c r="AN102" s="1">
        <f>5-SUS!$T102</f>
        <v>4</v>
      </c>
      <c r="AO102" s="1">
        <f>SUM(SUS!$AE102:$AN102)*2.5</f>
        <v>97.5</v>
      </c>
      <c r="AP102" s="1">
        <f>AVERAGE(SUS!$F102:$J102)</f>
        <v>4.6</v>
      </c>
      <c r="AQ102" s="3">
        <v>2.5</v>
      </c>
      <c r="AR102" s="3">
        <v>2.5</v>
      </c>
      <c r="AS102" s="3">
        <v>2.5</v>
      </c>
    </row>
    <row r="103" ht="14.25" customHeight="1">
      <c r="A103" s="1" t="s">
        <v>158</v>
      </c>
      <c r="B103" s="2">
        <v>45358.717569444445</v>
      </c>
      <c r="C103" s="1" t="s">
        <v>46</v>
      </c>
      <c r="D103" s="1" t="s">
        <v>47</v>
      </c>
      <c r="E103" s="1" t="s">
        <v>51</v>
      </c>
      <c r="F103" s="1">
        <v>4.0</v>
      </c>
      <c r="G103" s="1">
        <v>4.0</v>
      </c>
      <c r="H103" s="1">
        <v>4.0</v>
      </c>
      <c r="I103" s="1">
        <v>4.0</v>
      </c>
      <c r="J103" s="1">
        <v>4.0</v>
      </c>
      <c r="K103" s="1">
        <v>4.0</v>
      </c>
      <c r="L103" s="1">
        <v>4.0</v>
      </c>
      <c r="M103" s="1">
        <v>4.0</v>
      </c>
      <c r="N103" s="1">
        <v>4.0</v>
      </c>
      <c r="O103" s="1">
        <v>4.0</v>
      </c>
      <c r="P103" s="1">
        <v>4.0</v>
      </c>
      <c r="Q103" s="1">
        <v>2.0</v>
      </c>
      <c r="R103" s="1">
        <v>4.0</v>
      </c>
      <c r="S103" s="1">
        <v>4.0</v>
      </c>
      <c r="T103" s="1">
        <v>4.0</v>
      </c>
      <c r="U103" s="1">
        <v>6.0</v>
      </c>
      <c r="V103" s="1">
        <v>4.0</v>
      </c>
      <c r="W103" s="1">
        <v>4.0</v>
      </c>
      <c r="X103" s="1">
        <v>4.0</v>
      </c>
      <c r="Y103" s="1">
        <v>4.0</v>
      </c>
      <c r="Z103" s="1">
        <v>4.0</v>
      </c>
      <c r="AA103" s="1">
        <v>4.0</v>
      </c>
      <c r="AB103" s="1">
        <v>4.0</v>
      </c>
      <c r="AC103" s="1">
        <v>-1.0</v>
      </c>
      <c r="AD103" s="1" t="s">
        <v>49</v>
      </c>
      <c r="AE103" s="1">
        <f>SUS!$K103-1</f>
        <v>3</v>
      </c>
      <c r="AF103" s="1">
        <f>SUS!$M103-1</f>
        <v>3</v>
      </c>
      <c r="AG103" s="1">
        <f>SUS!$O103-1</f>
        <v>3</v>
      </c>
      <c r="AH103" s="1">
        <f>SUS!$Q103-1</f>
        <v>1</v>
      </c>
      <c r="AI103" s="1">
        <f>SUS!$S103-1</f>
        <v>3</v>
      </c>
      <c r="AJ103" s="1">
        <f>5-SUS!$L103</f>
        <v>1</v>
      </c>
      <c r="AK103" s="1">
        <f>5-SUS!$N103</f>
        <v>1</v>
      </c>
      <c r="AL103" s="1">
        <f>5-SUS!$P103</f>
        <v>1</v>
      </c>
      <c r="AM103" s="1">
        <f>5-SUS!$R103</f>
        <v>1</v>
      </c>
      <c r="AN103" s="1">
        <f>5-SUS!$T103</f>
        <v>1</v>
      </c>
      <c r="AO103" s="1">
        <f>SUM(SUS!$AE103:$AN103)*2.5</f>
        <v>45</v>
      </c>
      <c r="AP103" s="1">
        <f>AVERAGE(SUS!$F103:$J103)</f>
        <v>4</v>
      </c>
      <c r="AQ103" s="3">
        <v>0.5</v>
      </c>
      <c r="AR103" s="3">
        <v>0.0</v>
      </c>
      <c r="AS103" s="3">
        <v>0.25</v>
      </c>
    </row>
    <row r="104" ht="14.25" customHeight="1">
      <c r="A104" s="1" t="s">
        <v>159</v>
      </c>
      <c r="B104" s="2">
        <v>45358.71795138889</v>
      </c>
      <c r="C104" s="1" t="s">
        <v>46</v>
      </c>
      <c r="D104" s="1" t="s">
        <v>48</v>
      </c>
      <c r="E104" s="1" t="s">
        <v>51</v>
      </c>
      <c r="F104" s="1">
        <v>4.0</v>
      </c>
      <c r="G104" s="1">
        <v>4.0</v>
      </c>
      <c r="H104" s="1">
        <v>4.0</v>
      </c>
      <c r="I104" s="1">
        <v>4.0</v>
      </c>
      <c r="J104" s="1">
        <v>4.0</v>
      </c>
      <c r="K104" s="1">
        <v>4.0</v>
      </c>
      <c r="L104" s="1">
        <v>4.0</v>
      </c>
      <c r="M104" s="1">
        <v>4.0</v>
      </c>
      <c r="N104" s="1">
        <v>4.0</v>
      </c>
      <c r="O104" s="1">
        <v>4.0</v>
      </c>
      <c r="P104" s="1">
        <v>4.0</v>
      </c>
      <c r="Q104" s="1">
        <v>4.0</v>
      </c>
      <c r="R104" s="1">
        <v>4.0</v>
      </c>
      <c r="S104" s="1">
        <v>4.0</v>
      </c>
      <c r="T104" s="1">
        <v>4.0</v>
      </c>
      <c r="U104" s="1">
        <v>7.0</v>
      </c>
      <c r="V104" s="1">
        <v>6.0</v>
      </c>
      <c r="W104" s="1">
        <v>6.0</v>
      </c>
      <c r="X104" s="1">
        <v>6.0</v>
      </c>
      <c r="Y104" s="1">
        <v>4.0</v>
      </c>
      <c r="Z104" s="1">
        <v>4.0</v>
      </c>
      <c r="AA104" s="1">
        <v>6.0</v>
      </c>
      <c r="AB104" s="1">
        <v>7.0</v>
      </c>
      <c r="AC104" s="1">
        <v>24.0</v>
      </c>
      <c r="AD104" s="1" t="s">
        <v>49</v>
      </c>
      <c r="AE104" s="1">
        <f>SUS!$K104-1</f>
        <v>3</v>
      </c>
      <c r="AF104" s="1">
        <f>SUS!$M104-1</f>
        <v>3</v>
      </c>
      <c r="AG104" s="1">
        <f>SUS!$O104-1</f>
        <v>3</v>
      </c>
      <c r="AH104" s="1">
        <f>SUS!$Q104-1</f>
        <v>3</v>
      </c>
      <c r="AI104" s="1">
        <f>SUS!$S104-1</f>
        <v>3</v>
      </c>
      <c r="AJ104" s="1">
        <f>5-SUS!$L104</f>
        <v>1</v>
      </c>
      <c r="AK104" s="1">
        <f>5-SUS!$N104</f>
        <v>1</v>
      </c>
      <c r="AL104" s="1">
        <f>5-SUS!$P104</f>
        <v>1</v>
      </c>
      <c r="AM104" s="1">
        <f>5-SUS!$R104</f>
        <v>1</v>
      </c>
      <c r="AN104" s="1">
        <f>5-SUS!$T104</f>
        <v>1</v>
      </c>
      <c r="AO104" s="1">
        <f>SUM(SUS!$AE104:$AN104)*2.5</f>
        <v>50</v>
      </c>
      <c r="AP104" s="1">
        <f>AVERAGE(SUS!$F104:$J104)</f>
        <v>4</v>
      </c>
      <c r="AQ104" s="3">
        <v>2.25</v>
      </c>
      <c r="AR104" s="3">
        <v>1.25</v>
      </c>
      <c r="AS104" s="3">
        <v>1.75</v>
      </c>
    </row>
    <row r="105" ht="14.25" customHeight="1">
      <c r="A105" s="1" t="s">
        <v>160</v>
      </c>
      <c r="B105" s="2">
        <v>45358.764085648145</v>
      </c>
      <c r="C105" s="1" t="s">
        <v>46</v>
      </c>
      <c r="D105" s="1" t="s">
        <v>48</v>
      </c>
      <c r="E105" s="1" t="s">
        <v>55</v>
      </c>
      <c r="F105" s="1">
        <v>4.0</v>
      </c>
      <c r="G105" s="1">
        <v>4.0</v>
      </c>
      <c r="H105" s="1">
        <v>3.0</v>
      </c>
      <c r="I105" s="1">
        <v>3.0</v>
      </c>
      <c r="J105" s="1">
        <v>3.0</v>
      </c>
      <c r="K105" s="1">
        <v>4.0</v>
      </c>
      <c r="L105" s="1">
        <v>2.0</v>
      </c>
      <c r="M105" s="1">
        <v>4.0</v>
      </c>
      <c r="N105" s="1">
        <v>2.0</v>
      </c>
      <c r="O105" s="1">
        <v>4.0</v>
      </c>
      <c r="P105" s="1">
        <v>1.0</v>
      </c>
      <c r="Q105" s="1">
        <v>4.0</v>
      </c>
      <c r="R105" s="1">
        <v>2.0</v>
      </c>
      <c r="S105" s="1">
        <v>4.0</v>
      </c>
      <c r="T105" s="1">
        <v>2.0</v>
      </c>
      <c r="U105" s="1">
        <v>6.0</v>
      </c>
      <c r="V105" s="1">
        <v>5.0</v>
      </c>
      <c r="W105" s="1">
        <v>5.0</v>
      </c>
      <c r="X105" s="1">
        <v>6.0</v>
      </c>
      <c r="Y105" s="1">
        <v>6.0</v>
      </c>
      <c r="Z105" s="1">
        <v>6.0</v>
      </c>
      <c r="AA105" s="1">
        <v>6.0</v>
      </c>
      <c r="AB105" s="1">
        <v>5.0</v>
      </c>
      <c r="AC105" s="1">
        <v>21.0</v>
      </c>
      <c r="AD105" s="1" t="s">
        <v>52</v>
      </c>
      <c r="AE105" s="1">
        <f>SUS!$K105-1</f>
        <v>3</v>
      </c>
      <c r="AF105" s="1">
        <f>SUS!$M105-1</f>
        <v>3</v>
      </c>
      <c r="AG105" s="1">
        <f>SUS!$O105-1</f>
        <v>3</v>
      </c>
      <c r="AH105" s="1">
        <f>SUS!$Q105-1</f>
        <v>3</v>
      </c>
      <c r="AI105" s="1">
        <f>SUS!$S105-1</f>
        <v>3</v>
      </c>
      <c r="AJ105" s="1">
        <f>5-SUS!$L105</f>
        <v>3</v>
      </c>
      <c r="AK105" s="1">
        <f>5-SUS!$N105</f>
        <v>3</v>
      </c>
      <c r="AL105" s="1">
        <f>5-SUS!$P105</f>
        <v>4</v>
      </c>
      <c r="AM105" s="1">
        <f>5-SUS!$R105</f>
        <v>3</v>
      </c>
      <c r="AN105" s="1">
        <f>5-SUS!$T105</f>
        <v>3</v>
      </c>
      <c r="AO105" s="1">
        <f>SUM(SUS!$AE105:$AN105)*2.5</f>
        <v>77.5</v>
      </c>
      <c r="AP105" s="1">
        <f>AVERAGE(SUS!$F105:$J105)</f>
        <v>3.4</v>
      </c>
      <c r="AQ105" s="3">
        <v>1.5</v>
      </c>
      <c r="AR105" s="3">
        <v>1.75</v>
      </c>
      <c r="AS105" s="3">
        <v>1.625</v>
      </c>
    </row>
    <row r="106" ht="14.25" customHeight="1">
      <c r="A106" s="1" t="s">
        <v>161</v>
      </c>
      <c r="B106" s="2">
        <v>45358.98741898148</v>
      </c>
      <c r="C106" s="1" t="s">
        <v>46</v>
      </c>
      <c r="D106" s="1" t="s">
        <v>48</v>
      </c>
      <c r="E106" s="1" t="s">
        <v>47</v>
      </c>
      <c r="F106" s="1">
        <v>3.0</v>
      </c>
      <c r="G106" s="1">
        <v>3.0</v>
      </c>
      <c r="H106" s="1">
        <v>3.0</v>
      </c>
      <c r="I106" s="1">
        <v>3.0</v>
      </c>
      <c r="J106" s="1">
        <v>3.0</v>
      </c>
      <c r="K106" s="1">
        <v>3.0</v>
      </c>
      <c r="L106" s="1">
        <v>3.0</v>
      </c>
      <c r="M106" s="1">
        <v>3.0</v>
      </c>
      <c r="N106" s="1">
        <v>3.0</v>
      </c>
      <c r="O106" s="1">
        <v>3.0</v>
      </c>
      <c r="P106" s="1">
        <v>3.0</v>
      </c>
      <c r="Q106" s="1">
        <v>3.0</v>
      </c>
      <c r="R106" s="1">
        <v>3.0</v>
      </c>
      <c r="S106" s="1">
        <v>3.0</v>
      </c>
      <c r="T106" s="1">
        <v>3.0</v>
      </c>
      <c r="U106" s="1">
        <v>7.0</v>
      </c>
      <c r="V106" s="1">
        <v>5.0</v>
      </c>
      <c r="W106" s="1">
        <v>6.0</v>
      </c>
      <c r="X106" s="1">
        <v>6.0</v>
      </c>
      <c r="Y106" s="1">
        <v>5.0</v>
      </c>
      <c r="Z106" s="1">
        <v>7.0</v>
      </c>
      <c r="AA106" s="1">
        <v>5.0</v>
      </c>
      <c r="AB106" s="1">
        <v>6.0</v>
      </c>
      <c r="AC106" s="1">
        <v>-1.0</v>
      </c>
      <c r="AD106" s="1" t="s">
        <v>49</v>
      </c>
      <c r="AE106" s="1">
        <f>SUS!$K106-1</f>
        <v>2</v>
      </c>
      <c r="AF106" s="1">
        <f>SUS!$M106-1</f>
        <v>2</v>
      </c>
      <c r="AG106" s="1">
        <f>SUS!$O106-1</f>
        <v>2</v>
      </c>
      <c r="AH106" s="1">
        <f>SUS!$Q106-1</f>
        <v>2</v>
      </c>
      <c r="AI106" s="1">
        <f>SUS!$S106-1</f>
        <v>2</v>
      </c>
      <c r="AJ106" s="1">
        <f>5-SUS!$L106</f>
        <v>2</v>
      </c>
      <c r="AK106" s="1">
        <f>5-SUS!$N106</f>
        <v>2</v>
      </c>
      <c r="AL106" s="1">
        <f>5-SUS!$P106</f>
        <v>2</v>
      </c>
      <c r="AM106" s="1">
        <f>5-SUS!$R106</f>
        <v>2</v>
      </c>
      <c r="AN106" s="1">
        <f>5-SUS!$T106</f>
        <v>2</v>
      </c>
      <c r="AO106" s="1">
        <f>SUM(SUS!$AE106:$AN106)*2.5</f>
        <v>50</v>
      </c>
      <c r="AP106" s="1">
        <f>AVERAGE(SUS!$F106:$J106)</f>
        <v>3</v>
      </c>
      <c r="AQ106" s="3">
        <v>2.0</v>
      </c>
      <c r="AR106" s="3">
        <v>1.75</v>
      </c>
      <c r="AS106" s="3">
        <v>1.875</v>
      </c>
    </row>
    <row r="107" ht="14.25" customHeight="1">
      <c r="A107" s="1" t="s">
        <v>162</v>
      </c>
      <c r="B107" s="2">
        <v>45370.73315972222</v>
      </c>
      <c r="C107" s="1" t="s">
        <v>72</v>
      </c>
      <c r="D107" s="1" t="s">
        <v>48</v>
      </c>
      <c r="E107" s="1" t="s">
        <v>51</v>
      </c>
      <c r="F107" s="1">
        <v>5.0</v>
      </c>
      <c r="G107" s="1">
        <v>5.0</v>
      </c>
      <c r="H107" s="1">
        <v>5.0</v>
      </c>
      <c r="I107" s="1">
        <v>5.0</v>
      </c>
      <c r="J107" s="1">
        <v>5.0</v>
      </c>
      <c r="K107" s="1">
        <v>5.0</v>
      </c>
      <c r="L107" s="1">
        <v>5.0</v>
      </c>
      <c r="M107" s="1">
        <v>5.0</v>
      </c>
      <c r="N107" s="1">
        <v>5.0</v>
      </c>
      <c r="O107" s="1">
        <v>5.0</v>
      </c>
      <c r="P107" s="1">
        <v>5.0</v>
      </c>
      <c r="Q107" s="1">
        <v>5.0</v>
      </c>
      <c r="R107" s="1">
        <v>5.0</v>
      </c>
      <c r="S107" s="1">
        <v>5.0</v>
      </c>
      <c r="T107" s="1">
        <v>5.0</v>
      </c>
      <c r="U107" s="1">
        <v>7.0</v>
      </c>
      <c r="V107" s="1">
        <v>7.0</v>
      </c>
      <c r="W107" s="1">
        <v>7.0</v>
      </c>
      <c r="X107" s="1">
        <v>7.0</v>
      </c>
      <c r="Y107" s="1">
        <v>7.0</v>
      </c>
      <c r="Z107" s="1">
        <v>7.0</v>
      </c>
      <c r="AA107" s="1">
        <v>7.0</v>
      </c>
      <c r="AB107" s="1">
        <v>7.0</v>
      </c>
      <c r="AC107" s="1">
        <v>21.0</v>
      </c>
      <c r="AD107" s="1" t="s">
        <v>49</v>
      </c>
      <c r="AE107" s="1">
        <f>SUS!$K107-1</f>
        <v>4</v>
      </c>
      <c r="AF107" s="1">
        <f>SUS!$M107-1</f>
        <v>4</v>
      </c>
      <c r="AG107" s="1">
        <f>SUS!$O107-1</f>
        <v>4</v>
      </c>
      <c r="AH107" s="1">
        <f>SUS!$Q107-1</f>
        <v>4</v>
      </c>
      <c r="AI107" s="1">
        <f>SUS!$S107-1</f>
        <v>4</v>
      </c>
      <c r="AJ107" s="1">
        <f>5-SUS!$L107</f>
        <v>0</v>
      </c>
      <c r="AK107" s="1">
        <f>5-SUS!$N107</f>
        <v>0</v>
      </c>
      <c r="AL107" s="1">
        <f>5-SUS!$P107</f>
        <v>0</v>
      </c>
      <c r="AM107" s="1">
        <f>5-SUS!$R107</f>
        <v>0</v>
      </c>
      <c r="AN107" s="1">
        <f>5-SUS!$T107</f>
        <v>0</v>
      </c>
      <c r="AO107" s="1">
        <f>SUM(SUS!$AE107:$AN107)*2.5</f>
        <v>50</v>
      </c>
      <c r="AP107" s="1">
        <f>AVERAGE(SUS!$F107:$J107)</f>
        <v>5</v>
      </c>
      <c r="AQ107" s="3">
        <v>3.0</v>
      </c>
      <c r="AR107" s="3">
        <v>3.0</v>
      </c>
      <c r="AS107" s="3">
        <v>3.0</v>
      </c>
    </row>
    <row r="108" ht="14.25" customHeight="1">
      <c r="A108" s="1" t="s">
        <v>163</v>
      </c>
      <c r="B108" s="2">
        <v>45370.73831018519</v>
      </c>
      <c r="C108" s="1" t="s">
        <v>46</v>
      </c>
      <c r="D108" s="1" t="s">
        <v>47</v>
      </c>
      <c r="E108" s="1" t="s">
        <v>55</v>
      </c>
      <c r="F108" s="1">
        <v>5.0</v>
      </c>
      <c r="G108" s="1">
        <v>5.0</v>
      </c>
      <c r="H108" s="1">
        <v>5.0</v>
      </c>
      <c r="I108" s="1">
        <v>5.0</v>
      </c>
      <c r="J108" s="1">
        <v>5.0</v>
      </c>
      <c r="K108" s="1">
        <v>4.0</v>
      </c>
      <c r="L108" s="1">
        <v>1.0</v>
      </c>
      <c r="M108" s="1">
        <v>5.0</v>
      </c>
      <c r="N108" s="1">
        <v>4.0</v>
      </c>
      <c r="O108" s="1">
        <v>4.0</v>
      </c>
      <c r="P108" s="1">
        <v>4.0</v>
      </c>
      <c r="Q108" s="1">
        <v>4.0</v>
      </c>
      <c r="R108" s="1">
        <v>4.0</v>
      </c>
      <c r="S108" s="1">
        <v>4.0</v>
      </c>
      <c r="T108" s="1">
        <v>4.0</v>
      </c>
      <c r="U108" s="1">
        <v>6.0</v>
      </c>
      <c r="V108" s="1">
        <v>5.0</v>
      </c>
      <c r="W108" s="1">
        <v>6.0</v>
      </c>
      <c r="X108" s="1">
        <v>4.0</v>
      </c>
      <c r="Y108" s="1">
        <v>6.0</v>
      </c>
      <c r="Z108" s="1">
        <v>5.0</v>
      </c>
      <c r="AA108" s="1">
        <v>7.0</v>
      </c>
      <c r="AB108" s="1">
        <v>5.0</v>
      </c>
      <c r="AC108" s="1">
        <v>21.0</v>
      </c>
      <c r="AD108" s="1" t="s">
        <v>49</v>
      </c>
      <c r="AE108" s="1">
        <f>SUS!$K108-1</f>
        <v>3</v>
      </c>
      <c r="AF108" s="1">
        <f>SUS!$M108-1</f>
        <v>4</v>
      </c>
      <c r="AG108" s="1">
        <f>SUS!$O108-1</f>
        <v>3</v>
      </c>
      <c r="AH108" s="1">
        <f>SUS!$Q108-1</f>
        <v>3</v>
      </c>
      <c r="AI108" s="1">
        <f>SUS!$S108-1</f>
        <v>3</v>
      </c>
      <c r="AJ108" s="1">
        <f>5-SUS!$L108</f>
        <v>4</v>
      </c>
      <c r="AK108" s="1">
        <f>5-SUS!$N108</f>
        <v>1</v>
      </c>
      <c r="AL108" s="1">
        <f>5-SUS!$P108</f>
        <v>1</v>
      </c>
      <c r="AM108" s="1">
        <f>5-SUS!$R108</f>
        <v>1</v>
      </c>
      <c r="AN108" s="1">
        <f>5-SUS!$T108</f>
        <v>1</v>
      </c>
      <c r="AO108" s="1">
        <f>SUM(SUS!$AE108:$AN108)*2.5</f>
        <v>60</v>
      </c>
      <c r="AP108" s="1">
        <f>AVERAGE(SUS!$F108:$J108)</f>
        <v>5</v>
      </c>
      <c r="AQ108" s="3">
        <v>1.25</v>
      </c>
      <c r="AR108" s="3">
        <v>1.75</v>
      </c>
      <c r="AS108" s="3">
        <v>1.5</v>
      </c>
    </row>
    <row r="109" ht="14.25" customHeight="1">
      <c r="A109" s="1" t="s">
        <v>164</v>
      </c>
      <c r="B109" s="2">
        <v>45370.73966435185</v>
      </c>
      <c r="C109" s="1" t="s">
        <v>57</v>
      </c>
      <c r="D109" s="1" t="s">
        <v>54</v>
      </c>
      <c r="E109" s="1" t="s">
        <v>55</v>
      </c>
      <c r="F109" s="1">
        <v>5.0</v>
      </c>
      <c r="G109" s="1">
        <v>5.0</v>
      </c>
      <c r="H109" s="1">
        <v>5.0</v>
      </c>
      <c r="I109" s="1">
        <v>5.0</v>
      </c>
      <c r="J109" s="1">
        <v>5.0</v>
      </c>
      <c r="K109" s="1">
        <v>3.0</v>
      </c>
      <c r="L109" s="1">
        <v>4.0</v>
      </c>
      <c r="M109" s="1">
        <v>5.0</v>
      </c>
      <c r="N109" s="1">
        <v>4.0</v>
      </c>
      <c r="O109" s="1">
        <v>2.0</v>
      </c>
      <c r="P109" s="1">
        <v>4.0</v>
      </c>
      <c r="Q109" s="1">
        <v>5.0</v>
      </c>
      <c r="R109" s="1">
        <v>4.0</v>
      </c>
      <c r="S109" s="1">
        <v>4.0</v>
      </c>
      <c r="T109" s="1">
        <v>5.0</v>
      </c>
      <c r="U109" s="1">
        <v>3.0</v>
      </c>
      <c r="V109" s="1">
        <v>5.0</v>
      </c>
      <c r="W109" s="1">
        <v>4.0</v>
      </c>
      <c r="X109" s="1">
        <v>7.0</v>
      </c>
      <c r="Y109" s="1">
        <v>4.0</v>
      </c>
      <c r="Z109" s="1">
        <v>6.0</v>
      </c>
      <c r="AA109" s="1">
        <v>5.0</v>
      </c>
      <c r="AB109" s="1">
        <v>4.0</v>
      </c>
      <c r="AC109" s="1">
        <v>-1.0</v>
      </c>
      <c r="AD109" s="1" t="s">
        <v>49</v>
      </c>
      <c r="AE109" s="1">
        <f>SUS!$K109-1</f>
        <v>2</v>
      </c>
      <c r="AF109" s="1">
        <f>SUS!$M109-1</f>
        <v>4</v>
      </c>
      <c r="AG109" s="1">
        <f>SUS!$O109-1</f>
        <v>1</v>
      </c>
      <c r="AH109" s="1">
        <f>SUS!$Q109-1</f>
        <v>4</v>
      </c>
      <c r="AI109" s="1">
        <f>SUS!$S109-1</f>
        <v>3</v>
      </c>
      <c r="AJ109" s="1">
        <f>5-SUS!$L109</f>
        <v>1</v>
      </c>
      <c r="AK109" s="1">
        <f>5-SUS!$N109</f>
        <v>1</v>
      </c>
      <c r="AL109" s="1">
        <f>5-SUS!$P109</f>
        <v>1</v>
      </c>
      <c r="AM109" s="1">
        <f>5-SUS!$R109</f>
        <v>1</v>
      </c>
      <c r="AN109" s="1">
        <f>5-SUS!$T109</f>
        <v>0</v>
      </c>
      <c r="AO109" s="1">
        <f>SUM(SUS!$AE109:$AN109)*2.5</f>
        <v>45</v>
      </c>
      <c r="AP109" s="1">
        <f>AVERAGE(SUS!$F109:$J109)</f>
        <v>5</v>
      </c>
      <c r="AQ109" s="3">
        <v>0.75</v>
      </c>
      <c r="AR109" s="3">
        <v>0.75</v>
      </c>
      <c r="AS109" s="3">
        <v>0.75</v>
      </c>
    </row>
    <row r="110" ht="14.25" customHeight="1">
      <c r="A110" s="1" t="s">
        <v>165</v>
      </c>
      <c r="B110" s="2">
        <v>45370.74103009259</v>
      </c>
      <c r="C110" s="1" t="s">
        <v>46</v>
      </c>
      <c r="D110" s="1" t="s">
        <v>48</v>
      </c>
      <c r="E110" s="1" t="s">
        <v>55</v>
      </c>
      <c r="F110" s="1">
        <v>4.0</v>
      </c>
      <c r="G110" s="1">
        <v>4.0</v>
      </c>
      <c r="H110" s="1">
        <v>4.0</v>
      </c>
      <c r="I110" s="1">
        <v>4.0</v>
      </c>
      <c r="J110" s="1">
        <v>4.0</v>
      </c>
      <c r="K110" s="1">
        <v>4.0</v>
      </c>
      <c r="L110" s="1">
        <v>3.0</v>
      </c>
      <c r="M110" s="1">
        <v>4.0</v>
      </c>
      <c r="N110" s="1">
        <v>3.0</v>
      </c>
      <c r="O110" s="1">
        <v>4.0</v>
      </c>
      <c r="P110" s="1">
        <v>3.0</v>
      </c>
      <c r="Q110" s="1">
        <v>4.0</v>
      </c>
      <c r="R110" s="1">
        <v>3.0</v>
      </c>
      <c r="S110" s="1">
        <v>4.0</v>
      </c>
      <c r="T110" s="1">
        <v>3.0</v>
      </c>
      <c r="U110" s="1">
        <v>4.0</v>
      </c>
      <c r="V110" s="1">
        <v>3.0</v>
      </c>
      <c r="W110" s="1">
        <v>5.0</v>
      </c>
      <c r="X110" s="1">
        <v>5.0</v>
      </c>
      <c r="Y110" s="1">
        <v>5.0</v>
      </c>
      <c r="Z110" s="1">
        <v>5.0</v>
      </c>
      <c r="AA110" s="1">
        <v>4.0</v>
      </c>
      <c r="AB110" s="1">
        <v>5.0</v>
      </c>
      <c r="AC110" s="1">
        <v>22.0</v>
      </c>
      <c r="AD110" s="1" t="s">
        <v>52</v>
      </c>
      <c r="AE110" s="1">
        <f>SUS!$K110-1</f>
        <v>3</v>
      </c>
      <c r="AF110" s="1">
        <f>SUS!$M110-1</f>
        <v>3</v>
      </c>
      <c r="AG110" s="1">
        <f>SUS!$O110-1</f>
        <v>3</v>
      </c>
      <c r="AH110" s="1">
        <f>SUS!$Q110-1</f>
        <v>3</v>
      </c>
      <c r="AI110" s="1">
        <f>SUS!$S110-1</f>
        <v>3</v>
      </c>
      <c r="AJ110" s="1">
        <f>5-SUS!$L110</f>
        <v>2</v>
      </c>
      <c r="AK110" s="1">
        <f>5-SUS!$N110</f>
        <v>2</v>
      </c>
      <c r="AL110" s="1">
        <f>5-SUS!$P110</f>
        <v>2</v>
      </c>
      <c r="AM110" s="1">
        <f>5-SUS!$R110</f>
        <v>2</v>
      </c>
      <c r="AN110" s="1">
        <f>5-SUS!$T110</f>
        <v>2</v>
      </c>
      <c r="AO110" s="1">
        <f>SUM(SUS!$AE110:$AN110)*2.5</f>
        <v>62.5</v>
      </c>
      <c r="AP110" s="1">
        <f>AVERAGE(SUS!$F110:$J110)</f>
        <v>4</v>
      </c>
      <c r="AQ110" s="3">
        <v>0.25</v>
      </c>
      <c r="AR110" s="3">
        <v>0.75</v>
      </c>
      <c r="AS110" s="3">
        <v>0.5</v>
      </c>
    </row>
    <row r="111" ht="14.25" customHeight="1">
      <c r="A111" s="1" t="s">
        <v>166</v>
      </c>
      <c r="B111" s="2">
        <v>45370.743472222224</v>
      </c>
      <c r="C111" s="1" t="s">
        <v>57</v>
      </c>
      <c r="D111" s="1" t="s">
        <v>54</v>
      </c>
      <c r="E111" s="1" t="s">
        <v>55</v>
      </c>
      <c r="F111" s="1">
        <v>2.0</v>
      </c>
      <c r="G111" s="1">
        <v>1.0</v>
      </c>
      <c r="H111" s="1">
        <v>2.0</v>
      </c>
      <c r="I111" s="1">
        <v>2.0</v>
      </c>
      <c r="J111" s="1">
        <v>3.0</v>
      </c>
      <c r="K111" s="1">
        <v>2.0</v>
      </c>
      <c r="L111" s="1">
        <v>1.0</v>
      </c>
      <c r="M111" s="1">
        <v>5.0</v>
      </c>
      <c r="N111" s="1">
        <v>1.0</v>
      </c>
      <c r="O111" s="1">
        <v>3.0</v>
      </c>
      <c r="P111" s="1">
        <v>1.0</v>
      </c>
      <c r="Q111" s="1">
        <v>5.0</v>
      </c>
      <c r="R111" s="1">
        <v>1.0</v>
      </c>
      <c r="S111" s="1">
        <v>5.0</v>
      </c>
      <c r="T111" s="1">
        <v>1.0</v>
      </c>
      <c r="U111" s="1">
        <v>6.0</v>
      </c>
      <c r="V111" s="1">
        <v>7.0</v>
      </c>
      <c r="W111" s="1">
        <v>4.0</v>
      </c>
      <c r="X111" s="1">
        <v>7.0</v>
      </c>
      <c r="Y111" s="1">
        <v>2.0</v>
      </c>
      <c r="Z111" s="1">
        <v>4.0</v>
      </c>
      <c r="AA111" s="1">
        <v>5.0</v>
      </c>
      <c r="AB111" s="1">
        <v>4.0</v>
      </c>
      <c r="AC111" s="1">
        <v>22.0</v>
      </c>
      <c r="AD111" s="1" t="s">
        <v>49</v>
      </c>
      <c r="AE111" s="1">
        <f>SUS!$K111-1</f>
        <v>1</v>
      </c>
      <c r="AF111" s="1">
        <f>SUS!$M111-1</f>
        <v>4</v>
      </c>
      <c r="AG111" s="1">
        <f>SUS!$O111-1</f>
        <v>2</v>
      </c>
      <c r="AH111" s="1">
        <f>SUS!$Q111-1</f>
        <v>4</v>
      </c>
      <c r="AI111" s="1">
        <f>SUS!$S111-1</f>
        <v>4</v>
      </c>
      <c r="AJ111" s="1">
        <f>5-SUS!$L111</f>
        <v>4</v>
      </c>
      <c r="AK111" s="1">
        <f>5-SUS!$N111</f>
        <v>4</v>
      </c>
      <c r="AL111" s="1">
        <f>5-SUS!$P111</f>
        <v>4</v>
      </c>
      <c r="AM111" s="1">
        <f>5-SUS!$R111</f>
        <v>4</v>
      </c>
      <c r="AN111" s="1">
        <f>5-SUS!$T111</f>
        <v>4</v>
      </c>
      <c r="AO111" s="1">
        <f>SUM(SUS!$AE111:$AN111)*2.5</f>
        <v>87.5</v>
      </c>
      <c r="AP111" s="1">
        <f>AVERAGE(SUS!$F111:$J111)</f>
        <v>2</v>
      </c>
      <c r="AQ111" s="3">
        <v>2.0</v>
      </c>
      <c r="AR111" s="3">
        <v>-0.25</v>
      </c>
      <c r="AS111" s="3">
        <v>0.875</v>
      </c>
    </row>
    <row r="112" ht="14.25" customHeight="1">
      <c r="A112" s="1" t="s">
        <v>167</v>
      </c>
      <c r="B112" s="2">
        <v>45370.744571759256</v>
      </c>
      <c r="C112" s="1" t="s">
        <v>57</v>
      </c>
      <c r="D112" s="1" t="s">
        <v>51</v>
      </c>
      <c r="E112" s="1" t="s">
        <v>48</v>
      </c>
      <c r="F112" s="1">
        <v>2.0</v>
      </c>
      <c r="G112" s="1">
        <v>2.0</v>
      </c>
      <c r="H112" s="1">
        <v>2.0</v>
      </c>
      <c r="I112" s="1">
        <v>3.0</v>
      </c>
      <c r="J112" s="1">
        <v>2.0</v>
      </c>
      <c r="K112" s="1">
        <v>4.0</v>
      </c>
      <c r="L112" s="1">
        <v>3.0</v>
      </c>
      <c r="M112" s="1">
        <v>2.0</v>
      </c>
      <c r="N112" s="1">
        <v>4.0</v>
      </c>
      <c r="O112" s="1">
        <v>3.0</v>
      </c>
      <c r="P112" s="1">
        <v>2.0</v>
      </c>
      <c r="Q112" s="1">
        <v>3.0</v>
      </c>
      <c r="R112" s="1">
        <v>2.0</v>
      </c>
      <c r="S112" s="1">
        <v>3.0</v>
      </c>
      <c r="T112" s="1">
        <v>2.0</v>
      </c>
      <c r="U112" s="1">
        <v>4.0</v>
      </c>
      <c r="V112" s="1">
        <v>3.0</v>
      </c>
      <c r="W112" s="1">
        <v>5.0</v>
      </c>
      <c r="X112" s="1">
        <v>3.0</v>
      </c>
      <c r="Y112" s="1">
        <v>5.0</v>
      </c>
      <c r="Z112" s="1">
        <v>5.0</v>
      </c>
      <c r="AA112" s="1">
        <v>3.0</v>
      </c>
      <c r="AB112" s="1">
        <v>4.0</v>
      </c>
      <c r="AC112" s="1">
        <v>21.0</v>
      </c>
      <c r="AD112" s="1" t="s">
        <v>49</v>
      </c>
      <c r="AE112" s="1">
        <f>SUS!$K112-1</f>
        <v>3</v>
      </c>
      <c r="AF112" s="1">
        <f>SUS!$M112-1</f>
        <v>1</v>
      </c>
      <c r="AG112" s="1">
        <f>SUS!$O112-1</f>
        <v>2</v>
      </c>
      <c r="AH112" s="1">
        <f>SUS!$Q112-1</f>
        <v>2</v>
      </c>
      <c r="AI112" s="1">
        <f>SUS!$S112-1</f>
        <v>2</v>
      </c>
      <c r="AJ112" s="1">
        <f>5-SUS!$L112</f>
        <v>2</v>
      </c>
      <c r="AK112" s="1">
        <f>5-SUS!$N112</f>
        <v>1</v>
      </c>
      <c r="AL112" s="1">
        <f>5-SUS!$P112</f>
        <v>3</v>
      </c>
      <c r="AM112" s="1">
        <f>5-SUS!$R112</f>
        <v>3</v>
      </c>
      <c r="AN112" s="1">
        <f>5-SUS!$T112</f>
        <v>3</v>
      </c>
      <c r="AO112" s="1">
        <f>SUM(SUS!$AE112:$AN112)*2.5</f>
        <v>55</v>
      </c>
      <c r="AP112" s="1">
        <f>AVERAGE(SUS!$F112:$J112)</f>
        <v>2.2</v>
      </c>
      <c r="AQ112" s="3">
        <v>-0.25</v>
      </c>
      <c r="AR112" s="3">
        <v>0.25</v>
      </c>
      <c r="AS112" s="3">
        <v>0.0</v>
      </c>
    </row>
    <row r="113" ht="14.25" customHeight="1">
      <c r="A113" s="1" t="s">
        <v>168</v>
      </c>
      <c r="B113" s="2">
        <v>45370.74625</v>
      </c>
      <c r="C113" s="1" t="s">
        <v>72</v>
      </c>
      <c r="D113" s="1" t="s">
        <v>48</v>
      </c>
      <c r="E113" s="1" t="s">
        <v>51</v>
      </c>
      <c r="F113" s="1">
        <v>4.0</v>
      </c>
      <c r="G113" s="1">
        <v>4.0</v>
      </c>
      <c r="H113" s="1">
        <v>4.0</v>
      </c>
      <c r="I113" s="1">
        <v>4.0</v>
      </c>
      <c r="J113" s="1">
        <v>4.0</v>
      </c>
      <c r="K113" s="1">
        <v>5.0</v>
      </c>
      <c r="L113" s="1">
        <v>1.0</v>
      </c>
      <c r="M113" s="1">
        <v>3.0</v>
      </c>
      <c r="N113" s="1">
        <v>1.0</v>
      </c>
      <c r="O113" s="1">
        <v>4.0</v>
      </c>
      <c r="P113" s="1">
        <v>1.0</v>
      </c>
      <c r="Q113" s="1">
        <v>4.0</v>
      </c>
      <c r="R113" s="1">
        <v>1.0</v>
      </c>
      <c r="S113" s="1">
        <v>3.0</v>
      </c>
      <c r="T113" s="1">
        <v>1.0</v>
      </c>
      <c r="U113" s="1">
        <v>7.0</v>
      </c>
      <c r="V113" s="1">
        <v>2.0</v>
      </c>
      <c r="W113" s="1">
        <v>1.0</v>
      </c>
      <c r="X113" s="1">
        <v>7.0</v>
      </c>
      <c r="Y113" s="1">
        <v>3.0</v>
      </c>
      <c r="Z113" s="1">
        <v>5.0</v>
      </c>
      <c r="AA113" s="1">
        <v>5.0</v>
      </c>
      <c r="AB113" s="1">
        <v>6.0</v>
      </c>
      <c r="AC113" s="1">
        <v>24.0</v>
      </c>
      <c r="AD113" s="1" t="s">
        <v>49</v>
      </c>
      <c r="AE113" s="1">
        <f>SUS!$K113-1</f>
        <v>4</v>
      </c>
      <c r="AF113" s="1">
        <f>SUS!$M113-1</f>
        <v>2</v>
      </c>
      <c r="AG113" s="1">
        <f>SUS!$O113-1</f>
        <v>3</v>
      </c>
      <c r="AH113" s="1">
        <f>SUS!$Q113-1</f>
        <v>3</v>
      </c>
      <c r="AI113" s="1">
        <f>SUS!$S113-1</f>
        <v>2</v>
      </c>
      <c r="AJ113" s="1">
        <f>5-SUS!$L113</f>
        <v>4</v>
      </c>
      <c r="AK113" s="1">
        <f>5-SUS!$N113</f>
        <v>4</v>
      </c>
      <c r="AL113" s="1">
        <f>5-SUS!$P113</f>
        <v>4</v>
      </c>
      <c r="AM113" s="1">
        <f>5-SUS!$R113</f>
        <v>4</v>
      </c>
      <c r="AN113" s="1">
        <f>5-SUS!$T113</f>
        <v>4</v>
      </c>
      <c r="AO113" s="1">
        <f>SUM(SUS!$AE113:$AN113)*2.5</f>
        <v>85</v>
      </c>
      <c r="AP113" s="1">
        <f>AVERAGE(SUS!$F113:$J113)</f>
        <v>4</v>
      </c>
      <c r="AQ113" s="3">
        <v>0.25</v>
      </c>
      <c r="AR113" s="3">
        <v>0.75</v>
      </c>
      <c r="AS113" s="3">
        <v>0.5</v>
      </c>
    </row>
    <row r="114" ht="14.25" customHeight="1">
      <c r="A114" s="1" t="s">
        <v>169</v>
      </c>
      <c r="B114" s="2">
        <v>45370.74642361111</v>
      </c>
      <c r="C114" s="1" t="s">
        <v>46</v>
      </c>
      <c r="D114" s="1" t="s">
        <v>54</v>
      </c>
      <c r="E114" s="1" t="s">
        <v>55</v>
      </c>
      <c r="F114" s="1">
        <v>4.0</v>
      </c>
      <c r="G114" s="1">
        <v>4.0</v>
      </c>
      <c r="H114" s="1">
        <v>4.0</v>
      </c>
      <c r="I114" s="1">
        <v>4.0</v>
      </c>
      <c r="J114" s="1">
        <v>4.0</v>
      </c>
      <c r="K114" s="1">
        <v>4.0</v>
      </c>
      <c r="L114" s="1">
        <v>1.0</v>
      </c>
      <c r="M114" s="1">
        <v>4.0</v>
      </c>
      <c r="N114" s="1">
        <v>2.0</v>
      </c>
      <c r="O114" s="1">
        <v>4.0</v>
      </c>
      <c r="P114" s="1">
        <v>1.0</v>
      </c>
      <c r="Q114" s="1">
        <v>4.0</v>
      </c>
      <c r="R114" s="1">
        <v>1.0</v>
      </c>
      <c r="S114" s="1">
        <v>4.0</v>
      </c>
      <c r="T114" s="1">
        <v>2.0</v>
      </c>
      <c r="U114" s="1">
        <v>6.0</v>
      </c>
      <c r="V114" s="1">
        <v>6.0</v>
      </c>
      <c r="W114" s="1">
        <v>6.0</v>
      </c>
      <c r="X114" s="1">
        <v>5.0</v>
      </c>
      <c r="Y114" s="1">
        <v>4.0</v>
      </c>
      <c r="Z114" s="1">
        <v>6.0</v>
      </c>
      <c r="AA114" s="1">
        <v>6.0</v>
      </c>
      <c r="AB114" s="1">
        <v>6.0</v>
      </c>
      <c r="AC114" s="1">
        <v>20.0</v>
      </c>
      <c r="AD114" s="1" t="s">
        <v>52</v>
      </c>
      <c r="AE114" s="1">
        <f>SUS!$K114-1</f>
        <v>3</v>
      </c>
      <c r="AF114" s="1">
        <f>SUS!$M114-1</f>
        <v>3</v>
      </c>
      <c r="AG114" s="1">
        <f>SUS!$O114-1</f>
        <v>3</v>
      </c>
      <c r="AH114" s="1">
        <f>SUS!$Q114-1</f>
        <v>3</v>
      </c>
      <c r="AI114" s="1">
        <f>SUS!$S114-1</f>
        <v>3</v>
      </c>
      <c r="AJ114" s="1">
        <f>5-SUS!$L114</f>
        <v>4</v>
      </c>
      <c r="AK114" s="1">
        <f>5-SUS!$N114</f>
        <v>3</v>
      </c>
      <c r="AL114" s="1">
        <f>5-SUS!$P114</f>
        <v>4</v>
      </c>
      <c r="AM114" s="1">
        <f>5-SUS!$R114</f>
        <v>4</v>
      </c>
      <c r="AN114" s="1">
        <f>5-SUS!$T114</f>
        <v>3</v>
      </c>
      <c r="AO114" s="1">
        <f>SUM(SUS!$AE114:$AN114)*2.5</f>
        <v>82.5</v>
      </c>
      <c r="AP114" s="1">
        <f>AVERAGE(SUS!$F114:$J114)</f>
        <v>4</v>
      </c>
      <c r="AQ114" s="3">
        <v>1.75</v>
      </c>
      <c r="AR114" s="3">
        <v>1.5</v>
      </c>
      <c r="AS114" s="3">
        <v>1.625</v>
      </c>
    </row>
    <row r="115" ht="14.25" customHeight="1">
      <c r="A115" s="1" t="s">
        <v>170</v>
      </c>
      <c r="B115" s="2">
        <v>45370.74733796297</v>
      </c>
      <c r="C115" s="1" t="s">
        <v>46</v>
      </c>
      <c r="D115" s="1" t="s">
        <v>54</v>
      </c>
      <c r="E115" s="1" t="s">
        <v>55</v>
      </c>
      <c r="F115" s="1">
        <v>5.0</v>
      </c>
      <c r="G115" s="1">
        <v>4.0</v>
      </c>
      <c r="H115" s="1">
        <v>4.0</v>
      </c>
      <c r="I115" s="1">
        <v>3.0</v>
      </c>
      <c r="J115" s="1">
        <v>5.0</v>
      </c>
      <c r="K115" s="1">
        <v>4.0</v>
      </c>
      <c r="L115" s="1">
        <v>1.0</v>
      </c>
      <c r="M115" s="1">
        <v>5.0</v>
      </c>
      <c r="N115" s="1">
        <v>1.0</v>
      </c>
      <c r="O115" s="1">
        <v>5.0</v>
      </c>
      <c r="P115" s="1">
        <v>1.0</v>
      </c>
      <c r="Q115" s="1">
        <v>5.0</v>
      </c>
      <c r="R115" s="1">
        <v>1.0</v>
      </c>
      <c r="S115" s="1">
        <v>5.0</v>
      </c>
      <c r="T115" s="1">
        <v>1.0</v>
      </c>
      <c r="U115" s="1">
        <v>7.0</v>
      </c>
      <c r="V115" s="1">
        <v>7.0</v>
      </c>
      <c r="W115" s="1">
        <v>6.0</v>
      </c>
      <c r="X115" s="1">
        <v>7.0</v>
      </c>
      <c r="Y115" s="1">
        <v>4.0</v>
      </c>
      <c r="Z115" s="1">
        <v>4.0</v>
      </c>
      <c r="AA115" s="1">
        <v>4.0</v>
      </c>
      <c r="AB115" s="1">
        <v>4.0</v>
      </c>
      <c r="AC115" s="1">
        <v>21.0</v>
      </c>
      <c r="AD115" s="1" t="s">
        <v>52</v>
      </c>
      <c r="AE115" s="1">
        <f>SUS!$K115-1</f>
        <v>3</v>
      </c>
      <c r="AF115" s="1">
        <f>SUS!$M115-1</f>
        <v>4</v>
      </c>
      <c r="AG115" s="1">
        <f>SUS!$O115-1</f>
        <v>4</v>
      </c>
      <c r="AH115" s="1">
        <f>SUS!$Q115-1</f>
        <v>4</v>
      </c>
      <c r="AI115" s="1">
        <f>SUS!$S115-1</f>
        <v>4</v>
      </c>
      <c r="AJ115" s="1">
        <f>5-SUS!$L115</f>
        <v>4</v>
      </c>
      <c r="AK115" s="1">
        <f>5-SUS!$N115</f>
        <v>4</v>
      </c>
      <c r="AL115" s="1">
        <f>5-SUS!$P115</f>
        <v>4</v>
      </c>
      <c r="AM115" s="1">
        <f>5-SUS!$R115</f>
        <v>4</v>
      </c>
      <c r="AN115" s="1">
        <f>5-SUS!$T115</f>
        <v>4</v>
      </c>
      <c r="AO115" s="1">
        <f>SUM(SUS!$AE115:$AN115)*2.5</f>
        <v>97.5</v>
      </c>
      <c r="AP115" s="1">
        <f>AVERAGE(SUS!$F115:$J115)</f>
        <v>4.2</v>
      </c>
      <c r="AQ115" s="3">
        <v>2.75</v>
      </c>
      <c r="AR115" s="3">
        <v>0.0</v>
      </c>
      <c r="AS115" s="3">
        <v>1.375</v>
      </c>
    </row>
    <row r="116" ht="14.25" customHeight="1">
      <c r="A116" s="1" t="s">
        <v>171</v>
      </c>
      <c r="B116" s="2">
        <v>45370.748703703706</v>
      </c>
      <c r="C116" s="1" t="s">
        <v>72</v>
      </c>
      <c r="D116" s="1" t="s">
        <v>47</v>
      </c>
      <c r="E116" s="1" t="s">
        <v>55</v>
      </c>
      <c r="F116" s="1">
        <v>4.0</v>
      </c>
      <c r="G116" s="1">
        <v>4.0</v>
      </c>
      <c r="H116" s="1">
        <v>4.0</v>
      </c>
      <c r="I116" s="1">
        <v>4.0</v>
      </c>
      <c r="J116" s="1">
        <v>4.0</v>
      </c>
      <c r="K116" s="1">
        <v>5.0</v>
      </c>
      <c r="L116" s="1">
        <v>2.0</v>
      </c>
      <c r="M116" s="1">
        <v>3.0</v>
      </c>
      <c r="N116" s="1">
        <v>3.0</v>
      </c>
      <c r="O116" s="1">
        <v>4.0</v>
      </c>
      <c r="P116" s="1">
        <v>2.0</v>
      </c>
      <c r="Q116" s="1">
        <v>4.0</v>
      </c>
      <c r="R116" s="1">
        <v>1.0</v>
      </c>
      <c r="S116" s="1">
        <v>4.0</v>
      </c>
      <c r="T116" s="1">
        <v>5.0</v>
      </c>
      <c r="U116" s="1">
        <v>7.0</v>
      </c>
      <c r="V116" s="1">
        <v>7.0</v>
      </c>
      <c r="W116" s="1">
        <v>7.0</v>
      </c>
      <c r="X116" s="1">
        <v>6.0</v>
      </c>
      <c r="Y116" s="1">
        <v>5.0</v>
      </c>
      <c r="Z116" s="1">
        <v>6.0</v>
      </c>
      <c r="AA116" s="1">
        <v>7.0</v>
      </c>
      <c r="AB116" s="1">
        <v>7.0</v>
      </c>
      <c r="AC116" s="1">
        <v>22.0</v>
      </c>
      <c r="AD116" s="1" t="s">
        <v>79</v>
      </c>
      <c r="AE116" s="1">
        <f>SUS!$K116-1</f>
        <v>4</v>
      </c>
      <c r="AF116" s="1">
        <f>SUS!$M116-1</f>
        <v>2</v>
      </c>
      <c r="AG116" s="1">
        <f>SUS!$O116-1</f>
        <v>3</v>
      </c>
      <c r="AH116" s="1">
        <f>SUS!$Q116-1</f>
        <v>3</v>
      </c>
      <c r="AI116" s="1">
        <f>SUS!$S116-1</f>
        <v>3</v>
      </c>
      <c r="AJ116" s="1">
        <f>5-SUS!$L116</f>
        <v>3</v>
      </c>
      <c r="AK116" s="1">
        <f>5-SUS!$N116</f>
        <v>2</v>
      </c>
      <c r="AL116" s="1">
        <f>5-SUS!$P116</f>
        <v>3</v>
      </c>
      <c r="AM116" s="1">
        <f>5-SUS!$R116</f>
        <v>4</v>
      </c>
      <c r="AN116" s="1">
        <f>5-SUS!$T116</f>
        <v>0</v>
      </c>
      <c r="AO116" s="1">
        <f>SUM(SUS!$AE116:$AN116)*2.5</f>
        <v>67.5</v>
      </c>
      <c r="AP116" s="1">
        <f>AVERAGE(SUS!$F116:$J116)</f>
        <v>4</v>
      </c>
      <c r="AQ116" s="3">
        <v>2.75</v>
      </c>
      <c r="AR116" s="3">
        <v>2.25</v>
      </c>
      <c r="AS116" s="3">
        <v>2.5</v>
      </c>
    </row>
    <row r="117" ht="14.25" customHeight="1">
      <c r="A117" s="1" t="s">
        <v>172</v>
      </c>
      <c r="B117" s="2">
        <v>45370.748761574076</v>
      </c>
      <c r="C117" s="1" t="s">
        <v>57</v>
      </c>
      <c r="D117" s="1" t="s">
        <v>54</v>
      </c>
      <c r="E117" s="1" t="s">
        <v>48</v>
      </c>
      <c r="F117" s="1">
        <v>2.0</v>
      </c>
      <c r="G117" s="1">
        <v>1.0</v>
      </c>
      <c r="H117" s="1">
        <v>1.0</v>
      </c>
      <c r="I117" s="1">
        <v>2.0</v>
      </c>
      <c r="J117" s="1">
        <v>2.0</v>
      </c>
      <c r="K117" s="1">
        <v>1.0</v>
      </c>
      <c r="L117" s="1">
        <v>2.0</v>
      </c>
      <c r="M117" s="1">
        <v>4.0</v>
      </c>
      <c r="N117" s="1">
        <v>1.0</v>
      </c>
      <c r="O117" s="1">
        <v>3.0</v>
      </c>
      <c r="P117" s="1">
        <v>3.0</v>
      </c>
      <c r="Q117" s="1">
        <v>4.0</v>
      </c>
      <c r="R117" s="1">
        <v>1.0</v>
      </c>
      <c r="S117" s="1">
        <v>3.0</v>
      </c>
      <c r="T117" s="1">
        <v>1.0</v>
      </c>
      <c r="U117" s="1">
        <v>4.0</v>
      </c>
      <c r="V117" s="1">
        <v>5.0</v>
      </c>
      <c r="W117" s="1">
        <v>2.0</v>
      </c>
      <c r="X117" s="1">
        <v>6.0</v>
      </c>
      <c r="Y117" s="1">
        <v>2.0</v>
      </c>
      <c r="Z117" s="1">
        <v>2.0</v>
      </c>
      <c r="AA117" s="1">
        <v>1.0</v>
      </c>
      <c r="AB117" s="1">
        <v>4.0</v>
      </c>
      <c r="AC117" s="1">
        <v>21.0</v>
      </c>
      <c r="AD117" s="1" t="s">
        <v>49</v>
      </c>
      <c r="AE117" s="1">
        <f>SUS!$K117-1</f>
        <v>0</v>
      </c>
      <c r="AF117" s="1">
        <f>SUS!$M117-1</f>
        <v>3</v>
      </c>
      <c r="AG117" s="1">
        <f>SUS!$O117-1</f>
        <v>2</v>
      </c>
      <c r="AH117" s="1">
        <f>SUS!$Q117-1</f>
        <v>3</v>
      </c>
      <c r="AI117" s="1">
        <f>SUS!$S117-1</f>
        <v>2</v>
      </c>
      <c r="AJ117" s="1">
        <f>5-SUS!$L117</f>
        <v>3</v>
      </c>
      <c r="AK117" s="1">
        <f>5-SUS!$N117</f>
        <v>4</v>
      </c>
      <c r="AL117" s="1">
        <f>5-SUS!$P117</f>
        <v>2</v>
      </c>
      <c r="AM117" s="1">
        <f>5-SUS!$R117</f>
        <v>4</v>
      </c>
      <c r="AN117" s="1">
        <f>5-SUS!$T117</f>
        <v>4</v>
      </c>
      <c r="AO117" s="1">
        <f>SUM(SUS!$AE117:$AN117)*2.5</f>
        <v>67.5</v>
      </c>
      <c r="AP117" s="1">
        <f>AVERAGE(SUS!$F117:$J117)</f>
        <v>1.6</v>
      </c>
      <c r="AQ117" s="3">
        <v>0.25</v>
      </c>
      <c r="AR117" s="3">
        <v>-1.75</v>
      </c>
      <c r="AS117" s="3">
        <v>-0.75</v>
      </c>
    </row>
    <row r="118" ht="14.25" customHeight="1">
      <c r="A118" s="1" t="s">
        <v>173</v>
      </c>
      <c r="B118" s="2">
        <v>45370.7508912037</v>
      </c>
      <c r="C118" s="1" t="s">
        <v>46</v>
      </c>
      <c r="D118" s="1" t="s">
        <v>54</v>
      </c>
      <c r="E118" s="1" t="s">
        <v>51</v>
      </c>
      <c r="F118" s="1">
        <v>3.0</v>
      </c>
      <c r="G118" s="1">
        <v>3.0</v>
      </c>
      <c r="H118" s="1">
        <v>4.0</v>
      </c>
      <c r="I118" s="1">
        <v>4.0</v>
      </c>
      <c r="J118" s="1">
        <v>4.0</v>
      </c>
      <c r="K118" s="1">
        <v>5.0</v>
      </c>
      <c r="L118" s="1">
        <v>1.0</v>
      </c>
      <c r="M118" s="1">
        <v>4.0</v>
      </c>
      <c r="N118" s="1">
        <v>1.0</v>
      </c>
      <c r="O118" s="1">
        <v>4.0</v>
      </c>
      <c r="P118" s="1">
        <v>1.0</v>
      </c>
      <c r="Q118" s="1">
        <v>3.0</v>
      </c>
      <c r="R118" s="1">
        <v>2.0</v>
      </c>
      <c r="S118" s="1">
        <v>5.0</v>
      </c>
      <c r="T118" s="1">
        <v>3.0</v>
      </c>
      <c r="U118" s="1">
        <v>7.0</v>
      </c>
      <c r="V118" s="1">
        <v>6.0</v>
      </c>
      <c r="W118" s="1">
        <v>7.0</v>
      </c>
      <c r="X118" s="1">
        <v>7.0</v>
      </c>
      <c r="Y118" s="1">
        <v>7.0</v>
      </c>
      <c r="Z118" s="1">
        <v>7.0</v>
      </c>
      <c r="AA118" s="1">
        <v>6.0</v>
      </c>
      <c r="AB118" s="1">
        <v>5.0</v>
      </c>
      <c r="AC118" s="1">
        <v>21.0</v>
      </c>
      <c r="AD118" s="1" t="s">
        <v>52</v>
      </c>
      <c r="AE118" s="1">
        <f>SUS!$K118-1</f>
        <v>4</v>
      </c>
      <c r="AF118" s="1">
        <f>SUS!$M118-1</f>
        <v>3</v>
      </c>
      <c r="AG118" s="1">
        <f>SUS!$O118-1</f>
        <v>3</v>
      </c>
      <c r="AH118" s="1">
        <f>SUS!$Q118-1</f>
        <v>2</v>
      </c>
      <c r="AI118" s="1">
        <f>SUS!$S118-1</f>
        <v>4</v>
      </c>
      <c r="AJ118" s="1">
        <f>5-SUS!$L118</f>
        <v>4</v>
      </c>
      <c r="AK118" s="1">
        <f>5-SUS!$N118</f>
        <v>4</v>
      </c>
      <c r="AL118" s="1">
        <f>5-SUS!$P118</f>
        <v>4</v>
      </c>
      <c r="AM118" s="1">
        <f>5-SUS!$R118</f>
        <v>3</v>
      </c>
      <c r="AN118" s="1">
        <f>5-SUS!$T118</f>
        <v>2</v>
      </c>
      <c r="AO118" s="1">
        <f>SUM(SUS!$AE118:$AN118)*2.5</f>
        <v>82.5</v>
      </c>
      <c r="AP118" s="1">
        <f>AVERAGE(SUS!$F118:$J118)</f>
        <v>3.6</v>
      </c>
      <c r="AQ118" s="3">
        <v>2.75</v>
      </c>
      <c r="AR118" s="3">
        <v>2.25</v>
      </c>
      <c r="AS118" s="3">
        <v>2.5</v>
      </c>
    </row>
    <row r="119" ht="14.25" customHeight="1">
      <c r="A119" s="6" t="s">
        <v>174</v>
      </c>
      <c r="B119" s="7">
        <v>45370.752071759256</v>
      </c>
      <c r="C119" s="6" t="s">
        <v>106</v>
      </c>
      <c r="D119" s="6" t="s">
        <v>54</v>
      </c>
      <c r="E119" s="6" t="s">
        <v>51</v>
      </c>
      <c r="F119" s="6">
        <v>3.0</v>
      </c>
      <c r="G119" s="6">
        <v>3.0</v>
      </c>
      <c r="H119" s="6">
        <v>3.0</v>
      </c>
      <c r="I119" s="6">
        <v>3.0</v>
      </c>
      <c r="J119" s="6">
        <v>3.0</v>
      </c>
      <c r="K119" s="6">
        <v>3.0</v>
      </c>
      <c r="L119" s="6">
        <v>3.0</v>
      </c>
      <c r="M119" s="6">
        <v>3.0</v>
      </c>
      <c r="N119" s="6">
        <v>3.0</v>
      </c>
      <c r="O119" s="6">
        <v>3.0</v>
      </c>
      <c r="P119" s="6">
        <v>3.0</v>
      </c>
      <c r="Q119" s="6">
        <v>3.0</v>
      </c>
      <c r="R119" s="6">
        <v>3.0</v>
      </c>
      <c r="S119" s="6">
        <v>3.0</v>
      </c>
      <c r="T119" s="6">
        <v>-1.0</v>
      </c>
      <c r="U119" s="6">
        <v>3.0</v>
      </c>
      <c r="V119" s="6">
        <v>3.0</v>
      </c>
      <c r="W119" s="6">
        <v>3.0</v>
      </c>
      <c r="X119" s="6">
        <v>3.0</v>
      </c>
      <c r="Y119" s="6">
        <v>4.0</v>
      </c>
      <c r="Z119" s="6">
        <v>2.0</v>
      </c>
      <c r="AA119" s="6">
        <v>3.0</v>
      </c>
      <c r="AB119" s="6">
        <v>5.0</v>
      </c>
      <c r="AC119" s="6">
        <v>21.0</v>
      </c>
      <c r="AD119" s="6" t="s">
        <v>49</v>
      </c>
      <c r="AE119" s="6">
        <f>SUS!$K119-1</f>
        <v>2</v>
      </c>
      <c r="AF119" s="6">
        <f>SUS!$M119-1</f>
        <v>2</v>
      </c>
      <c r="AG119" s="6">
        <f>SUS!$O119-1</f>
        <v>2</v>
      </c>
      <c r="AH119" s="6">
        <f>SUS!$Q119-1</f>
        <v>2</v>
      </c>
      <c r="AI119" s="6">
        <f>SUS!$S119-1</f>
        <v>2</v>
      </c>
      <c r="AJ119" s="6">
        <f>5-SUS!$L119</f>
        <v>2</v>
      </c>
      <c r="AK119" s="6">
        <f>5-SUS!$N119</f>
        <v>2</v>
      </c>
      <c r="AL119" s="6">
        <f>5-SUS!$P119</f>
        <v>2</v>
      </c>
      <c r="AM119" s="6">
        <f>5-SUS!$R119</f>
        <v>2</v>
      </c>
      <c r="AN119" s="6">
        <f>5-SUS!$T119</f>
        <v>6</v>
      </c>
      <c r="AO119" s="6">
        <f>SUM(SUS!$AE119:$AN119)*2.5</f>
        <v>60</v>
      </c>
      <c r="AP119" s="6">
        <f>AVERAGE(SUS!$F119:$J119)</f>
        <v>3</v>
      </c>
      <c r="AQ119" s="3">
        <v>-1.0</v>
      </c>
      <c r="AR119" s="3">
        <v>-0.5</v>
      </c>
      <c r="AS119" s="3">
        <v>-0.75</v>
      </c>
    </row>
    <row r="120" ht="14.25" customHeight="1">
      <c r="A120" s="1" t="s">
        <v>175</v>
      </c>
      <c r="B120" s="2">
        <v>45370.75208333333</v>
      </c>
      <c r="C120" s="1" t="s">
        <v>46</v>
      </c>
      <c r="D120" s="1" t="s">
        <v>47</v>
      </c>
      <c r="E120" s="1" t="s">
        <v>48</v>
      </c>
      <c r="F120" s="1">
        <v>3.0</v>
      </c>
      <c r="G120" s="1">
        <v>3.0</v>
      </c>
      <c r="H120" s="1">
        <v>3.0</v>
      </c>
      <c r="I120" s="1">
        <v>3.0</v>
      </c>
      <c r="J120" s="1">
        <v>3.0</v>
      </c>
      <c r="K120" s="1">
        <v>3.0</v>
      </c>
      <c r="L120" s="1">
        <v>3.0</v>
      </c>
      <c r="M120" s="1">
        <v>3.0</v>
      </c>
      <c r="N120" s="1">
        <v>3.0</v>
      </c>
      <c r="O120" s="1">
        <v>3.0</v>
      </c>
      <c r="P120" s="1">
        <v>3.0</v>
      </c>
      <c r="Q120" s="1">
        <v>3.0</v>
      </c>
      <c r="R120" s="1">
        <v>3.0</v>
      </c>
      <c r="S120" s="1">
        <v>3.0</v>
      </c>
      <c r="T120" s="1">
        <v>3.0</v>
      </c>
      <c r="U120" s="1">
        <v>4.0</v>
      </c>
      <c r="V120" s="1">
        <v>4.0</v>
      </c>
      <c r="W120" s="1">
        <v>4.0</v>
      </c>
      <c r="X120" s="1">
        <v>4.0</v>
      </c>
      <c r="Y120" s="1">
        <v>4.0</v>
      </c>
      <c r="Z120" s="1">
        <v>3.0</v>
      </c>
      <c r="AA120" s="1">
        <v>4.0</v>
      </c>
      <c r="AB120" s="1">
        <v>4.0</v>
      </c>
      <c r="AC120" s="1">
        <v>21.0</v>
      </c>
      <c r="AD120" s="1" t="s">
        <v>49</v>
      </c>
      <c r="AE120" s="1">
        <f>SUS!$K120-1</f>
        <v>2</v>
      </c>
      <c r="AF120" s="1">
        <f>SUS!$M120-1</f>
        <v>2</v>
      </c>
      <c r="AG120" s="1">
        <f>SUS!$O120-1</f>
        <v>2</v>
      </c>
      <c r="AH120" s="1">
        <f>SUS!$Q120-1</f>
        <v>2</v>
      </c>
      <c r="AI120" s="1">
        <f>SUS!$S120-1</f>
        <v>2</v>
      </c>
      <c r="AJ120" s="1">
        <f>5-SUS!$L120</f>
        <v>2</v>
      </c>
      <c r="AK120" s="1">
        <f>5-SUS!$N120</f>
        <v>2</v>
      </c>
      <c r="AL120" s="1">
        <f>5-SUS!$P120</f>
        <v>2</v>
      </c>
      <c r="AM120" s="1">
        <f>5-SUS!$R120</f>
        <v>2</v>
      </c>
      <c r="AN120" s="1">
        <f>5-SUS!$T120</f>
        <v>2</v>
      </c>
      <c r="AO120" s="1">
        <f>SUM(SUS!$AE120:$AN120)*2.5</f>
        <v>50</v>
      </c>
      <c r="AP120" s="1">
        <f>AVERAGE(SUS!$F120:$J120)</f>
        <v>3</v>
      </c>
      <c r="AQ120" s="3">
        <v>0.0</v>
      </c>
      <c r="AR120" s="3">
        <v>-0.25</v>
      </c>
      <c r="AS120" s="3">
        <v>-0.125</v>
      </c>
    </row>
    <row r="121" ht="14.25" customHeight="1">
      <c r="A121" s="1" t="s">
        <v>176</v>
      </c>
      <c r="B121" s="2">
        <v>45370.75263888889</v>
      </c>
      <c r="C121" s="1" t="s">
        <v>106</v>
      </c>
      <c r="D121" s="1" t="s">
        <v>54</v>
      </c>
      <c r="E121" s="1" t="s">
        <v>59</v>
      </c>
      <c r="F121" s="1">
        <v>1.0</v>
      </c>
      <c r="G121" s="1">
        <v>1.0</v>
      </c>
      <c r="H121" s="1">
        <v>1.0</v>
      </c>
      <c r="I121" s="1">
        <v>1.0</v>
      </c>
      <c r="J121" s="1">
        <v>1.0</v>
      </c>
      <c r="K121" s="1">
        <v>1.0</v>
      </c>
      <c r="L121" s="1">
        <v>1.0</v>
      </c>
      <c r="M121" s="1">
        <v>1.0</v>
      </c>
      <c r="N121" s="1">
        <v>1.0</v>
      </c>
      <c r="O121" s="1">
        <v>1.0</v>
      </c>
      <c r="P121" s="1">
        <v>1.0</v>
      </c>
      <c r="Q121" s="1">
        <v>1.0</v>
      </c>
      <c r="R121" s="1">
        <v>1.0</v>
      </c>
      <c r="S121" s="1">
        <v>2.0</v>
      </c>
      <c r="T121" s="1">
        <v>3.0</v>
      </c>
      <c r="U121" s="1">
        <v>2.0</v>
      </c>
      <c r="V121" s="1">
        <v>2.0</v>
      </c>
      <c r="W121" s="1">
        <v>1.0</v>
      </c>
      <c r="X121" s="1">
        <v>1.0</v>
      </c>
      <c r="Y121" s="1">
        <v>2.0</v>
      </c>
      <c r="Z121" s="1">
        <v>3.0</v>
      </c>
      <c r="AA121" s="1">
        <v>2.0</v>
      </c>
      <c r="AB121" s="1">
        <v>2.0</v>
      </c>
      <c r="AC121" s="1">
        <v>21.0</v>
      </c>
      <c r="AD121" s="1" t="s">
        <v>49</v>
      </c>
      <c r="AE121" s="1">
        <f>SUS!$K121-1</f>
        <v>0</v>
      </c>
      <c r="AF121" s="1">
        <f>SUS!$M121-1</f>
        <v>0</v>
      </c>
      <c r="AG121" s="1">
        <f>SUS!$O121-1</f>
        <v>0</v>
      </c>
      <c r="AH121" s="1">
        <f>SUS!$Q121-1</f>
        <v>0</v>
      </c>
      <c r="AI121" s="1">
        <f>SUS!$S121-1</f>
        <v>1</v>
      </c>
      <c r="AJ121" s="1">
        <f>5-SUS!$L121</f>
        <v>4</v>
      </c>
      <c r="AK121" s="1">
        <f>5-SUS!$N121</f>
        <v>4</v>
      </c>
      <c r="AL121" s="1">
        <f>5-SUS!$P121</f>
        <v>4</v>
      </c>
      <c r="AM121" s="1">
        <f>5-SUS!$R121</f>
        <v>4</v>
      </c>
      <c r="AN121" s="1">
        <f>5-SUS!$T121</f>
        <v>2</v>
      </c>
      <c r="AO121" s="1">
        <f>SUM(SUS!$AE121:$AN121)*2.5</f>
        <v>47.5</v>
      </c>
      <c r="AP121" s="1">
        <f>AVERAGE(SUS!$F121:$J121)</f>
        <v>1</v>
      </c>
      <c r="AQ121" s="3">
        <v>-2.5</v>
      </c>
      <c r="AR121" s="3">
        <v>-1.75</v>
      </c>
      <c r="AS121" s="3">
        <v>-2.125</v>
      </c>
    </row>
    <row r="122" ht="14.25" customHeight="1">
      <c r="A122" s="1" t="s">
        <v>177</v>
      </c>
      <c r="B122" s="2">
        <v>45370.75371527778</v>
      </c>
      <c r="C122" s="1" t="s">
        <v>72</v>
      </c>
      <c r="D122" s="1" t="s">
        <v>48</v>
      </c>
      <c r="E122" s="1" t="s">
        <v>55</v>
      </c>
      <c r="F122" s="1">
        <v>5.0</v>
      </c>
      <c r="G122" s="1">
        <v>5.0</v>
      </c>
      <c r="H122" s="1">
        <v>5.0</v>
      </c>
      <c r="I122" s="1">
        <v>5.0</v>
      </c>
      <c r="J122" s="1">
        <v>5.0</v>
      </c>
      <c r="K122" s="1">
        <v>5.0</v>
      </c>
      <c r="L122" s="1">
        <v>5.0</v>
      </c>
      <c r="M122" s="1">
        <v>5.0</v>
      </c>
      <c r="N122" s="1">
        <v>5.0</v>
      </c>
      <c r="O122" s="1">
        <v>5.0</v>
      </c>
      <c r="P122" s="1">
        <v>5.0</v>
      </c>
      <c r="Q122" s="1">
        <v>5.0</v>
      </c>
      <c r="R122" s="1">
        <v>5.0</v>
      </c>
      <c r="S122" s="1">
        <v>5.0</v>
      </c>
      <c r="T122" s="1">
        <v>5.0</v>
      </c>
      <c r="U122" s="1">
        <v>7.0</v>
      </c>
      <c r="V122" s="1">
        <v>7.0</v>
      </c>
      <c r="W122" s="1">
        <v>7.0</v>
      </c>
      <c r="X122" s="1">
        <v>7.0</v>
      </c>
      <c r="Y122" s="1">
        <v>7.0</v>
      </c>
      <c r="Z122" s="1">
        <v>7.0</v>
      </c>
      <c r="AA122" s="1">
        <v>7.0</v>
      </c>
      <c r="AB122" s="1">
        <v>7.0</v>
      </c>
      <c r="AC122" s="1">
        <v>21.0</v>
      </c>
      <c r="AD122" s="1" t="s">
        <v>49</v>
      </c>
      <c r="AE122" s="1">
        <f>SUS!$K122-1</f>
        <v>4</v>
      </c>
      <c r="AF122" s="1">
        <f>SUS!$M122-1</f>
        <v>4</v>
      </c>
      <c r="AG122" s="1">
        <f>SUS!$O122-1</f>
        <v>4</v>
      </c>
      <c r="AH122" s="1">
        <f>SUS!$Q122-1</f>
        <v>4</v>
      </c>
      <c r="AI122" s="1">
        <f>SUS!$S122-1</f>
        <v>4</v>
      </c>
      <c r="AJ122" s="1">
        <f>5-SUS!$L122</f>
        <v>0</v>
      </c>
      <c r="AK122" s="1">
        <f>5-SUS!$N122</f>
        <v>0</v>
      </c>
      <c r="AL122" s="1">
        <f>5-SUS!$P122</f>
        <v>0</v>
      </c>
      <c r="AM122" s="1">
        <f>5-SUS!$R122</f>
        <v>0</v>
      </c>
      <c r="AN122" s="1">
        <f>5-SUS!$T122</f>
        <v>0</v>
      </c>
      <c r="AO122" s="1">
        <f>SUM(SUS!$AE122:$AN122)*2.5</f>
        <v>50</v>
      </c>
      <c r="AP122" s="1">
        <f>AVERAGE(SUS!$F122:$J122)</f>
        <v>5</v>
      </c>
      <c r="AQ122" s="3">
        <v>3.0</v>
      </c>
      <c r="AR122" s="3">
        <v>3.0</v>
      </c>
      <c r="AS122" s="3">
        <v>3.0</v>
      </c>
    </row>
    <row r="123" ht="14.25" customHeight="1">
      <c r="A123" s="1" t="s">
        <v>178</v>
      </c>
      <c r="B123" s="2">
        <v>45370.7547337963</v>
      </c>
      <c r="C123" s="1" t="s">
        <v>46</v>
      </c>
      <c r="D123" s="1" t="s">
        <v>48</v>
      </c>
      <c r="E123" s="1" t="s">
        <v>55</v>
      </c>
      <c r="F123" s="1">
        <v>4.0</v>
      </c>
      <c r="G123" s="1">
        <v>4.0</v>
      </c>
      <c r="H123" s="1">
        <v>4.0</v>
      </c>
      <c r="I123" s="1">
        <v>4.0</v>
      </c>
      <c r="J123" s="1">
        <v>4.0</v>
      </c>
      <c r="K123" s="1">
        <v>3.0</v>
      </c>
      <c r="L123" s="1">
        <v>2.0</v>
      </c>
      <c r="M123" s="1">
        <v>5.0</v>
      </c>
      <c r="N123" s="1">
        <v>2.0</v>
      </c>
      <c r="O123" s="1">
        <v>4.0</v>
      </c>
      <c r="P123" s="1">
        <v>2.0</v>
      </c>
      <c r="Q123" s="1">
        <v>4.0</v>
      </c>
      <c r="R123" s="1">
        <v>2.0</v>
      </c>
      <c r="S123" s="1">
        <v>4.0</v>
      </c>
      <c r="T123" s="1">
        <v>4.0</v>
      </c>
      <c r="U123" s="1">
        <v>5.0</v>
      </c>
      <c r="V123" s="1">
        <v>5.0</v>
      </c>
      <c r="W123" s="1">
        <v>6.0</v>
      </c>
      <c r="X123" s="1">
        <v>7.0</v>
      </c>
      <c r="Y123" s="1">
        <v>4.0</v>
      </c>
      <c r="Z123" s="1">
        <v>5.0</v>
      </c>
      <c r="AA123" s="1">
        <v>4.0</v>
      </c>
      <c r="AB123" s="1">
        <v>6.0</v>
      </c>
      <c r="AC123" s="1">
        <v>20.0</v>
      </c>
      <c r="AD123" s="1" t="s">
        <v>49</v>
      </c>
      <c r="AE123" s="1">
        <f>SUS!$K123-1</f>
        <v>2</v>
      </c>
      <c r="AF123" s="1">
        <f>SUS!$M123-1</f>
        <v>4</v>
      </c>
      <c r="AG123" s="1">
        <f>SUS!$O123-1</f>
        <v>3</v>
      </c>
      <c r="AH123" s="1">
        <f>SUS!$Q123-1</f>
        <v>3</v>
      </c>
      <c r="AI123" s="1">
        <f>SUS!$S123-1</f>
        <v>3</v>
      </c>
      <c r="AJ123" s="1">
        <f>5-SUS!$L123</f>
        <v>3</v>
      </c>
      <c r="AK123" s="1">
        <f>5-SUS!$N123</f>
        <v>3</v>
      </c>
      <c r="AL123" s="1">
        <f>5-SUS!$P123</f>
        <v>3</v>
      </c>
      <c r="AM123" s="1">
        <f>5-SUS!$R123</f>
        <v>3</v>
      </c>
      <c r="AN123" s="1">
        <f>5-SUS!$T123</f>
        <v>1</v>
      </c>
      <c r="AO123" s="1">
        <f>SUM(SUS!$AE123:$AN123)*2.5</f>
        <v>70</v>
      </c>
      <c r="AP123" s="1">
        <f>AVERAGE(SUS!$F123:$J123)</f>
        <v>4</v>
      </c>
      <c r="AQ123" s="3">
        <v>1.75</v>
      </c>
      <c r="AR123" s="3">
        <v>0.75</v>
      </c>
      <c r="AS123" s="3">
        <v>1.25</v>
      </c>
    </row>
    <row r="124" ht="14.25" customHeight="1">
      <c r="A124" s="1" t="s">
        <v>179</v>
      </c>
      <c r="B124" s="2">
        <v>45370.75572916667</v>
      </c>
      <c r="C124" s="1" t="s">
        <v>57</v>
      </c>
      <c r="D124" s="1" t="s">
        <v>48</v>
      </c>
      <c r="E124" s="1" t="s">
        <v>55</v>
      </c>
      <c r="F124" s="1">
        <v>3.0</v>
      </c>
      <c r="G124" s="1">
        <v>3.0</v>
      </c>
      <c r="H124" s="1">
        <v>3.0</v>
      </c>
      <c r="I124" s="1">
        <v>3.0</v>
      </c>
      <c r="J124" s="1">
        <v>3.0</v>
      </c>
      <c r="K124" s="1">
        <v>3.0</v>
      </c>
      <c r="L124" s="1">
        <v>3.0</v>
      </c>
      <c r="M124" s="1">
        <v>3.0</v>
      </c>
      <c r="N124" s="1">
        <v>3.0</v>
      </c>
      <c r="O124" s="1">
        <v>3.0</v>
      </c>
      <c r="P124" s="1">
        <v>3.0</v>
      </c>
      <c r="Q124" s="1">
        <v>3.0</v>
      </c>
      <c r="R124" s="1">
        <v>3.0</v>
      </c>
      <c r="S124" s="1">
        <v>3.0</v>
      </c>
      <c r="T124" s="1">
        <v>3.0</v>
      </c>
      <c r="U124" s="1">
        <v>4.0</v>
      </c>
      <c r="V124" s="1">
        <v>4.0</v>
      </c>
      <c r="W124" s="1">
        <v>4.0</v>
      </c>
      <c r="X124" s="1">
        <v>4.0</v>
      </c>
      <c r="Y124" s="1">
        <v>4.0</v>
      </c>
      <c r="Z124" s="1">
        <v>4.0</v>
      </c>
      <c r="AA124" s="1">
        <v>4.0</v>
      </c>
      <c r="AB124" s="1">
        <v>4.0</v>
      </c>
      <c r="AC124" s="1">
        <v>20.0</v>
      </c>
      <c r="AD124" s="1" t="s">
        <v>52</v>
      </c>
      <c r="AE124" s="1">
        <f>SUS!$K124-1</f>
        <v>2</v>
      </c>
      <c r="AF124" s="1">
        <f>SUS!$M124-1</f>
        <v>2</v>
      </c>
      <c r="AG124" s="1">
        <f>SUS!$O124-1</f>
        <v>2</v>
      </c>
      <c r="AH124" s="1">
        <f>SUS!$Q124-1</f>
        <v>2</v>
      </c>
      <c r="AI124" s="1">
        <f>SUS!$S124-1</f>
        <v>2</v>
      </c>
      <c r="AJ124" s="1">
        <f>5-SUS!$L124</f>
        <v>2</v>
      </c>
      <c r="AK124" s="1">
        <f>5-SUS!$N124</f>
        <v>2</v>
      </c>
      <c r="AL124" s="1">
        <f>5-SUS!$P124</f>
        <v>2</v>
      </c>
      <c r="AM124" s="1">
        <f>5-SUS!$R124</f>
        <v>2</v>
      </c>
      <c r="AN124" s="1">
        <f>5-SUS!$T124</f>
        <v>2</v>
      </c>
      <c r="AO124" s="1">
        <f>SUM(SUS!$AE124:$AN124)*2.5</f>
        <v>50</v>
      </c>
      <c r="AP124" s="1">
        <f>AVERAGE(SUS!$F124:$J124)</f>
        <v>3</v>
      </c>
      <c r="AQ124" s="3">
        <v>0.0</v>
      </c>
      <c r="AR124" s="3">
        <v>0.0</v>
      </c>
      <c r="AS124" s="3">
        <v>0.0</v>
      </c>
    </row>
    <row r="125" ht="14.25" customHeight="1">
      <c r="A125" s="1" t="s">
        <v>180</v>
      </c>
      <c r="B125" s="2">
        <v>45370.755740740744</v>
      </c>
      <c r="C125" s="1" t="s">
        <v>46</v>
      </c>
      <c r="D125" s="1" t="s">
        <v>48</v>
      </c>
      <c r="E125" s="1" t="s">
        <v>55</v>
      </c>
      <c r="F125" s="1">
        <v>4.0</v>
      </c>
      <c r="G125" s="1">
        <v>3.0</v>
      </c>
      <c r="H125" s="1">
        <v>3.0</v>
      </c>
      <c r="I125" s="1">
        <v>3.0</v>
      </c>
      <c r="J125" s="1">
        <v>3.0</v>
      </c>
      <c r="K125" s="1">
        <v>4.0</v>
      </c>
      <c r="L125" s="1">
        <v>2.0</v>
      </c>
      <c r="M125" s="1">
        <v>4.0</v>
      </c>
      <c r="N125" s="1">
        <v>3.0</v>
      </c>
      <c r="O125" s="1">
        <v>3.0</v>
      </c>
      <c r="P125" s="1">
        <v>3.0</v>
      </c>
      <c r="Q125" s="1">
        <v>3.0</v>
      </c>
      <c r="R125" s="1">
        <v>3.0</v>
      </c>
      <c r="S125" s="1">
        <v>3.0</v>
      </c>
      <c r="T125" s="1">
        <v>3.0</v>
      </c>
      <c r="U125" s="1">
        <v>5.0</v>
      </c>
      <c r="V125" s="1">
        <v>5.0</v>
      </c>
      <c r="W125" s="1">
        <v>5.0</v>
      </c>
      <c r="X125" s="1">
        <v>5.0</v>
      </c>
      <c r="Y125" s="1">
        <v>5.0</v>
      </c>
      <c r="Z125" s="1">
        <v>5.0</v>
      </c>
      <c r="AA125" s="1">
        <v>-1.0</v>
      </c>
      <c r="AB125" s="1">
        <v>5.0</v>
      </c>
      <c r="AC125" s="1">
        <v>21.0</v>
      </c>
      <c r="AD125" s="1" t="s">
        <v>49</v>
      </c>
      <c r="AE125" s="1">
        <f>SUS!$K125-1</f>
        <v>3</v>
      </c>
      <c r="AF125" s="1">
        <f>SUS!$M125-1</f>
        <v>3</v>
      </c>
      <c r="AG125" s="1">
        <f>SUS!$O125-1</f>
        <v>2</v>
      </c>
      <c r="AH125" s="1">
        <f>SUS!$Q125-1</f>
        <v>2</v>
      </c>
      <c r="AI125" s="1">
        <f>SUS!$S125-1</f>
        <v>2</v>
      </c>
      <c r="AJ125" s="1">
        <f>5-SUS!$L125</f>
        <v>3</v>
      </c>
      <c r="AK125" s="1">
        <f>5-SUS!$N125</f>
        <v>2</v>
      </c>
      <c r="AL125" s="1">
        <f>5-SUS!$P125</f>
        <v>2</v>
      </c>
      <c r="AM125" s="1">
        <f>5-SUS!$R125</f>
        <v>2</v>
      </c>
      <c r="AN125" s="1">
        <f>5-SUS!$T125</f>
        <v>2</v>
      </c>
      <c r="AO125" s="1">
        <f>SUM(SUS!$AE125:$AN125)*2.5</f>
        <v>57.5</v>
      </c>
      <c r="AP125" s="1">
        <f>AVERAGE(SUS!$F125:$J125)</f>
        <v>3.2</v>
      </c>
      <c r="AQ125" s="3">
        <v>1.0</v>
      </c>
      <c r="AR125" s="3">
        <v>1.0</v>
      </c>
      <c r="AS125" s="3">
        <v>1.0</v>
      </c>
    </row>
    <row r="126" ht="14.25" customHeight="1">
      <c r="A126" s="1" t="s">
        <v>181</v>
      </c>
      <c r="B126" s="2">
        <v>45370.75587962963</v>
      </c>
      <c r="C126" s="1" t="s">
        <v>46</v>
      </c>
      <c r="D126" s="1" t="s">
        <v>48</v>
      </c>
      <c r="E126" s="1" t="s">
        <v>55</v>
      </c>
      <c r="F126" s="1">
        <v>4.0</v>
      </c>
      <c r="G126" s="1">
        <v>4.0</v>
      </c>
      <c r="H126" s="1">
        <v>4.0</v>
      </c>
      <c r="I126" s="1">
        <v>4.0</v>
      </c>
      <c r="J126" s="1">
        <v>4.0</v>
      </c>
      <c r="K126" s="1">
        <v>3.0</v>
      </c>
      <c r="L126" s="1">
        <v>1.0</v>
      </c>
      <c r="M126" s="1">
        <v>4.0</v>
      </c>
      <c r="N126" s="1">
        <v>1.0</v>
      </c>
      <c r="O126" s="1">
        <v>4.0</v>
      </c>
      <c r="P126" s="1">
        <v>1.0</v>
      </c>
      <c r="Q126" s="1">
        <v>5.0</v>
      </c>
      <c r="R126" s="1">
        <v>1.0</v>
      </c>
      <c r="S126" s="1">
        <v>5.0</v>
      </c>
      <c r="T126" s="1">
        <v>1.0</v>
      </c>
      <c r="U126" s="1">
        <v>6.0</v>
      </c>
      <c r="V126" s="1">
        <v>5.0</v>
      </c>
      <c r="W126" s="1">
        <v>7.0</v>
      </c>
      <c r="X126" s="1">
        <v>7.0</v>
      </c>
      <c r="Y126" s="1">
        <v>5.0</v>
      </c>
      <c r="Z126" s="1">
        <v>6.0</v>
      </c>
      <c r="AA126" s="1">
        <v>5.0</v>
      </c>
      <c r="AB126" s="1">
        <v>5.0</v>
      </c>
      <c r="AC126" s="1">
        <v>-1.0</v>
      </c>
      <c r="AD126" s="1" t="s">
        <v>49</v>
      </c>
      <c r="AE126" s="1">
        <f>SUS!$K126-1</f>
        <v>2</v>
      </c>
      <c r="AF126" s="1">
        <f>SUS!$M126-1</f>
        <v>3</v>
      </c>
      <c r="AG126" s="1">
        <f>SUS!$O126-1</f>
        <v>3</v>
      </c>
      <c r="AH126" s="1">
        <f>SUS!$Q126-1</f>
        <v>4</v>
      </c>
      <c r="AI126" s="1">
        <f>SUS!$S126-1</f>
        <v>4</v>
      </c>
      <c r="AJ126" s="1">
        <f>5-SUS!$L126</f>
        <v>4</v>
      </c>
      <c r="AK126" s="1">
        <f>5-SUS!$N126</f>
        <v>4</v>
      </c>
      <c r="AL126" s="1">
        <f>5-SUS!$P126</f>
        <v>4</v>
      </c>
      <c r="AM126" s="1">
        <f>5-SUS!$R126</f>
        <v>4</v>
      </c>
      <c r="AN126" s="1">
        <f>5-SUS!$T126</f>
        <v>4</v>
      </c>
      <c r="AO126" s="1">
        <f>SUM(SUS!$AE126:$AN126)*2.5</f>
        <v>90</v>
      </c>
      <c r="AP126" s="1">
        <f>AVERAGE(SUS!$F126:$J126)</f>
        <v>4</v>
      </c>
      <c r="AQ126" s="3">
        <v>2.25</v>
      </c>
      <c r="AR126" s="3">
        <v>1.25</v>
      </c>
      <c r="AS126" s="3">
        <v>1.75</v>
      </c>
    </row>
    <row r="127" ht="14.25" customHeight="1">
      <c r="A127" s="1" t="s">
        <v>182</v>
      </c>
      <c r="B127" s="2">
        <v>45370.755902777775</v>
      </c>
      <c r="C127" s="1" t="s">
        <v>72</v>
      </c>
      <c r="D127" s="1" t="s">
        <v>48</v>
      </c>
      <c r="E127" s="1" t="s">
        <v>55</v>
      </c>
      <c r="F127" s="1">
        <v>5.0</v>
      </c>
      <c r="G127" s="1">
        <v>5.0</v>
      </c>
      <c r="H127" s="1">
        <v>5.0</v>
      </c>
      <c r="I127" s="1">
        <v>5.0</v>
      </c>
      <c r="J127" s="1">
        <v>5.0</v>
      </c>
      <c r="K127" s="1">
        <v>5.0</v>
      </c>
      <c r="L127" s="1">
        <v>1.0</v>
      </c>
      <c r="M127" s="1">
        <v>5.0</v>
      </c>
      <c r="N127" s="1">
        <v>1.0</v>
      </c>
      <c r="O127" s="1">
        <v>5.0</v>
      </c>
      <c r="P127" s="1">
        <v>1.0</v>
      </c>
      <c r="Q127" s="1">
        <v>5.0</v>
      </c>
      <c r="R127" s="1">
        <v>5.0</v>
      </c>
      <c r="S127" s="1">
        <v>5.0</v>
      </c>
      <c r="T127" s="1">
        <v>5.0</v>
      </c>
      <c r="U127" s="1">
        <v>7.0</v>
      </c>
      <c r="V127" s="1">
        <v>5.0</v>
      </c>
      <c r="W127" s="1">
        <v>7.0</v>
      </c>
      <c r="X127" s="1">
        <v>5.0</v>
      </c>
      <c r="Y127" s="1">
        <v>7.0</v>
      </c>
      <c r="Z127" s="1">
        <v>7.0</v>
      </c>
      <c r="AA127" s="1">
        <v>7.0</v>
      </c>
      <c r="AB127" s="1">
        <v>7.0</v>
      </c>
      <c r="AC127" s="1">
        <v>20.0</v>
      </c>
      <c r="AD127" s="1" t="s">
        <v>49</v>
      </c>
      <c r="AE127" s="1">
        <f>SUS!$K127-1</f>
        <v>4</v>
      </c>
      <c r="AF127" s="1">
        <f>SUS!$M127-1</f>
        <v>4</v>
      </c>
      <c r="AG127" s="1">
        <f>SUS!$O127-1</f>
        <v>4</v>
      </c>
      <c r="AH127" s="1">
        <f>SUS!$Q127-1</f>
        <v>4</v>
      </c>
      <c r="AI127" s="1">
        <f>SUS!$S127-1</f>
        <v>4</v>
      </c>
      <c r="AJ127" s="1">
        <f>5-SUS!$L127</f>
        <v>4</v>
      </c>
      <c r="AK127" s="1">
        <f>5-SUS!$N127</f>
        <v>4</v>
      </c>
      <c r="AL127" s="1">
        <f>5-SUS!$P127</f>
        <v>4</v>
      </c>
      <c r="AM127" s="1">
        <f>5-SUS!$R127</f>
        <v>0</v>
      </c>
      <c r="AN127" s="1">
        <f>5-SUS!$T127</f>
        <v>0</v>
      </c>
      <c r="AO127" s="1">
        <f>SUM(SUS!$AE127:$AN127)*2.5</f>
        <v>80</v>
      </c>
      <c r="AP127" s="1">
        <f>AVERAGE(SUS!$F127:$J127)</f>
        <v>5</v>
      </c>
      <c r="AQ127" s="3">
        <v>2.0</v>
      </c>
      <c r="AR127" s="3">
        <v>3.0</v>
      </c>
      <c r="AS127" s="3">
        <v>2.5</v>
      </c>
    </row>
    <row r="128" ht="14.25" customHeight="1">
      <c r="A128" s="1" t="s">
        <v>183</v>
      </c>
      <c r="B128" s="2">
        <v>45370.75738425926</v>
      </c>
      <c r="C128" s="1" t="s">
        <v>106</v>
      </c>
      <c r="D128" s="1" t="s">
        <v>48</v>
      </c>
      <c r="E128" s="1" t="s">
        <v>47</v>
      </c>
      <c r="F128" s="1">
        <v>3.0</v>
      </c>
      <c r="G128" s="1">
        <v>3.0</v>
      </c>
      <c r="H128" s="1">
        <v>3.0</v>
      </c>
      <c r="I128" s="1">
        <v>3.0</v>
      </c>
      <c r="J128" s="1">
        <v>3.0</v>
      </c>
      <c r="K128" s="1">
        <v>3.0</v>
      </c>
      <c r="L128" s="1">
        <v>3.0</v>
      </c>
      <c r="M128" s="1">
        <v>3.0</v>
      </c>
      <c r="N128" s="1">
        <v>3.0</v>
      </c>
      <c r="O128" s="1">
        <v>3.0</v>
      </c>
      <c r="P128" s="1">
        <v>3.0</v>
      </c>
      <c r="Q128" s="1">
        <v>3.0</v>
      </c>
      <c r="R128" s="1">
        <v>3.0</v>
      </c>
      <c r="S128" s="1">
        <v>3.0</v>
      </c>
      <c r="T128" s="1">
        <v>3.0</v>
      </c>
      <c r="U128" s="1">
        <v>4.0</v>
      </c>
      <c r="V128" s="1">
        <v>4.0</v>
      </c>
      <c r="W128" s="1">
        <v>4.0</v>
      </c>
      <c r="X128" s="1">
        <v>4.0</v>
      </c>
      <c r="Y128" s="1">
        <v>5.0</v>
      </c>
      <c r="Z128" s="1">
        <v>4.0</v>
      </c>
      <c r="AA128" s="1">
        <v>4.0</v>
      </c>
      <c r="AB128" s="1">
        <v>4.0</v>
      </c>
      <c r="AC128" s="1">
        <v>-1.0</v>
      </c>
      <c r="AD128" s="1" t="s">
        <v>52</v>
      </c>
      <c r="AE128" s="1">
        <f>SUS!$K128-1</f>
        <v>2</v>
      </c>
      <c r="AF128" s="1">
        <f>SUS!$M128-1</f>
        <v>2</v>
      </c>
      <c r="AG128" s="1">
        <f>SUS!$O128-1</f>
        <v>2</v>
      </c>
      <c r="AH128" s="1">
        <f>SUS!$Q128-1</f>
        <v>2</v>
      </c>
      <c r="AI128" s="1">
        <f>SUS!$S128-1</f>
        <v>2</v>
      </c>
      <c r="AJ128" s="1">
        <f>5-SUS!$L128</f>
        <v>2</v>
      </c>
      <c r="AK128" s="1">
        <f>5-SUS!$N128</f>
        <v>2</v>
      </c>
      <c r="AL128" s="1">
        <f>5-SUS!$P128</f>
        <v>2</v>
      </c>
      <c r="AM128" s="1">
        <f>5-SUS!$R128</f>
        <v>2</v>
      </c>
      <c r="AN128" s="1">
        <f>5-SUS!$T128</f>
        <v>2</v>
      </c>
      <c r="AO128" s="1">
        <f>SUM(SUS!$AE128:$AN128)*2.5</f>
        <v>50</v>
      </c>
      <c r="AP128" s="1">
        <f>AVERAGE(SUS!$F128:$J128)</f>
        <v>3</v>
      </c>
      <c r="AQ128" s="3">
        <v>0.0</v>
      </c>
      <c r="AR128" s="3">
        <v>0.25</v>
      </c>
      <c r="AS128" s="3">
        <v>0.125</v>
      </c>
    </row>
    <row r="129" ht="14.25" customHeight="1">
      <c r="A129" s="1" t="s">
        <v>184</v>
      </c>
      <c r="B129" s="2">
        <v>45370.75763888889</v>
      </c>
      <c r="C129" s="1" t="s">
        <v>57</v>
      </c>
      <c r="D129" s="1" t="s">
        <v>51</v>
      </c>
      <c r="E129" s="1" t="s">
        <v>47</v>
      </c>
      <c r="F129" s="1">
        <v>2.0</v>
      </c>
      <c r="G129" s="1">
        <v>2.0</v>
      </c>
      <c r="H129" s="1">
        <v>2.0</v>
      </c>
      <c r="I129" s="1">
        <v>2.0</v>
      </c>
      <c r="J129" s="1">
        <v>2.0</v>
      </c>
      <c r="K129" s="1">
        <v>3.0</v>
      </c>
      <c r="L129" s="1">
        <v>2.0</v>
      </c>
      <c r="M129" s="1">
        <v>3.0</v>
      </c>
      <c r="N129" s="1">
        <v>2.0</v>
      </c>
      <c r="O129" s="1">
        <v>2.0</v>
      </c>
      <c r="P129" s="1">
        <v>2.0</v>
      </c>
      <c r="Q129" s="1">
        <v>2.0</v>
      </c>
      <c r="R129" s="1">
        <v>2.0</v>
      </c>
      <c r="S129" s="1">
        <v>2.0</v>
      </c>
      <c r="T129" s="1">
        <v>2.0</v>
      </c>
      <c r="U129" s="1">
        <v>5.0</v>
      </c>
      <c r="V129" s="1">
        <v>3.0</v>
      </c>
      <c r="W129" s="1">
        <v>5.0</v>
      </c>
      <c r="X129" s="1">
        <v>4.0</v>
      </c>
      <c r="Y129" s="1">
        <v>3.0</v>
      </c>
      <c r="Z129" s="1">
        <v>3.0</v>
      </c>
      <c r="AA129" s="1">
        <v>4.0</v>
      </c>
      <c r="AB129" s="1">
        <v>4.0</v>
      </c>
      <c r="AC129" s="1">
        <v>-1.0</v>
      </c>
      <c r="AD129" s="1" t="s">
        <v>52</v>
      </c>
      <c r="AE129" s="1">
        <f>SUS!$K129-1</f>
        <v>2</v>
      </c>
      <c r="AF129" s="1">
        <f>SUS!$M129-1</f>
        <v>2</v>
      </c>
      <c r="AG129" s="1">
        <f>SUS!$O129-1</f>
        <v>1</v>
      </c>
      <c r="AH129" s="1">
        <f>SUS!$Q129-1</f>
        <v>1</v>
      </c>
      <c r="AI129" s="1">
        <f>SUS!$S129-1</f>
        <v>1</v>
      </c>
      <c r="AJ129" s="1">
        <f>5-SUS!$L129</f>
        <v>3</v>
      </c>
      <c r="AK129" s="1">
        <f>5-SUS!$N129</f>
        <v>3</v>
      </c>
      <c r="AL129" s="1">
        <f>5-SUS!$P129</f>
        <v>3</v>
      </c>
      <c r="AM129" s="1">
        <f>5-SUS!$R129</f>
        <v>3</v>
      </c>
      <c r="AN129" s="1">
        <f>5-SUS!$T129</f>
        <v>3</v>
      </c>
      <c r="AO129" s="1">
        <f>SUM(SUS!$AE129:$AN129)*2.5</f>
        <v>55</v>
      </c>
      <c r="AP129" s="1">
        <f>AVERAGE(SUS!$F129:$J129)</f>
        <v>2</v>
      </c>
      <c r="AQ129" s="3">
        <v>0.25</v>
      </c>
      <c r="AR129" s="3">
        <v>-0.5</v>
      </c>
      <c r="AS129" s="3">
        <v>-0.125</v>
      </c>
    </row>
    <row r="130" ht="14.25" customHeight="1">
      <c r="A130" s="1" t="s">
        <v>185</v>
      </c>
      <c r="B130" s="2">
        <v>45370.75775462963</v>
      </c>
      <c r="C130" s="1" t="s">
        <v>46</v>
      </c>
      <c r="D130" s="1" t="s">
        <v>48</v>
      </c>
      <c r="E130" s="1" t="s">
        <v>47</v>
      </c>
      <c r="F130" s="1">
        <v>3.0</v>
      </c>
      <c r="G130" s="1">
        <v>4.0</v>
      </c>
      <c r="H130" s="1">
        <v>4.0</v>
      </c>
      <c r="I130" s="1">
        <v>3.0</v>
      </c>
      <c r="J130" s="1">
        <v>4.0</v>
      </c>
      <c r="K130" s="1">
        <v>3.0</v>
      </c>
      <c r="L130" s="1">
        <v>4.0</v>
      </c>
      <c r="M130" s="1">
        <v>3.0</v>
      </c>
      <c r="N130" s="1">
        <v>4.0</v>
      </c>
      <c r="O130" s="1">
        <v>4.0</v>
      </c>
      <c r="P130" s="1">
        <v>3.0</v>
      </c>
      <c r="Q130" s="1">
        <v>4.0</v>
      </c>
      <c r="R130" s="1">
        <v>2.0</v>
      </c>
      <c r="S130" s="1">
        <v>4.0</v>
      </c>
      <c r="T130" s="1">
        <v>3.0</v>
      </c>
      <c r="U130" s="1">
        <v>5.0</v>
      </c>
      <c r="V130" s="1">
        <v>4.0</v>
      </c>
      <c r="W130" s="1">
        <v>5.0</v>
      </c>
      <c r="X130" s="1">
        <v>5.0</v>
      </c>
      <c r="Y130" s="1">
        <v>5.0</v>
      </c>
      <c r="Z130" s="1">
        <v>5.0</v>
      </c>
      <c r="AA130" s="1">
        <v>6.0</v>
      </c>
      <c r="AB130" s="1">
        <v>6.0</v>
      </c>
      <c r="AC130" s="1">
        <v>22.0</v>
      </c>
      <c r="AD130" s="1" t="s">
        <v>49</v>
      </c>
      <c r="AE130" s="1">
        <f>SUS!$K130-1</f>
        <v>2</v>
      </c>
      <c r="AF130" s="1">
        <f>SUS!$M130-1</f>
        <v>2</v>
      </c>
      <c r="AG130" s="1">
        <f>SUS!$O130-1</f>
        <v>3</v>
      </c>
      <c r="AH130" s="1">
        <f>SUS!$Q130-1</f>
        <v>3</v>
      </c>
      <c r="AI130" s="1">
        <f>SUS!$S130-1</f>
        <v>3</v>
      </c>
      <c r="AJ130" s="1">
        <f>5-SUS!$L130</f>
        <v>1</v>
      </c>
      <c r="AK130" s="1">
        <f>5-SUS!$N130</f>
        <v>1</v>
      </c>
      <c r="AL130" s="1">
        <f>5-SUS!$P130</f>
        <v>2</v>
      </c>
      <c r="AM130" s="1">
        <f>5-SUS!$R130</f>
        <v>3</v>
      </c>
      <c r="AN130" s="1">
        <f>5-SUS!$T130</f>
        <v>2</v>
      </c>
      <c r="AO130" s="1">
        <f>SUM(SUS!$AE130:$AN130)*2.5</f>
        <v>55</v>
      </c>
      <c r="AP130" s="1">
        <f>AVERAGE(SUS!$F130:$J130)</f>
        <v>3.6</v>
      </c>
      <c r="AQ130" s="3">
        <v>0.75</v>
      </c>
      <c r="AR130" s="3">
        <v>1.5</v>
      </c>
      <c r="AS130" s="3">
        <v>1.125</v>
      </c>
    </row>
    <row r="131" ht="14.25" customHeight="1">
      <c r="A131" s="1" t="s">
        <v>186</v>
      </c>
      <c r="B131" s="2">
        <v>45370.75791666667</v>
      </c>
      <c r="C131" s="1" t="s">
        <v>106</v>
      </c>
      <c r="D131" s="1" t="s">
        <v>48</v>
      </c>
      <c r="E131" s="1" t="s">
        <v>55</v>
      </c>
      <c r="F131" s="1">
        <v>2.0</v>
      </c>
      <c r="G131" s="1">
        <v>2.0</v>
      </c>
      <c r="H131" s="1">
        <v>3.0</v>
      </c>
      <c r="I131" s="1">
        <v>1.0</v>
      </c>
      <c r="J131" s="1">
        <v>3.0</v>
      </c>
      <c r="K131" s="1">
        <v>3.0</v>
      </c>
      <c r="L131" s="1">
        <v>1.0</v>
      </c>
      <c r="M131" s="1">
        <v>5.0</v>
      </c>
      <c r="N131" s="1">
        <v>2.0</v>
      </c>
      <c r="O131" s="1">
        <v>2.0</v>
      </c>
      <c r="P131" s="1">
        <v>1.0</v>
      </c>
      <c r="Q131" s="1">
        <v>4.0</v>
      </c>
      <c r="R131" s="1">
        <v>1.0</v>
      </c>
      <c r="S131" s="1">
        <v>5.0</v>
      </c>
      <c r="T131" s="1">
        <v>1.0</v>
      </c>
      <c r="U131" s="1">
        <v>7.0</v>
      </c>
      <c r="V131" s="1">
        <v>7.0</v>
      </c>
      <c r="W131" s="1">
        <v>7.0</v>
      </c>
      <c r="X131" s="1">
        <v>7.0</v>
      </c>
      <c r="Y131" s="1">
        <v>7.0</v>
      </c>
      <c r="Z131" s="1">
        <v>7.0</v>
      </c>
      <c r="AA131" s="1">
        <v>7.0</v>
      </c>
      <c r="AB131" s="1">
        <v>7.0</v>
      </c>
      <c r="AC131" s="1">
        <v>21.0</v>
      </c>
      <c r="AD131" s="1" t="s">
        <v>52</v>
      </c>
      <c r="AE131" s="1">
        <f>SUS!$K131-1</f>
        <v>2</v>
      </c>
      <c r="AF131" s="1">
        <f>SUS!$M131-1</f>
        <v>4</v>
      </c>
      <c r="AG131" s="1">
        <f>SUS!$O131-1</f>
        <v>1</v>
      </c>
      <c r="AH131" s="1">
        <f>SUS!$Q131-1</f>
        <v>3</v>
      </c>
      <c r="AI131" s="1">
        <f>SUS!$S131-1</f>
        <v>4</v>
      </c>
      <c r="AJ131" s="1">
        <f>5-SUS!$L131</f>
        <v>4</v>
      </c>
      <c r="AK131" s="1">
        <f>5-SUS!$N131</f>
        <v>3</v>
      </c>
      <c r="AL131" s="1">
        <f>5-SUS!$P131</f>
        <v>4</v>
      </c>
      <c r="AM131" s="1">
        <f>5-SUS!$R131</f>
        <v>4</v>
      </c>
      <c r="AN131" s="1">
        <f>5-SUS!$T131</f>
        <v>4</v>
      </c>
      <c r="AO131" s="1">
        <f>SUM(SUS!$AE131:$AN131)*2.5</f>
        <v>82.5</v>
      </c>
      <c r="AP131" s="1">
        <f>AVERAGE(SUS!$F131:$J131)</f>
        <v>2.2</v>
      </c>
      <c r="AQ131" s="3">
        <v>3.0</v>
      </c>
      <c r="AR131" s="3">
        <v>3.0</v>
      </c>
      <c r="AS131" s="3">
        <v>3.0</v>
      </c>
    </row>
    <row r="132" ht="14.25" customHeight="1">
      <c r="A132" s="1" t="s">
        <v>187</v>
      </c>
      <c r="B132" s="2">
        <v>45370.75986111111</v>
      </c>
      <c r="C132" s="1" t="s">
        <v>106</v>
      </c>
      <c r="D132" s="1" t="s">
        <v>54</v>
      </c>
      <c r="E132" s="1" t="s">
        <v>55</v>
      </c>
      <c r="F132" s="1">
        <v>3.0</v>
      </c>
      <c r="G132" s="1">
        <v>2.0</v>
      </c>
      <c r="H132" s="1">
        <v>2.0</v>
      </c>
      <c r="I132" s="1">
        <v>2.0</v>
      </c>
      <c r="J132" s="1">
        <v>2.0</v>
      </c>
      <c r="K132" s="1">
        <v>2.0</v>
      </c>
      <c r="L132" s="1">
        <v>2.0</v>
      </c>
      <c r="M132" s="1">
        <v>2.0</v>
      </c>
      <c r="N132" s="1">
        <v>2.0</v>
      </c>
      <c r="O132" s="1">
        <v>2.0</v>
      </c>
      <c r="P132" s="1">
        <v>2.0</v>
      </c>
      <c r="Q132" s="1">
        <v>2.0</v>
      </c>
      <c r="R132" s="1">
        <v>2.0</v>
      </c>
      <c r="S132" s="1">
        <v>2.0</v>
      </c>
      <c r="T132" s="1">
        <v>2.0</v>
      </c>
      <c r="U132" s="1">
        <v>2.0</v>
      </c>
      <c r="V132" s="1">
        <v>2.0</v>
      </c>
      <c r="W132" s="1">
        <v>2.0</v>
      </c>
      <c r="X132" s="1">
        <v>2.0</v>
      </c>
      <c r="Y132" s="1">
        <v>2.0</v>
      </c>
      <c r="Z132" s="1">
        <v>2.0</v>
      </c>
      <c r="AA132" s="1">
        <v>2.0</v>
      </c>
      <c r="AB132" s="1">
        <v>2.0</v>
      </c>
      <c r="AC132" s="1">
        <v>21.0</v>
      </c>
      <c r="AD132" s="1" t="s">
        <v>52</v>
      </c>
      <c r="AE132" s="1">
        <f>SUS!$K132-1</f>
        <v>1</v>
      </c>
      <c r="AF132" s="1">
        <f>SUS!$M132-1</f>
        <v>1</v>
      </c>
      <c r="AG132" s="1">
        <f>SUS!$O132-1</f>
        <v>1</v>
      </c>
      <c r="AH132" s="1">
        <f>SUS!$Q132-1</f>
        <v>1</v>
      </c>
      <c r="AI132" s="1">
        <f>SUS!$S132-1</f>
        <v>1</v>
      </c>
      <c r="AJ132" s="1">
        <f>5-SUS!$L132</f>
        <v>3</v>
      </c>
      <c r="AK132" s="1">
        <f>5-SUS!$N132</f>
        <v>3</v>
      </c>
      <c r="AL132" s="1">
        <f>5-SUS!$P132</f>
        <v>3</v>
      </c>
      <c r="AM132" s="1">
        <f>5-SUS!$R132</f>
        <v>3</v>
      </c>
      <c r="AN132" s="1">
        <f>5-SUS!$T132</f>
        <v>3</v>
      </c>
      <c r="AO132" s="1">
        <f>SUM(SUS!$AE132:$AN132)*2.5</f>
        <v>50</v>
      </c>
      <c r="AP132" s="1">
        <f>AVERAGE(SUS!$F132:$J132)</f>
        <v>2.2</v>
      </c>
      <c r="AQ132" s="3">
        <v>-2.0</v>
      </c>
      <c r="AR132" s="3">
        <v>-2.0</v>
      </c>
      <c r="AS132" s="3">
        <v>-2.0</v>
      </c>
    </row>
    <row r="133" ht="14.25" customHeight="1">
      <c r="A133" s="1" t="s">
        <v>188</v>
      </c>
      <c r="B133" s="2">
        <v>45370.7602662037</v>
      </c>
      <c r="C133" s="1" t="s">
        <v>46</v>
      </c>
      <c r="D133" s="1" t="s">
        <v>48</v>
      </c>
      <c r="E133" s="1" t="s">
        <v>47</v>
      </c>
      <c r="F133" s="1">
        <v>3.0</v>
      </c>
      <c r="G133" s="1">
        <v>3.0</v>
      </c>
      <c r="H133" s="1">
        <v>3.0</v>
      </c>
      <c r="I133" s="1">
        <v>3.0</v>
      </c>
      <c r="J133" s="1">
        <v>3.0</v>
      </c>
      <c r="K133" s="1">
        <v>3.0</v>
      </c>
      <c r="L133" s="1">
        <v>3.0</v>
      </c>
      <c r="M133" s="1">
        <v>3.0</v>
      </c>
      <c r="N133" s="1">
        <v>3.0</v>
      </c>
      <c r="O133" s="1">
        <v>3.0</v>
      </c>
      <c r="P133" s="1">
        <v>3.0</v>
      </c>
      <c r="Q133" s="1">
        <v>3.0</v>
      </c>
      <c r="R133" s="1">
        <v>3.0</v>
      </c>
      <c r="S133" s="1">
        <v>3.0</v>
      </c>
      <c r="T133" s="1">
        <v>3.0</v>
      </c>
      <c r="U133" s="1">
        <v>4.0</v>
      </c>
      <c r="V133" s="1">
        <v>4.0</v>
      </c>
      <c r="W133" s="1">
        <v>4.0</v>
      </c>
      <c r="X133" s="1">
        <v>4.0</v>
      </c>
      <c r="Y133" s="1">
        <v>4.0</v>
      </c>
      <c r="Z133" s="1">
        <v>4.0</v>
      </c>
      <c r="AA133" s="1">
        <v>4.0</v>
      </c>
      <c r="AB133" s="1">
        <v>4.0</v>
      </c>
      <c r="AC133" s="1">
        <v>22.0</v>
      </c>
      <c r="AD133" s="1" t="s">
        <v>49</v>
      </c>
      <c r="AE133" s="1">
        <f>SUS!$K133-1</f>
        <v>2</v>
      </c>
      <c r="AF133" s="1">
        <f>SUS!$M133-1</f>
        <v>2</v>
      </c>
      <c r="AG133" s="1">
        <f>SUS!$O133-1</f>
        <v>2</v>
      </c>
      <c r="AH133" s="1">
        <f>SUS!$Q133-1</f>
        <v>2</v>
      </c>
      <c r="AI133" s="1">
        <f>SUS!$S133-1</f>
        <v>2</v>
      </c>
      <c r="AJ133" s="1">
        <f>5-SUS!$L133</f>
        <v>2</v>
      </c>
      <c r="AK133" s="1">
        <f>5-SUS!$N133</f>
        <v>2</v>
      </c>
      <c r="AL133" s="1">
        <f>5-SUS!$P133</f>
        <v>2</v>
      </c>
      <c r="AM133" s="1">
        <f>5-SUS!$R133</f>
        <v>2</v>
      </c>
      <c r="AN133" s="1">
        <f>5-SUS!$T133</f>
        <v>2</v>
      </c>
      <c r="AO133" s="1">
        <f>SUM(SUS!$AE133:$AN133)*2.5</f>
        <v>50</v>
      </c>
      <c r="AP133" s="1">
        <f>AVERAGE(SUS!$F133:$J133)</f>
        <v>3</v>
      </c>
      <c r="AQ133" s="3">
        <v>0.0</v>
      </c>
      <c r="AR133" s="3">
        <v>0.0</v>
      </c>
      <c r="AS133" s="3">
        <v>0.0</v>
      </c>
    </row>
    <row r="134" ht="14.25" customHeight="1">
      <c r="A134" s="1" t="s">
        <v>189</v>
      </c>
      <c r="B134" s="2">
        <v>45370.7603125</v>
      </c>
      <c r="C134" s="1" t="s">
        <v>57</v>
      </c>
      <c r="D134" s="1" t="s">
        <v>47</v>
      </c>
      <c r="E134" s="1" t="s">
        <v>55</v>
      </c>
      <c r="F134" s="1">
        <v>3.0</v>
      </c>
      <c r="G134" s="1">
        <v>1.0</v>
      </c>
      <c r="H134" s="1">
        <v>1.0</v>
      </c>
      <c r="I134" s="1">
        <v>1.0</v>
      </c>
      <c r="J134" s="1">
        <v>1.0</v>
      </c>
      <c r="K134" s="1">
        <v>3.0</v>
      </c>
      <c r="L134" s="1">
        <v>1.0</v>
      </c>
      <c r="M134" s="1">
        <v>5.0</v>
      </c>
      <c r="N134" s="1">
        <v>1.0</v>
      </c>
      <c r="O134" s="1">
        <v>3.0</v>
      </c>
      <c r="P134" s="1">
        <v>1.0</v>
      </c>
      <c r="Q134" s="1">
        <v>3.0</v>
      </c>
      <c r="R134" s="1">
        <v>1.0</v>
      </c>
      <c r="S134" s="1">
        <v>4.0</v>
      </c>
      <c r="T134" s="1">
        <v>1.0</v>
      </c>
      <c r="U134" s="1">
        <v>6.0</v>
      </c>
      <c r="V134" s="1">
        <v>6.0</v>
      </c>
      <c r="W134" s="1">
        <v>4.0</v>
      </c>
      <c r="X134" s="1">
        <v>4.0</v>
      </c>
      <c r="Y134" s="1">
        <v>3.0</v>
      </c>
      <c r="Z134" s="1">
        <v>4.0</v>
      </c>
      <c r="AA134" s="1">
        <v>4.0</v>
      </c>
      <c r="AB134" s="1">
        <v>2.0</v>
      </c>
      <c r="AC134" s="1">
        <v>21.0</v>
      </c>
      <c r="AD134" s="1" t="s">
        <v>49</v>
      </c>
      <c r="AE134" s="1">
        <f>SUS!$K134-1</f>
        <v>2</v>
      </c>
      <c r="AF134" s="1">
        <f>SUS!$M134-1</f>
        <v>4</v>
      </c>
      <c r="AG134" s="1">
        <f>SUS!$O134-1</f>
        <v>2</v>
      </c>
      <c r="AH134" s="1">
        <f>SUS!$Q134-1</f>
        <v>2</v>
      </c>
      <c r="AI134" s="1">
        <f>SUS!$S134-1</f>
        <v>3</v>
      </c>
      <c r="AJ134" s="1">
        <f>5-SUS!$L134</f>
        <v>4</v>
      </c>
      <c r="AK134" s="1">
        <f>5-SUS!$N134</f>
        <v>4</v>
      </c>
      <c r="AL134" s="1">
        <f>5-SUS!$P134</f>
        <v>4</v>
      </c>
      <c r="AM134" s="1">
        <f>5-SUS!$R134</f>
        <v>4</v>
      </c>
      <c r="AN134" s="1">
        <f>5-SUS!$T134</f>
        <v>4</v>
      </c>
      <c r="AO134" s="1">
        <f>SUM(SUS!$AE134:$AN134)*2.5</f>
        <v>82.5</v>
      </c>
      <c r="AP134" s="1">
        <f>AVERAGE(SUS!$F134:$J134)</f>
        <v>1.4</v>
      </c>
      <c r="AQ134" s="3">
        <v>1.0</v>
      </c>
      <c r="AR134" s="3">
        <v>-0.75</v>
      </c>
      <c r="AS134" s="3">
        <v>0.125</v>
      </c>
    </row>
    <row r="135" ht="14.25" customHeight="1">
      <c r="A135" s="1" t="s">
        <v>190</v>
      </c>
      <c r="B135" s="2">
        <v>45370.760833333334</v>
      </c>
      <c r="C135" s="1" t="s">
        <v>46</v>
      </c>
      <c r="D135" s="1" t="s">
        <v>55</v>
      </c>
      <c r="E135" s="1" t="s">
        <v>47</v>
      </c>
      <c r="F135" s="1">
        <v>3.0</v>
      </c>
      <c r="G135" s="1">
        <v>3.0</v>
      </c>
      <c r="H135" s="1">
        <v>3.0</v>
      </c>
      <c r="I135" s="1">
        <v>4.0</v>
      </c>
      <c r="J135" s="1">
        <v>3.0</v>
      </c>
      <c r="K135" s="1">
        <v>3.0</v>
      </c>
      <c r="L135" s="1">
        <v>2.0</v>
      </c>
      <c r="M135" s="1">
        <v>3.0</v>
      </c>
      <c r="N135" s="1">
        <v>2.0</v>
      </c>
      <c r="O135" s="1">
        <v>4.0</v>
      </c>
      <c r="P135" s="1">
        <v>2.0</v>
      </c>
      <c r="Q135" s="1">
        <v>3.0</v>
      </c>
      <c r="R135" s="1">
        <v>3.0</v>
      </c>
      <c r="S135" s="1">
        <v>4.0</v>
      </c>
      <c r="T135" s="1">
        <v>2.0</v>
      </c>
      <c r="U135" s="1">
        <v>4.0</v>
      </c>
      <c r="V135" s="1">
        <v>2.0</v>
      </c>
      <c r="W135" s="1">
        <v>-1.0</v>
      </c>
      <c r="X135" s="1">
        <v>3.0</v>
      </c>
      <c r="Y135" s="1">
        <v>4.0</v>
      </c>
      <c r="Z135" s="1">
        <v>4.0</v>
      </c>
      <c r="AA135" s="1">
        <v>3.0</v>
      </c>
      <c r="AB135" s="1">
        <v>4.0</v>
      </c>
      <c r="AC135" s="1">
        <v>21.0</v>
      </c>
      <c r="AD135" s="1" t="s">
        <v>49</v>
      </c>
      <c r="AE135" s="1">
        <f>SUS!$K135-1</f>
        <v>2</v>
      </c>
      <c r="AF135" s="1">
        <f>SUS!$M135-1</f>
        <v>2</v>
      </c>
      <c r="AG135" s="1">
        <f>SUS!$O135-1</f>
        <v>3</v>
      </c>
      <c r="AH135" s="1">
        <f>SUS!$Q135-1</f>
        <v>2</v>
      </c>
      <c r="AI135" s="1">
        <f>SUS!$S135-1</f>
        <v>3</v>
      </c>
      <c r="AJ135" s="1">
        <f>5-SUS!$L135</f>
        <v>3</v>
      </c>
      <c r="AK135" s="1">
        <f>5-SUS!$N135</f>
        <v>3</v>
      </c>
      <c r="AL135" s="1">
        <f>5-SUS!$P135</f>
        <v>3</v>
      </c>
      <c r="AM135" s="1">
        <f>5-SUS!$R135</f>
        <v>2</v>
      </c>
      <c r="AN135" s="1">
        <f>5-SUS!$T135</f>
        <v>3</v>
      </c>
      <c r="AO135" s="1">
        <f>SUM(SUS!$AE135:$AN135)*2.5</f>
        <v>65</v>
      </c>
      <c r="AP135" s="1">
        <f>AVERAGE(SUS!$F135:$J135)</f>
        <v>3.2</v>
      </c>
      <c r="AQ135" s="3">
        <v>-1.0</v>
      </c>
      <c r="AR135" s="3">
        <v>-0.25</v>
      </c>
      <c r="AS135" s="3">
        <v>-0.5714285714285714</v>
      </c>
    </row>
    <row r="136" ht="14.25" customHeight="1">
      <c r="A136" s="1" t="s">
        <v>191</v>
      </c>
      <c r="B136" s="2">
        <v>45370.76096064815</v>
      </c>
      <c r="C136" s="1" t="s">
        <v>57</v>
      </c>
      <c r="D136" s="1" t="s">
        <v>54</v>
      </c>
      <c r="E136" s="1" t="s">
        <v>48</v>
      </c>
      <c r="F136" s="1">
        <v>1.0</v>
      </c>
      <c r="G136" s="1">
        <v>1.0</v>
      </c>
      <c r="H136" s="1">
        <v>1.0</v>
      </c>
      <c r="I136" s="1">
        <v>1.0</v>
      </c>
      <c r="J136" s="1">
        <v>1.0</v>
      </c>
      <c r="K136" s="1">
        <v>2.0</v>
      </c>
      <c r="L136" s="1">
        <v>5.0</v>
      </c>
      <c r="M136" s="1">
        <v>3.0</v>
      </c>
      <c r="N136" s="1">
        <v>5.0</v>
      </c>
      <c r="O136" s="1">
        <v>2.0</v>
      </c>
      <c r="P136" s="1">
        <v>3.0</v>
      </c>
      <c r="Q136" s="1">
        <v>3.0</v>
      </c>
      <c r="R136" s="1">
        <v>3.0</v>
      </c>
      <c r="S136" s="1">
        <v>2.0</v>
      </c>
      <c r="T136" s="1">
        <v>2.0</v>
      </c>
      <c r="U136" s="1">
        <v>-1.0</v>
      </c>
      <c r="V136" s="1">
        <v>-1.0</v>
      </c>
      <c r="W136" s="1">
        <v>-1.0</v>
      </c>
      <c r="X136" s="1">
        <v>-1.0</v>
      </c>
      <c r="Y136" s="1">
        <v>-1.0</v>
      </c>
      <c r="Z136" s="1">
        <v>-1.0</v>
      </c>
      <c r="AA136" s="1">
        <v>-1.0</v>
      </c>
      <c r="AB136" s="1">
        <v>-1.0</v>
      </c>
      <c r="AC136" s="1">
        <v>21.0</v>
      </c>
      <c r="AD136" s="1" t="s">
        <v>49</v>
      </c>
      <c r="AE136" s="1">
        <f>SUS!$K136-1</f>
        <v>1</v>
      </c>
      <c r="AF136" s="1">
        <f>SUS!$M136-1</f>
        <v>2</v>
      </c>
      <c r="AG136" s="1">
        <f>SUS!$O136-1</f>
        <v>1</v>
      </c>
      <c r="AH136" s="1">
        <f>SUS!$Q136-1</f>
        <v>2</v>
      </c>
      <c r="AI136" s="1">
        <f>SUS!$S136-1</f>
        <v>1</v>
      </c>
      <c r="AJ136" s="1">
        <f>5-SUS!$L136</f>
        <v>0</v>
      </c>
      <c r="AK136" s="1">
        <f>5-SUS!$N136</f>
        <v>0</v>
      </c>
      <c r="AL136" s="1">
        <f>5-SUS!$P136</f>
        <v>2</v>
      </c>
      <c r="AM136" s="1">
        <f>5-SUS!$R136</f>
        <v>2</v>
      </c>
      <c r="AN136" s="1">
        <f>5-SUS!$T136</f>
        <v>3</v>
      </c>
      <c r="AO136" s="1">
        <f>SUM(SUS!$AE136:$AN136)*2.5</f>
        <v>35</v>
      </c>
      <c r="AP136" s="1">
        <f>AVERAGE(SUS!$F136:$J136)</f>
        <v>1</v>
      </c>
      <c r="AQ136" s="4" t="s">
        <v>60</v>
      </c>
      <c r="AR136" s="4" t="s">
        <v>60</v>
      </c>
      <c r="AS136" s="4" t="s">
        <v>60</v>
      </c>
    </row>
    <row r="137" ht="14.25" customHeight="1">
      <c r="A137" s="1" t="s">
        <v>192</v>
      </c>
      <c r="B137" s="2">
        <v>45370.76204861111</v>
      </c>
      <c r="C137" s="1" t="s">
        <v>46</v>
      </c>
      <c r="D137" s="1" t="s">
        <v>47</v>
      </c>
      <c r="E137" s="1" t="s">
        <v>51</v>
      </c>
      <c r="F137" s="1">
        <v>3.0</v>
      </c>
      <c r="G137" s="1">
        <v>3.0</v>
      </c>
      <c r="H137" s="1">
        <v>3.0</v>
      </c>
      <c r="I137" s="1">
        <v>3.0</v>
      </c>
      <c r="J137" s="1">
        <v>3.0</v>
      </c>
      <c r="K137" s="1">
        <v>3.0</v>
      </c>
      <c r="L137" s="1">
        <v>2.0</v>
      </c>
      <c r="M137" s="1">
        <v>4.0</v>
      </c>
      <c r="N137" s="1">
        <v>1.0</v>
      </c>
      <c r="O137" s="1">
        <v>3.0</v>
      </c>
      <c r="P137" s="1">
        <v>2.0</v>
      </c>
      <c r="Q137" s="1">
        <v>4.0</v>
      </c>
      <c r="R137" s="1">
        <v>1.0</v>
      </c>
      <c r="S137" s="1">
        <v>1.0</v>
      </c>
      <c r="T137" s="1">
        <v>2.0</v>
      </c>
      <c r="U137" s="1">
        <v>7.0</v>
      </c>
      <c r="V137" s="1">
        <v>7.0</v>
      </c>
      <c r="W137" s="1">
        <v>7.0</v>
      </c>
      <c r="X137" s="1">
        <v>7.0</v>
      </c>
      <c r="Y137" s="1">
        <v>4.0</v>
      </c>
      <c r="Z137" s="1">
        <v>4.0</v>
      </c>
      <c r="AA137" s="1">
        <v>7.0</v>
      </c>
      <c r="AB137" s="1">
        <v>7.0</v>
      </c>
      <c r="AC137" s="1">
        <v>21.0</v>
      </c>
      <c r="AD137" s="1" t="s">
        <v>52</v>
      </c>
      <c r="AE137" s="1">
        <f>SUS!$K137-1</f>
        <v>2</v>
      </c>
      <c r="AF137" s="1">
        <f>SUS!$M137-1</f>
        <v>3</v>
      </c>
      <c r="AG137" s="1">
        <f>SUS!$O137-1</f>
        <v>2</v>
      </c>
      <c r="AH137" s="1">
        <f>SUS!$Q137-1</f>
        <v>3</v>
      </c>
      <c r="AI137" s="1">
        <f>SUS!$S137-1</f>
        <v>0</v>
      </c>
      <c r="AJ137" s="1">
        <f>5-SUS!$L137</f>
        <v>3</v>
      </c>
      <c r="AK137" s="1">
        <f>5-SUS!$N137</f>
        <v>4</v>
      </c>
      <c r="AL137" s="1">
        <f>5-SUS!$P137</f>
        <v>3</v>
      </c>
      <c r="AM137" s="1">
        <f>5-SUS!$R137</f>
        <v>4</v>
      </c>
      <c r="AN137" s="1">
        <f>5-SUS!$T137</f>
        <v>3</v>
      </c>
      <c r="AO137" s="1">
        <f>SUM(SUS!$AE137:$AN137)*2.5</f>
        <v>67.5</v>
      </c>
      <c r="AP137" s="1">
        <f>AVERAGE(SUS!$F137:$J137)</f>
        <v>3</v>
      </c>
      <c r="AQ137" s="3">
        <v>3.0</v>
      </c>
      <c r="AR137" s="3">
        <v>1.5</v>
      </c>
      <c r="AS137" s="3">
        <v>2.25</v>
      </c>
    </row>
    <row r="138" ht="14.25" customHeight="1">
      <c r="A138" s="1" t="s">
        <v>193</v>
      </c>
      <c r="B138" s="2">
        <v>45370.76221064815</v>
      </c>
      <c r="C138" s="1" t="s">
        <v>46</v>
      </c>
      <c r="D138" s="1" t="s">
        <v>47</v>
      </c>
      <c r="E138" s="1" t="s">
        <v>48</v>
      </c>
      <c r="F138" s="1">
        <v>3.0</v>
      </c>
      <c r="G138" s="1">
        <v>3.0</v>
      </c>
      <c r="H138" s="1">
        <v>3.0</v>
      </c>
      <c r="I138" s="1">
        <v>3.0</v>
      </c>
      <c r="J138" s="1">
        <v>1.0</v>
      </c>
      <c r="K138" s="1">
        <v>1.0</v>
      </c>
      <c r="L138" s="1">
        <v>4.0</v>
      </c>
      <c r="M138" s="1">
        <v>3.0</v>
      </c>
      <c r="N138" s="1">
        <v>4.0</v>
      </c>
      <c r="O138" s="1">
        <v>3.0</v>
      </c>
      <c r="P138" s="1">
        <v>3.0</v>
      </c>
      <c r="Q138" s="1">
        <v>4.0</v>
      </c>
      <c r="R138" s="1">
        <v>3.0</v>
      </c>
      <c r="S138" s="1">
        <v>2.0</v>
      </c>
      <c r="T138" s="1">
        <v>4.0</v>
      </c>
      <c r="U138" s="1">
        <v>5.0</v>
      </c>
      <c r="V138" s="1">
        <v>4.0</v>
      </c>
      <c r="W138" s="1">
        <v>3.0</v>
      </c>
      <c r="X138" s="1">
        <v>6.0</v>
      </c>
      <c r="Y138" s="1">
        <v>4.0</v>
      </c>
      <c r="Z138" s="1">
        <v>4.0</v>
      </c>
      <c r="AA138" s="1">
        <v>4.0</v>
      </c>
      <c r="AB138" s="1">
        <v>3.0</v>
      </c>
      <c r="AC138" s="1">
        <v>21.0</v>
      </c>
      <c r="AD138" s="1" t="s">
        <v>49</v>
      </c>
      <c r="AE138" s="1">
        <f>SUS!$K138-1</f>
        <v>0</v>
      </c>
      <c r="AF138" s="1">
        <f>SUS!$M138-1</f>
        <v>2</v>
      </c>
      <c r="AG138" s="1">
        <f>SUS!$O138-1</f>
        <v>2</v>
      </c>
      <c r="AH138" s="1">
        <f>SUS!$Q138-1</f>
        <v>3</v>
      </c>
      <c r="AI138" s="1">
        <f>SUS!$S138-1</f>
        <v>1</v>
      </c>
      <c r="AJ138" s="1">
        <f>5-SUS!$L138</f>
        <v>1</v>
      </c>
      <c r="AK138" s="1">
        <f>5-SUS!$N138</f>
        <v>1</v>
      </c>
      <c r="AL138" s="1">
        <f>5-SUS!$P138</f>
        <v>2</v>
      </c>
      <c r="AM138" s="1">
        <f>5-SUS!$R138</f>
        <v>2</v>
      </c>
      <c r="AN138" s="1">
        <f>5-SUS!$T138</f>
        <v>1</v>
      </c>
      <c r="AO138" s="1">
        <f>SUM(SUS!$AE138:$AN138)*2.5</f>
        <v>37.5</v>
      </c>
      <c r="AP138" s="1">
        <f>AVERAGE(SUS!$F138:$J138)</f>
        <v>2.6</v>
      </c>
      <c r="AQ138" s="3">
        <v>0.5</v>
      </c>
      <c r="AR138" s="3">
        <v>-0.25</v>
      </c>
      <c r="AS138" s="3">
        <v>0.125</v>
      </c>
    </row>
    <row r="139" ht="14.25" customHeight="1">
      <c r="A139" s="1" t="s">
        <v>194</v>
      </c>
      <c r="B139" s="2">
        <v>45370.7625</v>
      </c>
      <c r="C139" s="1" t="s">
        <v>46</v>
      </c>
      <c r="D139" s="1" t="s">
        <v>48</v>
      </c>
      <c r="E139" s="1" t="s">
        <v>47</v>
      </c>
      <c r="F139" s="1">
        <v>4.0</v>
      </c>
      <c r="G139" s="1">
        <v>3.0</v>
      </c>
      <c r="H139" s="1">
        <v>5.0</v>
      </c>
      <c r="I139" s="1">
        <v>4.0</v>
      </c>
      <c r="J139" s="1">
        <v>5.0</v>
      </c>
      <c r="K139" s="1">
        <v>4.0</v>
      </c>
      <c r="L139" s="1">
        <v>4.0</v>
      </c>
      <c r="M139" s="1">
        <v>5.0</v>
      </c>
      <c r="N139" s="1">
        <v>2.0</v>
      </c>
      <c r="O139" s="1">
        <v>4.0</v>
      </c>
      <c r="P139" s="1">
        <v>5.0</v>
      </c>
      <c r="Q139" s="1">
        <v>5.0</v>
      </c>
      <c r="R139" s="1">
        <v>5.0</v>
      </c>
      <c r="S139" s="1">
        <v>5.0</v>
      </c>
      <c r="T139" s="1">
        <v>5.0</v>
      </c>
      <c r="U139" s="1">
        <v>7.0</v>
      </c>
      <c r="V139" s="1">
        <v>6.0</v>
      </c>
      <c r="W139" s="1">
        <v>6.0</v>
      </c>
      <c r="X139" s="1">
        <v>6.0</v>
      </c>
      <c r="Y139" s="1">
        <v>7.0</v>
      </c>
      <c r="Z139" s="1">
        <v>5.0</v>
      </c>
      <c r="AA139" s="1">
        <v>7.0</v>
      </c>
      <c r="AB139" s="1">
        <v>6.0</v>
      </c>
      <c r="AC139" s="1">
        <v>-1.0</v>
      </c>
      <c r="AD139" s="1" t="s">
        <v>52</v>
      </c>
      <c r="AE139" s="1">
        <f>SUS!$K139-1</f>
        <v>3</v>
      </c>
      <c r="AF139" s="1">
        <f>SUS!$M139-1</f>
        <v>4</v>
      </c>
      <c r="AG139" s="1">
        <f>SUS!$O139-1</f>
        <v>3</v>
      </c>
      <c r="AH139" s="1">
        <f>SUS!$Q139-1</f>
        <v>4</v>
      </c>
      <c r="AI139" s="1">
        <f>SUS!$S139-1</f>
        <v>4</v>
      </c>
      <c r="AJ139" s="1">
        <f>5-SUS!$L139</f>
        <v>1</v>
      </c>
      <c r="AK139" s="1">
        <f>5-SUS!$N139</f>
        <v>3</v>
      </c>
      <c r="AL139" s="1">
        <f>5-SUS!$P139</f>
        <v>0</v>
      </c>
      <c r="AM139" s="1">
        <f>5-SUS!$R139</f>
        <v>0</v>
      </c>
      <c r="AN139" s="1">
        <f>5-SUS!$T139</f>
        <v>0</v>
      </c>
      <c r="AO139" s="1">
        <f>SUM(SUS!$AE139:$AN139)*2.5</f>
        <v>55</v>
      </c>
      <c r="AP139" s="1">
        <f>AVERAGE(SUS!$F139:$J139)</f>
        <v>4.2</v>
      </c>
      <c r="AQ139" s="3">
        <v>2.25</v>
      </c>
      <c r="AR139" s="3">
        <v>2.25</v>
      </c>
      <c r="AS139" s="3">
        <v>2.25</v>
      </c>
    </row>
    <row r="140" ht="14.25" customHeight="1">
      <c r="A140" s="1" t="s">
        <v>195</v>
      </c>
      <c r="B140" s="2">
        <v>45370.762511574074</v>
      </c>
      <c r="C140" s="1" t="s">
        <v>57</v>
      </c>
      <c r="D140" s="1" t="s">
        <v>54</v>
      </c>
      <c r="E140" s="1" t="s">
        <v>55</v>
      </c>
      <c r="F140" s="1">
        <v>4.0</v>
      </c>
      <c r="G140" s="1">
        <v>4.0</v>
      </c>
      <c r="H140" s="1">
        <v>4.0</v>
      </c>
      <c r="I140" s="1">
        <v>3.0</v>
      </c>
      <c r="J140" s="1">
        <v>5.0</v>
      </c>
      <c r="K140" s="1">
        <v>5.0</v>
      </c>
      <c r="L140" s="1">
        <v>1.0</v>
      </c>
      <c r="M140" s="1">
        <v>5.0</v>
      </c>
      <c r="N140" s="1">
        <v>2.0</v>
      </c>
      <c r="O140" s="1">
        <v>5.0</v>
      </c>
      <c r="P140" s="1">
        <v>4.0</v>
      </c>
      <c r="Q140" s="1">
        <v>4.0</v>
      </c>
      <c r="R140" s="1">
        <v>4.0</v>
      </c>
      <c r="S140" s="1">
        <v>4.0</v>
      </c>
      <c r="T140" s="1">
        <v>2.0</v>
      </c>
      <c r="U140" s="1">
        <v>7.0</v>
      </c>
      <c r="V140" s="1">
        <v>7.0</v>
      </c>
      <c r="W140" s="1">
        <v>7.0</v>
      </c>
      <c r="X140" s="1">
        <v>7.0</v>
      </c>
      <c r="Y140" s="1">
        <v>7.0</v>
      </c>
      <c r="Z140" s="1">
        <v>7.0</v>
      </c>
      <c r="AA140" s="1">
        <v>7.0</v>
      </c>
      <c r="AB140" s="1">
        <v>7.0</v>
      </c>
      <c r="AC140" s="1">
        <v>21.0</v>
      </c>
      <c r="AD140" s="1" t="s">
        <v>52</v>
      </c>
      <c r="AE140" s="1">
        <f>SUS!$K140-1</f>
        <v>4</v>
      </c>
      <c r="AF140" s="1">
        <f>SUS!$M140-1</f>
        <v>4</v>
      </c>
      <c r="AG140" s="1">
        <f>SUS!$O140-1</f>
        <v>4</v>
      </c>
      <c r="AH140" s="1">
        <f>SUS!$Q140-1</f>
        <v>3</v>
      </c>
      <c r="AI140" s="1">
        <f>SUS!$S140-1</f>
        <v>3</v>
      </c>
      <c r="AJ140" s="1">
        <f>5-SUS!$L140</f>
        <v>4</v>
      </c>
      <c r="AK140" s="1">
        <f>5-SUS!$N140</f>
        <v>3</v>
      </c>
      <c r="AL140" s="1">
        <f>5-SUS!$P140</f>
        <v>1</v>
      </c>
      <c r="AM140" s="1">
        <f>5-SUS!$R140</f>
        <v>1</v>
      </c>
      <c r="AN140" s="1">
        <f>5-SUS!$T140</f>
        <v>3</v>
      </c>
      <c r="AO140" s="1">
        <f>SUM(SUS!$AE140:$AN140)*2.5</f>
        <v>75</v>
      </c>
      <c r="AP140" s="1">
        <f>AVERAGE(SUS!$F140:$J140)</f>
        <v>4</v>
      </c>
      <c r="AQ140" s="3">
        <v>3.0</v>
      </c>
      <c r="AR140" s="3">
        <v>3.0</v>
      </c>
      <c r="AS140" s="3">
        <v>3.0</v>
      </c>
    </row>
    <row r="141" ht="14.25" customHeight="1">
      <c r="A141" s="1" t="s">
        <v>196</v>
      </c>
      <c r="B141" s="2">
        <v>45370.76275462963</v>
      </c>
      <c r="C141" s="1" t="s">
        <v>72</v>
      </c>
      <c r="D141" s="1" t="s">
        <v>55</v>
      </c>
      <c r="E141" s="1" t="s">
        <v>48</v>
      </c>
      <c r="F141" s="1">
        <v>5.0</v>
      </c>
      <c r="G141" s="1">
        <v>5.0</v>
      </c>
      <c r="H141" s="1">
        <v>5.0</v>
      </c>
      <c r="I141" s="1">
        <v>5.0</v>
      </c>
      <c r="J141" s="1">
        <v>5.0</v>
      </c>
      <c r="K141" s="1">
        <v>5.0</v>
      </c>
      <c r="L141" s="1">
        <v>1.0</v>
      </c>
      <c r="M141" s="1">
        <v>5.0</v>
      </c>
      <c r="N141" s="1">
        <v>1.0</v>
      </c>
      <c r="O141" s="1">
        <v>5.0</v>
      </c>
      <c r="P141" s="1">
        <v>1.0</v>
      </c>
      <c r="Q141" s="1">
        <v>5.0</v>
      </c>
      <c r="R141" s="1">
        <v>1.0</v>
      </c>
      <c r="S141" s="1">
        <v>5.0</v>
      </c>
      <c r="T141" s="1">
        <v>1.0</v>
      </c>
      <c r="U141" s="1">
        <v>7.0</v>
      </c>
      <c r="V141" s="1">
        <v>7.0</v>
      </c>
      <c r="W141" s="1">
        <v>7.0</v>
      </c>
      <c r="X141" s="1">
        <v>7.0</v>
      </c>
      <c r="Y141" s="1">
        <v>5.0</v>
      </c>
      <c r="Z141" s="1">
        <v>7.0</v>
      </c>
      <c r="AA141" s="1">
        <v>7.0</v>
      </c>
      <c r="AB141" s="1">
        <v>7.0</v>
      </c>
      <c r="AC141" s="1">
        <v>20.0</v>
      </c>
      <c r="AD141" s="1" t="s">
        <v>49</v>
      </c>
      <c r="AE141" s="1">
        <f>SUS!$K141-1</f>
        <v>4</v>
      </c>
      <c r="AF141" s="1">
        <f>SUS!$M141-1</f>
        <v>4</v>
      </c>
      <c r="AG141" s="1">
        <f>SUS!$O141-1</f>
        <v>4</v>
      </c>
      <c r="AH141" s="1">
        <f>SUS!$Q141-1</f>
        <v>4</v>
      </c>
      <c r="AI141" s="1">
        <f>SUS!$S141-1</f>
        <v>4</v>
      </c>
      <c r="AJ141" s="1">
        <f>5-SUS!$L141</f>
        <v>4</v>
      </c>
      <c r="AK141" s="1">
        <f>5-SUS!$N141</f>
        <v>4</v>
      </c>
      <c r="AL141" s="1">
        <f>5-SUS!$P141</f>
        <v>4</v>
      </c>
      <c r="AM141" s="1">
        <f>5-SUS!$R141</f>
        <v>4</v>
      </c>
      <c r="AN141" s="1">
        <f>5-SUS!$T141</f>
        <v>4</v>
      </c>
      <c r="AO141" s="1">
        <f>SUM(SUS!$AE141:$AN141)*2.5</f>
        <v>100</v>
      </c>
      <c r="AP141" s="1">
        <f>AVERAGE(SUS!$F141:$J141)</f>
        <v>5</v>
      </c>
      <c r="AQ141" s="3">
        <v>3.0</v>
      </c>
      <c r="AR141" s="3">
        <v>2.5</v>
      </c>
      <c r="AS141" s="3">
        <v>2.75</v>
      </c>
    </row>
    <row r="142" ht="14.25" customHeight="1">
      <c r="A142" s="1" t="s">
        <v>197</v>
      </c>
      <c r="B142" s="2">
        <v>45370.76283564815</v>
      </c>
      <c r="C142" s="1" t="s">
        <v>106</v>
      </c>
      <c r="D142" s="1" t="s">
        <v>54</v>
      </c>
      <c r="E142" s="1" t="s">
        <v>55</v>
      </c>
      <c r="F142" s="1">
        <v>2.0</v>
      </c>
      <c r="G142" s="1">
        <v>2.0</v>
      </c>
      <c r="H142" s="1">
        <v>2.0</v>
      </c>
      <c r="I142" s="1">
        <v>2.0</v>
      </c>
      <c r="J142" s="1">
        <v>2.0</v>
      </c>
      <c r="K142" s="1">
        <v>3.0</v>
      </c>
      <c r="L142" s="1">
        <v>3.0</v>
      </c>
      <c r="M142" s="1">
        <v>3.0</v>
      </c>
      <c r="N142" s="1">
        <v>5.0</v>
      </c>
      <c r="O142" s="1">
        <v>2.0</v>
      </c>
      <c r="P142" s="1">
        <v>4.0</v>
      </c>
      <c r="Q142" s="1">
        <v>1.0</v>
      </c>
      <c r="R142" s="1">
        <v>5.0</v>
      </c>
      <c r="S142" s="1">
        <v>1.0</v>
      </c>
      <c r="T142" s="1">
        <v>3.0</v>
      </c>
      <c r="U142" s="1">
        <v>4.0</v>
      </c>
      <c r="V142" s="1">
        <v>4.0</v>
      </c>
      <c r="W142" s="1">
        <v>4.0</v>
      </c>
      <c r="X142" s="1">
        <v>3.0</v>
      </c>
      <c r="Y142" s="1">
        <v>3.0</v>
      </c>
      <c r="Z142" s="1">
        <v>3.0</v>
      </c>
      <c r="AA142" s="1">
        <v>4.0</v>
      </c>
      <c r="AB142" s="1">
        <v>4.0</v>
      </c>
      <c r="AC142" s="1">
        <v>20.0</v>
      </c>
      <c r="AD142" s="1" t="s">
        <v>52</v>
      </c>
      <c r="AE142" s="1">
        <f>SUS!$K142-1</f>
        <v>2</v>
      </c>
      <c r="AF142" s="1">
        <f>SUS!$M142-1</f>
        <v>2</v>
      </c>
      <c r="AG142" s="1">
        <f>SUS!$O142-1</f>
        <v>1</v>
      </c>
      <c r="AH142" s="1">
        <f>SUS!$Q142-1</f>
        <v>0</v>
      </c>
      <c r="AI142" s="1">
        <f>SUS!$S142-1</f>
        <v>0</v>
      </c>
      <c r="AJ142" s="1">
        <f>5-SUS!$L142</f>
        <v>2</v>
      </c>
      <c r="AK142" s="1">
        <f>5-SUS!$N142</f>
        <v>0</v>
      </c>
      <c r="AL142" s="1">
        <f>5-SUS!$P142</f>
        <v>1</v>
      </c>
      <c r="AM142" s="1">
        <f>5-SUS!$R142</f>
        <v>0</v>
      </c>
      <c r="AN142" s="1">
        <f>5-SUS!$T142</f>
        <v>2</v>
      </c>
      <c r="AO142" s="1">
        <f>SUM(SUS!$AE142:$AN142)*2.5</f>
        <v>25</v>
      </c>
      <c r="AP142" s="1">
        <f>AVERAGE(SUS!$F142:$J142)</f>
        <v>2</v>
      </c>
      <c r="AQ142" s="3">
        <v>-0.25</v>
      </c>
      <c r="AR142" s="3">
        <v>-0.5</v>
      </c>
      <c r="AS142" s="3">
        <v>-0.375</v>
      </c>
    </row>
    <row r="143" ht="14.25" customHeight="1">
      <c r="A143" s="1" t="s">
        <v>198</v>
      </c>
      <c r="B143" s="2">
        <v>45370.76288194444</v>
      </c>
      <c r="C143" s="1" t="s">
        <v>46</v>
      </c>
      <c r="D143" s="1" t="s">
        <v>48</v>
      </c>
      <c r="E143" s="1" t="s">
        <v>47</v>
      </c>
      <c r="F143" s="1">
        <v>4.0</v>
      </c>
      <c r="G143" s="1">
        <v>4.0</v>
      </c>
      <c r="H143" s="1">
        <v>3.0</v>
      </c>
      <c r="I143" s="1">
        <v>4.0</v>
      </c>
      <c r="J143" s="1">
        <v>4.0</v>
      </c>
      <c r="K143" s="1">
        <v>4.0</v>
      </c>
      <c r="L143" s="1">
        <v>2.0</v>
      </c>
      <c r="M143" s="1">
        <v>4.0</v>
      </c>
      <c r="N143" s="1">
        <v>3.0</v>
      </c>
      <c r="O143" s="1">
        <v>4.0</v>
      </c>
      <c r="P143" s="1">
        <v>2.0</v>
      </c>
      <c r="Q143" s="1">
        <v>4.0</v>
      </c>
      <c r="R143" s="1">
        <v>2.0</v>
      </c>
      <c r="S143" s="1">
        <v>4.0</v>
      </c>
      <c r="T143" s="1">
        <v>2.0</v>
      </c>
      <c r="U143" s="1">
        <v>6.0</v>
      </c>
      <c r="V143" s="1">
        <v>5.0</v>
      </c>
      <c r="W143" s="1">
        <v>6.0</v>
      </c>
      <c r="X143" s="1">
        <v>6.0</v>
      </c>
      <c r="Y143" s="1">
        <v>5.0</v>
      </c>
      <c r="Z143" s="1">
        <v>5.0</v>
      </c>
      <c r="AA143" s="1">
        <v>5.0</v>
      </c>
      <c r="AB143" s="1">
        <v>6.0</v>
      </c>
      <c r="AC143" s="1">
        <v>21.0</v>
      </c>
      <c r="AD143" s="1" t="s">
        <v>52</v>
      </c>
      <c r="AE143" s="1">
        <f>SUS!$K143-1</f>
        <v>3</v>
      </c>
      <c r="AF143" s="1">
        <f>SUS!$M143-1</f>
        <v>3</v>
      </c>
      <c r="AG143" s="1">
        <f>SUS!$O143-1</f>
        <v>3</v>
      </c>
      <c r="AH143" s="1">
        <f>SUS!$Q143-1</f>
        <v>3</v>
      </c>
      <c r="AI143" s="1">
        <f>SUS!$S143-1</f>
        <v>3</v>
      </c>
      <c r="AJ143" s="1">
        <f>5-SUS!$L143</f>
        <v>3</v>
      </c>
      <c r="AK143" s="1">
        <f>5-SUS!$N143</f>
        <v>2</v>
      </c>
      <c r="AL143" s="1">
        <f>5-SUS!$P143</f>
        <v>3</v>
      </c>
      <c r="AM143" s="1">
        <f>5-SUS!$R143</f>
        <v>3</v>
      </c>
      <c r="AN143" s="1">
        <f>5-SUS!$T143</f>
        <v>3</v>
      </c>
      <c r="AO143" s="1">
        <f>SUM(SUS!$AE143:$AN143)*2.5</f>
        <v>72.5</v>
      </c>
      <c r="AP143" s="1">
        <f>AVERAGE(SUS!$F143:$J143)</f>
        <v>3.8</v>
      </c>
      <c r="AQ143" s="3">
        <v>1.75</v>
      </c>
      <c r="AR143" s="3">
        <v>1.25</v>
      </c>
      <c r="AS143" s="3">
        <v>1.5</v>
      </c>
    </row>
    <row r="144" ht="14.25" customHeight="1">
      <c r="A144" s="6" t="s">
        <v>199</v>
      </c>
      <c r="B144" s="7">
        <v>45370.76293981481</v>
      </c>
      <c r="C144" s="6" t="s">
        <v>46</v>
      </c>
      <c r="D144" s="6" t="s">
        <v>54</v>
      </c>
      <c r="E144" s="6" t="s">
        <v>55</v>
      </c>
      <c r="F144" s="6">
        <v>3.0</v>
      </c>
      <c r="G144" s="6">
        <v>2.0</v>
      </c>
      <c r="H144" s="6">
        <v>3.0</v>
      </c>
      <c r="I144" s="6">
        <v>3.0</v>
      </c>
      <c r="J144" s="6">
        <v>2.0</v>
      </c>
      <c r="K144" s="6">
        <v>2.0</v>
      </c>
      <c r="L144" s="6">
        <v>2.0</v>
      </c>
      <c r="M144" s="6">
        <v>3.0</v>
      </c>
      <c r="N144" s="6">
        <v>-1.0</v>
      </c>
      <c r="O144" s="6">
        <v>3.0</v>
      </c>
      <c r="P144" s="6">
        <v>3.0</v>
      </c>
      <c r="Q144" s="6">
        <v>4.0</v>
      </c>
      <c r="R144" s="6">
        <v>2.0</v>
      </c>
      <c r="S144" s="6">
        <v>3.0</v>
      </c>
      <c r="T144" s="6">
        <v>2.0</v>
      </c>
      <c r="U144" s="6">
        <v>5.0</v>
      </c>
      <c r="V144" s="6">
        <v>4.0</v>
      </c>
      <c r="W144" s="6">
        <v>5.0</v>
      </c>
      <c r="X144" s="6">
        <v>5.0</v>
      </c>
      <c r="Y144" s="6">
        <v>4.0</v>
      </c>
      <c r="Z144" s="6">
        <v>4.0</v>
      </c>
      <c r="AA144" s="6">
        <v>5.0</v>
      </c>
      <c r="AB144" s="6">
        <v>4.0</v>
      </c>
      <c r="AC144" s="6">
        <v>-1.0</v>
      </c>
      <c r="AD144" s="6" t="s">
        <v>52</v>
      </c>
      <c r="AE144" s="6">
        <f>SUS!$K144-1</f>
        <v>1</v>
      </c>
      <c r="AF144" s="6">
        <f>SUS!$M144-1</f>
        <v>2</v>
      </c>
      <c r="AG144" s="6">
        <f>SUS!$O144-1</f>
        <v>2</v>
      </c>
      <c r="AH144" s="6">
        <f>SUS!$Q144-1</f>
        <v>3</v>
      </c>
      <c r="AI144" s="6">
        <f>SUS!$S144-1</f>
        <v>2</v>
      </c>
      <c r="AJ144" s="6">
        <f>5-SUS!$L144</f>
        <v>3</v>
      </c>
      <c r="AK144" s="6">
        <f>5-SUS!$N144</f>
        <v>6</v>
      </c>
      <c r="AL144" s="6">
        <f>5-SUS!$P144</f>
        <v>2</v>
      </c>
      <c r="AM144" s="6">
        <f>5-SUS!$R144</f>
        <v>3</v>
      </c>
      <c r="AN144" s="6">
        <f>5-SUS!$T144</f>
        <v>3</v>
      </c>
      <c r="AO144" s="6">
        <f>SUM(SUS!$AE144:$AN144)*2.5</f>
        <v>67.5</v>
      </c>
      <c r="AP144" s="6">
        <f>AVERAGE(SUS!$F144:$J144)</f>
        <v>2.6</v>
      </c>
      <c r="AQ144" s="3">
        <v>0.75</v>
      </c>
      <c r="AR144" s="3">
        <v>0.25</v>
      </c>
      <c r="AS144" s="3">
        <v>0.5</v>
      </c>
    </row>
    <row r="145" ht="14.25" customHeight="1">
      <c r="A145" s="1" t="s">
        <v>200</v>
      </c>
      <c r="B145" s="2">
        <v>45370.763020833336</v>
      </c>
      <c r="C145" s="1" t="s">
        <v>57</v>
      </c>
      <c r="D145" s="1" t="s">
        <v>47</v>
      </c>
      <c r="E145" s="1" t="s">
        <v>55</v>
      </c>
      <c r="F145" s="1">
        <v>2.0</v>
      </c>
      <c r="G145" s="1">
        <v>1.0</v>
      </c>
      <c r="H145" s="1">
        <v>2.0</v>
      </c>
      <c r="I145" s="1">
        <v>1.0</v>
      </c>
      <c r="J145" s="1">
        <v>1.0</v>
      </c>
      <c r="K145" s="1">
        <v>1.0</v>
      </c>
      <c r="L145" s="1">
        <v>1.0</v>
      </c>
      <c r="M145" s="1">
        <v>5.0</v>
      </c>
      <c r="N145" s="1">
        <v>1.0</v>
      </c>
      <c r="O145" s="1">
        <v>3.0</v>
      </c>
      <c r="P145" s="1">
        <v>1.0</v>
      </c>
      <c r="Q145" s="1">
        <v>5.0</v>
      </c>
      <c r="R145" s="1">
        <v>1.0</v>
      </c>
      <c r="S145" s="1">
        <v>5.0</v>
      </c>
      <c r="T145" s="1">
        <v>1.0</v>
      </c>
      <c r="U145" s="1">
        <v>7.0</v>
      </c>
      <c r="V145" s="1">
        <v>7.0</v>
      </c>
      <c r="W145" s="1">
        <v>2.0</v>
      </c>
      <c r="X145" s="1">
        <v>6.0</v>
      </c>
      <c r="Y145" s="1">
        <v>1.0</v>
      </c>
      <c r="Z145" s="1">
        <v>4.0</v>
      </c>
      <c r="AA145" s="1">
        <v>1.0</v>
      </c>
      <c r="AB145" s="1">
        <v>3.0</v>
      </c>
      <c r="AC145" s="1">
        <v>21.0</v>
      </c>
      <c r="AD145" s="1" t="s">
        <v>49</v>
      </c>
      <c r="AE145" s="1">
        <f>SUS!$K145-1</f>
        <v>0</v>
      </c>
      <c r="AF145" s="1">
        <f>SUS!$M145-1</f>
        <v>4</v>
      </c>
      <c r="AG145" s="1">
        <f>SUS!$O145-1</f>
        <v>2</v>
      </c>
      <c r="AH145" s="1">
        <f>SUS!$Q145-1</f>
        <v>4</v>
      </c>
      <c r="AI145" s="1">
        <f>SUS!$S145-1</f>
        <v>4</v>
      </c>
      <c r="AJ145" s="1">
        <f>5-SUS!$L145</f>
        <v>4</v>
      </c>
      <c r="AK145" s="1">
        <f>5-SUS!$N145</f>
        <v>4</v>
      </c>
      <c r="AL145" s="1">
        <f>5-SUS!$P145</f>
        <v>4</v>
      </c>
      <c r="AM145" s="1">
        <f>5-SUS!$R145</f>
        <v>4</v>
      </c>
      <c r="AN145" s="1">
        <f>5-SUS!$T145</f>
        <v>4</v>
      </c>
      <c r="AO145" s="1">
        <f>SUM(SUS!$AE145:$AN145)*2.5</f>
        <v>85</v>
      </c>
      <c r="AP145" s="1">
        <f>AVERAGE(SUS!$F145:$J145)</f>
        <v>1.4</v>
      </c>
      <c r="AQ145" s="3">
        <v>1.5</v>
      </c>
      <c r="AR145" s="3">
        <v>-1.75</v>
      </c>
      <c r="AS145" s="3">
        <v>-0.125</v>
      </c>
    </row>
    <row r="146" ht="14.25" customHeight="1">
      <c r="A146" s="1" t="s">
        <v>201</v>
      </c>
      <c r="B146" s="2">
        <v>45370.76331018518</v>
      </c>
      <c r="C146" s="1" t="s">
        <v>46</v>
      </c>
      <c r="D146" s="1" t="s">
        <v>47</v>
      </c>
      <c r="E146" s="1" t="s">
        <v>48</v>
      </c>
      <c r="F146" s="1">
        <v>4.0</v>
      </c>
      <c r="G146" s="1">
        <v>2.0</v>
      </c>
      <c r="H146" s="1">
        <v>2.0</v>
      </c>
      <c r="I146" s="1">
        <v>2.0</v>
      </c>
      <c r="J146" s="1">
        <v>4.0</v>
      </c>
      <c r="K146" s="1">
        <v>3.0</v>
      </c>
      <c r="L146" s="1">
        <v>1.0</v>
      </c>
      <c r="M146" s="1">
        <v>4.0</v>
      </c>
      <c r="N146" s="1">
        <v>1.0</v>
      </c>
      <c r="O146" s="1">
        <v>4.0</v>
      </c>
      <c r="P146" s="1">
        <v>1.0</v>
      </c>
      <c r="Q146" s="1">
        <v>4.0</v>
      </c>
      <c r="R146" s="1">
        <v>1.0</v>
      </c>
      <c r="S146" s="1">
        <v>4.0</v>
      </c>
      <c r="T146" s="1">
        <v>1.0</v>
      </c>
      <c r="U146" s="1">
        <v>6.0</v>
      </c>
      <c r="V146" s="1">
        <v>6.0</v>
      </c>
      <c r="W146" s="1">
        <v>5.0</v>
      </c>
      <c r="X146" s="1">
        <v>6.0</v>
      </c>
      <c r="Y146" s="1">
        <v>6.0</v>
      </c>
      <c r="Z146" s="1">
        <v>6.0</v>
      </c>
      <c r="AA146" s="1">
        <v>5.0</v>
      </c>
      <c r="AB146" s="1">
        <v>7.0</v>
      </c>
      <c r="AC146" s="1">
        <v>21.0</v>
      </c>
      <c r="AD146" s="1" t="s">
        <v>49</v>
      </c>
      <c r="AE146" s="1">
        <f>SUS!$K146-1</f>
        <v>2</v>
      </c>
      <c r="AF146" s="1">
        <f>SUS!$M146-1</f>
        <v>3</v>
      </c>
      <c r="AG146" s="1">
        <f>SUS!$O146-1</f>
        <v>3</v>
      </c>
      <c r="AH146" s="1">
        <f>SUS!$Q146-1</f>
        <v>3</v>
      </c>
      <c r="AI146" s="1">
        <f>SUS!$S146-1</f>
        <v>3</v>
      </c>
      <c r="AJ146" s="1">
        <f>5-SUS!$L146</f>
        <v>4</v>
      </c>
      <c r="AK146" s="1">
        <f>5-SUS!$N146</f>
        <v>4</v>
      </c>
      <c r="AL146" s="1">
        <f>5-SUS!$P146</f>
        <v>4</v>
      </c>
      <c r="AM146" s="1">
        <f>5-SUS!$R146</f>
        <v>4</v>
      </c>
      <c r="AN146" s="1">
        <f>5-SUS!$T146</f>
        <v>4</v>
      </c>
      <c r="AO146" s="1">
        <f>SUM(SUS!$AE146:$AN146)*2.5</f>
        <v>85</v>
      </c>
      <c r="AP146" s="1">
        <f>AVERAGE(SUS!$F146:$J146)</f>
        <v>2.8</v>
      </c>
      <c r="AQ146" s="3">
        <v>1.75</v>
      </c>
      <c r="AR146" s="3">
        <v>2.0</v>
      </c>
      <c r="AS146" s="3">
        <v>1.875</v>
      </c>
    </row>
    <row r="147" ht="14.25" customHeight="1">
      <c r="A147" s="1" t="s">
        <v>202</v>
      </c>
      <c r="B147" s="2">
        <v>45370.76359953704</v>
      </c>
      <c r="C147" s="1" t="s">
        <v>46</v>
      </c>
      <c r="D147" s="1" t="s">
        <v>47</v>
      </c>
      <c r="E147" s="1" t="s">
        <v>48</v>
      </c>
      <c r="F147" s="1">
        <v>3.0</v>
      </c>
      <c r="G147" s="1">
        <v>3.0</v>
      </c>
      <c r="H147" s="1">
        <v>3.0</v>
      </c>
      <c r="I147" s="1">
        <v>3.0</v>
      </c>
      <c r="J147" s="1">
        <v>3.0</v>
      </c>
      <c r="K147" s="1">
        <v>4.0</v>
      </c>
      <c r="L147" s="1">
        <v>2.0</v>
      </c>
      <c r="M147" s="1">
        <v>3.0</v>
      </c>
      <c r="N147" s="1">
        <v>2.0</v>
      </c>
      <c r="O147" s="1">
        <v>3.0</v>
      </c>
      <c r="P147" s="1">
        <v>1.0</v>
      </c>
      <c r="Q147" s="1">
        <v>3.0</v>
      </c>
      <c r="R147" s="1">
        <v>2.0</v>
      </c>
      <c r="S147" s="1">
        <v>3.0</v>
      </c>
      <c r="T147" s="1">
        <v>2.0</v>
      </c>
      <c r="U147" s="1">
        <v>5.0</v>
      </c>
      <c r="V147" s="1">
        <v>3.0</v>
      </c>
      <c r="W147" s="1">
        <v>4.0</v>
      </c>
      <c r="X147" s="1">
        <v>1.0</v>
      </c>
      <c r="Y147" s="1">
        <v>3.0</v>
      </c>
      <c r="Z147" s="1">
        <v>5.0</v>
      </c>
      <c r="AA147" s="1">
        <v>4.0</v>
      </c>
      <c r="AB147" s="1">
        <v>5.0</v>
      </c>
      <c r="AC147" s="1">
        <v>21.0</v>
      </c>
      <c r="AD147" s="1" t="s">
        <v>52</v>
      </c>
      <c r="AE147" s="1">
        <f>SUS!$K147-1</f>
        <v>3</v>
      </c>
      <c r="AF147" s="1">
        <f>SUS!$M147-1</f>
        <v>2</v>
      </c>
      <c r="AG147" s="1">
        <f>SUS!$O147-1</f>
        <v>2</v>
      </c>
      <c r="AH147" s="1">
        <f>SUS!$Q147-1</f>
        <v>2</v>
      </c>
      <c r="AI147" s="1">
        <f>SUS!$S147-1</f>
        <v>2</v>
      </c>
      <c r="AJ147" s="1">
        <f>5-SUS!$L147</f>
        <v>3</v>
      </c>
      <c r="AK147" s="1">
        <f>5-SUS!$N147</f>
        <v>3</v>
      </c>
      <c r="AL147" s="1">
        <f>5-SUS!$P147</f>
        <v>4</v>
      </c>
      <c r="AM147" s="1">
        <f>5-SUS!$R147</f>
        <v>3</v>
      </c>
      <c r="AN147" s="1">
        <f>5-SUS!$T147</f>
        <v>3</v>
      </c>
      <c r="AO147" s="1">
        <f>SUM(SUS!$AE147:$AN147)*2.5</f>
        <v>67.5</v>
      </c>
      <c r="AP147" s="1">
        <f>AVERAGE(SUS!$F147:$J147)</f>
        <v>3</v>
      </c>
      <c r="AQ147" s="3">
        <v>-0.75</v>
      </c>
      <c r="AR147" s="3">
        <v>0.25</v>
      </c>
      <c r="AS147" s="3">
        <v>-0.25</v>
      </c>
    </row>
    <row r="148" ht="14.25" customHeight="1">
      <c r="A148" s="1" t="s">
        <v>203</v>
      </c>
      <c r="B148" s="2">
        <v>45370.76395833334</v>
      </c>
      <c r="C148" s="1" t="s">
        <v>57</v>
      </c>
      <c r="D148" s="1" t="s">
        <v>48</v>
      </c>
      <c r="E148" s="1" t="s">
        <v>47</v>
      </c>
      <c r="F148" s="1">
        <v>3.0</v>
      </c>
      <c r="G148" s="1">
        <v>2.0</v>
      </c>
      <c r="H148" s="1">
        <v>1.0</v>
      </c>
      <c r="I148" s="1">
        <v>3.0</v>
      </c>
      <c r="J148" s="1">
        <v>3.0</v>
      </c>
      <c r="K148" s="1">
        <v>3.0</v>
      </c>
      <c r="L148" s="1">
        <v>2.0</v>
      </c>
      <c r="M148" s="1">
        <v>3.0</v>
      </c>
      <c r="N148" s="1">
        <v>3.0</v>
      </c>
      <c r="O148" s="1">
        <v>3.0</v>
      </c>
      <c r="P148" s="1">
        <v>3.0</v>
      </c>
      <c r="Q148" s="1">
        <v>3.0</v>
      </c>
      <c r="R148" s="1">
        <v>3.0</v>
      </c>
      <c r="S148" s="1">
        <v>3.0</v>
      </c>
      <c r="T148" s="1">
        <v>3.0</v>
      </c>
      <c r="U148" s="1">
        <v>4.0</v>
      </c>
      <c r="V148" s="1">
        <v>4.0</v>
      </c>
      <c r="W148" s="1">
        <v>4.0</v>
      </c>
      <c r="X148" s="1">
        <v>4.0</v>
      </c>
      <c r="Y148" s="1">
        <v>3.0</v>
      </c>
      <c r="Z148" s="1">
        <v>3.0</v>
      </c>
      <c r="AA148" s="1">
        <v>4.0</v>
      </c>
      <c r="AB148" s="1">
        <v>4.0</v>
      </c>
      <c r="AC148" s="1">
        <v>21.0</v>
      </c>
      <c r="AD148" s="1" t="s">
        <v>49</v>
      </c>
      <c r="AE148" s="1">
        <f>SUS!$K148-1</f>
        <v>2</v>
      </c>
      <c r="AF148" s="1">
        <f>SUS!$M148-1</f>
        <v>2</v>
      </c>
      <c r="AG148" s="1">
        <f>SUS!$O148-1</f>
        <v>2</v>
      </c>
      <c r="AH148" s="1">
        <f>SUS!$Q148-1</f>
        <v>2</v>
      </c>
      <c r="AI148" s="1">
        <f>SUS!$S148-1</f>
        <v>2</v>
      </c>
      <c r="AJ148" s="1">
        <f>5-SUS!$L148</f>
        <v>3</v>
      </c>
      <c r="AK148" s="1">
        <f>5-SUS!$N148</f>
        <v>2</v>
      </c>
      <c r="AL148" s="1">
        <f>5-SUS!$P148</f>
        <v>2</v>
      </c>
      <c r="AM148" s="1">
        <f>5-SUS!$R148</f>
        <v>2</v>
      </c>
      <c r="AN148" s="1">
        <f>5-SUS!$T148</f>
        <v>2</v>
      </c>
      <c r="AO148" s="1">
        <f>SUM(SUS!$AE148:$AN148)*2.5</f>
        <v>52.5</v>
      </c>
      <c r="AP148" s="1">
        <f>AVERAGE(SUS!$F148:$J148)</f>
        <v>2.4</v>
      </c>
      <c r="AQ148" s="3">
        <v>0.0</v>
      </c>
      <c r="AR148" s="3">
        <v>-0.5</v>
      </c>
      <c r="AS148" s="3">
        <v>-0.25</v>
      </c>
    </row>
    <row r="149" ht="14.25" customHeight="1">
      <c r="A149" s="1" t="s">
        <v>204</v>
      </c>
      <c r="B149" s="2">
        <v>45370.76427083334</v>
      </c>
      <c r="C149" s="1" t="s">
        <v>57</v>
      </c>
      <c r="D149" s="1" t="s">
        <v>54</v>
      </c>
      <c r="E149" s="1" t="s">
        <v>47</v>
      </c>
      <c r="F149" s="1">
        <v>2.0</v>
      </c>
      <c r="G149" s="1">
        <v>2.0</v>
      </c>
      <c r="H149" s="1">
        <v>2.0</v>
      </c>
      <c r="I149" s="1">
        <v>2.0</v>
      </c>
      <c r="J149" s="1">
        <v>2.0</v>
      </c>
      <c r="K149" s="1">
        <v>2.0</v>
      </c>
      <c r="L149" s="1">
        <v>3.0</v>
      </c>
      <c r="M149" s="1">
        <v>2.0</v>
      </c>
      <c r="N149" s="1">
        <v>3.0</v>
      </c>
      <c r="O149" s="1">
        <v>2.0</v>
      </c>
      <c r="P149" s="1">
        <v>3.0</v>
      </c>
      <c r="Q149" s="1">
        <v>2.0</v>
      </c>
      <c r="R149" s="1">
        <v>3.0</v>
      </c>
      <c r="S149" s="1">
        <v>2.0</v>
      </c>
      <c r="T149" s="1">
        <v>3.0</v>
      </c>
      <c r="U149" s="1">
        <v>3.0</v>
      </c>
      <c r="V149" s="1">
        <v>2.0</v>
      </c>
      <c r="W149" s="1">
        <v>2.0</v>
      </c>
      <c r="X149" s="1">
        <v>2.0</v>
      </c>
      <c r="Y149" s="1">
        <v>2.0</v>
      </c>
      <c r="Z149" s="1">
        <v>2.0</v>
      </c>
      <c r="AA149" s="1">
        <v>3.0</v>
      </c>
      <c r="AB149" s="1">
        <v>3.0</v>
      </c>
      <c r="AC149" s="1">
        <v>21.0</v>
      </c>
      <c r="AD149" s="1" t="s">
        <v>49</v>
      </c>
      <c r="AE149" s="1">
        <f>SUS!$K149-1</f>
        <v>1</v>
      </c>
      <c r="AF149" s="1">
        <f>SUS!$M149-1</f>
        <v>1</v>
      </c>
      <c r="AG149" s="1">
        <f>SUS!$O149-1</f>
        <v>1</v>
      </c>
      <c r="AH149" s="1">
        <f>SUS!$Q149-1</f>
        <v>1</v>
      </c>
      <c r="AI149" s="1">
        <f>SUS!$S149-1</f>
        <v>1</v>
      </c>
      <c r="AJ149" s="1">
        <f>5-SUS!$L149</f>
        <v>2</v>
      </c>
      <c r="AK149" s="1">
        <f>5-SUS!$N149</f>
        <v>2</v>
      </c>
      <c r="AL149" s="1">
        <f>5-SUS!$P149</f>
        <v>2</v>
      </c>
      <c r="AM149" s="1">
        <f>5-SUS!$R149</f>
        <v>2</v>
      </c>
      <c r="AN149" s="1">
        <f>5-SUS!$T149</f>
        <v>2</v>
      </c>
      <c r="AO149" s="1">
        <f>SUM(SUS!$AE149:$AN149)*2.5</f>
        <v>37.5</v>
      </c>
      <c r="AP149" s="1">
        <f>AVERAGE(SUS!$F149:$J149)</f>
        <v>2</v>
      </c>
      <c r="AQ149" s="3">
        <v>-1.75</v>
      </c>
      <c r="AR149" s="3">
        <v>-1.5</v>
      </c>
      <c r="AS149" s="3">
        <v>-1.625</v>
      </c>
    </row>
    <row r="150" ht="14.25" customHeight="1">
      <c r="A150" s="1" t="s">
        <v>205</v>
      </c>
      <c r="B150" s="2">
        <v>45370.764386574076</v>
      </c>
      <c r="C150" s="1" t="s">
        <v>46</v>
      </c>
      <c r="D150" s="1" t="s">
        <v>54</v>
      </c>
      <c r="E150" s="1" t="s">
        <v>55</v>
      </c>
      <c r="F150" s="1">
        <v>3.0</v>
      </c>
      <c r="G150" s="1">
        <v>3.0</v>
      </c>
      <c r="H150" s="1">
        <v>3.0</v>
      </c>
      <c r="I150" s="1">
        <v>3.0</v>
      </c>
      <c r="J150" s="1">
        <v>3.0</v>
      </c>
      <c r="K150" s="1">
        <v>2.0</v>
      </c>
      <c r="L150" s="1">
        <v>2.0</v>
      </c>
      <c r="M150" s="1">
        <v>3.0</v>
      </c>
      <c r="N150" s="1">
        <v>2.0</v>
      </c>
      <c r="O150" s="1">
        <v>3.0</v>
      </c>
      <c r="P150" s="1">
        <v>2.0</v>
      </c>
      <c r="Q150" s="1">
        <v>3.0</v>
      </c>
      <c r="R150" s="1">
        <v>2.0</v>
      </c>
      <c r="S150" s="1">
        <v>3.0</v>
      </c>
      <c r="T150" s="1">
        <v>2.0</v>
      </c>
      <c r="U150" s="1">
        <v>6.0</v>
      </c>
      <c r="V150" s="1">
        <v>4.0</v>
      </c>
      <c r="W150" s="1">
        <v>5.0</v>
      </c>
      <c r="X150" s="1">
        <v>5.0</v>
      </c>
      <c r="Y150" s="1">
        <v>4.0</v>
      </c>
      <c r="Z150" s="1">
        <v>5.0</v>
      </c>
      <c r="AA150" s="1">
        <v>4.0</v>
      </c>
      <c r="AB150" s="1">
        <v>4.0</v>
      </c>
      <c r="AC150" s="1">
        <v>21.0</v>
      </c>
      <c r="AD150" s="1" t="s">
        <v>52</v>
      </c>
      <c r="AE150" s="1">
        <f>SUS!$K150-1</f>
        <v>1</v>
      </c>
      <c r="AF150" s="1">
        <f>SUS!$M150-1</f>
        <v>2</v>
      </c>
      <c r="AG150" s="1">
        <f>SUS!$O150-1</f>
        <v>2</v>
      </c>
      <c r="AH150" s="1">
        <f>SUS!$Q150-1</f>
        <v>2</v>
      </c>
      <c r="AI150" s="1">
        <f>SUS!$S150-1</f>
        <v>2</v>
      </c>
      <c r="AJ150" s="1">
        <f>5-SUS!$L150</f>
        <v>3</v>
      </c>
      <c r="AK150" s="1">
        <f>5-SUS!$N150</f>
        <v>3</v>
      </c>
      <c r="AL150" s="1">
        <f>5-SUS!$P150</f>
        <v>3</v>
      </c>
      <c r="AM150" s="1">
        <f>5-SUS!$R150</f>
        <v>3</v>
      </c>
      <c r="AN150" s="1">
        <f>5-SUS!$T150</f>
        <v>3</v>
      </c>
      <c r="AO150" s="1">
        <f>SUM(SUS!$AE150:$AN150)*2.5</f>
        <v>60</v>
      </c>
      <c r="AP150" s="1">
        <f>AVERAGE(SUS!$F150:$J150)</f>
        <v>3</v>
      </c>
      <c r="AQ150" s="3">
        <v>1.0</v>
      </c>
      <c r="AR150" s="3">
        <v>0.25</v>
      </c>
      <c r="AS150" s="3">
        <v>0.625</v>
      </c>
    </row>
    <row r="151" ht="14.25" customHeight="1">
      <c r="A151" s="1" t="s">
        <v>206</v>
      </c>
      <c r="B151" s="2">
        <v>45370.76461805555</v>
      </c>
      <c r="C151" s="1" t="s">
        <v>46</v>
      </c>
      <c r="D151" s="1" t="s">
        <v>54</v>
      </c>
      <c r="E151" s="1" t="s">
        <v>47</v>
      </c>
      <c r="F151" s="1">
        <v>4.0</v>
      </c>
      <c r="G151" s="1">
        <v>4.0</v>
      </c>
      <c r="H151" s="1">
        <v>3.0</v>
      </c>
      <c r="I151" s="1">
        <v>3.0</v>
      </c>
      <c r="J151" s="1">
        <v>3.0</v>
      </c>
      <c r="K151" s="1">
        <v>4.0</v>
      </c>
      <c r="L151" s="1">
        <v>2.0</v>
      </c>
      <c r="M151" s="1">
        <v>5.0</v>
      </c>
      <c r="N151" s="1">
        <v>5.0</v>
      </c>
      <c r="O151" s="1">
        <v>4.0</v>
      </c>
      <c r="P151" s="1">
        <v>1.0</v>
      </c>
      <c r="Q151" s="1">
        <v>4.0</v>
      </c>
      <c r="R151" s="1">
        <v>2.0</v>
      </c>
      <c r="S151" s="1">
        <v>3.0</v>
      </c>
      <c r="T151" s="1">
        <v>1.0</v>
      </c>
      <c r="U151" s="1">
        <v>5.0</v>
      </c>
      <c r="V151" s="1">
        <v>4.0</v>
      </c>
      <c r="W151" s="1">
        <v>5.0</v>
      </c>
      <c r="X151" s="1">
        <v>3.0</v>
      </c>
      <c r="Y151" s="1">
        <v>4.0</v>
      </c>
      <c r="Z151" s="1">
        <v>3.0</v>
      </c>
      <c r="AA151" s="1">
        <v>4.0</v>
      </c>
      <c r="AB151" s="1">
        <v>4.0</v>
      </c>
      <c r="AC151" s="1">
        <v>-1.0</v>
      </c>
      <c r="AD151" s="1" t="s">
        <v>52</v>
      </c>
      <c r="AE151" s="1">
        <f>SUS!$K151-1</f>
        <v>3</v>
      </c>
      <c r="AF151" s="1">
        <f>SUS!$M151-1</f>
        <v>4</v>
      </c>
      <c r="AG151" s="1">
        <f>SUS!$O151-1</f>
        <v>3</v>
      </c>
      <c r="AH151" s="1">
        <f>SUS!$Q151-1</f>
        <v>3</v>
      </c>
      <c r="AI151" s="1">
        <f>SUS!$S151-1</f>
        <v>2</v>
      </c>
      <c r="AJ151" s="1">
        <f>5-SUS!$L151</f>
        <v>3</v>
      </c>
      <c r="AK151" s="1">
        <f>5-SUS!$N151</f>
        <v>0</v>
      </c>
      <c r="AL151" s="1">
        <f>5-SUS!$P151</f>
        <v>4</v>
      </c>
      <c r="AM151" s="1">
        <f>5-SUS!$R151</f>
        <v>3</v>
      </c>
      <c r="AN151" s="1">
        <f>5-SUS!$T151</f>
        <v>4</v>
      </c>
      <c r="AO151" s="1">
        <f>SUM(SUS!$AE151:$AN151)*2.5</f>
        <v>72.5</v>
      </c>
      <c r="AP151" s="1">
        <f>AVERAGE(SUS!$F151:$J151)</f>
        <v>3.4</v>
      </c>
      <c r="AQ151" s="3">
        <v>0.25</v>
      </c>
      <c r="AR151" s="3">
        <v>-0.25</v>
      </c>
      <c r="AS151" s="3">
        <v>0.0</v>
      </c>
    </row>
    <row r="152" ht="14.25" customHeight="1">
      <c r="A152" s="1" t="s">
        <v>207</v>
      </c>
      <c r="B152" s="2">
        <v>45370.765127314815</v>
      </c>
      <c r="C152" s="1" t="s">
        <v>46</v>
      </c>
      <c r="D152" s="1" t="s">
        <v>54</v>
      </c>
      <c r="E152" s="1" t="s">
        <v>48</v>
      </c>
      <c r="F152" s="1">
        <v>4.0</v>
      </c>
      <c r="G152" s="1">
        <v>5.0</v>
      </c>
      <c r="H152" s="1">
        <v>5.0</v>
      </c>
      <c r="I152" s="1">
        <v>5.0</v>
      </c>
      <c r="J152" s="1">
        <v>5.0</v>
      </c>
      <c r="K152" s="1">
        <v>5.0</v>
      </c>
      <c r="L152" s="1">
        <v>2.0</v>
      </c>
      <c r="M152" s="1">
        <v>4.0</v>
      </c>
      <c r="N152" s="1">
        <v>1.0</v>
      </c>
      <c r="O152" s="1">
        <v>4.0</v>
      </c>
      <c r="P152" s="1">
        <v>1.0</v>
      </c>
      <c r="Q152" s="1">
        <v>4.0</v>
      </c>
      <c r="R152" s="1">
        <v>1.0</v>
      </c>
      <c r="S152" s="1">
        <v>4.0</v>
      </c>
      <c r="T152" s="1">
        <v>3.0</v>
      </c>
      <c r="U152" s="1">
        <v>7.0</v>
      </c>
      <c r="V152" s="1">
        <v>5.0</v>
      </c>
      <c r="W152" s="1">
        <v>6.0</v>
      </c>
      <c r="X152" s="1">
        <v>5.0</v>
      </c>
      <c r="Y152" s="1">
        <v>3.0</v>
      </c>
      <c r="Z152" s="1">
        <v>5.0</v>
      </c>
      <c r="AA152" s="1">
        <v>5.0</v>
      </c>
      <c r="AB152" s="1">
        <v>5.0</v>
      </c>
      <c r="AC152" s="1">
        <v>20.0</v>
      </c>
      <c r="AD152" s="1" t="s">
        <v>52</v>
      </c>
      <c r="AE152" s="1">
        <f>SUS!$K152-1</f>
        <v>4</v>
      </c>
      <c r="AF152" s="1">
        <f>SUS!$M152-1</f>
        <v>3</v>
      </c>
      <c r="AG152" s="1">
        <f>SUS!$O152-1</f>
        <v>3</v>
      </c>
      <c r="AH152" s="1">
        <f>SUS!$Q152-1</f>
        <v>3</v>
      </c>
      <c r="AI152" s="1">
        <f>SUS!$S152-1</f>
        <v>3</v>
      </c>
      <c r="AJ152" s="1">
        <f>5-SUS!$L152</f>
        <v>3</v>
      </c>
      <c r="AK152" s="1">
        <f>5-SUS!$N152</f>
        <v>4</v>
      </c>
      <c r="AL152" s="1">
        <f>5-SUS!$P152</f>
        <v>4</v>
      </c>
      <c r="AM152" s="1">
        <f>5-SUS!$R152</f>
        <v>4</v>
      </c>
      <c r="AN152" s="1">
        <f>5-SUS!$T152</f>
        <v>2</v>
      </c>
      <c r="AO152" s="1">
        <f>SUM(SUS!$AE152:$AN152)*2.5</f>
        <v>82.5</v>
      </c>
      <c r="AP152" s="1">
        <f>AVERAGE(SUS!$F152:$J152)</f>
        <v>4.8</v>
      </c>
      <c r="AQ152" s="3">
        <v>1.75</v>
      </c>
      <c r="AR152" s="3">
        <v>0.5</v>
      </c>
      <c r="AS152" s="3">
        <v>1.125</v>
      </c>
    </row>
    <row r="153" ht="14.25" customHeight="1">
      <c r="A153" s="1" t="s">
        <v>208</v>
      </c>
      <c r="B153" s="2">
        <v>45370.765173611115</v>
      </c>
      <c r="C153" s="1" t="s">
        <v>46</v>
      </c>
      <c r="D153" s="1" t="s">
        <v>54</v>
      </c>
      <c r="E153" s="1" t="s">
        <v>48</v>
      </c>
      <c r="F153" s="1">
        <v>4.0</v>
      </c>
      <c r="G153" s="1">
        <v>4.0</v>
      </c>
      <c r="H153" s="1">
        <v>2.0</v>
      </c>
      <c r="I153" s="1">
        <v>2.0</v>
      </c>
      <c r="J153" s="1">
        <v>4.0</v>
      </c>
      <c r="K153" s="1">
        <v>2.0</v>
      </c>
      <c r="L153" s="1">
        <v>1.0</v>
      </c>
      <c r="M153" s="1">
        <v>4.0</v>
      </c>
      <c r="N153" s="1">
        <v>1.0</v>
      </c>
      <c r="O153" s="1">
        <v>4.0</v>
      </c>
      <c r="P153" s="1">
        <v>1.0</v>
      </c>
      <c r="Q153" s="1">
        <v>5.0</v>
      </c>
      <c r="R153" s="1">
        <v>1.0</v>
      </c>
      <c r="S153" s="1">
        <v>4.0</v>
      </c>
      <c r="T153" s="1">
        <v>1.0</v>
      </c>
      <c r="U153" s="1">
        <v>5.0</v>
      </c>
      <c r="V153" s="1">
        <v>5.0</v>
      </c>
      <c r="W153" s="1">
        <v>6.0</v>
      </c>
      <c r="X153" s="1">
        <v>6.0</v>
      </c>
      <c r="Y153" s="1">
        <v>4.0</v>
      </c>
      <c r="Z153" s="1">
        <v>5.0</v>
      </c>
      <c r="AA153" s="1">
        <v>6.0</v>
      </c>
      <c r="AB153" s="1">
        <v>7.0</v>
      </c>
      <c r="AC153" s="1">
        <v>21.0</v>
      </c>
      <c r="AD153" s="1" t="s">
        <v>49</v>
      </c>
      <c r="AE153" s="1">
        <f>SUS!$K153-1</f>
        <v>1</v>
      </c>
      <c r="AF153" s="1">
        <f>SUS!$M153-1</f>
        <v>3</v>
      </c>
      <c r="AG153" s="1">
        <f>SUS!$O153-1</f>
        <v>3</v>
      </c>
      <c r="AH153" s="1">
        <f>SUS!$Q153-1</f>
        <v>4</v>
      </c>
      <c r="AI153" s="1">
        <f>SUS!$S153-1</f>
        <v>3</v>
      </c>
      <c r="AJ153" s="1">
        <f>5-SUS!$L153</f>
        <v>4</v>
      </c>
      <c r="AK153" s="1">
        <f>5-SUS!$N153</f>
        <v>4</v>
      </c>
      <c r="AL153" s="1">
        <f>5-SUS!$P153</f>
        <v>4</v>
      </c>
      <c r="AM153" s="1">
        <f>5-SUS!$R153</f>
        <v>4</v>
      </c>
      <c r="AN153" s="1">
        <f>5-SUS!$T153</f>
        <v>4</v>
      </c>
      <c r="AO153" s="1">
        <f>SUM(SUS!$AE153:$AN153)*2.5</f>
        <v>85</v>
      </c>
      <c r="AP153" s="1">
        <f>AVERAGE(SUS!$F153:$J153)</f>
        <v>3.2</v>
      </c>
      <c r="AQ153" s="3">
        <v>1.5</v>
      </c>
      <c r="AR153" s="3">
        <v>1.5</v>
      </c>
      <c r="AS153" s="3">
        <v>1.5</v>
      </c>
    </row>
    <row r="154" ht="14.25" customHeight="1">
      <c r="A154" s="1" t="s">
        <v>209</v>
      </c>
      <c r="B154" s="2">
        <v>45370.76526620371</v>
      </c>
      <c r="C154" s="1" t="s">
        <v>57</v>
      </c>
      <c r="D154" s="1" t="s">
        <v>51</v>
      </c>
      <c r="E154" s="1" t="s">
        <v>48</v>
      </c>
      <c r="F154" s="1">
        <v>2.0</v>
      </c>
      <c r="G154" s="1">
        <v>2.0</v>
      </c>
      <c r="H154" s="1">
        <v>2.0</v>
      </c>
      <c r="I154" s="1">
        <v>2.0</v>
      </c>
      <c r="J154" s="1">
        <v>2.0</v>
      </c>
      <c r="K154" s="1">
        <v>3.0</v>
      </c>
      <c r="L154" s="1">
        <v>4.0</v>
      </c>
      <c r="M154" s="1">
        <v>2.0</v>
      </c>
      <c r="N154" s="1">
        <v>2.0</v>
      </c>
      <c r="O154" s="1">
        <v>2.0</v>
      </c>
      <c r="P154" s="1">
        <v>3.0</v>
      </c>
      <c r="Q154" s="1">
        <v>2.0</v>
      </c>
      <c r="R154" s="1">
        <v>3.0</v>
      </c>
      <c r="S154" s="1">
        <v>2.0</v>
      </c>
      <c r="T154" s="1">
        <v>2.0</v>
      </c>
      <c r="U154" s="1">
        <v>3.0</v>
      </c>
      <c r="V154" s="1">
        <v>2.0</v>
      </c>
      <c r="W154" s="1">
        <v>2.0</v>
      </c>
      <c r="X154" s="1">
        <v>3.0</v>
      </c>
      <c r="Y154" s="1">
        <v>2.0</v>
      </c>
      <c r="Z154" s="1">
        <v>3.0</v>
      </c>
      <c r="AA154" s="1">
        <v>4.0</v>
      </c>
      <c r="AB154" s="1">
        <v>1.0</v>
      </c>
      <c r="AC154" s="1">
        <v>20.0</v>
      </c>
      <c r="AD154" s="1" t="s">
        <v>79</v>
      </c>
      <c r="AE154" s="1">
        <f>SUS!$K154-1</f>
        <v>2</v>
      </c>
      <c r="AF154" s="1">
        <f>SUS!$M154-1</f>
        <v>1</v>
      </c>
      <c r="AG154" s="1">
        <f>SUS!$O154-1</f>
        <v>1</v>
      </c>
      <c r="AH154" s="1">
        <f>SUS!$Q154-1</f>
        <v>1</v>
      </c>
      <c r="AI154" s="1">
        <f>SUS!$S154-1</f>
        <v>1</v>
      </c>
      <c r="AJ154" s="1">
        <f>5-SUS!$L154</f>
        <v>1</v>
      </c>
      <c r="AK154" s="1">
        <f>5-SUS!$N154</f>
        <v>3</v>
      </c>
      <c r="AL154" s="1">
        <f>5-SUS!$P154</f>
        <v>2</v>
      </c>
      <c r="AM154" s="1">
        <f>5-SUS!$R154</f>
        <v>2</v>
      </c>
      <c r="AN154" s="1">
        <f>5-SUS!$T154</f>
        <v>3</v>
      </c>
      <c r="AO154" s="1">
        <f>SUM(SUS!$AE154:$AN154)*2.5</f>
        <v>42.5</v>
      </c>
      <c r="AP154" s="1">
        <f>AVERAGE(SUS!$F154:$J154)</f>
        <v>2</v>
      </c>
      <c r="AQ154" s="3">
        <v>-1.5</v>
      </c>
      <c r="AR154" s="3">
        <v>-1.5</v>
      </c>
      <c r="AS154" s="3">
        <v>-1.5</v>
      </c>
    </row>
    <row r="155" ht="14.25" customHeight="1">
      <c r="A155" s="1" t="s">
        <v>210</v>
      </c>
      <c r="B155" s="2">
        <v>45370.76550925926</v>
      </c>
      <c r="C155" s="1" t="s">
        <v>46</v>
      </c>
      <c r="D155" s="1" t="s">
        <v>59</v>
      </c>
      <c r="E155" s="1" t="s">
        <v>47</v>
      </c>
      <c r="F155" s="1">
        <v>3.0</v>
      </c>
      <c r="G155" s="1">
        <v>3.0</v>
      </c>
      <c r="H155" s="1">
        <v>4.0</v>
      </c>
      <c r="I155" s="1">
        <v>3.0</v>
      </c>
      <c r="J155" s="1">
        <v>3.0</v>
      </c>
      <c r="K155" s="1">
        <v>4.0</v>
      </c>
      <c r="L155" s="1">
        <v>1.0</v>
      </c>
      <c r="M155" s="1">
        <v>3.0</v>
      </c>
      <c r="N155" s="1">
        <v>1.0</v>
      </c>
      <c r="O155" s="1">
        <v>4.0</v>
      </c>
      <c r="P155" s="1">
        <v>1.0</v>
      </c>
      <c r="Q155" s="1">
        <v>4.0</v>
      </c>
      <c r="R155" s="1">
        <v>1.0</v>
      </c>
      <c r="S155" s="1">
        <v>5.0</v>
      </c>
      <c r="T155" s="1">
        <v>1.0</v>
      </c>
      <c r="U155" s="1">
        <v>7.0</v>
      </c>
      <c r="V155" s="1">
        <v>7.0</v>
      </c>
      <c r="W155" s="1">
        <v>5.0</v>
      </c>
      <c r="X155" s="1">
        <v>6.0</v>
      </c>
      <c r="Y155" s="1">
        <v>5.0</v>
      </c>
      <c r="Z155" s="1">
        <v>6.0</v>
      </c>
      <c r="AA155" s="1">
        <v>7.0</v>
      </c>
      <c r="AB155" s="1">
        <v>6.0</v>
      </c>
      <c r="AC155" s="1">
        <v>23.0</v>
      </c>
      <c r="AD155" s="1" t="s">
        <v>52</v>
      </c>
      <c r="AE155" s="1">
        <f>SUS!$K155-1</f>
        <v>3</v>
      </c>
      <c r="AF155" s="1">
        <f>SUS!$M155-1</f>
        <v>2</v>
      </c>
      <c r="AG155" s="1">
        <f>SUS!$O155-1</f>
        <v>3</v>
      </c>
      <c r="AH155" s="1">
        <f>SUS!$Q155-1</f>
        <v>3</v>
      </c>
      <c r="AI155" s="1">
        <f>SUS!$S155-1</f>
        <v>4</v>
      </c>
      <c r="AJ155" s="1">
        <f>5-SUS!$L155</f>
        <v>4</v>
      </c>
      <c r="AK155" s="1">
        <f>5-SUS!$N155</f>
        <v>4</v>
      </c>
      <c r="AL155" s="1">
        <f>5-SUS!$P155</f>
        <v>4</v>
      </c>
      <c r="AM155" s="1">
        <f>5-SUS!$R155</f>
        <v>4</v>
      </c>
      <c r="AN155" s="1">
        <f>5-SUS!$T155</f>
        <v>4</v>
      </c>
      <c r="AO155" s="1">
        <f>SUM(SUS!$AE155:$AN155)*2.5</f>
        <v>87.5</v>
      </c>
      <c r="AP155" s="1">
        <f>AVERAGE(SUS!$F155:$J155)</f>
        <v>3.2</v>
      </c>
      <c r="AQ155" s="3">
        <v>2.25</v>
      </c>
      <c r="AR155" s="3">
        <v>2.0</v>
      </c>
      <c r="AS155" s="3">
        <v>2.125</v>
      </c>
    </row>
    <row r="156" ht="14.25" customHeight="1">
      <c r="A156" s="1" t="s">
        <v>211</v>
      </c>
      <c r="B156" s="2">
        <v>45370.766122685185</v>
      </c>
      <c r="C156" s="1" t="s">
        <v>46</v>
      </c>
      <c r="D156" s="1" t="s">
        <v>54</v>
      </c>
      <c r="E156" s="1" t="s">
        <v>48</v>
      </c>
      <c r="F156" s="1">
        <v>4.0</v>
      </c>
      <c r="G156" s="1">
        <v>4.0</v>
      </c>
      <c r="H156" s="1">
        <v>4.0</v>
      </c>
      <c r="I156" s="1">
        <v>4.0</v>
      </c>
      <c r="J156" s="1">
        <v>4.0</v>
      </c>
      <c r="K156" s="1">
        <v>5.0</v>
      </c>
      <c r="L156" s="1">
        <v>1.0</v>
      </c>
      <c r="M156" s="1">
        <v>4.0</v>
      </c>
      <c r="N156" s="1">
        <v>1.0</v>
      </c>
      <c r="O156" s="1">
        <v>4.0</v>
      </c>
      <c r="P156" s="1">
        <v>1.0</v>
      </c>
      <c r="Q156" s="1">
        <v>4.0</v>
      </c>
      <c r="R156" s="1">
        <v>1.0</v>
      </c>
      <c r="S156" s="1">
        <v>4.0</v>
      </c>
      <c r="T156" s="1">
        <v>1.0</v>
      </c>
      <c r="U156" s="1">
        <v>7.0</v>
      </c>
      <c r="V156" s="1">
        <v>7.0</v>
      </c>
      <c r="W156" s="1">
        <v>7.0</v>
      </c>
      <c r="X156" s="1">
        <v>7.0</v>
      </c>
      <c r="Y156" s="1">
        <v>6.0</v>
      </c>
      <c r="Z156" s="1">
        <v>7.0</v>
      </c>
      <c r="AA156" s="1">
        <v>7.0</v>
      </c>
      <c r="AB156" s="1">
        <v>7.0</v>
      </c>
      <c r="AC156" s="1">
        <v>22.0</v>
      </c>
      <c r="AD156" s="1" t="s">
        <v>49</v>
      </c>
      <c r="AE156" s="1">
        <f>SUS!$K156-1</f>
        <v>4</v>
      </c>
      <c r="AF156" s="1">
        <f>SUS!$M156-1</f>
        <v>3</v>
      </c>
      <c r="AG156" s="1">
        <f>SUS!$O156-1</f>
        <v>3</v>
      </c>
      <c r="AH156" s="1">
        <f>SUS!$Q156-1</f>
        <v>3</v>
      </c>
      <c r="AI156" s="1">
        <f>SUS!$S156-1</f>
        <v>3</v>
      </c>
      <c r="AJ156" s="1">
        <f>5-SUS!$L156</f>
        <v>4</v>
      </c>
      <c r="AK156" s="1">
        <f>5-SUS!$N156</f>
        <v>4</v>
      </c>
      <c r="AL156" s="1">
        <f>5-SUS!$P156</f>
        <v>4</v>
      </c>
      <c r="AM156" s="1">
        <f>5-SUS!$R156</f>
        <v>4</v>
      </c>
      <c r="AN156" s="1">
        <f>5-SUS!$T156</f>
        <v>4</v>
      </c>
      <c r="AO156" s="1">
        <f>SUM(SUS!$AE156:$AN156)*2.5</f>
        <v>90</v>
      </c>
      <c r="AP156" s="1">
        <f>AVERAGE(SUS!$F156:$J156)</f>
        <v>4</v>
      </c>
      <c r="AQ156" s="3">
        <v>3.0</v>
      </c>
      <c r="AR156" s="3">
        <v>2.75</v>
      </c>
      <c r="AS156" s="3">
        <v>2.875</v>
      </c>
    </row>
    <row r="157" ht="14.25" customHeight="1">
      <c r="A157" s="1" t="s">
        <v>212</v>
      </c>
      <c r="B157" s="2">
        <v>45370.76621527778</v>
      </c>
      <c r="C157" s="1" t="s">
        <v>46</v>
      </c>
      <c r="D157" s="1" t="s">
        <v>48</v>
      </c>
      <c r="E157" s="1" t="s">
        <v>55</v>
      </c>
      <c r="F157" s="1">
        <v>4.0</v>
      </c>
      <c r="G157" s="1">
        <v>4.0</v>
      </c>
      <c r="H157" s="1">
        <v>4.0</v>
      </c>
      <c r="I157" s="1">
        <v>3.0</v>
      </c>
      <c r="J157" s="1">
        <v>4.0</v>
      </c>
      <c r="K157" s="1">
        <v>3.0</v>
      </c>
      <c r="L157" s="1">
        <v>1.0</v>
      </c>
      <c r="M157" s="1">
        <v>5.0</v>
      </c>
      <c r="N157" s="1">
        <v>3.0</v>
      </c>
      <c r="O157" s="1">
        <v>4.0</v>
      </c>
      <c r="P157" s="1">
        <v>2.0</v>
      </c>
      <c r="Q157" s="1">
        <v>4.0</v>
      </c>
      <c r="R157" s="1">
        <v>1.0</v>
      </c>
      <c r="S157" s="1">
        <v>5.0</v>
      </c>
      <c r="T157" s="1">
        <v>2.0</v>
      </c>
      <c r="U157" s="1">
        <v>6.0</v>
      </c>
      <c r="V157" s="1">
        <v>7.0</v>
      </c>
      <c r="W157" s="1">
        <v>5.0</v>
      </c>
      <c r="X157" s="1">
        <v>6.0</v>
      </c>
      <c r="Y157" s="1">
        <v>5.0</v>
      </c>
      <c r="Z157" s="1">
        <v>5.0</v>
      </c>
      <c r="AA157" s="1">
        <v>5.0</v>
      </c>
      <c r="AB157" s="1">
        <v>5.0</v>
      </c>
      <c r="AC157" s="1">
        <v>21.0</v>
      </c>
      <c r="AD157" s="1" t="s">
        <v>52</v>
      </c>
      <c r="AE157" s="1">
        <f>SUS!$K157-1</f>
        <v>2</v>
      </c>
      <c r="AF157" s="1">
        <f>SUS!$M157-1</f>
        <v>4</v>
      </c>
      <c r="AG157" s="1">
        <f>SUS!$O157-1</f>
        <v>3</v>
      </c>
      <c r="AH157" s="1">
        <f>SUS!$Q157-1</f>
        <v>3</v>
      </c>
      <c r="AI157" s="1">
        <f>SUS!$S157-1</f>
        <v>4</v>
      </c>
      <c r="AJ157" s="1">
        <f>5-SUS!$L157</f>
        <v>4</v>
      </c>
      <c r="AK157" s="1">
        <f>5-SUS!$N157</f>
        <v>2</v>
      </c>
      <c r="AL157" s="1">
        <f>5-SUS!$P157</f>
        <v>3</v>
      </c>
      <c r="AM157" s="1">
        <f>5-SUS!$R157</f>
        <v>4</v>
      </c>
      <c r="AN157" s="1">
        <f>5-SUS!$T157</f>
        <v>3</v>
      </c>
      <c r="AO157" s="1">
        <f>SUM(SUS!$AE157:$AN157)*2.5</f>
        <v>80</v>
      </c>
      <c r="AP157" s="1">
        <f>AVERAGE(SUS!$F157:$J157)</f>
        <v>3.8</v>
      </c>
      <c r="AQ157" s="3">
        <v>2.0</v>
      </c>
      <c r="AR157" s="3">
        <v>1.0</v>
      </c>
      <c r="AS157" s="3">
        <v>1.5</v>
      </c>
    </row>
    <row r="158" ht="14.25" customHeight="1">
      <c r="A158" s="1" t="s">
        <v>213</v>
      </c>
      <c r="B158" s="2">
        <v>45370.76650462963</v>
      </c>
      <c r="C158" s="1" t="s">
        <v>46</v>
      </c>
      <c r="D158" s="1" t="s">
        <v>48</v>
      </c>
      <c r="E158" s="1" t="s">
        <v>54</v>
      </c>
      <c r="F158" s="1">
        <v>5.0</v>
      </c>
      <c r="G158" s="1">
        <v>4.0</v>
      </c>
      <c r="H158" s="1">
        <v>4.0</v>
      </c>
      <c r="I158" s="1">
        <v>4.0</v>
      </c>
      <c r="J158" s="1">
        <v>4.0</v>
      </c>
      <c r="K158" s="1">
        <v>5.0</v>
      </c>
      <c r="L158" s="1">
        <v>1.0</v>
      </c>
      <c r="M158" s="1">
        <v>5.0</v>
      </c>
      <c r="N158" s="1">
        <v>1.0</v>
      </c>
      <c r="O158" s="1">
        <v>4.0</v>
      </c>
      <c r="P158" s="1">
        <v>1.0</v>
      </c>
      <c r="Q158" s="1">
        <v>5.0</v>
      </c>
      <c r="R158" s="1">
        <v>1.0</v>
      </c>
      <c r="S158" s="1">
        <v>5.0</v>
      </c>
      <c r="T158" s="1">
        <v>2.0</v>
      </c>
      <c r="U158" s="1">
        <v>7.0</v>
      </c>
      <c r="V158" s="1">
        <v>6.0</v>
      </c>
      <c r="W158" s="1">
        <v>7.0</v>
      </c>
      <c r="X158" s="1">
        <v>6.0</v>
      </c>
      <c r="Y158" s="1">
        <v>6.0</v>
      </c>
      <c r="Z158" s="1">
        <v>7.0</v>
      </c>
      <c r="AA158" s="1">
        <v>6.0</v>
      </c>
      <c r="AB158" s="1">
        <v>7.0</v>
      </c>
      <c r="AC158" s="1">
        <v>-1.0</v>
      </c>
      <c r="AD158" s="1" t="s">
        <v>52</v>
      </c>
      <c r="AE158" s="1">
        <f>SUS!$K158-1</f>
        <v>4</v>
      </c>
      <c r="AF158" s="1">
        <f>SUS!$M158-1</f>
        <v>4</v>
      </c>
      <c r="AG158" s="1">
        <f>SUS!$O158-1</f>
        <v>3</v>
      </c>
      <c r="AH158" s="1">
        <f>SUS!$Q158-1</f>
        <v>4</v>
      </c>
      <c r="AI158" s="1">
        <f>SUS!$S158-1</f>
        <v>4</v>
      </c>
      <c r="AJ158" s="1">
        <f>5-SUS!$L158</f>
        <v>4</v>
      </c>
      <c r="AK158" s="1">
        <f>5-SUS!$N158</f>
        <v>4</v>
      </c>
      <c r="AL158" s="1">
        <f>5-SUS!$P158</f>
        <v>4</v>
      </c>
      <c r="AM158" s="1">
        <f>5-SUS!$R158</f>
        <v>4</v>
      </c>
      <c r="AN158" s="1">
        <f>5-SUS!$T158</f>
        <v>3</v>
      </c>
      <c r="AO158" s="1">
        <f>SUM(SUS!$AE158:$AN158)*2.5</f>
        <v>95</v>
      </c>
      <c r="AP158" s="1">
        <f>AVERAGE(SUS!$F158:$J158)</f>
        <v>4.2</v>
      </c>
      <c r="AQ158" s="3">
        <v>2.5</v>
      </c>
      <c r="AR158" s="3">
        <v>2.5</v>
      </c>
      <c r="AS158" s="3">
        <v>2.5</v>
      </c>
    </row>
    <row r="159" ht="14.25" customHeight="1">
      <c r="A159" s="1" t="s">
        <v>214</v>
      </c>
      <c r="B159" s="2">
        <v>45370.76752314815</v>
      </c>
      <c r="C159" s="1" t="s">
        <v>57</v>
      </c>
      <c r="D159" s="1" t="s">
        <v>54</v>
      </c>
      <c r="E159" s="1" t="s">
        <v>48</v>
      </c>
      <c r="F159" s="1">
        <v>4.0</v>
      </c>
      <c r="G159" s="1">
        <v>4.0</v>
      </c>
      <c r="H159" s="1">
        <v>3.0</v>
      </c>
      <c r="I159" s="1">
        <v>3.0</v>
      </c>
      <c r="J159" s="1">
        <v>2.0</v>
      </c>
      <c r="K159" s="1">
        <v>4.0</v>
      </c>
      <c r="L159" s="1">
        <v>2.0</v>
      </c>
      <c r="M159" s="1">
        <v>5.0</v>
      </c>
      <c r="N159" s="1">
        <v>3.0</v>
      </c>
      <c r="O159" s="1">
        <v>4.0</v>
      </c>
      <c r="P159" s="1">
        <v>4.0</v>
      </c>
      <c r="Q159" s="1">
        <v>3.0</v>
      </c>
      <c r="R159" s="1">
        <v>2.0</v>
      </c>
      <c r="S159" s="1">
        <v>4.0</v>
      </c>
      <c r="T159" s="1">
        <v>2.0</v>
      </c>
      <c r="U159" s="1">
        <v>4.0</v>
      </c>
      <c r="V159" s="1">
        <v>4.0</v>
      </c>
      <c r="W159" s="1">
        <v>4.0</v>
      </c>
      <c r="X159" s="1">
        <v>6.0</v>
      </c>
      <c r="Y159" s="1">
        <v>4.0</v>
      </c>
      <c r="Z159" s="1">
        <v>5.0</v>
      </c>
      <c r="AA159" s="1">
        <v>6.0</v>
      </c>
      <c r="AB159" s="1">
        <v>6.0</v>
      </c>
      <c r="AC159" s="1">
        <v>-1.0</v>
      </c>
      <c r="AD159" s="1" t="s">
        <v>49</v>
      </c>
      <c r="AE159" s="1">
        <f>SUS!$K159-1</f>
        <v>3</v>
      </c>
      <c r="AF159" s="1">
        <f>SUS!$M159-1</f>
        <v>4</v>
      </c>
      <c r="AG159" s="1">
        <f>SUS!$O159-1</f>
        <v>3</v>
      </c>
      <c r="AH159" s="1">
        <f>SUS!$Q159-1</f>
        <v>2</v>
      </c>
      <c r="AI159" s="1">
        <f>SUS!$S159-1</f>
        <v>3</v>
      </c>
      <c r="AJ159" s="1">
        <f>5-SUS!$L159</f>
        <v>3</v>
      </c>
      <c r="AK159" s="1">
        <f>5-SUS!$N159</f>
        <v>2</v>
      </c>
      <c r="AL159" s="1">
        <f>5-SUS!$P159</f>
        <v>1</v>
      </c>
      <c r="AM159" s="1">
        <f>5-SUS!$R159</f>
        <v>3</v>
      </c>
      <c r="AN159" s="1">
        <f>5-SUS!$T159</f>
        <v>3</v>
      </c>
      <c r="AO159" s="1">
        <f>SUM(SUS!$AE159:$AN159)*2.5</f>
        <v>67.5</v>
      </c>
      <c r="AP159" s="1">
        <f>AVERAGE(SUS!$F159:$J159)</f>
        <v>3.2</v>
      </c>
      <c r="AQ159" s="3">
        <v>0.5</v>
      </c>
      <c r="AR159" s="3">
        <v>1.25</v>
      </c>
      <c r="AS159" s="3">
        <v>0.875</v>
      </c>
    </row>
    <row r="160" ht="14.25" customHeight="1">
      <c r="A160" s="1" t="s">
        <v>215</v>
      </c>
      <c r="B160" s="2">
        <v>45370.767534722225</v>
      </c>
      <c r="C160" s="1" t="s">
        <v>57</v>
      </c>
      <c r="D160" s="1" t="s">
        <v>54</v>
      </c>
      <c r="E160" s="1" t="s">
        <v>48</v>
      </c>
      <c r="F160" s="1">
        <v>4.0</v>
      </c>
      <c r="G160" s="1">
        <v>4.0</v>
      </c>
      <c r="H160" s="1">
        <v>5.0</v>
      </c>
      <c r="I160" s="1">
        <v>5.0</v>
      </c>
      <c r="J160" s="1">
        <v>2.0</v>
      </c>
      <c r="K160" s="1">
        <v>4.0</v>
      </c>
      <c r="L160" s="1">
        <v>1.0</v>
      </c>
      <c r="M160" s="1">
        <v>4.0</v>
      </c>
      <c r="N160" s="1">
        <v>1.0</v>
      </c>
      <c r="O160" s="1">
        <v>5.0</v>
      </c>
      <c r="P160" s="1">
        <v>1.0</v>
      </c>
      <c r="Q160" s="1">
        <v>5.0</v>
      </c>
      <c r="R160" s="1">
        <v>5.0</v>
      </c>
      <c r="S160" s="1">
        <v>5.0</v>
      </c>
      <c r="T160" s="1">
        <v>1.0</v>
      </c>
      <c r="U160" s="1">
        <v>6.0</v>
      </c>
      <c r="V160" s="1">
        <v>6.0</v>
      </c>
      <c r="W160" s="1">
        <v>7.0</v>
      </c>
      <c r="X160" s="1">
        <v>5.0</v>
      </c>
      <c r="Y160" s="1">
        <v>4.0</v>
      </c>
      <c r="Z160" s="1">
        <v>5.0</v>
      </c>
      <c r="AA160" s="1">
        <v>5.0</v>
      </c>
      <c r="AB160" s="1">
        <v>5.0</v>
      </c>
      <c r="AC160" s="1">
        <v>21.0</v>
      </c>
      <c r="AD160" s="1" t="s">
        <v>49</v>
      </c>
      <c r="AE160" s="1">
        <f>SUS!$K160-1</f>
        <v>3</v>
      </c>
      <c r="AF160" s="1">
        <f>SUS!$M160-1</f>
        <v>3</v>
      </c>
      <c r="AG160" s="1">
        <f>SUS!$O160-1</f>
        <v>4</v>
      </c>
      <c r="AH160" s="1">
        <f>SUS!$Q160-1</f>
        <v>4</v>
      </c>
      <c r="AI160" s="1">
        <f>SUS!$S160-1</f>
        <v>4</v>
      </c>
      <c r="AJ160" s="1">
        <f>5-SUS!$L160</f>
        <v>4</v>
      </c>
      <c r="AK160" s="1">
        <f>5-SUS!$N160</f>
        <v>4</v>
      </c>
      <c r="AL160" s="1">
        <f>5-SUS!$P160</f>
        <v>4</v>
      </c>
      <c r="AM160" s="1">
        <f>5-SUS!$R160</f>
        <v>0</v>
      </c>
      <c r="AN160" s="1">
        <f>5-SUS!$T160</f>
        <v>4</v>
      </c>
      <c r="AO160" s="1">
        <f>SUM(SUS!$AE160:$AN160)*2.5</f>
        <v>85</v>
      </c>
      <c r="AP160" s="1">
        <f>AVERAGE(SUS!$F160:$J160)</f>
        <v>4</v>
      </c>
      <c r="AQ160" s="3">
        <v>2.0</v>
      </c>
      <c r="AR160" s="3">
        <v>0.75</v>
      </c>
      <c r="AS160" s="3">
        <v>1.375</v>
      </c>
    </row>
    <row r="161" ht="14.25" customHeight="1">
      <c r="A161" s="1" t="s">
        <v>216</v>
      </c>
      <c r="B161" s="2">
        <v>45370.76841435185</v>
      </c>
      <c r="C161" s="1" t="s">
        <v>57</v>
      </c>
      <c r="D161" s="1" t="s">
        <v>54</v>
      </c>
      <c r="E161" s="1" t="s">
        <v>55</v>
      </c>
      <c r="F161" s="1">
        <v>3.0</v>
      </c>
      <c r="G161" s="1">
        <v>4.0</v>
      </c>
      <c r="H161" s="1">
        <v>4.0</v>
      </c>
      <c r="I161" s="1">
        <v>4.0</v>
      </c>
      <c r="J161" s="1">
        <v>4.0</v>
      </c>
      <c r="K161" s="1">
        <v>3.0</v>
      </c>
      <c r="L161" s="1">
        <v>2.0</v>
      </c>
      <c r="M161" s="1">
        <v>4.0</v>
      </c>
      <c r="N161" s="1">
        <v>4.0</v>
      </c>
      <c r="O161" s="1">
        <v>4.0</v>
      </c>
      <c r="P161" s="1">
        <v>4.0</v>
      </c>
      <c r="Q161" s="1">
        <v>4.0</v>
      </c>
      <c r="R161" s="1">
        <v>4.0</v>
      </c>
      <c r="S161" s="1">
        <v>4.0</v>
      </c>
      <c r="T161" s="1">
        <v>4.0</v>
      </c>
      <c r="U161" s="1">
        <v>5.0</v>
      </c>
      <c r="V161" s="1">
        <v>6.0</v>
      </c>
      <c r="W161" s="1">
        <v>6.0</v>
      </c>
      <c r="X161" s="1">
        <v>6.0</v>
      </c>
      <c r="Y161" s="1">
        <v>6.0</v>
      </c>
      <c r="Z161" s="1">
        <v>6.0</v>
      </c>
      <c r="AA161" s="1">
        <v>6.0</v>
      </c>
      <c r="AB161" s="1">
        <v>6.0</v>
      </c>
      <c r="AC161" s="1">
        <v>22.0</v>
      </c>
      <c r="AD161" s="1" t="s">
        <v>49</v>
      </c>
      <c r="AE161" s="1">
        <f>SUS!$K161-1</f>
        <v>2</v>
      </c>
      <c r="AF161" s="1">
        <f>SUS!$M161-1</f>
        <v>3</v>
      </c>
      <c r="AG161" s="1">
        <f>SUS!$O161-1</f>
        <v>3</v>
      </c>
      <c r="AH161" s="1">
        <f>SUS!$Q161-1</f>
        <v>3</v>
      </c>
      <c r="AI161" s="1">
        <f>SUS!$S161-1</f>
        <v>3</v>
      </c>
      <c r="AJ161" s="1">
        <f>5-SUS!$L161</f>
        <v>3</v>
      </c>
      <c r="AK161" s="1">
        <f>5-SUS!$N161</f>
        <v>1</v>
      </c>
      <c r="AL161" s="1">
        <f>5-SUS!$P161</f>
        <v>1</v>
      </c>
      <c r="AM161" s="1">
        <f>5-SUS!$R161</f>
        <v>1</v>
      </c>
      <c r="AN161" s="1">
        <f>5-SUS!$T161</f>
        <v>1</v>
      </c>
      <c r="AO161" s="1">
        <f>SUM(SUS!$AE161:$AN161)*2.5</f>
        <v>52.5</v>
      </c>
      <c r="AP161" s="1">
        <f>AVERAGE(SUS!$F161:$J161)</f>
        <v>3.8</v>
      </c>
      <c r="AQ161" s="3">
        <v>1.75</v>
      </c>
      <c r="AR161" s="3">
        <v>2.0</v>
      </c>
      <c r="AS161" s="3">
        <v>1.875</v>
      </c>
    </row>
    <row r="162" ht="14.25" customHeight="1">
      <c r="A162" s="1" t="s">
        <v>217</v>
      </c>
      <c r="B162" s="2">
        <v>45370.76907407407</v>
      </c>
      <c r="C162" s="1" t="s">
        <v>72</v>
      </c>
      <c r="D162" s="1" t="s">
        <v>54</v>
      </c>
      <c r="E162" s="1" t="s">
        <v>48</v>
      </c>
      <c r="F162" s="1">
        <v>5.0</v>
      </c>
      <c r="G162" s="1">
        <v>5.0</v>
      </c>
      <c r="H162" s="1">
        <v>5.0</v>
      </c>
      <c r="I162" s="1">
        <v>5.0</v>
      </c>
      <c r="J162" s="1">
        <v>5.0</v>
      </c>
      <c r="K162" s="1">
        <v>4.0</v>
      </c>
      <c r="L162" s="1">
        <v>5.0</v>
      </c>
      <c r="M162" s="1">
        <v>1.0</v>
      </c>
      <c r="N162" s="1">
        <v>5.0</v>
      </c>
      <c r="O162" s="1">
        <v>1.0</v>
      </c>
      <c r="P162" s="1">
        <v>5.0</v>
      </c>
      <c r="Q162" s="1">
        <v>1.0</v>
      </c>
      <c r="R162" s="1">
        <v>4.0</v>
      </c>
      <c r="S162" s="1">
        <v>1.0</v>
      </c>
      <c r="T162" s="1">
        <v>5.0</v>
      </c>
      <c r="U162" s="1">
        <v>7.0</v>
      </c>
      <c r="V162" s="1">
        <v>1.0</v>
      </c>
      <c r="W162" s="1">
        <v>1.0</v>
      </c>
      <c r="X162" s="1">
        <v>1.0</v>
      </c>
      <c r="Y162" s="1">
        <v>3.0</v>
      </c>
      <c r="Z162" s="1">
        <v>6.0</v>
      </c>
      <c r="AA162" s="1">
        <v>2.0</v>
      </c>
      <c r="AB162" s="1">
        <v>2.0</v>
      </c>
      <c r="AC162" s="1">
        <v>-1.0</v>
      </c>
      <c r="AD162" s="1" t="s">
        <v>49</v>
      </c>
      <c r="AE162" s="1">
        <f>SUS!$K162-1</f>
        <v>3</v>
      </c>
      <c r="AF162" s="1">
        <f>SUS!$M162-1</f>
        <v>0</v>
      </c>
      <c r="AG162" s="1">
        <f>SUS!$O162-1</f>
        <v>0</v>
      </c>
      <c r="AH162" s="1">
        <f>SUS!$Q162-1</f>
        <v>0</v>
      </c>
      <c r="AI162" s="1">
        <f>SUS!$S162-1</f>
        <v>0</v>
      </c>
      <c r="AJ162" s="1">
        <f>5-SUS!$L162</f>
        <v>0</v>
      </c>
      <c r="AK162" s="1">
        <f>5-SUS!$N162</f>
        <v>0</v>
      </c>
      <c r="AL162" s="1">
        <f>5-SUS!$P162</f>
        <v>0</v>
      </c>
      <c r="AM162" s="1">
        <f>5-SUS!$R162</f>
        <v>1</v>
      </c>
      <c r="AN162" s="1">
        <f>5-SUS!$T162</f>
        <v>0</v>
      </c>
      <c r="AO162" s="1">
        <f>SUM(SUS!$AE162:$AN162)*2.5</f>
        <v>10</v>
      </c>
      <c r="AP162" s="1">
        <f>AVERAGE(SUS!$F162:$J162)</f>
        <v>5</v>
      </c>
      <c r="AQ162" s="3">
        <v>-1.5</v>
      </c>
      <c r="AR162" s="3">
        <v>-0.75</v>
      </c>
      <c r="AS162" s="3">
        <v>-1.125</v>
      </c>
    </row>
    <row r="163" ht="14.25" customHeight="1">
      <c r="A163" s="1" t="s">
        <v>218</v>
      </c>
      <c r="B163" s="2">
        <v>45370.76914351852</v>
      </c>
      <c r="C163" s="1" t="s">
        <v>46</v>
      </c>
      <c r="D163" s="1" t="s">
        <v>54</v>
      </c>
      <c r="E163" s="1" t="s">
        <v>48</v>
      </c>
      <c r="F163" s="1">
        <v>5.0</v>
      </c>
      <c r="G163" s="1">
        <v>5.0</v>
      </c>
      <c r="H163" s="1">
        <v>5.0</v>
      </c>
      <c r="I163" s="1">
        <v>5.0</v>
      </c>
      <c r="J163" s="1">
        <v>5.0</v>
      </c>
      <c r="K163" s="1">
        <v>4.0</v>
      </c>
      <c r="L163" s="1">
        <v>1.0</v>
      </c>
      <c r="M163" s="1">
        <v>5.0</v>
      </c>
      <c r="N163" s="1">
        <v>2.0</v>
      </c>
      <c r="O163" s="1">
        <v>5.0</v>
      </c>
      <c r="P163" s="1">
        <v>1.0</v>
      </c>
      <c r="Q163" s="1">
        <v>4.0</v>
      </c>
      <c r="R163" s="1">
        <v>1.0</v>
      </c>
      <c r="S163" s="1">
        <v>5.0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-1.0</v>
      </c>
      <c r="AD163" s="1" t="s">
        <v>219</v>
      </c>
      <c r="AE163" s="1">
        <f>SUS!$K163-1</f>
        <v>3</v>
      </c>
      <c r="AF163" s="1">
        <f>SUS!$M163-1</f>
        <v>4</v>
      </c>
      <c r="AG163" s="1">
        <f>SUS!$O163-1</f>
        <v>4</v>
      </c>
      <c r="AH163" s="1">
        <f>SUS!$Q163-1</f>
        <v>3</v>
      </c>
      <c r="AI163" s="1">
        <f>SUS!$S163-1</f>
        <v>4</v>
      </c>
      <c r="AJ163" s="1">
        <f>5-SUS!$L163</f>
        <v>4</v>
      </c>
      <c r="AK163" s="1">
        <f>5-SUS!$N163</f>
        <v>3</v>
      </c>
      <c r="AL163" s="1">
        <f>5-SUS!$P163</f>
        <v>4</v>
      </c>
      <c r="AM163" s="1">
        <f>5-SUS!$R163</f>
        <v>4</v>
      </c>
      <c r="AN163" s="1">
        <f>5-SUS!$T163</f>
        <v>4</v>
      </c>
      <c r="AO163" s="1">
        <f>SUM(SUS!$AE163:$AN163)*2.5</f>
        <v>92.5</v>
      </c>
      <c r="AP163" s="1">
        <f>AVERAGE(SUS!$F163:$J163)</f>
        <v>5</v>
      </c>
      <c r="AQ163" s="3">
        <v>-3.0</v>
      </c>
      <c r="AR163" s="3">
        <v>-3.0</v>
      </c>
      <c r="AS163" s="3">
        <v>-3.0</v>
      </c>
    </row>
    <row r="164" ht="14.25" customHeight="1">
      <c r="A164" s="1" t="s">
        <v>220</v>
      </c>
      <c r="B164" s="2">
        <v>45370.769641203704</v>
      </c>
      <c r="C164" s="1" t="s">
        <v>46</v>
      </c>
      <c r="D164" s="1" t="s">
        <v>48</v>
      </c>
      <c r="E164" s="1" t="s">
        <v>55</v>
      </c>
      <c r="F164" s="1">
        <v>4.0</v>
      </c>
      <c r="G164" s="1">
        <v>4.0</v>
      </c>
      <c r="H164" s="1">
        <v>4.0</v>
      </c>
      <c r="I164" s="1">
        <v>4.0</v>
      </c>
      <c r="J164" s="1">
        <v>4.0</v>
      </c>
      <c r="K164" s="1">
        <v>4.0</v>
      </c>
      <c r="L164" s="1">
        <v>1.0</v>
      </c>
      <c r="M164" s="1">
        <v>5.0</v>
      </c>
      <c r="N164" s="1">
        <v>2.0</v>
      </c>
      <c r="O164" s="1">
        <v>4.0</v>
      </c>
      <c r="P164" s="1">
        <v>1.0</v>
      </c>
      <c r="Q164" s="1">
        <v>3.0</v>
      </c>
      <c r="R164" s="1">
        <v>2.0</v>
      </c>
      <c r="S164" s="1">
        <v>4.0</v>
      </c>
      <c r="T164" s="1">
        <v>2.0</v>
      </c>
      <c r="U164" s="1">
        <v>5.0</v>
      </c>
      <c r="V164" s="1">
        <v>6.0</v>
      </c>
      <c r="W164" s="1">
        <v>6.0</v>
      </c>
      <c r="X164" s="1">
        <v>5.0</v>
      </c>
      <c r="Y164" s="1">
        <v>4.0</v>
      </c>
      <c r="Z164" s="1">
        <v>6.0</v>
      </c>
      <c r="AA164" s="1">
        <v>5.0</v>
      </c>
      <c r="AB164" s="1">
        <v>5.0</v>
      </c>
      <c r="AC164" s="1">
        <v>23.0</v>
      </c>
      <c r="AD164" s="1" t="s">
        <v>52</v>
      </c>
      <c r="AE164" s="1">
        <f>SUS!$K164-1</f>
        <v>3</v>
      </c>
      <c r="AF164" s="1">
        <f>SUS!$M164-1</f>
        <v>4</v>
      </c>
      <c r="AG164" s="1">
        <f>SUS!$O164-1</f>
        <v>3</v>
      </c>
      <c r="AH164" s="1">
        <f>SUS!$Q164-1</f>
        <v>2</v>
      </c>
      <c r="AI164" s="1">
        <f>SUS!$S164-1</f>
        <v>3</v>
      </c>
      <c r="AJ164" s="1">
        <f>5-SUS!$L164</f>
        <v>4</v>
      </c>
      <c r="AK164" s="1">
        <f>5-SUS!$N164</f>
        <v>3</v>
      </c>
      <c r="AL164" s="1">
        <f>5-SUS!$P164</f>
        <v>4</v>
      </c>
      <c r="AM164" s="1">
        <f>5-SUS!$R164</f>
        <v>3</v>
      </c>
      <c r="AN164" s="1">
        <f>5-SUS!$T164</f>
        <v>3</v>
      </c>
      <c r="AO164" s="1">
        <f>SUM(SUS!$AE164:$AN164)*2.5</f>
        <v>80</v>
      </c>
      <c r="AP164" s="1">
        <f>AVERAGE(SUS!$F164:$J164)</f>
        <v>4</v>
      </c>
      <c r="AQ164" s="3">
        <v>1.5</v>
      </c>
      <c r="AR164" s="3">
        <v>1.0</v>
      </c>
      <c r="AS164" s="3">
        <v>1.25</v>
      </c>
    </row>
    <row r="165" ht="14.25" customHeight="1">
      <c r="A165" s="1" t="s">
        <v>221</v>
      </c>
      <c r="B165" s="2">
        <v>45370.77060185185</v>
      </c>
      <c r="C165" s="1" t="s">
        <v>72</v>
      </c>
      <c r="D165" s="1" t="s">
        <v>47</v>
      </c>
      <c r="E165" s="1" t="s">
        <v>55</v>
      </c>
      <c r="F165" s="1">
        <v>5.0</v>
      </c>
      <c r="G165" s="1">
        <v>5.0</v>
      </c>
      <c r="H165" s="1">
        <v>5.0</v>
      </c>
      <c r="I165" s="1">
        <v>5.0</v>
      </c>
      <c r="J165" s="1">
        <v>5.0</v>
      </c>
      <c r="K165" s="1">
        <v>3.0</v>
      </c>
      <c r="L165" s="1">
        <v>1.0</v>
      </c>
      <c r="M165" s="1">
        <v>4.0</v>
      </c>
      <c r="N165" s="1">
        <v>2.0</v>
      </c>
      <c r="O165" s="1">
        <v>3.0</v>
      </c>
      <c r="P165" s="1">
        <v>2.0</v>
      </c>
      <c r="Q165" s="1">
        <v>4.0</v>
      </c>
      <c r="R165" s="1">
        <v>1.0</v>
      </c>
      <c r="S165" s="1">
        <v>4.0</v>
      </c>
      <c r="T165" s="1">
        <v>1.0</v>
      </c>
      <c r="U165" s="1">
        <v>7.0</v>
      </c>
      <c r="V165" s="1">
        <v>6.0</v>
      </c>
      <c r="W165" s="1">
        <v>5.0</v>
      </c>
      <c r="X165" s="1">
        <v>5.0</v>
      </c>
      <c r="Y165" s="1">
        <v>4.0</v>
      </c>
      <c r="Z165" s="1">
        <v>5.0</v>
      </c>
      <c r="AA165" s="1">
        <v>5.0</v>
      </c>
      <c r="AB165" s="1">
        <v>6.0</v>
      </c>
      <c r="AC165" s="1">
        <v>21.0</v>
      </c>
      <c r="AD165" s="1" t="s">
        <v>49</v>
      </c>
      <c r="AE165" s="1">
        <f>SUS!$K165-1</f>
        <v>2</v>
      </c>
      <c r="AF165" s="1">
        <f>SUS!$M165-1</f>
        <v>3</v>
      </c>
      <c r="AG165" s="1">
        <f>SUS!$O165-1</f>
        <v>2</v>
      </c>
      <c r="AH165" s="1">
        <f>SUS!$Q165-1</f>
        <v>3</v>
      </c>
      <c r="AI165" s="1">
        <f>SUS!$S165-1</f>
        <v>3</v>
      </c>
      <c r="AJ165" s="1">
        <f>5-SUS!$L165</f>
        <v>4</v>
      </c>
      <c r="AK165" s="1">
        <f>5-SUS!$N165</f>
        <v>3</v>
      </c>
      <c r="AL165" s="1">
        <f>5-SUS!$P165</f>
        <v>3</v>
      </c>
      <c r="AM165" s="1">
        <f>5-SUS!$R165</f>
        <v>4</v>
      </c>
      <c r="AN165" s="1">
        <f>5-SUS!$T165</f>
        <v>4</v>
      </c>
      <c r="AO165" s="1">
        <f>SUM(SUS!$AE165:$AN165)*2.5</f>
        <v>77.5</v>
      </c>
      <c r="AP165" s="1">
        <f>AVERAGE(SUS!$F165:$J165)</f>
        <v>5</v>
      </c>
      <c r="AQ165" s="3">
        <v>1.75</v>
      </c>
      <c r="AR165" s="3">
        <v>1.0</v>
      </c>
      <c r="AS165" s="3">
        <v>1.375</v>
      </c>
    </row>
    <row r="166" ht="14.25" customHeight="1">
      <c r="A166" s="1" t="s">
        <v>222</v>
      </c>
      <c r="B166" s="2">
        <v>45370.770636574074</v>
      </c>
      <c r="C166" s="1" t="s">
        <v>46</v>
      </c>
      <c r="D166" s="1" t="s">
        <v>48</v>
      </c>
      <c r="E166" s="1" t="s">
        <v>51</v>
      </c>
      <c r="F166" s="1">
        <v>4.0</v>
      </c>
      <c r="G166" s="1">
        <v>3.0</v>
      </c>
      <c r="H166" s="1">
        <v>4.0</v>
      </c>
      <c r="I166" s="1">
        <v>5.0</v>
      </c>
      <c r="J166" s="1">
        <v>3.0</v>
      </c>
      <c r="K166" s="1">
        <v>5.0</v>
      </c>
      <c r="L166" s="1">
        <v>1.0</v>
      </c>
      <c r="M166" s="1">
        <v>5.0</v>
      </c>
      <c r="N166" s="1">
        <v>1.0</v>
      </c>
      <c r="O166" s="1">
        <v>5.0</v>
      </c>
      <c r="P166" s="1">
        <v>1.0</v>
      </c>
      <c r="Q166" s="1">
        <v>5.0</v>
      </c>
      <c r="R166" s="1">
        <v>1.0</v>
      </c>
      <c r="S166" s="1">
        <v>4.0</v>
      </c>
      <c r="T166" s="1">
        <v>2.0</v>
      </c>
      <c r="U166" s="1">
        <v>6.0</v>
      </c>
      <c r="V166" s="1">
        <v>7.0</v>
      </c>
      <c r="W166" s="1">
        <v>7.0</v>
      </c>
      <c r="X166" s="1">
        <v>7.0</v>
      </c>
      <c r="Y166" s="1">
        <v>6.0</v>
      </c>
      <c r="Z166" s="1">
        <v>6.0</v>
      </c>
      <c r="AA166" s="1">
        <v>7.0</v>
      </c>
      <c r="AB166" s="1">
        <v>6.0</v>
      </c>
      <c r="AC166" s="1">
        <v>22.0</v>
      </c>
      <c r="AD166" s="1" t="s">
        <v>52</v>
      </c>
      <c r="AE166" s="1">
        <f>SUS!$K166-1</f>
        <v>4</v>
      </c>
      <c r="AF166" s="1">
        <f>SUS!$M166-1</f>
        <v>4</v>
      </c>
      <c r="AG166" s="1">
        <f>SUS!$O166-1</f>
        <v>4</v>
      </c>
      <c r="AH166" s="1">
        <f>SUS!$Q166-1</f>
        <v>4</v>
      </c>
      <c r="AI166" s="1">
        <f>SUS!$S166-1</f>
        <v>3</v>
      </c>
      <c r="AJ166" s="1">
        <f>5-SUS!$L166</f>
        <v>4</v>
      </c>
      <c r="AK166" s="1">
        <f>5-SUS!$N166</f>
        <v>4</v>
      </c>
      <c r="AL166" s="1">
        <f>5-SUS!$P166</f>
        <v>4</v>
      </c>
      <c r="AM166" s="1">
        <f>5-SUS!$R166</f>
        <v>4</v>
      </c>
      <c r="AN166" s="1">
        <f>5-SUS!$T166</f>
        <v>3</v>
      </c>
      <c r="AO166" s="1">
        <f>SUM(SUS!$AE166:$AN166)*2.5</f>
        <v>95</v>
      </c>
      <c r="AP166" s="1">
        <f>AVERAGE(SUS!$F166:$J166)</f>
        <v>3.8</v>
      </c>
      <c r="AQ166" s="3">
        <v>2.75</v>
      </c>
      <c r="AR166" s="3">
        <v>2.25</v>
      </c>
      <c r="AS166" s="3">
        <v>2.5</v>
      </c>
    </row>
    <row r="167" ht="14.25" customHeight="1">
      <c r="A167" s="1" t="s">
        <v>223</v>
      </c>
      <c r="B167" s="2">
        <v>45370.770636574074</v>
      </c>
      <c r="C167" s="1" t="s">
        <v>57</v>
      </c>
      <c r="D167" s="1" t="s">
        <v>59</v>
      </c>
      <c r="E167" s="1" t="s">
        <v>59</v>
      </c>
      <c r="F167" s="1">
        <v>2.0</v>
      </c>
      <c r="G167" s="1">
        <v>2.0</v>
      </c>
      <c r="H167" s="1">
        <v>2.0</v>
      </c>
      <c r="I167" s="1">
        <v>2.0</v>
      </c>
      <c r="J167" s="1">
        <v>2.0</v>
      </c>
      <c r="K167" s="1">
        <v>1.0</v>
      </c>
      <c r="L167" s="1">
        <v>3.0</v>
      </c>
      <c r="M167" s="1">
        <v>4.0</v>
      </c>
      <c r="N167" s="1">
        <v>1.0</v>
      </c>
      <c r="O167" s="1">
        <v>1.0</v>
      </c>
      <c r="P167" s="1">
        <v>4.0</v>
      </c>
      <c r="Q167" s="1">
        <v>4.0</v>
      </c>
      <c r="R167" s="1">
        <v>1.0</v>
      </c>
      <c r="S167" s="1">
        <v>1.0</v>
      </c>
      <c r="T167" s="1">
        <v>1.0</v>
      </c>
      <c r="U167" s="1">
        <v>2.0</v>
      </c>
      <c r="V167" s="1">
        <v>6.0</v>
      </c>
      <c r="W167" s="1">
        <v>1.0</v>
      </c>
      <c r="X167" s="1">
        <v>5.0</v>
      </c>
      <c r="Y167" s="1">
        <v>1.0</v>
      </c>
      <c r="Z167" s="1">
        <v>1.0</v>
      </c>
      <c r="AA167" s="1">
        <v>2.0</v>
      </c>
      <c r="AB167" s="1">
        <v>2.0</v>
      </c>
      <c r="AC167" s="1">
        <v>-1.0</v>
      </c>
      <c r="AD167" s="1" t="s">
        <v>49</v>
      </c>
      <c r="AE167" s="1">
        <f>SUS!$K167-1</f>
        <v>0</v>
      </c>
      <c r="AF167" s="1">
        <f>SUS!$M167-1</f>
        <v>3</v>
      </c>
      <c r="AG167" s="1">
        <f>SUS!$O167-1</f>
        <v>0</v>
      </c>
      <c r="AH167" s="1">
        <f>SUS!$Q167-1</f>
        <v>3</v>
      </c>
      <c r="AI167" s="1">
        <f>SUS!$S167-1</f>
        <v>0</v>
      </c>
      <c r="AJ167" s="1">
        <f>5-SUS!$L167</f>
        <v>2</v>
      </c>
      <c r="AK167" s="1">
        <f>5-SUS!$N167</f>
        <v>4</v>
      </c>
      <c r="AL167" s="1">
        <f>5-SUS!$P167</f>
        <v>1</v>
      </c>
      <c r="AM167" s="1">
        <f>5-SUS!$R167</f>
        <v>4</v>
      </c>
      <c r="AN167" s="1">
        <f>5-SUS!$T167</f>
        <v>4</v>
      </c>
      <c r="AO167" s="1">
        <f>SUM(SUS!$AE167:$AN167)*2.5</f>
        <v>52.5</v>
      </c>
      <c r="AP167" s="1">
        <f>AVERAGE(SUS!$F167:$J167)</f>
        <v>2</v>
      </c>
      <c r="AQ167" s="3">
        <v>-0.5</v>
      </c>
      <c r="AR167" s="3">
        <v>-2.5</v>
      </c>
      <c r="AS167" s="3">
        <v>-1.5</v>
      </c>
    </row>
    <row r="168" ht="14.25" customHeight="1">
      <c r="A168" s="1" t="s">
        <v>224</v>
      </c>
      <c r="B168" s="2">
        <v>45370.77208333334</v>
      </c>
      <c r="C168" s="1" t="s">
        <v>46</v>
      </c>
      <c r="D168" s="1" t="s">
        <v>48</v>
      </c>
      <c r="E168" s="1" t="s">
        <v>47</v>
      </c>
      <c r="F168" s="1">
        <v>3.0</v>
      </c>
      <c r="G168" s="1">
        <v>3.0</v>
      </c>
      <c r="H168" s="1">
        <v>3.0</v>
      </c>
      <c r="I168" s="1">
        <v>2.0</v>
      </c>
      <c r="J168" s="1">
        <v>3.0</v>
      </c>
      <c r="K168" s="1">
        <v>3.0</v>
      </c>
      <c r="L168" s="1">
        <v>2.0</v>
      </c>
      <c r="M168" s="1">
        <v>4.0</v>
      </c>
      <c r="N168" s="1">
        <v>2.0</v>
      </c>
      <c r="O168" s="1">
        <v>3.0</v>
      </c>
      <c r="P168" s="1">
        <v>3.0</v>
      </c>
      <c r="Q168" s="1">
        <v>4.0</v>
      </c>
      <c r="R168" s="1">
        <v>2.0</v>
      </c>
      <c r="S168" s="1">
        <v>4.0</v>
      </c>
      <c r="T168" s="1">
        <v>2.0</v>
      </c>
      <c r="U168" s="1">
        <v>4.0</v>
      </c>
      <c r="V168" s="1">
        <v>5.0</v>
      </c>
      <c r="W168" s="1">
        <v>3.0</v>
      </c>
      <c r="X168" s="1">
        <v>4.0</v>
      </c>
      <c r="Y168" s="1">
        <v>3.0</v>
      </c>
      <c r="Z168" s="1">
        <v>5.0</v>
      </c>
      <c r="AA168" s="1">
        <v>3.0</v>
      </c>
      <c r="AB168" s="1">
        <v>3.0</v>
      </c>
      <c r="AC168" s="1">
        <v>21.0</v>
      </c>
      <c r="AD168" s="1" t="s">
        <v>52</v>
      </c>
      <c r="AE168" s="1">
        <f>SUS!$K168-1</f>
        <v>2</v>
      </c>
      <c r="AF168" s="1">
        <f>SUS!$M168-1</f>
        <v>3</v>
      </c>
      <c r="AG168" s="1">
        <f>SUS!$O168-1</f>
        <v>2</v>
      </c>
      <c r="AH168" s="1">
        <f>SUS!$Q168-1</f>
        <v>3</v>
      </c>
      <c r="AI168" s="1">
        <f>SUS!$S168-1</f>
        <v>3</v>
      </c>
      <c r="AJ168" s="1">
        <f>5-SUS!$L168</f>
        <v>3</v>
      </c>
      <c r="AK168" s="1">
        <f>5-SUS!$N168</f>
        <v>3</v>
      </c>
      <c r="AL168" s="1">
        <f>5-SUS!$P168</f>
        <v>2</v>
      </c>
      <c r="AM168" s="1">
        <f>5-SUS!$R168</f>
        <v>3</v>
      </c>
      <c r="AN168" s="1">
        <f>5-SUS!$T168</f>
        <v>3</v>
      </c>
      <c r="AO168" s="1">
        <f>SUM(SUS!$AE168:$AN168)*2.5</f>
        <v>67.5</v>
      </c>
      <c r="AP168" s="1">
        <f>AVERAGE(SUS!$F168:$J168)</f>
        <v>2.8</v>
      </c>
      <c r="AQ168" s="3">
        <v>0.0</v>
      </c>
      <c r="AR168" s="3">
        <v>-0.5</v>
      </c>
      <c r="AS168" s="3">
        <v>-0.25</v>
      </c>
    </row>
    <row r="169" ht="14.25" customHeight="1">
      <c r="A169" s="1" t="s">
        <v>225</v>
      </c>
      <c r="B169" s="2">
        <v>45370.77224537037</v>
      </c>
      <c r="C169" s="1" t="s">
        <v>46</v>
      </c>
      <c r="D169" s="1" t="s">
        <v>54</v>
      </c>
      <c r="E169" s="1" t="s">
        <v>55</v>
      </c>
      <c r="F169" s="1">
        <v>3.0</v>
      </c>
      <c r="G169" s="1">
        <v>3.0</v>
      </c>
      <c r="H169" s="1">
        <v>3.0</v>
      </c>
      <c r="I169" s="1">
        <v>3.0</v>
      </c>
      <c r="J169" s="1">
        <v>3.0</v>
      </c>
      <c r="K169" s="1">
        <v>2.0</v>
      </c>
      <c r="L169" s="1">
        <v>3.0</v>
      </c>
      <c r="M169" s="1">
        <v>4.0</v>
      </c>
      <c r="N169" s="1">
        <v>3.0</v>
      </c>
      <c r="O169" s="1">
        <v>3.0</v>
      </c>
      <c r="P169" s="1">
        <v>3.0</v>
      </c>
      <c r="Q169" s="1">
        <v>3.0</v>
      </c>
      <c r="R169" s="1">
        <v>3.0</v>
      </c>
      <c r="S169" s="1">
        <v>3.0</v>
      </c>
      <c r="T169" s="1">
        <v>3.0</v>
      </c>
      <c r="U169" s="1">
        <v>5.0</v>
      </c>
      <c r="V169" s="1">
        <v>4.0</v>
      </c>
      <c r="W169" s="1">
        <v>4.0</v>
      </c>
      <c r="X169" s="1">
        <v>4.0</v>
      </c>
      <c r="Y169" s="1">
        <v>4.0</v>
      </c>
      <c r="Z169" s="1">
        <v>4.0</v>
      </c>
      <c r="AA169" s="1">
        <v>4.0</v>
      </c>
      <c r="AB169" s="1">
        <v>4.0</v>
      </c>
      <c r="AC169" s="1">
        <v>21.0</v>
      </c>
      <c r="AD169" s="1" t="s">
        <v>49</v>
      </c>
      <c r="AE169" s="1">
        <f>SUS!$K169-1</f>
        <v>1</v>
      </c>
      <c r="AF169" s="1">
        <f>SUS!$M169-1</f>
        <v>3</v>
      </c>
      <c r="AG169" s="1">
        <f>SUS!$O169-1</f>
        <v>2</v>
      </c>
      <c r="AH169" s="1">
        <f>SUS!$Q169-1</f>
        <v>2</v>
      </c>
      <c r="AI169" s="1">
        <f>SUS!$S169-1</f>
        <v>2</v>
      </c>
      <c r="AJ169" s="1">
        <f>5-SUS!$L169</f>
        <v>2</v>
      </c>
      <c r="AK169" s="1">
        <f>5-SUS!$N169</f>
        <v>2</v>
      </c>
      <c r="AL169" s="1">
        <f>5-SUS!$P169</f>
        <v>2</v>
      </c>
      <c r="AM169" s="1">
        <f>5-SUS!$R169</f>
        <v>2</v>
      </c>
      <c r="AN169" s="1">
        <f>5-SUS!$T169</f>
        <v>2</v>
      </c>
      <c r="AO169" s="1">
        <f>SUM(SUS!$AE169:$AN169)*2.5</f>
        <v>50</v>
      </c>
      <c r="AP169" s="1">
        <f>AVERAGE(SUS!$F169:$J169)</f>
        <v>3</v>
      </c>
      <c r="AQ169" s="3">
        <v>0.25</v>
      </c>
      <c r="AR169" s="3">
        <v>0.0</v>
      </c>
      <c r="AS169" s="3">
        <v>0.125</v>
      </c>
    </row>
    <row r="170" ht="14.25" customHeight="1">
      <c r="A170" s="1" t="s">
        <v>226</v>
      </c>
      <c r="B170" s="2">
        <v>45370.77244212963</v>
      </c>
      <c r="C170" s="1" t="s">
        <v>57</v>
      </c>
      <c r="D170" s="1" t="s">
        <v>51</v>
      </c>
      <c r="E170" s="1" t="s">
        <v>48</v>
      </c>
      <c r="F170" s="1">
        <v>2.0</v>
      </c>
      <c r="G170" s="1">
        <v>2.0</v>
      </c>
      <c r="H170" s="1">
        <v>2.0</v>
      </c>
      <c r="I170" s="1">
        <v>2.0</v>
      </c>
      <c r="J170" s="1">
        <v>2.0</v>
      </c>
      <c r="K170" s="1">
        <v>2.0</v>
      </c>
      <c r="L170" s="1">
        <v>3.0</v>
      </c>
      <c r="M170" s="1">
        <v>2.0</v>
      </c>
      <c r="N170" s="1">
        <v>1.0</v>
      </c>
      <c r="O170" s="1">
        <v>2.0</v>
      </c>
      <c r="P170" s="1">
        <v>3.0</v>
      </c>
      <c r="Q170" s="1">
        <v>2.0</v>
      </c>
      <c r="R170" s="1">
        <v>2.0</v>
      </c>
      <c r="S170" s="1">
        <v>2.0</v>
      </c>
      <c r="T170" s="1">
        <v>1.0</v>
      </c>
      <c r="U170" s="1">
        <v>5.0</v>
      </c>
      <c r="V170" s="1">
        <v>5.0</v>
      </c>
      <c r="W170" s="1">
        <v>4.0</v>
      </c>
      <c r="X170" s="1">
        <v>2.0</v>
      </c>
      <c r="Y170" s="1">
        <v>4.0</v>
      </c>
      <c r="Z170" s="1">
        <v>6.0</v>
      </c>
      <c r="AA170" s="1">
        <v>5.0</v>
      </c>
      <c r="AB170" s="1">
        <v>4.0</v>
      </c>
      <c r="AC170" s="1">
        <v>20.0</v>
      </c>
      <c r="AD170" s="1" t="s">
        <v>49</v>
      </c>
      <c r="AE170" s="1">
        <f>SUS!$K170-1</f>
        <v>1</v>
      </c>
      <c r="AF170" s="1">
        <f>SUS!$M170-1</f>
        <v>1</v>
      </c>
      <c r="AG170" s="1">
        <f>SUS!$O170-1</f>
        <v>1</v>
      </c>
      <c r="AH170" s="1">
        <f>SUS!$Q170-1</f>
        <v>1</v>
      </c>
      <c r="AI170" s="1">
        <f>SUS!$S170-1</f>
        <v>1</v>
      </c>
      <c r="AJ170" s="1">
        <f>5-SUS!$L170</f>
        <v>2</v>
      </c>
      <c r="AK170" s="1">
        <f>5-SUS!$N170</f>
        <v>4</v>
      </c>
      <c r="AL170" s="1">
        <f>5-SUS!$P170</f>
        <v>2</v>
      </c>
      <c r="AM170" s="1">
        <f>5-SUS!$R170</f>
        <v>3</v>
      </c>
      <c r="AN170" s="1">
        <f>5-SUS!$T170</f>
        <v>4</v>
      </c>
      <c r="AO170" s="1">
        <f>SUM(SUS!$AE170:$AN170)*2.5</f>
        <v>50</v>
      </c>
      <c r="AP170" s="1">
        <f>AVERAGE(SUS!$F170:$J170)</f>
        <v>2</v>
      </c>
      <c r="AQ170" s="3">
        <v>0.0</v>
      </c>
      <c r="AR170" s="3">
        <v>0.75</v>
      </c>
      <c r="AS170" s="3">
        <v>0.375</v>
      </c>
    </row>
    <row r="171" ht="14.25" customHeight="1">
      <c r="A171" s="1" t="s">
        <v>227</v>
      </c>
      <c r="B171" s="2">
        <v>45370.77266203704</v>
      </c>
      <c r="C171" s="1" t="s">
        <v>46</v>
      </c>
      <c r="D171" s="1" t="s">
        <v>48</v>
      </c>
      <c r="E171" s="1" t="s">
        <v>47</v>
      </c>
      <c r="F171" s="1">
        <v>4.0</v>
      </c>
      <c r="G171" s="1">
        <v>4.0</v>
      </c>
      <c r="H171" s="1">
        <v>4.0</v>
      </c>
      <c r="I171" s="1">
        <v>4.0</v>
      </c>
      <c r="J171" s="1">
        <v>4.0</v>
      </c>
      <c r="K171" s="1">
        <v>3.0</v>
      </c>
      <c r="L171" s="1">
        <v>2.0</v>
      </c>
      <c r="M171" s="1">
        <v>5.0</v>
      </c>
      <c r="N171" s="1">
        <v>1.0</v>
      </c>
      <c r="O171" s="1">
        <v>4.0</v>
      </c>
      <c r="P171" s="1">
        <v>4.0</v>
      </c>
      <c r="Q171" s="1">
        <v>3.0</v>
      </c>
      <c r="R171" s="1">
        <v>2.0</v>
      </c>
      <c r="S171" s="1">
        <v>4.0</v>
      </c>
      <c r="T171" s="1">
        <v>3.0</v>
      </c>
      <c r="U171" s="1">
        <v>7.0</v>
      </c>
      <c r="V171" s="1">
        <v>6.0</v>
      </c>
      <c r="W171" s="1">
        <v>5.0</v>
      </c>
      <c r="X171" s="1">
        <v>5.0</v>
      </c>
      <c r="Y171" s="1">
        <v>4.0</v>
      </c>
      <c r="Z171" s="1">
        <v>5.0</v>
      </c>
      <c r="AA171" s="1">
        <v>3.0</v>
      </c>
      <c r="AB171" s="1">
        <v>4.0</v>
      </c>
      <c r="AC171" s="1">
        <v>20.0</v>
      </c>
      <c r="AD171" s="1" t="s">
        <v>49</v>
      </c>
      <c r="AE171" s="1">
        <f>SUS!$K171-1</f>
        <v>2</v>
      </c>
      <c r="AF171" s="1">
        <f>SUS!$M171-1</f>
        <v>4</v>
      </c>
      <c r="AG171" s="1">
        <f>SUS!$O171-1</f>
        <v>3</v>
      </c>
      <c r="AH171" s="1">
        <f>SUS!$Q171-1</f>
        <v>2</v>
      </c>
      <c r="AI171" s="1">
        <f>SUS!$S171-1</f>
        <v>3</v>
      </c>
      <c r="AJ171" s="1">
        <f>5-SUS!$L171</f>
        <v>3</v>
      </c>
      <c r="AK171" s="1">
        <f>5-SUS!$N171</f>
        <v>4</v>
      </c>
      <c r="AL171" s="1">
        <f>5-SUS!$P171</f>
        <v>1</v>
      </c>
      <c r="AM171" s="1">
        <f>5-SUS!$R171</f>
        <v>3</v>
      </c>
      <c r="AN171" s="1">
        <f>5-SUS!$T171</f>
        <v>2</v>
      </c>
      <c r="AO171" s="1">
        <f>SUM(SUS!$AE171:$AN171)*2.5</f>
        <v>67.5</v>
      </c>
      <c r="AP171" s="1">
        <f>AVERAGE(SUS!$F171:$J171)</f>
        <v>4</v>
      </c>
      <c r="AQ171" s="3">
        <v>1.75</v>
      </c>
      <c r="AR171" s="3">
        <v>0.0</v>
      </c>
      <c r="AS171" s="3">
        <v>0.875</v>
      </c>
    </row>
    <row r="172" ht="14.25" customHeight="1">
      <c r="A172" s="1" t="s">
        <v>228</v>
      </c>
      <c r="B172" s="2">
        <v>45370.7728587963</v>
      </c>
      <c r="C172" s="1" t="s">
        <v>57</v>
      </c>
      <c r="D172" s="1" t="s">
        <v>48</v>
      </c>
      <c r="E172" s="1" t="s">
        <v>55</v>
      </c>
      <c r="F172" s="1">
        <v>3.0</v>
      </c>
      <c r="G172" s="1">
        <v>1.0</v>
      </c>
      <c r="H172" s="1">
        <v>3.0</v>
      </c>
      <c r="I172" s="1">
        <v>3.0</v>
      </c>
      <c r="J172" s="1">
        <v>3.0</v>
      </c>
      <c r="K172" s="1">
        <v>2.0</v>
      </c>
      <c r="L172" s="1">
        <v>1.0</v>
      </c>
      <c r="M172" s="1">
        <v>5.0</v>
      </c>
      <c r="N172" s="1">
        <v>1.0</v>
      </c>
      <c r="O172" s="1">
        <v>3.0</v>
      </c>
      <c r="P172" s="1">
        <v>1.0</v>
      </c>
      <c r="Q172" s="1">
        <v>4.0</v>
      </c>
      <c r="R172" s="1">
        <v>1.0</v>
      </c>
      <c r="S172" s="1">
        <v>4.0</v>
      </c>
      <c r="T172" s="1">
        <v>1.0</v>
      </c>
      <c r="U172" s="1">
        <v>4.0</v>
      </c>
      <c r="V172" s="1">
        <v>7.0</v>
      </c>
      <c r="W172" s="1">
        <v>7.0</v>
      </c>
      <c r="X172" s="1">
        <v>7.0</v>
      </c>
      <c r="Y172" s="1">
        <v>4.0</v>
      </c>
      <c r="Z172" s="1">
        <v>7.0</v>
      </c>
      <c r="AA172" s="1">
        <v>4.0</v>
      </c>
      <c r="AB172" s="1">
        <v>5.0</v>
      </c>
      <c r="AC172" s="1">
        <v>21.0</v>
      </c>
      <c r="AD172" s="1" t="s">
        <v>49</v>
      </c>
      <c r="AE172" s="1">
        <f>SUS!$K172-1</f>
        <v>1</v>
      </c>
      <c r="AF172" s="1">
        <f>SUS!$M172-1</f>
        <v>4</v>
      </c>
      <c r="AG172" s="1">
        <f>SUS!$O172-1</f>
        <v>2</v>
      </c>
      <c r="AH172" s="1">
        <f>SUS!$Q172-1</f>
        <v>3</v>
      </c>
      <c r="AI172" s="1">
        <f>SUS!$S172-1</f>
        <v>3</v>
      </c>
      <c r="AJ172" s="1">
        <f>5-SUS!$L172</f>
        <v>4</v>
      </c>
      <c r="AK172" s="1">
        <f>5-SUS!$N172</f>
        <v>4</v>
      </c>
      <c r="AL172" s="1">
        <f>5-SUS!$P172</f>
        <v>4</v>
      </c>
      <c r="AM172" s="1">
        <f>5-SUS!$R172</f>
        <v>4</v>
      </c>
      <c r="AN172" s="1">
        <f>5-SUS!$T172</f>
        <v>4</v>
      </c>
      <c r="AO172" s="1">
        <f>SUM(SUS!$AE172:$AN172)*2.5</f>
        <v>82.5</v>
      </c>
      <c r="AP172" s="1">
        <f>AVERAGE(SUS!$F172:$J172)</f>
        <v>2.6</v>
      </c>
      <c r="AQ172" s="3">
        <v>2.25</v>
      </c>
      <c r="AR172" s="3">
        <v>1.0</v>
      </c>
      <c r="AS172" s="3">
        <v>1.625</v>
      </c>
    </row>
    <row r="173" ht="14.25" customHeight="1">
      <c r="A173" s="1" t="s">
        <v>229</v>
      </c>
      <c r="B173" s="2">
        <v>45370.77300925926</v>
      </c>
      <c r="C173" s="1" t="s">
        <v>57</v>
      </c>
      <c r="D173" s="1" t="s">
        <v>51</v>
      </c>
      <c r="E173" s="1" t="s">
        <v>54</v>
      </c>
      <c r="F173" s="1">
        <v>2.0</v>
      </c>
      <c r="G173" s="1">
        <v>2.0</v>
      </c>
      <c r="H173" s="1">
        <v>3.0</v>
      </c>
      <c r="I173" s="1">
        <v>2.0</v>
      </c>
      <c r="J173" s="1">
        <v>2.0</v>
      </c>
      <c r="K173" s="1">
        <v>3.0</v>
      </c>
      <c r="L173" s="1">
        <v>2.0</v>
      </c>
      <c r="M173" s="1">
        <v>3.0</v>
      </c>
      <c r="N173" s="1">
        <v>3.0</v>
      </c>
      <c r="O173" s="1">
        <v>3.0</v>
      </c>
      <c r="P173" s="1">
        <v>3.0</v>
      </c>
      <c r="Q173" s="1">
        <v>3.0</v>
      </c>
      <c r="R173" s="1">
        <v>3.0</v>
      </c>
      <c r="S173" s="1">
        <v>3.0</v>
      </c>
      <c r="T173" s="1">
        <v>3.0</v>
      </c>
      <c r="U173" s="1">
        <v>4.0</v>
      </c>
      <c r="V173" s="1">
        <v>4.0</v>
      </c>
      <c r="W173" s="1">
        <v>4.0</v>
      </c>
      <c r="X173" s="1">
        <v>4.0</v>
      </c>
      <c r="Y173" s="1">
        <v>4.0</v>
      </c>
      <c r="Z173" s="1">
        <v>4.0</v>
      </c>
      <c r="AA173" s="1">
        <v>4.0</v>
      </c>
      <c r="AB173" s="1">
        <v>4.0</v>
      </c>
      <c r="AC173" s="1">
        <v>20.0</v>
      </c>
      <c r="AD173" s="1" t="s">
        <v>52</v>
      </c>
      <c r="AE173" s="1">
        <f>SUS!$K173-1</f>
        <v>2</v>
      </c>
      <c r="AF173" s="1">
        <f>SUS!$M173-1</f>
        <v>2</v>
      </c>
      <c r="AG173" s="1">
        <f>SUS!$O173-1</f>
        <v>2</v>
      </c>
      <c r="AH173" s="1">
        <f>SUS!$Q173-1</f>
        <v>2</v>
      </c>
      <c r="AI173" s="1">
        <f>SUS!$S173-1</f>
        <v>2</v>
      </c>
      <c r="AJ173" s="1">
        <f>5-SUS!$L173</f>
        <v>3</v>
      </c>
      <c r="AK173" s="1">
        <f>5-SUS!$N173</f>
        <v>2</v>
      </c>
      <c r="AL173" s="1">
        <f>5-SUS!$P173</f>
        <v>2</v>
      </c>
      <c r="AM173" s="1">
        <f>5-SUS!$R173</f>
        <v>2</v>
      </c>
      <c r="AN173" s="1">
        <f>5-SUS!$T173</f>
        <v>2</v>
      </c>
      <c r="AO173" s="1">
        <f>SUM(SUS!$AE173:$AN173)*2.5</f>
        <v>52.5</v>
      </c>
      <c r="AP173" s="1">
        <f>AVERAGE(SUS!$F173:$J173)</f>
        <v>2.2</v>
      </c>
      <c r="AQ173" s="3">
        <v>0.0</v>
      </c>
      <c r="AR173" s="3">
        <v>0.0</v>
      </c>
      <c r="AS173" s="3">
        <v>0.0</v>
      </c>
    </row>
    <row r="174" ht="14.25" customHeight="1">
      <c r="A174" s="6" t="s">
        <v>230</v>
      </c>
      <c r="B174" s="7">
        <v>45370.77327546296</v>
      </c>
      <c r="C174" s="6" t="s">
        <v>46</v>
      </c>
      <c r="D174" s="6" t="s">
        <v>54</v>
      </c>
      <c r="E174" s="6" t="s">
        <v>48</v>
      </c>
      <c r="F174" s="6">
        <v>5.0</v>
      </c>
      <c r="G174" s="6">
        <v>4.0</v>
      </c>
      <c r="H174" s="6">
        <v>4.0</v>
      </c>
      <c r="I174" s="6">
        <v>4.0</v>
      </c>
      <c r="J174" s="6">
        <v>2.0</v>
      </c>
      <c r="K174" s="6">
        <v>4.0</v>
      </c>
      <c r="L174" s="6">
        <v>2.0</v>
      </c>
      <c r="M174" s="6">
        <v>4.0</v>
      </c>
      <c r="N174" s="6">
        <v>2.0</v>
      </c>
      <c r="O174" s="6">
        <v>4.0</v>
      </c>
      <c r="P174" s="6">
        <v>2.0</v>
      </c>
      <c r="Q174" s="6">
        <v>4.0</v>
      </c>
      <c r="R174" s="6">
        <v>-1.0</v>
      </c>
      <c r="S174" s="6">
        <v>5.0</v>
      </c>
      <c r="T174" s="6">
        <v>3.0</v>
      </c>
      <c r="U174" s="6">
        <v>6.0</v>
      </c>
      <c r="V174" s="6">
        <v>4.0</v>
      </c>
      <c r="W174" s="6">
        <v>6.0</v>
      </c>
      <c r="X174" s="6">
        <v>5.0</v>
      </c>
      <c r="Y174" s="6">
        <v>4.0</v>
      </c>
      <c r="Z174" s="6">
        <v>5.0</v>
      </c>
      <c r="AA174" s="6">
        <v>5.0</v>
      </c>
      <c r="AB174" s="6">
        <v>5.0</v>
      </c>
      <c r="AC174" s="6">
        <v>20.0</v>
      </c>
      <c r="AD174" s="6" t="s">
        <v>49</v>
      </c>
      <c r="AE174" s="6">
        <f>SUS!$K174-1</f>
        <v>3</v>
      </c>
      <c r="AF174" s="6">
        <f>SUS!$M174-1</f>
        <v>3</v>
      </c>
      <c r="AG174" s="6">
        <f>SUS!$O174-1</f>
        <v>3</v>
      </c>
      <c r="AH174" s="6">
        <f>SUS!$Q174-1</f>
        <v>3</v>
      </c>
      <c r="AI174" s="6">
        <f>SUS!$S174-1</f>
        <v>4</v>
      </c>
      <c r="AJ174" s="6">
        <f>5-SUS!$L174</f>
        <v>3</v>
      </c>
      <c r="AK174" s="6">
        <f>5-SUS!$N174</f>
        <v>3</v>
      </c>
      <c r="AL174" s="6">
        <f>5-SUS!$P174</f>
        <v>3</v>
      </c>
      <c r="AM174" s="6">
        <f>5-SUS!$R174</f>
        <v>6</v>
      </c>
      <c r="AN174" s="6">
        <f>5-SUS!$T174</f>
        <v>2</v>
      </c>
      <c r="AO174" s="6">
        <f>SUM(SUS!$AE174:$AN174)*2.5</f>
        <v>82.5</v>
      </c>
      <c r="AP174" s="6">
        <f>AVERAGE(SUS!$F174:$J174)</f>
        <v>3.8</v>
      </c>
      <c r="AQ174" s="3">
        <v>1.25</v>
      </c>
      <c r="AR174" s="3">
        <v>0.75</v>
      </c>
      <c r="AS174" s="3">
        <v>1.0</v>
      </c>
    </row>
    <row r="175" ht="14.25" customHeight="1">
      <c r="A175" s="1" t="s">
        <v>231</v>
      </c>
      <c r="B175" s="2">
        <v>45370.77337962963</v>
      </c>
      <c r="C175" s="1" t="s">
        <v>46</v>
      </c>
      <c r="D175" s="1" t="s">
        <v>48</v>
      </c>
      <c r="E175" s="1" t="s">
        <v>55</v>
      </c>
      <c r="F175" s="1">
        <v>3.0</v>
      </c>
      <c r="G175" s="1">
        <v>4.0</v>
      </c>
      <c r="H175" s="1">
        <v>4.0</v>
      </c>
      <c r="I175" s="1">
        <v>4.0</v>
      </c>
      <c r="J175" s="1">
        <v>4.0</v>
      </c>
      <c r="K175" s="1">
        <v>3.0</v>
      </c>
      <c r="L175" s="1">
        <v>2.0</v>
      </c>
      <c r="M175" s="1">
        <v>3.0</v>
      </c>
      <c r="N175" s="1">
        <v>1.0</v>
      </c>
      <c r="O175" s="1">
        <v>3.0</v>
      </c>
      <c r="P175" s="1">
        <v>2.0</v>
      </c>
      <c r="Q175" s="1">
        <v>4.0</v>
      </c>
      <c r="R175" s="1">
        <v>2.0</v>
      </c>
      <c r="S175" s="1">
        <v>4.0</v>
      </c>
      <c r="T175" s="1">
        <v>2.0</v>
      </c>
      <c r="U175" s="1">
        <v>6.0</v>
      </c>
      <c r="V175" s="1">
        <v>4.0</v>
      </c>
      <c r="W175" s="1">
        <v>5.0</v>
      </c>
      <c r="X175" s="1">
        <v>4.0</v>
      </c>
      <c r="Y175" s="1">
        <v>4.0</v>
      </c>
      <c r="Z175" s="1">
        <v>4.0</v>
      </c>
      <c r="AA175" s="1">
        <v>4.0</v>
      </c>
      <c r="AB175" s="1">
        <v>4.0</v>
      </c>
      <c r="AC175" s="1">
        <v>-1.0</v>
      </c>
      <c r="AD175" s="1" t="s">
        <v>49</v>
      </c>
      <c r="AE175" s="1">
        <f>SUS!$K175-1</f>
        <v>2</v>
      </c>
      <c r="AF175" s="1">
        <f>SUS!$M175-1</f>
        <v>2</v>
      </c>
      <c r="AG175" s="1">
        <f>SUS!$O175-1</f>
        <v>2</v>
      </c>
      <c r="AH175" s="1">
        <f>SUS!$Q175-1</f>
        <v>3</v>
      </c>
      <c r="AI175" s="1">
        <f>SUS!$S175-1</f>
        <v>3</v>
      </c>
      <c r="AJ175" s="1">
        <f>5-SUS!$L175</f>
        <v>3</v>
      </c>
      <c r="AK175" s="1">
        <f>5-SUS!$N175</f>
        <v>4</v>
      </c>
      <c r="AL175" s="1">
        <f>5-SUS!$P175</f>
        <v>3</v>
      </c>
      <c r="AM175" s="1">
        <f>5-SUS!$R175</f>
        <v>3</v>
      </c>
      <c r="AN175" s="1">
        <f>5-SUS!$T175</f>
        <v>3</v>
      </c>
      <c r="AO175" s="1">
        <f>SUM(SUS!$AE175:$AN175)*2.5</f>
        <v>70</v>
      </c>
      <c r="AP175" s="1">
        <f>AVERAGE(SUS!$F175:$J175)</f>
        <v>3.8</v>
      </c>
      <c r="AQ175" s="3">
        <v>0.75</v>
      </c>
      <c r="AR175" s="3">
        <v>0.0</v>
      </c>
      <c r="AS175" s="3">
        <v>0.375</v>
      </c>
    </row>
    <row r="176" ht="14.25" customHeight="1">
      <c r="A176" s="1" t="s">
        <v>232</v>
      </c>
      <c r="B176" s="2">
        <v>45370.77353009259</v>
      </c>
      <c r="C176" s="1" t="s">
        <v>46</v>
      </c>
      <c r="D176" s="1" t="s">
        <v>54</v>
      </c>
      <c r="E176" s="1" t="s">
        <v>55</v>
      </c>
      <c r="F176" s="1">
        <v>3.0</v>
      </c>
      <c r="G176" s="1">
        <v>3.0</v>
      </c>
      <c r="H176" s="1">
        <v>3.0</v>
      </c>
      <c r="I176" s="1">
        <v>3.0</v>
      </c>
      <c r="J176" s="1">
        <v>3.0</v>
      </c>
      <c r="K176" s="1">
        <v>3.0</v>
      </c>
      <c r="L176" s="1">
        <v>2.0</v>
      </c>
      <c r="M176" s="1">
        <v>4.0</v>
      </c>
      <c r="N176" s="1">
        <v>3.0</v>
      </c>
      <c r="O176" s="1">
        <v>4.0</v>
      </c>
      <c r="P176" s="1">
        <v>3.0</v>
      </c>
      <c r="Q176" s="1">
        <v>3.0</v>
      </c>
      <c r="R176" s="1">
        <v>3.0</v>
      </c>
      <c r="S176" s="1">
        <v>3.0</v>
      </c>
      <c r="T176" s="1">
        <v>3.0</v>
      </c>
      <c r="U176" s="1">
        <v>4.0</v>
      </c>
      <c r="V176" s="1">
        <v>3.0</v>
      </c>
      <c r="W176" s="1">
        <v>4.0</v>
      </c>
      <c r="X176" s="1">
        <v>4.0</v>
      </c>
      <c r="Y176" s="1">
        <v>5.0</v>
      </c>
      <c r="Z176" s="1">
        <v>6.0</v>
      </c>
      <c r="AA176" s="1">
        <v>5.0</v>
      </c>
      <c r="AB176" s="1">
        <v>5.0</v>
      </c>
      <c r="AC176" s="1">
        <v>21.0</v>
      </c>
      <c r="AD176" s="1" t="s">
        <v>49</v>
      </c>
      <c r="AE176" s="1">
        <f>SUS!$K176-1</f>
        <v>2</v>
      </c>
      <c r="AF176" s="1">
        <f>SUS!$M176-1</f>
        <v>3</v>
      </c>
      <c r="AG176" s="1">
        <f>SUS!$O176-1</f>
        <v>3</v>
      </c>
      <c r="AH176" s="1">
        <f>SUS!$Q176-1</f>
        <v>2</v>
      </c>
      <c r="AI176" s="1">
        <f>SUS!$S176-1</f>
        <v>2</v>
      </c>
      <c r="AJ176" s="1">
        <f>5-SUS!$L176</f>
        <v>3</v>
      </c>
      <c r="AK176" s="1">
        <f>5-SUS!$N176</f>
        <v>2</v>
      </c>
      <c r="AL176" s="1">
        <f>5-SUS!$P176</f>
        <v>2</v>
      </c>
      <c r="AM176" s="1">
        <f>5-SUS!$R176</f>
        <v>2</v>
      </c>
      <c r="AN176" s="1">
        <f>5-SUS!$T176</f>
        <v>2</v>
      </c>
      <c r="AO176" s="1">
        <f>SUM(SUS!$AE176:$AN176)*2.5</f>
        <v>57.5</v>
      </c>
      <c r="AP176" s="1">
        <f>AVERAGE(SUS!$F176:$J176)</f>
        <v>3</v>
      </c>
      <c r="AQ176" s="3">
        <v>-0.25</v>
      </c>
      <c r="AR176" s="3">
        <v>1.25</v>
      </c>
      <c r="AS176" s="3">
        <v>0.5</v>
      </c>
    </row>
    <row r="177" ht="14.25" customHeight="1">
      <c r="A177" s="1" t="s">
        <v>233</v>
      </c>
      <c r="B177" s="2">
        <v>45370.77381944445</v>
      </c>
      <c r="C177" s="1" t="s">
        <v>46</v>
      </c>
      <c r="D177" s="1" t="s">
        <v>54</v>
      </c>
      <c r="E177" s="1" t="s">
        <v>48</v>
      </c>
      <c r="F177" s="1">
        <v>2.0</v>
      </c>
      <c r="G177" s="1">
        <v>2.0</v>
      </c>
      <c r="H177" s="1">
        <v>2.0</v>
      </c>
      <c r="I177" s="1">
        <v>2.0</v>
      </c>
      <c r="J177" s="1">
        <v>2.0</v>
      </c>
      <c r="K177" s="1">
        <v>3.0</v>
      </c>
      <c r="L177" s="1">
        <v>3.0</v>
      </c>
      <c r="M177" s="1">
        <v>5.0</v>
      </c>
      <c r="N177" s="1">
        <v>3.0</v>
      </c>
      <c r="O177" s="1">
        <v>3.0</v>
      </c>
      <c r="P177" s="1">
        <v>2.0</v>
      </c>
      <c r="Q177" s="1">
        <v>3.0</v>
      </c>
      <c r="R177" s="1">
        <v>1.0</v>
      </c>
      <c r="S177" s="1">
        <v>3.0</v>
      </c>
      <c r="T177" s="1">
        <v>3.0</v>
      </c>
      <c r="U177" s="1">
        <v>4.0</v>
      </c>
      <c r="V177" s="1">
        <v>3.0</v>
      </c>
      <c r="W177" s="1">
        <v>4.0</v>
      </c>
      <c r="X177" s="1">
        <v>6.0</v>
      </c>
      <c r="Y177" s="1">
        <v>3.0</v>
      </c>
      <c r="Z177" s="1">
        <v>3.0</v>
      </c>
      <c r="AA177" s="1">
        <v>7.0</v>
      </c>
      <c r="AB177" s="1">
        <v>5.0</v>
      </c>
      <c r="AC177" s="1">
        <v>20.0</v>
      </c>
      <c r="AD177" s="1" t="s">
        <v>79</v>
      </c>
      <c r="AE177" s="1">
        <f>SUS!$K177-1</f>
        <v>2</v>
      </c>
      <c r="AF177" s="1">
        <f>SUS!$M177-1</f>
        <v>4</v>
      </c>
      <c r="AG177" s="1">
        <f>SUS!$O177-1</f>
        <v>2</v>
      </c>
      <c r="AH177" s="1">
        <f>SUS!$Q177-1</f>
        <v>2</v>
      </c>
      <c r="AI177" s="1">
        <f>SUS!$S177-1</f>
        <v>2</v>
      </c>
      <c r="AJ177" s="1">
        <f>5-SUS!$L177</f>
        <v>2</v>
      </c>
      <c r="AK177" s="1">
        <f>5-SUS!$N177</f>
        <v>2</v>
      </c>
      <c r="AL177" s="1">
        <f>5-SUS!$P177</f>
        <v>3</v>
      </c>
      <c r="AM177" s="1">
        <f>5-SUS!$R177</f>
        <v>4</v>
      </c>
      <c r="AN177" s="1">
        <f>5-SUS!$T177</f>
        <v>2</v>
      </c>
      <c r="AO177" s="1">
        <f>SUM(SUS!$AE177:$AN177)*2.5</f>
        <v>62.5</v>
      </c>
      <c r="AP177" s="1">
        <f>AVERAGE(SUS!$F177:$J177)</f>
        <v>2</v>
      </c>
      <c r="AQ177" s="3">
        <v>0.25</v>
      </c>
      <c r="AR177" s="3">
        <v>0.5</v>
      </c>
      <c r="AS177" s="3">
        <v>0.375</v>
      </c>
    </row>
    <row r="178" ht="14.25" customHeight="1">
      <c r="A178" s="1" t="s">
        <v>234</v>
      </c>
      <c r="B178" s="2">
        <v>45370.774305555555</v>
      </c>
      <c r="C178" s="1" t="s">
        <v>46</v>
      </c>
      <c r="D178" s="1" t="s">
        <v>48</v>
      </c>
      <c r="E178" s="1" t="s">
        <v>55</v>
      </c>
      <c r="F178" s="1">
        <v>5.0</v>
      </c>
      <c r="G178" s="1">
        <v>5.0</v>
      </c>
      <c r="H178" s="1">
        <v>5.0</v>
      </c>
      <c r="I178" s="1">
        <v>5.0</v>
      </c>
      <c r="J178" s="1">
        <v>5.0</v>
      </c>
      <c r="K178" s="1">
        <v>5.0</v>
      </c>
      <c r="L178" s="1">
        <v>1.0</v>
      </c>
      <c r="M178" s="1">
        <v>3.0</v>
      </c>
      <c r="N178" s="1">
        <v>1.0</v>
      </c>
      <c r="O178" s="1">
        <v>4.0</v>
      </c>
      <c r="P178" s="1">
        <v>1.0</v>
      </c>
      <c r="Q178" s="1">
        <v>5.0</v>
      </c>
      <c r="R178" s="1">
        <v>1.0</v>
      </c>
      <c r="S178" s="1">
        <v>5.0</v>
      </c>
      <c r="T178" s="1">
        <v>2.0</v>
      </c>
      <c r="U178" s="1">
        <v>7.0</v>
      </c>
      <c r="V178" s="1">
        <v>5.0</v>
      </c>
      <c r="W178" s="1">
        <v>7.0</v>
      </c>
      <c r="X178" s="1">
        <v>6.0</v>
      </c>
      <c r="Y178" s="1">
        <v>4.0</v>
      </c>
      <c r="Z178" s="1">
        <v>5.0</v>
      </c>
      <c r="AA178" s="1">
        <v>4.0</v>
      </c>
      <c r="AB178" s="1">
        <v>6.0</v>
      </c>
      <c r="AC178" s="1">
        <v>21.0</v>
      </c>
      <c r="AD178" s="1" t="s">
        <v>52</v>
      </c>
      <c r="AE178" s="1">
        <f>SUS!$K178-1</f>
        <v>4</v>
      </c>
      <c r="AF178" s="1">
        <f>SUS!$M178-1</f>
        <v>2</v>
      </c>
      <c r="AG178" s="1">
        <f>SUS!$O178-1</f>
        <v>3</v>
      </c>
      <c r="AH178" s="1">
        <f>SUS!$Q178-1</f>
        <v>4</v>
      </c>
      <c r="AI178" s="1">
        <f>SUS!$S178-1</f>
        <v>4</v>
      </c>
      <c r="AJ178" s="1">
        <f>5-SUS!$L178</f>
        <v>4</v>
      </c>
      <c r="AK178" s="1">
        <f>5-SUS!$N178</f>
        <v>4</v>
      </c>
      <c r="AL178" s="1">
        <f>5-SUS!$P178</f>
        <v>4</v>
      </c>
      <c r="AM178" s="1">
        <f>5-SUS!$R178</f>
        <v>4</v>
      </c>
      <c r="AN178" s="1">
        <f>5-SUS!$T178</f>
        <v>3</v>
      </c>
      <c r="AO178" s="1">
        <f>SUM(SUS!$AE178:$AN178)*2.5</f>
        <v>90</v>
      </c>
      <c r="AP178" s="1">
        <f>AVERAGE(SUS!$F178:$J178)</f>
        <v>5</v>
      </c>
      <c r="AQ178" s="3">
        <v>2.25</v>
      </c>
      <c r="AR178" s="3">
        <v>0.75</v>
      </c>
      <c r="AS178" s="3">
        <v>1.5</v>
      </c>
    </row>
    <row r="179" ht="14.25" customHeight="1">
      <c r="A179" s="1" t="s">
        <v>235</v>
      </c>
      <c r="B179" s="2">
        <v>45370.77431712963</v>
      </c>
      <c r="C179" s="1" t="s">
        <v>46</v>
      </c>
      <c r="D179" s="1" t="s">
        <v>51</v>
      </c>
      <c r="E179" s="1" t="s">
        <v>55</v>
      </c>
      <c r="F179" s="1">
        <v>3.0</v>
      </c>
      <c r="G179" s="1">
        <v>4.0</v>
      </c>
      <c r="H179" s="1">
        <v>4.0</v>
      </c>
      <c r="I179" s="1">
        <v>4.0</v>
      </c>
      <c r="J179" s="1">
        <v>4.0</v>
      </c>
      <c r="K179" s="1">
        <v>5.0</v>
      </c>
      <c r="L179" s="1">
        <v>2.0</v>
      </c>
      <c r="M179" s="1">
        <v>3.0</v>
      </c>
      <c r="N179" s="1">
        <v>4.0</v>
      </c>
      <c r="O179" s="1">
        <v>3.0</v>
      </c>
      <c r="P179" s="1">
        <v>1.0</v>
      </c>
      <c r="Q179" s="1">
        <v>4.0</v>
      </c>
      <c r="R179" s="1">
        <v>2.0</v>
      </c>
      <c r="S179" s="1">
        <v>4.0</v>
      </c>
      <c r="T179" s="1">
        <v>2.0</v>
      </c>
      <c r="U179" s="1">
        <v>7.0</v>
      </c>
      <c r="V179" s="1">
        <v>5.0</v>
      </c>
      <c r="W179" s="1">
        <v>6.0</v>
      </c>
      <c r="X179" s="1">
        <v>5.0</v>
      </c>
      <c r="Y179" s="1">
        <v>4.0</v>
      </c>
      <c r="Z179" s="1">
        <v>4.0</v>
      </c>
      <c r="AA179" s="1">
        <v>5.0</v>
      </c>
      <c r="AB179" s="1">
        <v>6.0</v>
      </c>
      <c r="AC179" s="1">
        <v>20.0</v>
      </c>
      <c r="AD179" s="1" t="s">
        <v>52</v>
      </c>
      <c r="AE179" s="1">
        <f>SUS!$K179-1</f>
        <v>4</v>
      </c>
      <c r="AF179" s="1">
        <f>SUS!$M179-1</f>
        <v>2</v>
      </c>
      <c r="AG179" s="1">
        <f>SUS!$O179-1</f>
        <v>2</v>
      </c>
      <c r="AH179" s="1">
        <f>SUS!$Q179-1</f>
        <v>3</v>
      </c>
      <c r="AI179" s="1">
        <f>SUS!$S179-1</f>
        <v>3</v>
      </c>
      <c r="AJ179" s="1">
        <f>5-SUS!$L179</f>
        <v>3</v>
      </c>
      <c r="AK179" s="1">
        <f>5-SUS!$N179</f>
        <v>1</v>
      </c>
      <c r="AL179" s="1">
        <f>5-SUS!$P179</f>
        <v>4</v>
      </c>
      <c r="AM179" s="1">
        <f>5-SUS!$R179</f>
        <v>3</v>
      </c>
      <c r="AN179" s="1">
        <f>5-SUS!$T179</f>
        <v>3</v>
      </c>
      <c r="AO179" s="1">
        <f>SUM(SUS!$AE179:$AN179)*2.5</f>
        <v>70</v>
      </c>
      <c r="AP179" s="1">
        <f>AVERAGE(SUS!$F179:$J179)</f>
        <v>3.8</v>
      </c>
      <c r="AQ179" s="3">
        <v>1.75</v>
      </c>
      <c r="AR179" s="3">
        <v>0.75</v>
      </c>
      <c r="AS179" s="3">
        <v>1.25</v>
      </c>
    </row>
    <row r="180" ht="14.25" customHeight="1">
      <c r="A180" s="1" t="s">
        <v>236</v>
      </c>
      <c r="B180" s="2">
        <v>45370.77431712963</v>
      </c>
      <c r="C180" s="1" t="s">
        <v>46</v>
      </c>
      <c r="D180" s="1" t="s">
        <v>48</v>
      </c>
      <c r="E180" s="1" t="s">
        <v>54</v>
      </c>
      <c r="F180" s="1">
        <v>3.0</v>
      </c>
      <c r="G180" s="1">
        <v>3.0</v>
      </c>
      <c r="H180" s="1">
        <v>3.0</v>
      </c>
      <c r="I180" s="1">
        <v>2.0</v>
      </c>
      <c r="J180" s="1">
        <v>3.0</v>
      </c>
      <c r="K180" s="1">
        <v>4.0</v>
      </c>
      <c r="L180" s="1">
        <v>1.0</v>
      </c>
      <c r="M180" s="1">
        <v>4.0</v>
      </c>
      <c r="N180" s="1">
        <v>2.0</v>
      </c>
      <c r="O180" s="1">
        <v>4.0</v>
      </c>
      <c r="P180" s="1">
        <v>1.0</v>
      </c>
      <c r="Q180" s="1">
        <v>4.0</v>
      </c>
      <c r="R180" s="1">
        <v>1.0</v>
      </c>
      <c r="S180" s="1">
        <v>4.0</v>
      </c>
      <c r="T180" s="1">
        <v>1.0</v>
      </c>
      <c r="U180" s="1">
        <v>6.0</v>
      </c>
      <c r="V180" s="1">
        <v>5.0</v>
      </c>
      <c r="W180" s="1">
        <v>5.0</v>
      </c>
      <c r="X180" s="1">
        <v>5.0</v>
      </c>
      <c r="Y180" s="1">
        <v>3.0</v>
      </c>
      <c r="Z180" s="1">
        <v>6.0</v>
      </c>
      <c r="AA180" s="1">
        <v>4.0</v>
      </c>
      <c r="AB180" s="1">
        <v>5.0</v>
      </c>
      <c r="AC180" s="1">
        <v>22.0</v>
      </c>
      <c r="AD180" s="1" t="s">
        <v>49</v>
      </c>
      <c r="AE180" s="1">
        <f>SUS!$K180-1</f>
        <v>3</v>
      </c>
      <c r="AF180" s="1">
        <f>SUS!$M180-1</f>
        <v>3</v>
      </c>
      <c r="AG180" s="1">
        <f>SUS!$O180-1</f>
        <v>3</v>
      </c>
      <c r="AH180" s="1">
        <f>SUS!$Q180-1</f>
        <v>3</v>
      </c>
      <c r="AI180" s="1">
        <f>SUS!$S180-1</f>
        <v>3</v>
      </c>
      <c r="AJ180" s="1">
        <f>5-SUS!$L180</f>
        <v>4</v>
      </c>
      <c r="AK180" s="1">
        <f>5-SUS!$N180</f>
        <v>3</v>
      </c>
      <c r="AL180" s="1">
        <f>5-SUS!$P180</f>
        <v>4</v>
      </c>
      <c r="AM180" s="1">
        <f>5-SUS!$R180</f>
        <v>4</v>
      </c>
      <c r="AN180" s="1">
        <f>5-SUS!$T180</f>
        <v>4</v>
      </c>
      <c r="AO180" s="1">
        <f>SUM(SUS!$AE180:$AN180)*2.5</f>
        <v>85</v>
      </c>
      <c r="AP180" s="1">
        <f>AVERAGE(SUS!$F180:$J180)</f>
        <v>2.8</v>
      </c>
      <c r="AQ180" s="3">
        <v>1.25</v>
      </c>
      <c r="AR180" s="3">
        <v>0.5</v>
      </c>
      <c r="AS180" s="3">
        <v>0.875</v>
      </c>
    </row>
    <row r="181" ht="14.25" customHeight="1">
      <c r="A181" s="1" t="s">
        <v>237</v>
      </c>
      <c r="B181" s="2">
        <v>45370.77501157407</v>
      </c>
      <c r="C181" s="1" t="s">
        <v>72</v>
      </c>
      <c r="D181" s="1" t="s">
        <v>51</v>
      </c>
      <c r="E181" s="1" t="s">
        <v>55</v>
      </c>
      <c r="F181" s="1">
        <v>5.0</v>
      </c>
      <c r="G181" s="1">
        <v>4.0</v>
      </c>
      <c r="H181" s="1">
        <v>4.0</v>
      </c>
      <c r="I181" s="1">
        <v>4.0</v>
      </c>
      <c r="J181" s="1">
        <v>4.0</v>
      </c>
      <c r="K181" s="1">
        <v>3.0</v>
      </c>
      <c r="L181" s="1">
        <v>2.0</v>
      </c>
      <c r="M181" s="1">
        <v>3.0</v>
      </c>
      <c r="N181" s="1">
        <v>4.0</v>
      </c>
      <c r="O181" s="1">
        <v>2.0</v>
      </c>
      <c r="P181" s="1">
        <v>3.0</v>
      </c>
      <c r="Q181" s="1">
        <v>3.0</v>
      </c>
      <c r="R181" s="1">
        <v>2.0</v>
      </c>
      <c r="S181" s="1">
        <v>4.0</v>
      </c>
      <c r="T181" s="1">
        <v>3.0</v>
      </c>
      <c r="U181" s="1">
        <v>7.0</v>
      </c>
      <c r="V181" s="1">
        <v>4.0</v>
      </c>
      <c r="W181" s="1">
        <v>5.0</v>
      </c>
      <c r="X181" s="1">
        <v>5.0</v>
      </c>
      <c r="Y181" s="1">
        <v>3.0</v>
      </c>
      <c r="Z181" s="1">
        <v>4.0</v>
      </c>
      <c r="AA181" s="1">
        <v>4.0</v>
      </c>
      <c r="AB181" s="1">
        <v>3.0</v>
      </c>
      <c r="AC181" s="1">
        <v>20.0</v>
      </c>
      <c r="AD181" s="1" t="s">
        <v>49</v>
      </c>
      <c r="AE181" s="1">
        <f>SUS!$K181-1</f>
        <v>2</v>
      </c>
      <c r="AF181" s="1">
        <f>SUS!$M181-1</f>
        <v>2</v>
      </c>
      <c r="AG181" s="1">
        <f>SUS!$O181-1</f>
        <v>1</v>
      </c>
      <c r="AH181" s="1">
        <f>SUS!$Q181-1</f>
        <v>2</v>
      </c>
      <c r="AI181" s="1">
        <f>SUS!$S181-1</f>
        <v>3</v>
      </c>
      <c r="AJ181" s="1">
        <f>5-SUS!$L181</f>
        <v>3</v>
      </c>
      <c r="AK181" s="1">
        <f>5-SUS!$N181</f>
        <v>1</v>
      </c>
      <c r="AL181" s="1">
        <f>5-SUS!$P181</f>
        <v>2</v>
      </c>
      <c r="AM181" s="1">
        <f>5-SUS!$R181</f>
        <v>3</v>
      </c>
      <c r="AN181" s="1">
        <f>5-SUS!$T181</f>
        <v>2</v>
      </c>
      <c r="AO181" s="1">
        <f>SUM(SUS!$AE181:$AN181)*2.5</f>
        <v>52.5</v>
      </c>
      <c r="AP181" s="1">
        <f>AVERAGE(SUS!$F181:$J181)</f>
        <v>4.2</v>
      </c>
      <c r="AQ181" s="3">
        <v>1.25</v>
      </c>
      <c r="AR181" s="3">
        <v>-0.5</v>
      </c>
      <c r="AS181" s="3">
        <v>0.375</v>
      </c>
    </row>
    <row r="182" ht="14.25" customHeight="1">
      <c r="A182" s="1" t="s">
        <v>238</v>
      </c>
      <c r="B182" s="2">
        <v>45370.77539351852</v>
      </c>
      <c r="C182" s="1" t="s">
        <v>57</v>
      </c>
      <c r="D182" s="1" t="s">
        <v>48</v>
      </c>
      <c r="E182" s="1" t="s">
        <v>54</v>
      </c>
      <c r="F182" s="1">
        <v>1.0</v>
      </c>
      <c r="G182" s="1">
        <v>1.0</v>
      </c>
      <c r="H182" s="1">
        <v>1.0</v>
      </c>
      <c r="I182" s="1">
        <v>1.0</v>
      </c>
      <c r="J182" s="1">
        <v>1.0</v>
      </c>
      <c r="K182" s="1">
        <v>1.0</v>
      </c>
      <c r="L182" s="1">
        <v>3.0</v>
      </c>
      <c r="M182" s="1">
        <v>3.0</v>
      </c>
      <c r="N182" s="1">
        <v>2.0</v>
      </c>
      <c r="O182" s="1">
        <v>2.0</v>
      </c>
      <c r="P182" s="1">
        <v>2.0</v>
      </c>
      <c r="Q182" s="1">
        <v>4.0</v>
      </c>
      <c r="R182" s="1">
        <v>2.0</v>
      </c>
      <c r="S182" s="1">
        <v>3.0</v>
      </c>
      <c r="T182" s="1">
        <v>3.0</v>
      </c>
      <c r="U182" s="1">
        <v>2.0</v>
      </c>
      <c r="V182" s="1">
        <v>3.0</v>
      </c>
      <c r="W182" s="1">
        <v>1.0</v>
      </c>
      <c r="X182" s="1">
        <v>3.0</v>
      </c>
      <c r="Y182" s="1">
        <v>1.0</v>
      </c>
      <c r="Z182" s="1">
        <v>1.0</v>
      </c>
      <c r="AA182" s="1">
        <v>1.0</v>
      </c>
      <c r="AB182" s="1">
        <v>1.0</v>
      </c>
      <c r="AC182" s="1">
        <v>21.0</v>
      </c>
      <c r="AD182" s="1" t="s">
        <v>49</v>
      </c>
      <c r="AE182" s="1">
        <f>SUS!$K182-1</f>
        <v>0</v>
      </c>
      <c r="AF182" s="1">
        <f>SUS!$M182-1</f>
        <v>2</v>
      </c>
      <c r="AG182" s="1">
        <f>SUS!$O182-1</f>
        <v>1</v>
      </c>
      <c r="AH182" s="1">
        <f>SUS!$Q182-1</f>
        <v>3</v>
      </c>
      <c r="AI182" s="1">
        <f>SUS!$S182-1</f>
        <v>2</v>
      </c>
      <c r="AJ182" s="1">
        <f>5-SUS!$L182</f>
        <v>2</v>
      </c>
      <c r="AK182" s="1">
        <f>5-SUS!$N182</f>
        <v>3</v>
      </c>
      <c r="AL182" s="1">
        <f>5-SUS!$P182</f>
        <v>3</v>
      </c>
      <c r="AM182" s="1">
        <f>5-SUS!$R182</f>
        <v>3</v>
      </c>
      <c r="AN182" s="1">
        <f>5-SUS!$T182</f>
        <v>2</v>
      </c>
      <c r="AO182" s="1">
        <f>SUM(SUS!$AE182:$AN182)*2.5</f>
        <v>52.5</v>
      </c>
      <c r="AP182" s="1">
        <f>AVERAGE(SUS!$F182:$J182)</f>
        <v>1</v>
      </c>
      <c r="AQ182" s="3">
        <v>-1.75</v>
      </c>
      <c r="AR182" s="3">
        <v>-3.0</v>
      </c>
      <c r="AS182" s="3">
        <v>-2.375</v>
      </c>
    </row>
    <row r="183" ht="14.25" customHeight="1">
      <c r="A183" s="1" t="s">
        <v>239</v>
      </c>
      <c r="B183" s="2">
        <v>45370.77545138889</v>
      </c>
      <c r="C183" s="1" t="s">
        <v>57</v>
      </c>
      <c r="D183" s="1" t="s">
        <v>54</v>
      </c>
      <c r="E183" s="1" t="s">
        <v>51</v>
      </c>
      <c r="F183" s="1">
        <v>3.0</v>
      </c>
      <c r="G183" s="1">
        <v>3.0</v>
      </c>
      <c r="H183" s="1">
        <v>3.0</v>
      </c>
      <c r="I183" s="1">
        <v>3.0</v>
      </c>
      <c r="J183" s="1">
        <v>3.0</v>
      </c>
      <c r="K183" s="1">
        <v>2.0</v>
      </c>
      <c r="L183" s="1">
        <v>2.0</v>
      </c>
      <c r="M183" s="1">
        <v>4.0</v>
      </c>
      <c r="N183" s="1">
        <v>1.0</v>
      </c>
      <c r="O183" s="1">
        <v>3.0</v>
      </c>
      <c r="P183" s="1">
        <v>1.0</v>
      </c>
      <c r="Q183" s="1">
        <v>3.0</v>
      </c>
      <c r="R183" s="1">
        <v>1.0</v>
      </c>
      <c r="S183" s="1">
        <v>4.0</v>
      </c>
      <c r="T183" s="1">
        <v>1.0</v>
      </c>
      <c r="U183" s="1">
        <v>5.0</v>
      </c>
      <c r="V183" s="1">
        <v>5.0</v>
      </c>
      <c r="W183" s="1">
        <v>4.0</v>
      </c>
      <c r="X183" s="1">
        <v>5.0</v>
      </c>
      <c r="Y183" s="1">
        <v>3.0</v>
      </c>
      <c r="Z183" s="1">
        <v>3.0</v>
      </c>
      <c r="AA183" s="1">
        <v>3.0</v>
      </c>
      <c r="AB183" s="1">
        <v>3.0</v>
      </c>
      <c r="AC183" s="1">
        <v>21.0</v>
      </c>
      <c r="AD183" s="1" t="s">
        <v>49</v>
      </c>
      <c r="AE183" s="1">
        <f>SUS!$K183-1</f>
        <v>1</v>
      </c>
      <c r="AF183" s="1">
        <f>SUS!$M183-1</f>
        <v>3</v>
      </c>
      <c r="AG183" s="1">
        <f>SUS!$O183-1</f>
        <v>2</v>
      </c>
      <c r="AH183" s="1">
        <f>SUS!$Q183-1</f>
        <v>2</v>
      </c>
      <c r="AI183" s="1">
        <f>SUS!$S183-1</f>
        <v>3</v>
      </c>
      <c r="AJ183" s="1">
        <f>5-SUS!$L183</f>
        <v>3</v>
      </c>
      <c r="AK183" s="1">
        <f>5-SUS!$N183</f>
        <v>4</v>
      </c>
      <c r="AL183" s="1">
        <f>5-SUS!$P183</f>
        <v>4</v>
      </c>
      <c r="AM183" s="1">
        <f>5-SUS!$R183</f>
        <v>4</v>
      </c>
      <c r="AN183" s="1">
        <f>5-SUS!$T183</f>
        <v>4</v>
      </c>
      <c r="AO183" s="1">
        <f>SUM(SUS!$AE183:$AN183)*2.5</f>
        <v>75</v>
      </c>
      <c r="AP183" s="1">
        <f>AVERAGE(SUS!$F183:$J183)</f>
        <v>3</v>
      </c>
      <c r="AQ183" s="3">
        <v>0.75</v>
      </c>
      <c r="AR183" s="3">
        <v>-1.0</v>
      </c>
      <c r="AS183" s="3">
        <v>-0.125</v>
      </c>
    </row>
    <row r="184" ht="14.25" customHeight="1">
      <c r="A184" s="1" t="s">
        <v>240</v>
      </c>
      <c r="B184" s="2">
        <v>45370.77559027778</v>
      </c>
      <c r="C184" s="1" t="s">
        <v>57</v>
      </c>
      <c r="D184" s="1" t="s">
        <v>54</v>
      </c>
      <c r="E184" s="1" t="s">
        <v>47</v>
      </c>
      <c r="F184" s="1">
        <v>3.0</v>
      </c>
      <c r="G184" s="1">
        <v>4.0</v>
      </c>
      <c r="H184" s="1">
        <v>2.0</v>
      </c>
      <c r="I184" s="1">
        <v>2.0</v>
      </c>
      <c r="J184" s="1">
        <v>1.0</v>
      </c>
      <c r="K184" s="1">
        <v>3.0</v>
      </c>
      <c r="L184" s="1">
        <v>2.0</v>
      </c>
      <c r="M184" s="1">
        <v>3.0</v>
      </c>
      <c r="N184" s="1">
        <v>2.0</v>
      </c>
      <c r="O184" s="1">
        <v>3.0</v>
      </c>
      <c r="P184" s="1">
        <v>2.0</v>
      </c>
      <c r="Q184" s="1">
        <v>3.0</v>
      </c>
      <c r="R184" s="1">
        <v>2.0</v>
      </c>
      <c r="S184" s="1">
        <v>3.0</v>
      </c>
      <c r="T184" s="1">
        <v>2.0</v>
      </c>
      <c r="U184" s="1">
        <v>6.0</v>
      </c>
      <c r="V184" s="1">
        <v>4.0</v>
      </c>
      <c r="W184" s="1">
        <v>5.0</v>
      </c>
      <c r="X184" s="1">
        <v>5.0</v>
      </c>
      <c r="Y184" s="1">
        <v>3.0</v>
      </c>
      <c r="Z184" s="1">
        <v>3.0</v>
      </c>
      <c r="AA184" s="1">
        <v>3.0</v>
      </c>
      <c r="AB184" s="1">
        <v>3.0</v>
      </c>
      <c r="AC184" s="1">
        <v>21.0</v>
      </c>
      <c r="AD184" s="1" t="s">
        <v>52</v>
      </c>
      <c r="AE184" s="1">
        <f>SUS!$K184-1</f>
        <v>2</v>
      </c>
      <c r="AF184" s="1">
        <f>SUS!$M184-1</f>
        <v>2</v>
      </c>
      <c r="AG184" s="1">
        <f>SUS!$O184-1</f>
        <v>2</v>
      </c>
      <c r="AH184" s="1">
        <f>SUS!$Q184-1</f>
        <v>2</v>
      </c>
      <c r="AI184" s="1">
        <f>SUS!$S184-1</f>
        <v>2</v>
      </c>
      <c r="AJ184" s="1">
        <f>5-SUS!$L184</f>
        <v>3</v>
      </c>
      <c r="AK184" s="1">
        <f>5-SUS!$N184</f>
        <v>3</v>
      </c>
      <c r="AL184" s="1">
        <f>5-SUS!$P184</f>
        <v>3</v>
      </c>
      <c r="AM184" s="1">
        <f>5-SUS!$R184</f>
        <v>3</v>
      </c>
      <c r="AN184" s="1">
        <f>5-SUS!$T184</f>
        <v>3</v>
      </c>
      <c r="AO184" s="1">
        <f>SUM(SUS!$AE184:$AN184)*2.5</f>
        <v>62.5</v>
      </c>
      <c r="AP184" s="1">
        <f>AVERAGE(SUS!$F184:$J184)</f>
        <v>2.4</v>
      </c>
      <c r="AQ184" s="3">
        <v>1.0</v>
      </c>
      <c r="AR184" s="3">
        <v>-1.0</v>
      </c>
      <c r="AS184" s="3">
        <v>0.0</v>
      </c>
    </row>
    <row r="185" ht="14.25" customHeight="1">
      <c r="A185" s="6" t="s">
        <v>241</v>
      </c>
      <c r="B185" s="7">
        <v>45370.77575231482</v>
      </c>
      <c r="C185" s="6" t="s">
        <v>46</v>
      </c>
      <c r="D185" s="6" t="s">
        <v>51</v>
      </c>
      <c r="E185" s="6" t="s">
        <v>47</v>
      </c>
      <c r="F185" s="6">
        <v>4.0</v>
      </c>
      <c r="G185" s="6">
        <v>4.0</v>
      </c>
      <c r="H185" s="6">
        <v>3.0</v>
      </c>
      <c r="I185" s="6">
        <v>5.0</v>
      </c>
      <c r="J185" s="6">
        <v>3.0</v>
      </c>
      <c r="K185" s="6">
        <v>5.0</v>
      </c>
      <c r="L185" s="6">
        <v>1.0</v>
      </c>
      <c r="M185" s="6">
        <v>-1.0</v>
      </c>
      <c r="N185" s="6">
        <v>3.0</v>
      </c>
      <c r="O185" s="6">
        <v>4.0</v>
      </c>
      <c r="P185" s="6">
        <v>1.0</v>
      </c>
      <c r="Q185" s="6">
        <v>4.0</v>
      </c>
      <c r="R185" s="6">
        <v>2.0</v>
      </c>
      <c r="S185" s="6">
        <v>4.0</v>
      </c>
      <c r="T185" s="6">
        <v>1.0</v>
      </c>
      <c r="U185" s="6">
        <v>6.0</v>
      </c>
      <c r="V185" s="6">
        <v>7.0</v>
      </c>
      <c r="W185" s="6">
        <v>7.0</v>
      </c>
      <c r="X185" s="6">
        <v>6.0</v>
      </c>
      <c r="Y185" s="6">
        <v>4.0</v>
      </c>
      <c r="Z185" s="6">
        <v>4.0</v>
      </c>
      <c r="AA185" s="6">
        <v>7.0</v>
      </c>
      <c r="AB185" s="6">
        <v>7.0</v>
      </c>
      <c r="AC185" s="6">
        <v>21.0</v>
      </c>
      <c r="AD185" s="6" t="s">
        <v>49</v>
      </c>
      <c r="AE185" s="6">
        <f>SUS!$K185-1</f>
        <v>4</v>
      </c>
      <c r="AF185" s="6">
        <f>SUS!$M185-1</f>
        <v>-2</v>
      </c>
      <c r="AG185" s="6">
        <f>SUS!$O185-1</f>
        <v>3</v>
      </c>
      <c r="AH185" s="6">
        <f>SUS!$Q185-1</f>
        <v>3</v>
      </c>
      <c r="AI185" s="6">
        <f>SUS!$S185-1</f>
        <v>3</v>
      </c>
      <c r="AJ185" s="6">
        <f>5-SUS!$L185</f>
        <v>4</v>
      </c>
      <c r="AK185" s="6">
        <f>5-SUS!$N185</f>
        <v>2</v>
      </c>
      <c r="AL185" s="6">
        <f>5-SUS!$P185</f>
        <v>4</v>
      </c>
      <c r="AM185" s="6">
        <f>5-SUS!$R185</f>
        <v>3</v>
      </c>
      <c r="AN185" s="6">
        <f>5-SUS!$T185</f>
        <v>4</v>
      </c>
      <c r="AO185" s="6">
        <f>SUM(SUS!$AE185:$AN185)*2.5</f>
        <v>70</v>
      </c>
      <c r="AP185" s="6">
        <f>AVERAGE(SUS!$F185:$J185)</f>
        <v>3.8</v>
      </c>
      <c r="AQ185" s="3">
        <v>2.5</v>
      </c>
      <c r="AR185" s="3">
        <v>1.5</v>
      </c>
      <c r="AS185" s="3">
        <v>2.0</v>
      </c>
    </row>
    <row r="186" ht="14.25" customHeight="1">
      <c r="A186" s="1" t="s">
        <v>242</v>
      </c>
      <c r="B186" s="2">
        <v>45370.775925925926</v>
      </c>
      <c r="C186" s="1" t="s">
        <v>46</v>
      </c>
      <c r="D186" s="1" t="s">
        <v>48</v>
      </c>
      <c r="E186" s="1" t="s">
        <v>47</v>
      </c>
      <c r="F186" s="1">
        <v>3.0</v>
      </c>
      <c r="G186" s="1">
        <v>3.0</v>
      </c>
      <c r="H186" s="1">
        <v>3.0</v>
      </c>
      <c r="I186" s="1">
        <v>3.0</v>
      </c>
      <c r="J186" s="1">
        <v>3.0</v>
      </c>
      <c r="K186" s="1">
        <v>3.0</v>
      </c>
      <c r="L186" s="1">
        <v>3.0</v>
      </c>
      <c r="M186" s="1">
        <v>3.0</v>
      </c>
      <c r="N186" s="1">
        <v>3.0</v>
      </c>
      <c r="O186" s="1">
        <v>3.0</v>
      </c>
      <c r="P186" s="1">
        <v>3.0</v>
      </c>
      <c r="Q186" s="1">
        <v>3.0</v>
      </c>
      <c r="R186" s="1">
        <v>3.0</v>
      </c>
      <c r="S186" s="1">
        <v>3.0</v>
      </c>
      <c r="T186" s="1">
        <v>3.0</v>
      </c>
      <c r="U186" s="1">
        <v>4.0</v>
      </c>
      <c r="V186" s="1">
        <v>4.0</v>
      </c>
      <c r="W186" s="1">
        <v>4.0</v>
      </c>
      <c r="X186" s="1">
        <v>4.0</v>
      </c>
      <c r="Y186" s="1">
        <v>4.0</v>
      </c>
      <c r="Z186" s="1">
        <v>4.0</v>
      </c>
      <c r="AA186" s="1">
        <v>4.0</v>
      </c>
      <c r="AB186" s="1">
        <v>4.0</v>
      </c>
      <c r="AC186" s="1">
        <v>21.0</v>
      </c>
      <c r="AD186" s="1" t="s">
        <v>52</v>
      </c>
      <c r="AE186" s="1">
        <f>SUS!$K186-1</f>
        <v>2</v>
      </c>
      <c r="AF186" s="1">
        <f>SUS!$M186-1</f>
        <v>2</v>
      </c>
      <c r="AG186" s="1">
        <f>SUS!$O186-1</f>
        <v>2</v>
      </c>
      <c r="AH186" s="1">
        <f>SUS!$Q186-1</f>
        <v>2</v>
      </c>
      <c r="AI186" s="1">
        <f>SUS!$S186-1</f>
        <v>2</v>
      </c>
      <c r="AJ186" s="1">
        <f>5-SUS!$L186</f>
        <v>2</v>
      </c>
      <c r="AK186" s="1">
        <f>5-SUS!$N186</f>
        <v>2</v>
      </c>
      <c r="AL186" s="1">
        <f>5-SUS!$P186</f>
        <v>2</v>
      </c>
      <c r="AM186" s="1">
        <f>5-SUS!$R186</f>
        <v>2</v>
      </c>
      <c r="AN186" s="1">
        <f>5-SUS!$T186</f>
        <v>2</v>
      </c>
      <c r="AO186" s="1">
        <f>SUM(SUS!$AE186:$AN186)*2.5</f>
        <v>50</v>
      </c>
      <c r="AP186" s="1">
        <f>AVERAGE(SUS!$F186:$J186)</f>
        <v>3</v>
      </c>
      <c r="AQ186" s="3">
        <v>0.0</v>
      </c>
      <c r="AR186" s="3">
        <v>0.0</v>
      </c>
      <c r="AS186" s="3">
        <v>0.0</v>
      </c>
    </row>
    <row r="187" ht="14.25" customHeight="1">
      <c r="A187" s="1" t="s">
        <v>243</v>
      </c>
      <c r="B187" s="2">
        <v>45370.77627314815</v>
      </c>
      <c r="C187" s="1" t="s">
        <v>72</v>
      </c>
      <c r="D187" s="1" t="s">
        <v>54</v>
      </c>
      <c r="E187" s="1" t="s">
        <v>55</v>
      </c>
      <c r="F187" s="1">
        <v>4.0</v>
      </c>
      <c r="G187" s="1">
        <v>4.0</v>
      </c>
      <c r="H187" s="1">
        <v>4.0</v>
      </c>
      <c r="I187" s="1">
        <v>4.0</v>
      </c>
      <c r="J187" s="1">
        <v>4.0</v>
      </c>
      <c r="K187" s="1">
        <v>4.0</v>
      </c>
      <c r="L187" s="1">
        <v>1.0</v>
      </c>
      <c r="M187" s="1">
        <v>5.0</v>
      </c>
      <c r="N187" s="1">
        <v>2.0</v>
      </c>
      <c r="O187" s="1">
        <v>5.0</v>
      </c>
      <c r="P187" s="1">
        <v>1.0</v>
      </c>
      <c r="Q187" s="1">
        <v>5.0</v>
      </c>
      <c r="R187" s="1">
        <v>1.0</v>
      </c>
      <c r="S187" s="1">
        <v>5.0</v>
      </c>
      <c r="T187" s="1">
        <v>1.0</v>
      </c>
      <c r="U187" s="1">
        <v>7.0</v>
      </c>
      <c r="V187" s="1">
        <v>7.0</v>
      </c>
      <c r="W187" s="1">
        <v>7.0</v>
      </c>
      <c r="X187" s="1">
        <v>7.0</v>
      </c>
      <c r="Y187" s="1">
        <v>5.0</v>
      </c>
      <c r="Z187" s="1">
        <v>5.0</v>
      </c>
      <c r="AA187" s="1">
        <v>7.0</v>
      </c>
      <c r="AB187" s="1">
        <v>6.0</v>
      </c>
      <c r="AC187" s="1">
        <v>21.0</v>
      </c>
      <c r="AD187" s="1" t="s">
        <v>52</v>
      </c>
      <c r="AE187" s="1">
        <f>SUS!$K187-1</f>
        <v>3</v>
      </c>
      <c r="AF187" s="1">
        <f>SUS!$M187-1</f>
        <v>4</v>
      </c>
      <c r="AG187" s="1">
        <f>SUS!$O187-1</f>
        <v>4</v>
      </c>
      <c r="AH187" s="1">
        <f>SUS!$Q187-1</f>
        <v>4</v>
      </c>
      <c r="AI187" s="1">
        <f>SUS!$S187-1</f>
        <v>4</v>
      </c>
      <c r="AJ187" s="1">
        <f>5-SUS!$L187</f>
        <v>4</v>
      </c>
      <c r="AK187" s="1">
        <f>5-SUS!$N187</f>
        <v>3</v>
      </c>
      <c r="AL187" s="1">
        <f>5-SUS!$P187</f>
        <v>4</v>
      </c>
      <c r="AM187" s="1">
        <f>5-SUS!$R187</f>
        <v>4</v>
      </c>
      <c r="AN187" s="1">
        <f>5-SUS!$T187</f>
        <v>4</v>
      </c>
      <c r="AO187" s="1">
        <f>SUM(SUS!$AE187:$AN187)*2.5</f>
        <v>95</v>
      </c>
      <c r="AP187" s="1">
        <f>AVERAGE(SUS!$F187:$J187)</f>
        <v>4</v>
      </c>
      <c r="AQ187" s="3">
        <v>3.0</v>
      </c>
      <c r="AR187" s="3">
        <v>1.75</v>
      </c>
      <c r="AS187" s="3">
        <v>2.375</v>
      </c>
    </row>
    <row r="188" ht="14.25" customHeight="1">
      <c r="A188" s="1" t="s">
        <v>244</v>
      </c>
      <c r="B188" s="2">
        <v>45370.77667824074</v>
      </c>
      <c r="C188" s="1" t="s">
        <v>46</v>
      </c>
      <c r="D188" s="1" t="s">
        <v>47</v>
      </c>
      <c r="E188" s="1" t="s">
        <v>55</v>
      </c>
      <c r="F188" s="1">
        <v>5.0</v>
      </c>
      <c r="G188" s="1">
        <v>5.0</v>
      </c>
      <c r="H188" s="1">
        <v>5.0</v>
      </c>
      <c r="I188" s="1">
        <v>5.0</v>
      </c>
      <c r="J188" s="1">
        <v>5.0</v>
      </c>
      <c r="K188" s="1">
        <v>5.0</v>
      </c>
      <c r="L188" s="1">
        <v>2.0</v>
      </c>
      <c r="M188" s="1">
        <v>4.0</v>
      </c>
      <c r="N188" s="1">
        <v>5.0</v>
      </c>
      <c r="O188" s="1">
        <v>5.0</v>
      </c>
      <c r="P188" s="1">
        <v>5.0</v>
      </c>
      <c r="Q188" s="1">
        <v>3.0</v>
      </c>
      <c r="R188" s="1">
        <v>3.0</v>
      </c>
      <c r="S188" s="1">
        <v>4.0</v>
      </c>
      <c r="T188" s="1">
        <v>3.0</v>
      </c>
      <c r="U188" s="1">
        <v>6.0</v>
      </c>
      <c r="V188" s="1">
        <v>5.0</v>
      </c>
      <c r="W188" s="1">
        <v>6.0</v>
      </c>
      <c r="X188" s="1">
        <v>7.0</v>
      </c>
      <c r="Y188" s="1">
        <v>5.0</v>
      </c>
      <c r="Z188" s="1">
        <v>6.0</v>
      </c>
      <c r="AA188" s="1">
        <v>6.0</v>
      </c>
      <c r="AB188" s="1">
        <v>6.0</v>
      </c>
      <c r="AC188" s="1">
        <v>21.0</v>
      </c>
      <c r="AD188" s="1" t="s">
        <v>52</v>
      </c>
      <c r="AE188" s="1">
        <f>SUS!$K188-1</f>
        <v>4</v>
      </c>
      <c r="AF188" s="1">
        <f>SUS!$M188-1</f>
        <v>3</v>
      </c>
      <c r="AG188" s="1">
        <f>SUS!$O188-1</f>
        <v>4</v>
      </c>
      <c r="AH188" s="1">
        <f>SUS!$Q188-1</f>
        <v>2</v>
      </c>
      <c r="AI188" s="1">
        <f>SUS!$S188-1</f>
        <v>3</v>
      </c>
      <c r="AJ188" s="1">
        <f>5-SUS!$L188</f>
        <v>3</v>
      </c>
      <c r="AK188" s="1">
        <f>5-SUS!$N188</f>
        <v>0</v>
      </c>
      <c r="AL188" s="1">
        <f>5-SUS!$P188</f>
        <v>0</v>
      </c>
      <c r="AM188" s="1">
        <f>5-SUS!$R188</f>
        <v>2</v>
      </c>
      <c r="AN188" s="1">
        <f>5-SUS!$T188</f>
        <v>2</v>
      </c>
      <c r="AO188" s="1">
        <f>SUM(SUS!$AE188:$AN188)*2.5</f>
        <v>57.5</v>
      </c>
      <c r="AP188" s="1">
        <f>AVERAGE(SUS!$F188:$J188)</f>
        <v>5</v>
      </c>
      <c r="AQ188" s="3">
        <v>2.0</v>
      </c>
      <c r="AR188" s="3">
        <v>1.75</v>
      </c>
      <c r="AS188" s="3">
        <v>1.875</v>
      </c>
    </row>
    <row r="189" ht="14.25" customHeight="1">
      <c r="A189" s="1" t="s">
        <v>245</v>
      </c>
      <c r="B189" s="2">
        <v>45370.77674768519</v>
      </c>
      <c r="C189" s="1" t="s">
        <v>57</v>
      </c>
      <c r="D189" s="1" t="s">
        <v>54</v>
      </c>
      <c r="E189" s="1" t="s">
        <v>47</v>
      </c>
      <c r="F189" s="1">
        <v>3.0</v>
      </c>
      <c r="G189" s="1">
        <v>3.0</v>
      </c>
      <c r="H189" s="1">
        <v>3.0</v>
      </c>
      <c r="I189" s="1">
        <v>3.0</v>
      </c>
      <c r="J189" s="1">
        <v>2.0</v>
      </c>
      <c r="K189" s="1">
        <v>3.0</v>
      </c>
      <c r="L189" s="1">
        <v>1.0</v>
      </c>
      <c r="M189" s="1">
        <v>2.0</v>
      </c>
      <c r="N189" s="1">
        <v>4.0</v>
      </c>
      <c r="O189" s="1">
        <v>3.0</v>
      </c>
      <c r="P189" s="1">
        <v>3.0</v>
      </c>
      <c r="Q189" s="1">
        <v>3.0</v>
      </c>
      <c r="R189" s="1">
        <v>1.0</v>
      </c>
      <c r="S189" s="1">
        <v>3.0</v>
      </c>
      <c r="T189" s="1">
        <v>1.0</v>
      </c>
      <c r="U189" s="1">
        <v>6.0</v>
      </c>
      <c r="V189" s="1">
        <v>5.0</v>
      </c>
      <c r="W189" s="1">
        <v>6.0</v>
      </c>
      <c r="X189" s="1">
        <v>5.0</v>
      </c>
      <c r="Y189" s="1">
        <v>5.0</v>
      </c>
      <c r="Z189" s="1">
        <v>7.0</v>
      </c>
      <c r="AA189" s="1">
        <v>6.0</v>
      </c>
      <c r="AB189" s="1">
        <v>6.0</v>
      </c>
      <c r="AC189" s="1">
        <v>21.0</v>
      </c>
      <c r="AD189" s="1" t="s">
        <v>52</v>
      </c>
      <c r="AE189" s="1">
        <f>SUS!$K189-1</f>
        <v>2</v>
      </c>
      <c r="AF189" s="1">
        <f>SUS!$M189-1</f>
        <v>1</v>
      </c>
      <c r="AG189" s="1">
        <f>SUS!$O189-1</f>
        <v>2</v>
      </c>
      <c r="AH189" s="1">
        <f>SUS!$Q189-1</f>
        <v>2</v>
      </c>
      <c r="AI189" s="1">
        <f>SUS!$S189-1</f>
        <v>2</v>
      </c>
      <c r="AJ189" s="1">
        <f>5-SUS!$L189</f>
        <v>4</v>
      </c>
      <c r="AK189" s="1">
        <f>5-SUS!$N189</f>
        <v>1</v>
      </c>
      <c r="AL189" s="1">
        <f>5-SUS!$P189</f>
        <v>2</v>
      </c>
      <c r="AM189" s="1">
        <f>5-SUS!$R189</f>
        <v>4</v>
      </c>
      <c r="AN189" s="1">
        <f>5-SUS!$T189</f>
        <v>4</v>
      </c>
      <c r="AO189" s="1">
        <f>SUM(SUS!$AE189:$AN189)*2.5</f>
        <v>60</v>
      </c>
      <c r="AP189" s="1">
        <f>AVERAGE(SUS!$F189:$J189)</f>
        <v>2.8</v>
      </c>
      <c r="AQ189" s="3">
        <v>1.5</v>
      </c>
      <c r="AR189" s="3">
        <v>2.0</v>
      </c>
      <c r="AS189" s="3">
        <v>1.75</v>
      </c>
    </row>
    <row r="190" ht="14.25" customHeight="1">
      <c r="A190" s="1" t="s">
        <v>246</v>
      </c>
      <c r="B190" s="2">
        <v>45370.77684027778</v>
      </c>
      <c r="C190" s="1" t="s">
        <v>46</v>
      </c>
      <c r="D190" s="1" t="s">
        <v>54</v>
      </c>
      <c r="E190" s="1" t="s">
        <v>48</v>
      </c>
      <c r="F190" s="1">
        <v>5.0</v>
      </c>
      <c r="G190" s="1">
        <v>3.0</v>
      </c>
      <c r="H190" s="1">
        <v>4.0</v>
      </c>
      <c r="I190" s="1">
        <v>4.0</v>
      </c>
      <c r="J190" s="1">
        <v>4.0</v>
      </c>
      <c r="K190" s="1">
        <v>3.0</v>
      </c>
      <c r="L190" s="1">
        <v>2.0</v>
      </c>
      <c r="M190" s="1">
        <v>5.0</v>
      </c>
      <c r="N190" s="1">
        <v>2.0</v>
      </c>
      <c r="O190" s="1">
        <v>4.0</v>
      </c>
      <c r="P190" s="1">
        <v>2.0</v>
      </c>
      <c r="Q190" s="1">
        <v>5.0</v>
      </c>
      <c r="R190" s="1">
        <v>2.0</v>
      </c>
      <c r="S190" s="1">
        <v>5.0</v>
      </c>
      <c r="T190" s="1">
        <v>2.0</v>
      </c>
      <c r="U190" s="1">
        <v>6.0</v>
      </c>
      <c r="V190" s="1">
        <v>5.0</v>
      </c>
      <c r="W190" s="1">
        <v>5.0</v>
      </c>
      <c r="X190" s="1">
        <v>6.0</v>
      </c>
      <c r="Y190" s="1">
        <v>6.0</v>
      </c>
      <c r="Z190" s="1">
        <v>5.0</v>
      </c>
      <c r="AA190" s="1">
        <v>4.0</v>
      </c>
      <c r="AB190" s="1">
        <v>5.0</v>
      </c>
      <c r="AC190" s="1">
        <v>23.0</v>
      </c>
      <c r="AD190" s="1" t="s">
        <v>49</v>
      </c>
      <c r="AE190" s="1">
        <f>SUS!$K190-1</f>
        <v>2</v>
      </c>
      <c r="AF190" s="1">
        <f>SUS!$M190-1</f>
        <v>4</v>
      </c>
      <c r="AG190" s="1">
        <f>SUS!$O190-1</f>
        <v>3</v>
      </c>
      <c r="AH190" s="1">
        <f>SUS!$Q190-1</f>
        <v>4</v>
      </c>
      <c r="AI190" s="1">
        <f>SUS!$S190-1</f>
        <v>4</v>
      </c>
      <c r="AJ190" s="1">
        <f>5-SUS!$L190</f>
        <v>3</v>
      </c>
      <c r="AK190" s="1">
        <f>5-SUS!$N190</f>
        <v>3</v>
      </c>
      <c r="AL190" s="1">
        <f>5-SUS!$P190</f>
        <v>3</v>
      </c>
      <c r="AM190" s="1">
        <f>5-SUS!$R190</f>
        <v>3</v>
      </c>
      <c r="AN190" s="1">
        <f>5-SUS!$T190</f>
        <v>3</v>
      </c>
      <c r="AO190" s="1">
        <f>SUM(SUS!$AE190:$AN190)*2.5</f>
        <v>80</v>
      </c>
      <c r="AP190" s="1">
        <f>AVERAGE(SUS!$F190:$J190)</f>
        <v>4</v>
      </c>
      <c r="AQ190" s="3">
        <v>1.5</v>
      </c>
      <c r="AR190" s="3">
        <v>1.0</v>
      </c>
      <c r="AS190" s="3">
        <v>1.25</v>
      </c>
    </row>
    <row r="191" ht="14.25" customHeight="1">
      <c r="A191" s="1" t="s">
        <v>247</v>
      </c>
      <c r="B191" s="2">
        <v>45370.776921296296</v>
      </c>
      <c r="C191" s="1" t="s">
        <v>46</v>
      </c>
      <c r="D191" s="1" t="s">
        <v>48</v>
      </c>
      <c r="E191" s="1" t="s">
        <v>55</v>
      </c>
      <c r="F191" s="1">
        <v>5.0</v>
      </c>
      <c r="G191" s="1">
        <v>5.0</v>
      </c>
      <c r="H191" s="1">
        <v>4.0</v>
      </c>
      <c r="I191" s="1">
        <v>2.0</v>
      </c>
      <c r="J191" s="1">
        <v>2.0</v>
      </c>
      <c r="K191" s="1">
        <v>3.0</v>
      </c>
      <c r="L191" s="1">
        <v>2.0</v>
      </c>
      <c r="M191" s="1">
        <v>3.0</v>
      </c>
      <c r="N191" s="1">
        <v>3.0</v>
      </c>
      <c r="O191" s="1">
        <v>4.0</v>
      </c>
      <c r="P191" s="1">
        <v>2.0</v>
      </c>
      <c r="Q191" s="1">
        <v>4.0</v>
      </c>
      <c r="R191" s="1">
        <v>2.0</v>
      </c>
      <c r="S191" s="1">
        <v>5.0</v>
      </c>
      <c r="T191" s="1">
        <v>2.0</v>
      </c>
      <c r="U191" s="1">
        <v>6.0</v>
      </c>
      <c r="V191" s="1">
        <v>5.0</v>
      </c>
      <c r="W191" s="1">
        <v>6.0</v>
      </c>
      <c r="X191" s="1">
        <v>6.0</v>
      </c>
      <c r="Y191" s="1">
        <v>5.0</v>
      </c>
      <c r="Z191" s="1">
        <v>6.0</v>
      </c>
      <c r="AA191" s="1">
        <v>6.0</v>
      </c>
      <c r="AB191" s="1">
        <v>6.0</v>
      </c>
      <c r="AC191" s="1">
        <v>21.0</v>
      </c>
      <c r="AD191" s="1" t="s">
        <v>52</v>
      </c>
      <c r="AE191" s="1">
        <f>SUS!$K191-1</f>
        <v>2</v>
      </c>
      <c r="AF191" s="1">
        <f>SUS!$M191-1</f>
        <v>2</v>
      </c>
      <c r="AG191" s="1">
        <f>SUS!$O191-1</f>
        <v>3</v>
      </c>
      <c r="AH191" s="1">
        <f>SUS!$Q191-1</f>
        <v>3</v>
      </c>
      <c r="AI191" s="1">
        <f>SUS!$S191-1</f>
        <v>4</v>
      </c>
      <c r="AJ191" s="1">
        <f>5-SUS!$L191</f>
        <v>3</v>
      </c>
      <c r="AK191" s="1">
        <f>5-SUS!$N191</f>
        <v>2</v>
      </c>
      <c r="AL191" s="1">
        <f>5-SUS!$P191</f>
        <v>3</v>
      </c>
      <c r="AM191" s="1">
        <f>5-SUS!$R191</f>
        <v>3</v>
      </c>
      <c r="AN191" s="1">
        <f>5-SUS!$T191</f>
        <v>3</v>
      </c>
      <c r="AO191" s="1">
        <f>SUM(SUS!$AE191:$AN191)*2.5</f>
        <v>70</v>
      </c>
      <c r="AP191" s="1">
        <f>AVERAGE(SUS!$F191:$J191)</f>
        <v>3.6</v>
      </c>
      <c r="AQ191" s="3">
        <v>1.75</v>
      </c>
      <c r="AR191" s="3">
        <v>1.75</v>
      </c>
      <c r="AS191" s="3">
        <v>1.75</v>
      </c>
    </row>
    <row r="192" ht="14.25" customHeight="1">
      <c r="A192" s="1" t="s">
        <v>248</v>
      </c>
      <c r="B192" s="2">
        <v>45370.776979166665</v>
      </c>
      <c r="C192" s="1" t="s">
        <v>46</v>
      </c>
      <c r="D192" s="1" t="s">
        <v>54</v>
      </c>
      <c r="E192" s="1" t="s">
        <v>55</v>
      </c>
      <c r="F192" s="1">
        <v>4.0</v>
      </c>
      <c r="G192" s="1">
        <v>4.0</v>
      </c>
      <c r="H192" s="1">
        <v>4.0</v>
      </c>
      <c r="I192" s="1">
        <v>4.0</v>
      </c>
      <c r="J192" s="1">
        <v>4.0</v>
      </c>
      <c r="K192" s="1">
        <v>4.0</v>
      </c>
      <c r="L192" s="1">
        <v>1.0</v>
      </c>
      <c r="M192" s="1">
        <v>5.0</v>
      </c>
      <c r="N192" s="1">
        <v>1.0</v>
      </c>
      <c r="O192" s="1">
        <v>4.0</v>
      </c>
      <c r="P192" s="1">
        <v>1.0</v>
      </c>
      <c r="Q192" s="1">
        <v>4.0</v>
      </c>
      <c r="R192" s="1">
        <v>1.0</v>
      </c>
      <c r="S192" s="1">
        <v>4.0</v>
      </c>
      <c r="T192" s="1">
        <v>1.0</v>
      </c>
      <c r="U192" s="1">
        <v>7.0</v>
      </c>
      <c r="V192" s="1">
        <v>6.0</v>
      </c>
      <c r="W192" s="1">
        <v>7.0</v>
      </c>
      <c r="X192" s="1">
        <v>7.0</v>
      </c>
      <c r="Y192" s="1">
        <v>4.0</v>
      </c>
      <c r="Z192" s="1">
        <v>6.0</v>
      </c>
      <c r="AA192" s="1">
        <v>5.0</v>
      </c>
      <c r="AB192" s="1">
        <v>6.0</v>
      </c>
      <c r="AC192" s="1">
        <v>22.0</v>
      </c>
      <c r="AD192" s="1" t="s">
        <v>52</v>
      </c>
      <c r="AE192" s="1">
        <f>SUS!$K192-1</f>
        <v>3</v>
      </c>
      <c r="AF192" s="1">
        <f>SUS!$M192-1</f>
        <v>4</v>
      </c>
      <c r="AG192" s="1">
        <f>SUS!$O192-1</f>
        <v>3</v>
      </c>
      <c r="AH192" s="1">
        <f>SUS!$Q192-1</f>
        <v>3</v>
      </c>
      <c r="AI192" s="1">
        <f>SUS!$S192-1</f>
        <v>3</v>
      </c>
      <c r="AJ192" s="1">
        <f>5-SUS!$L192</f>
        <v>4</v>
      </c>
      <c r="AK192" s="1">
        <f>5-SUS!$N192</f>
        <v>4</v>
      </c>
      <c r="AL192" s="1">
        <f>5-SUS!$P192</f>
        <v>4</v>
      </c>
      <c r="AM192" s="1">
        <f>5-SUS!$R192</f>
        <v>4</v>
      </c>
      <c r="AN192" s="1">
        <f>5-SUS!$T192</f>
        <v>4</v>
      </c>
      <c r="AO192" s="1">
        <f>SUM(SUS!$AE192:$AN192)*2.5</f>
        <v>90</v>
      </c>
      <c r="AP192" s="1">
        <f>AVERAGE(SUS!$F192:$J192)</f>
        <v>4</v>
      </c>
      <c r="AQ192" s="3">
        <v>2.75</v>
      </c>
      <c r="AR192" s="3">
        <v>1.25</v>
      </c>
      <c r="AS192" s="3">
        <v>2.0</v>
      </c>
    </row>
    <row r="193" ht="14.25" customHeight="1">
      <c r="A193" s="1" t="s">
        <v>249</v>
      </c>
      <c r="B193" s="2">
        <v>45370.777025462965</v>
      </c>
      <c r="C193" s="1" t="s">
        <v>46</v>
      </c>
      <c r="D193" s="1" t="s">
        <v>54</v>
      </c>
      <c r="E193" s="1" t="s">
        <v>55</v>
      </c>
      <c r="F193" s="1">
        <v>4.0</v>
      </c>
      <c r="G193" s="1">
        <v>4.0</v>
      </c>
      <c r="H193" s="1">
        <v>4.0</v>
      </c>
      <c r="I193" s="1">
        <v>4.0</v>
      </c>
      <c r="J193" s="1">
        <v>4.0</v>
      </c>
      <c r="K193" s="1">
        <v>3.0</v>
      </c>
      <c r="L193" s="1">
        <v>1.0</v>
      </c>
      <c r="M193" s="1">
        <v>5.0</v>
      </c>
      <c r="N193" s="1">
        <v>1.0</v>
      </c>
      <c r="O193" s="1">
        <v>4.0</v>
      </c>
      <c r="P193" s="1">
        <v>1.0</v>
      </c>
      <c r="Q193" s="1">
        <v>4.0</v>
      </c>
      <c r="R193" s="1">
        <v>1.0</v>
      </c>
      <c r="S193" s="1">
        <v>5.0</v>
      </c>
      <c r="T193" s="1">
        <v>1.0</v>
      </c>
      <c r="U193" s="1">
        <v>6.0</v>
      </c>
      <c r="V193" s="1">
        <v>6.0</v>
      </c>
      <c r="W193" s="1">
        <v>6.0</v>
      </c>
      <c r="X193" s="1">
        <v>7.0</v>
      </c>
      <c r="Y193" s="1">
        <v>5.0</v>
      </c>
      <c r="Z193" s="1">
        <v>5.0</v>
      </c>
      <c r="AA193" s="1">
        <v>6.0</v>
      </c>
      <c r="AB193" s="1">
        <v>5.0</v>
      </c>
      <c r="AC193" s="1">
        <v>21.0</v>
      </c>
      <c r="AD193" s="1" t="s">
        <v>52</v>
      </c>
      <c r="AE193" s="1">
        <f>SUS!$K193-1</f>
        <v>2</v>
      </c>
      <c r="AF193" s="1">
        <f>SUS!$M193-1</f>
        <v>4</v>
      </c>
      <c r="AG193" s="1">
        <f>SUS!$O193-1</f>
        <v>3</v>
      </c>
      <c r="AH193" s="1">
        <f>SUS!$Q193-1</f>
        <v>3</v>
      </c>
      <c r="AI193" s="1">
        <f>SUS!$S193-1</f>
        <v>4</v>
      </c>
      <c r="AJ193" s="1">
        <f>5-SUS!$L193</f>
        <v>4</v>
      </c>
      <c r="AK193" s="1">
        <f>5-SUS!$N193</f>
        <v>4</v>
      </c>
      <c r="AL193" s="1">
        <f>5-SUS!$P193</f>
        <v>4</v>
      </c>
      <c r="AM193" s="1">
        <f>5-SUS!$R193</f>
        <v>4</v>
      </c>
      <c r="AN193" s="1">
        <f>5-SUS!$T193</f>
        <v>4</v>
      </c>
      <c r="AO193" s="1">
        <f>SUM(SUS!$AE193:$AN193)*2.5</f>
        <v>90</v>
      </c>
      <c r="AP193" s="1">
        <f>AVERAGE(SUS!$F193:$J193)</f>
        <v>4</v>
      </c>
      <c r="AQ193" s="3">
        <v>2.25</v>
      </c>
      <c r="AR193" s="3">
        <v>1.25</v>
      </c>
      <c r="AS193" s="3">
        <v>1.75</v>
      </c>
    </row>
    <row r="194" ht="14.25" customHeight="1">
      <c r="A194" s="1" t="s">
        <v>250</v>
      </c>
      <c r="B194" s="2">
        <v>45370.77725694444</v>
      </c>
      <c r="C194" s="1" t="s">
        <v>72</v>
      </c>
      <c r="D194" s="1" t="s">
        <v>48</v>
      </c>
      <c r="E194" s="1" t="s">
        <v>55</v>
      </c>
      <c r="F194" s="1">
        <v>3.0</v>
      </c>
      <c r="G194" s="1">
        <v>3.0</v>
      </c>
      <c r="H194" s="1">
        <v>3.0</v>
      </c>
      <c r="I194" s="1">
        <v>3.0</v>
      </c>
      <c r="J194" s="1">
        <v>3.0</v>
      </c>
      <c r="K194" s="1">
        <v>3.0</v>
      </c>
      <c r="L194" s="1">
        <v>3.0</v>
      </c>
      <c r="M194" s="1">
        <v>3.0</v>
      </c>
      <c r="N194" s="1">
        <v>3.0</v>
      </c>
      <c r="O194" s="1">
        <v>3.0</v>
      </c>
      <c r="P194" s="1">
        <v>3.0</v>
      </c>
      <c r="Q194" s="1">
        <v>3.0</v>
      </c>
      <c r="R194" s="1">
        <v>3.0</v>
      </c>
      <c r="S194" s="1">
        <v>3.0</v>
      </c>
      <c r="T194" s="1">
        <v>3.0</v>
      </c>
      <c r="U194" s="1">
        <v>3.0</v>
      </c>
      <c r="V194" s="1">
        <v>3.0</v>
      </c>
      <c r="W194" s="1">
        <v>3.0</v>
      </c>
      <c r="X194" s="1">
        <v>3.0</v>
      </c>
      <c r="Y194" s="1">
        <v>3.0</v>
      </c>
      <c r="Z194" s="1">
        <v>3.0</v>
      </c>
      <c r="AA194" s="1">
        <v>3.0</v>
      </c>
      <c r="AB194" s="1">
        <v>3.0</v>
      </c>
      <c r="AC194" s="1">
        <v>21.0</v>
      </c>
      <c r="AD194" s="1" t="s">
        <v>52</v>
      </c>
      <c r="AE194" s="1">
        <f>SUS!$K194-1</f>
        <v>2</v>
      </c>
      <c r="AF194" s="1">
        <f>SUS!$M194-1</f>
        <v>2</v>
      </c>
      <c r="AG194" s="1">
        <f>SUS!$O194-1</f>
        <v>2</v>
      </c>
      <c r="AH194" s="1">
        <f>SUS!$Q194-1</f>
        <v>2</v>
      </c>
      <c r="AI194" s="1">
        <f>SUS!$S194-1</f>
        <v>2</v>
      </c>
      <c r="AJ194" s="1">
        <f>5-SUS!$L194</f>
        <v>2</v>
      </c>
      <c r="AK194" s="1">
        <f>5-SUS!$N194</f>
        <v>2</v>
      </c>
      <c r="AL194" s="1">
        <f>5-SUS!$P194</f>
        <v>2</v>
      </c>
      <c r="AM194" s="1">
        <f>5-SUS!$R194</f>
        <v>2</v>
      </c>
      <c r="AN194" s="1">
        <f>5-SUS!$T194</f>
        <v>2</v>
      </c>
      <c r="AO194" s="1">
        <f>SUM(SUS!$AE194:$AN194)*2.5</f>
        <v>50</v>
      </c>
      <c r="AP194" s="1">
        <f>AVERAGE(SUS!$F194:$J194)</f>
        <v>3</v>
      </c>
      <c r="AQ194" s="3">
        <v>-1.0</v>
      </c>
      <c r="AR194" s="3">
        <v>-1.0</v>
      </c>
      <c r="AS194" s="3">
        <v>-1.0</v>
      </c>
    </row>
    <row r="195" ht="14.25" customHeight="1">
      <c r="A195" s="1" t="s">
        <v>251</v>
      </c>
      <c r="B195" s="2">
        <v>45370.77744212963</v>
      </c>
      <c r="C195" s="1" t="s">
        <v>46</v>
      </c>
      <c r="D195" s="1" t="s">
        <v>54</v>
      </c>
      <c r="E195" s="1" t="s">
        <v>47</v>
      </c>
      <c r="F195" s="1">
        <v>3.0</v>
      </c>
      <c r="G195" s="1">
        <v>3.0</v>
      </c>
      <c r="H195" s="1">
        <v>3.0</v>
      </c>
      <c r="I195" s="1">
        <v>3.0</v>
      </c>
      <c r="J195" s="1">
        <v>3.0</v>
      </c>
      <c r="K195" s="1">
        <v>3.0</v>
      </c>
      <c r="L195" s="1">
        <v>3.0</v>
      </c>
      <c r="M195" s="1">
        <v>3.0</v>
      </c>
      <c r="N195" s="1">
        <v>3.0</v>
      </c>
      <c r="O195" s="1">
        <v>3.0</v>
      </c>
      <c r="P195" s="1">
        <v>3.0</v>
      </c>
      <c r="Q195" s="1">
        <v>3.0</v>
      </c>
      <c r="R195" s="1">
        <v>3.0</v>
      </c>
      <c r="S195" s="1">
        <v>3.0</v>
      </c>
      <c r="T195" s="1">
        <v>3.0</v>
      </c>
      <c r="U195" s="1">
        <v>4.0</v>
      </c>
      <c r="V195" s="1">
        <v>4.0</v>
      </c>
      <c r="W195" s="1">
        <v>4.0</v>
      </c>
      <c r="X195" s="1">
        <v>4.0</v>
      </c>
      <c r="Y195" s="1">
        <v>4.0</v>
      </c>
      <c r="Z195" s="1">
        <v>4.0</v>
      </c>
      <c r="AA195" s="1">
        <v>4.0</v>
      </c>
      <c r="AB195" s="1">
        <v>4.0</v>
      </c>
      <c r="AC195" s="1">
        <v>20.0</v>
      </c>
      <c r="AD195" s="1" t="s">
        <v>79</v>
      </c>
      <c r="AE195" s="1">
        <f>SUS!$K195-1</f>
        <v>2</v>
      </c>
      <c r="AF195" s="1">
        <f>SUS!$M195-1</f>
        <v>2</v>
      </c>
      <c r="AG195" s="1">
        <f>SUS!$O195-1</f>
        <v>2</v>
      </c>
      <c r="AH195" s="1">
        <f>SUS!$Q195-1</f>
        <v>2</v>
      </c>
      <c r="AI195" s="1">
        <f>SUS!$S195-1</f>
        <v>2</v>
      </c>
      <c r="AJ195" s="1">
        <f>5-SUS!$L195</f>
        <v>2</v>
      </c>
      <c r="AK195" s="1">
        <f>5-SUS!$N195</f>
        <v>2</v>
      </c>
      <c r="AL195" s="1">
        <f>5-SUS!$P195</f>
        <v>2</v>
      </c>
      <c r="AM195" s="1">
        <f>5-SUS!$R195</f>
        <v>2</v>
      </c>
      <c r="AN195" s="1">
        <f>5-SUS!$T195</f>
        <v>2</v>
      </c>
      <c r="AO195" s="1">
        <f>SUM(SUS!$AE195:$AN195)*2.5</f>
        <v>50</v>
      </c>
      <c r="AP195" s="1">
        <f>AVERAGE(SUS!$F195:$J195)</f>
        <v>3</v>
      </c>
      <c r="AQ195" s="3">
        <v>0.0</v>
      </c>
      <c r="AR195" s="3">
        <v>0.0</v>
      </c>
      <c r="AS195" s="3">
        <v>0.0</v>
      </c>
    </row>
    <row r="196" ht="14.25" customHeight="1">
      <c r="A196" s="1" t="s">
        <v>252</v>
      </c>
      <c r="B196" s="2">
        <v>45370.7775</v>
      </c>
      <c r="C196" s="1" t="s">
        <v>72</v>
      </c>
      <c r="D196" s="1" t="s">
        <v>48</v>
      </c>
      <c r="E196" s="1" t="s">
        <v>47</v>
      </c>
      <c r="F196" s="1">
        <v>3.0</v>
      </c>
      <c r="G196" s="1">
        <v>3.0</v>
      </c>
      <c r="H196" s="1">
        <v>3.0</v>
      </c>
      <c r="I196" s="1">
        <v>3.0</v>
      </c>
      <c r="J196" s="1">
        <v>3.0</v>
      </c>
      <c r="K196" s="1">
        <v>3.0</v>
      </c>
      <c r="L196" s="1">
        <v>3.0</v>
      </c>
      <c r="M196" s="1">
        <v>3.0</v>
      </c>
      <c r="N196" s="1">
        <v>3.0</v>
      </c>
      <c r="O196" s="1">
        <v>3.0</v>
      </c>
      <c r="P196" s="1">
        <v>3.0</v>
      </c>
      <c r="Q196" s="1">
        <v>3.0</v>
      </c>
      <c r="R196" s="1">
        <v>3.0</v>
      </c>
      <c r="S196" s="1">
        <v>3.0</v>
      </c>
      <c r="T196" s="1">
        <v>3.0</v>
      </c>
      <c r="U196" s="1">
        <v>4.0</v>
      </c>
      <c r="V196" s="1">
        <v>4.0</v>
      </c>
      <c r="W196" s="1">
        <v>4.0</v>
      </c>
      <c r="X196" s="1">
        <v>4.0</v>
      </c>
      <c r="Y196" s="1">
        <v>4.0</v>
      </c>
      <c r="Z196" s="1">
        <v>4.0</v>
      </c>
      <c r="AA196" s="1">
        <v>4.0</v>
      </c>
      <c r="AB196" s="1">
        <v>4.0</v>
      </c>
      <c r="AC196" s="1">
        <v>21.0</v>
      </c>
      <c r="AD196" s="1" t="s">
        <v>52</v>
      </c>
      <c r="AE196" s="1">
        <f>SUS!$K196-1</f>
        <v>2</v>
      </c>
      <c r="AF196" s="1">
        <f>SUS!$M196-1</f>
        <v>2</v>
      </c>
      <c r="AG196" s="1">
        <f>SUS!$O196-1</f>
        <v>2</v>
      </c>
      <c r="AH196" s="1">
        <f>SUS!$Q196-1</f>
        <v>2</v>
      </c>
      <c r="AI196" s="1">
        <f>SUS!$S196-1</f>
        <v>2</v>
      </c>
      <c r="AJ196" s="1">
        <f>5-SUS!$L196</f>
        <v>2</v>
      </c>
      <c r="AK196" s="1">
        <f>5-SUS!$N196</f>
        <v>2</v>
      </c>
      <c r="AL196" s="1">
        <f>5-SUS!$P196</f>
        <v>2</v>
      </c>
      <c r="AM196" s="1">
        <f>5-SUS!$R196</f>
        <v>2</v>
      </c>
      <c r="AN196" s="1">
        <f>5-SUS!$T196</f>
        <v>2</v>
      </c>
      <c r="AO196" s="1">
        <f>SUM(SUS!$AE196:$AN196)*2.5</f>
        <v>50</v>
      </c>
      <c r="AP196" s="1">
        <f>AVERAGE(SUS!$F196:$J196)</f>
        <v>3</v>
      </c>
      <c r="AQ196" s="3">
        <v>0.0</v>
      </c>
      <c r="AR196" s="3">
        <v>0.0</v>
      </c>
      <c r="AS196" s="3">
        <v>0.0</v>
      </c>
    </row>
    <row r="197" ht="14.25" customHeight="1">
      <c r="A197" s="1" t="s">
        <v>253</v>
      </c>
      <c r="B197" s="2">
        <v>45370.77789351852</v>
      </c>
      <c r="C197" s="1" t="s">
        <v>46</v>
      </c>
      <c r="D197" s="1" t="s">
        <v>54</v>
      </c>
      <c r="E197" s="1" t="s">
        <v>55</v>
      </c>
      <c r="F197" s="1">
        <v>3.0</v>
      </c>
      <c r="G197" s="1">
        <v>3.0</v>
      </c>
      <c r="H197" s="1">
        <v>2.0</v>
      </c>
      <c r="I197" s="1">
        <v>2.0</v>
      </c>
      <c r="J197" s="1">
        <v>4.0</v>
      </c>
      <c r="K197" s="1">
        <v>2.0</v>
      </c>
      <c r="L197" s="1">
        <v>1.0</v>
      </c>
      <c r="M197" s="1">
        <v>5.0</v>
      </c>
      <c r="N197" s="1">
        <v>1.0</v>
      </c>
      <c r="O197" s="1">
        <v>4.0</v>
      </c>
      <c r="P197" s="1">
        <v>1.0</v>
      </c>
      <c r="Q197" s="1">
        <v>5.0</v>
      </c>
      <c r="R197" s="1">
        <v>1.0</v>
      </c>
      <c r="S197" s="1">
        <v>5.0</v>
      </c>
      <c r="T197" s="1">
        <v>1.0</v>
      </c>
      <c r="U197" s="1">
        <v>6.0</v>
      </c>
      <c r="V197" s="1">
        <v>7.0</v>
      </c>
      <c r="W197" s="1">
        <v>6.0</v>
      </c>
      <c r="X197" s="1">
        <v>6.0</v>
      </c>
      <c r="Y197" s="1">
        <v>3.0</v>
      </c>
      <c r="Z197" s="1">
        <v>5.0</v>
      </c>
      <c r="AA197" s="1">
        <v>4.0</v>
      </c>
      <c r="AB197" s="1">
        <v>4.0</v>
      </c>
      <c r="AC197" s="1">
        <v>21.0</v>
      </c>
      <c r="AD197" s="1" t="s">
        <v>49</v>
      </c>
      <c r="AE197" s="1">
        <f>SUS!$K197-1</f>
        <v>1</v>
      </c>
      <c r="AF197" s="1">
        <f>SUS!$M197-1</f>
        <v>4</v>
      </c>
      <c r="AG197" s="1">
        <f>SUS!$O197-1</f>
        <v>3</v>
      </c>
      <c r="AH197" s="1">
        <f>SUS!$Q197-1</f>
        <v>4</v>
      </c>
      <c r="AI197" s="1">
        <f>SUS!$S197-1</f>
        <v>4</v>
      </c>
      <c r="AJ197" s="1">
        <f>5-SUS!$L197</f>
        <v>4</v>
      </c>
      <c r="AK197" s="1">
        <f>5-SUS!$N197</f>
        <v>4</v>
      </c>
      <c r="AL197" s="1">
        <f>5-SUS!$P197</f>
        <v>4</v>
      </c>
      <c r="AM197" s="1">
        <f>5-SUS!$R197</f>
        <v>4</v>
      </c>
      <c r="AN197" s="1">
        <f>5-SUS!$T197</f>
        <v>4</v>
      </c>
      <c r="AO197" s="1">
        <f>SUM(SUS!$AE197:$AN197)*2.5</f>
        <v>90</v>
      </c>
      <c r="AP197" s="1">
        <f>AVERAGE(SUS!$F197:$J197)</f>
        <v>2.8</v>
      </c>
      <c r="AQ197" s="3">
        <v>2.25</v>
      </c>
      <c r="AR197" s="3">
        <v>0.0</v>
      </c>
      <c r="AS197" s="3">
        <v>1.125</v>
      </c>
    </row>
    <row r="198" ht="14.25" customHeight="1">
      <c r="A198" s="1" t="s">
        <v>254</v>
      </c>
      <c r="B198" s="2">
        <v>45370.77793981481</v>
      </c>
      <c r="C198" s="1" t="s">
        <v>57</v>
      </c>
      <c r="D198" s="1" t="s">
        <v>54</v>
      </c>
      <c r="E198" s="1" t="s">
        <v>47</v>
      </c>
      <c r="F198" s="1">
        <v>3.0</v>
      </c>
      <c r="G198" s="1">
        <v>3.0</v>
      </c>
      <c r="H198" s="1">
        <v>3.0</v>
      </c>
      <c r="I198" s="1">
        <v>3.0</v>
      </c>
      <c r="J198" s="1">
        <v>2.0</v>
      </c>
      <c r="K198" s="1">
        <v>3.0</v>
      </c>
      <c r="L198" s="1">
        <v>3.0</v>
      </c>
      <c r="M198" s="1">
        <v>2.0</v>
      </c>
      <c r="N198" s="1">
        <v>2.0</v>
      </c>
      <c r="O198" s="1">
        <v>3.0</v>
      </c>
      <c r="P198" s="1">
        <v>3.0</v>
      </c>
      <c r="Q198" s="1">
        <v>3.0</v>
      </c>
      <c r="R198" s="1">
        <v>3.0</v>
      </c>
      <c r="S198" s="1">
        <v>3.0</v>
      </c>
      <c r="T198" s="1">
        <v>3.0</v>
      </c>
      <c r="U198" s="1">
        <v>4.0</v>
      </c>
      <c r="V198" s="1">
        <v>3.0</v>
      </c>
      <c r="W198" s="1">
        <v>3.0</v>
      </c>
      <c r="X198" s="1">
        <v>5.0</v>
      </c>
      <c r="Y198" s="1">
        <v>4.0</v>
      </c>
      <c r="Z198" s="1">
        <v>4.0</v>
      </c>
      <c r="AA198" s="1">
        <v>5.0</v>
      </c>
      <c r="AB198" s="1">
        <v>4.0</v>
      </c>
      <c r="AC198" s="1">
        <v>21.0</v>
      </c>
      <c r="AD198" s="1" t="s">
        <v>49</v>
      </c>
      <c r="AE198" s="1">
        <f>SUS!$K198-1</f>
        <v>2</v>
      </c>
      <c r="AF198" s="1">
        <f>SUS!$M198-1</f>
        <v>1</v>
      </c>
      <c r="AG198" s="1">
        <f>SUS!$O198-1</f>
        <v>2</v>
      </c>
      <c r="AH198" s="1">
        <f>SUS!$Q198-1</f>
        <v>2</v>
      </c>
      <c r="AI198" s="1">
        <f>SUS!$S198-1</f>
        <v>2</v>
      </c>
      <c r="AJ198" s="1">
        <f>5-SUS!$L198</f>
        <v>2</v>
      </c>
      <c r="AK198" s="1">
        <f>5-SUS!$N198</f>
        <v>3</v>
      </c>
      <c r="AL198" s="1">
        <f>5-SUS!$P198</f>
        <v>2</v>
      </c>
      <c r="AM198" s="1">
        <f>5-SUS!$R198</f>
        <v>2</v>
      </c>
      <c r="AN198" s="1">
        <f>5-SUS!$T198</f>
        <v>2</v>
      </c>
      <c r="AO198" s="1">
        <f>SUM(SUS!$AE198:$AN198)*2.5</f>
        <v>50</v>
      </c>
      <c r="AP198" s="1">
        <f>AVERAGE(SUS!$F198:$J198)</f>
        <v>2.8</v>
      </c>
      <c r="AQ198" s="3">
        <v>-0.25</v>
      </c>
      <c r="AR198" s="3">
        <v>0.25</v>
      </c>
      <c r="AS198" s="3">
        <v>0.0</v>
      </c>
    </row>
    <row r="199" ht="14.25" customHeight="1">
      <c r="A199" s="1" t="s">
        <v>255</v>
      </c>
      <c r="B199" s="2">
        <v>45370.777962962966</v>
      </c>
      <c r="C199" s="1" t="s">
        <v>46</v>
      </c>
      <c r="D199" s="1" t="s">
        <v>54</v>
      </c>
      <c r="E199" s="1" t="s">
        <v>55</v>
      </c>
      <c r="F199" s="1">
        <v>4.0</v>
      </c>
      <c r="G199" s="1">
        <v>4.0</v>
      </c>
      <c r="H199" s="1">
        <v>4.0</v>
      </c>
      <c r="I199" s="1">
        <v>4.0</v>
      </c>
      <c r="J199" s="1">
        <v>4.0</v>
      </c>
      <c r="K199" s="1">
        <v>3.0</v>
      </c>
      <c r="L199" s="1">
        <v>1.0</v>
      </c>
      <c r="M199" s="1">
        <v>4.0</v>
      </c>
      <c r="N199" s="1">
        <v>1.0</v>
      </c>
      <c r="O199" s="1">
        <v>4.0</v>
      </c>
      <c r="P199" s="1">
        <v>1.0</v>
      </c>
      <c r="Q199" s="1">
        <v>4.0</v>
      </c>
      <c r="R199" s="1">
        <v>1.0</v>
      </c>
      <c r="S199" s="1">
        <v>4.0</v>
      </c>
      <c r="T199" s="1">
        <v>2.0</v>
      </c>
      <c r="U199" s="1">
        <v>5.0</v>
      </c>
      <c r="V199" s="1">
        <v>2.0</v>
      </c>
      <c r="W199" s="1">
        <v>1.0</v>
      </c>
      <c r="X199" s="1">
        <v>2.0</v>
      </c>
      <c r="Y199" s="1">
        <v>5.0</v>
      </c>
      <c r="Z199" s="1">
        <v>1.0</v>
      </c>
      <c r="AA199" s="1">
        <v>4.0</v>
      </c>
      <c r="AB199" s="1">
        <v>4.0</v>
      </c>
      <c r="AC199" s="1">
        <v>20.0</v>
      </c>
      <c r="AD199" s="1" t="s">
        <v>49</v>
      </c>
      <c r="AE199" s="1">
        <f>SUS!$K199-1</f>
        <v>2</v>
      </c>
      <c r="AF199" s="1">
        <f>SUS!$M199-1</f>
        <v>3</v>
      </c>
      <c r="AG199" s="1">
        <f>SUS!$O199-1</f>
        <v>3</v>
      </c>
      <c r="AH199" s="1">
        <f>SUS!$Q199-1</f>
        <v>3</v>
      </c>
      <c r="AI199" s="1">
        <f>SUS!$S199-1</f>
        <v>3</v>
      </c>
      <c r="AJ199" s="1">
        <f>5-SUS!$L199</f>
        <v>4</v>
      </c>
      <c r="AK199" s="1">
        <f>5-SUS!$N199</f>
        <v>4</v>
      </c>
      <c r="AL199" s="1">
        <f>5-SUS!$P199</f>
        <v>4</v>
      </c>
      <c r="AM199" s="1">
        <f>5-SUS!$R199</f>
        <v>4</v>
      </c>
      <c r="AN199" s="1">
        <f>5-SUS!$T199</f>
        <v>3</v>
      </c>
      <c r="AO199" s="1">
        <f>SUM(SUS!$AE199:$AN199)*2.5</f>
        <v>82.5</v>
      </c>
      <c r="AP199" s="1">
        <f>AVERAGE(SUS!$F199:$J199)</f>
        <v>4</v>
      </c>
      <c r="AQ199" s="3">
        <v>-1.5</v>
      </c>
      <c r="AR199" s="3">
        <v>-0.5</v>
      </c>
      <c r="AS199" s="3">
        <v>-1.0</v>
      </c>
    </row>
    <row r="200" ht="14.25" customHeight="1">
      <c r="A200" s="1" t="s">
        <v>256</v>
      </c>
      <c r="B200" s="2">
        <v>45370.77811342593</v>
      </c>
      <c r="C200" s="1" t="s">
        <v>46</v>
      </c>
      <c r="D200" s="1" t="s">
        <v>51</v>
      </c>
      <c r="E200" s="1" t="s">
        <v>47</v>
      </c>
      <c r="F200" s="1">
        <v>4.0</v>
      </c>
      <c r="G200" s="1">
        <v>4.0</v>
      </c>
      <c r="H200" s="1">
        <v>4.0</v>
      </c>
      <c r="I200" s="1">
        <v>4.0</v>
      </c>
      <c r="J200" s="1">
        <v>4.0</v>
      </c>
      <c r="K200" s="1">
        <v>3.0</v>
      </c>
      <c r="L200" s="1">
        <v>2.0</v>
      </c>
      <c r="M200" s="1">
        <v>4.0</v>
      </c>
      <c r="N200" s="1">
        <v>3.0</v>
      </c>
      <c r="O200" s="1">
        <v>3.0</v>
      </c>
      <c r="P200" s="1">
        <v>2.0</v>
      </c>
      <c r="Q200" s="1">
        <v>4.0</v>
      </c>
      <c r="R200" s="1">
        <v>2.0</v>
      </c>
      <c r="S200" s="1">
        <v>4.0</v>
      </c>
      <c r="T200" s="1">
        <v>2.0</v>
      </c>
      <c r="U200" s="1">
        <v>5.0</v>
      </c>
      <c r="V200" s="1">
        <v>5.0</v>
      </c>
      <c r="W200" s="1">
        <v>5.0</v>
      </c>
      <c r="X200" s="1">
        <v>3.0</v>
      </c>
      <c r="Y200" s="1">
        <v>3.0</v>
      </c>
      <c r="Z200" s="1">
        <v>3.0</v>
      </c>
      <c r="AA200" s="1">
        <v>4.0</v>
      </c>
      <c r="AB200" s="1">
        <v>4.0</v>
      </c>
      <c r="AC200" s="1">
        <v>21.0</v>
      </c>
      <c r="AD200" s="1" t="s">
        <v>52</v>
      </c>
      <c r="AE200" s="1">
        <f>SUS!$K200-1</f>
        <v>2</v>
      </c>
      <c r="AF200" s="1">
        <f>SUS!$M200-1</f>
        <v>3</v>
      </c>
      <c r="AG200" s="1">
        <f>SUS!$O200-1</f>
        <v>2</v>
      </c>
      <c r="AH200" s="1">
        <f>SUS!$Q200-1</f>
        <v>3</v>
      </c>
      <c r="AI200" s="1">
        <f>SUS!$S200-1</f>
        <v>3</v>
      </c>
      <c r="AJ200" s="1">
        <f>5-SUS!$L200</f>
        <v>3</v>
      </c>
      <c r="AK200" s="1">
        <f>5-SUS!$N200</f>
        <v>2</v>
      </c>
      <c r="AL200" s="1">
        <f>5-SUS!$P200</f>
        <v>3</v>
      </c>
      <c r="AM200" s="1">
        <f>5-SUS!$R200</f>
        <v>3</v>
      </c>
      <c r="AN200" s="1">
        <f>5-SUS!$T200</f>
        <v>3</v>
      </c>
      <c r="AO200" s="1">
        <f>SUM(SUS!$AE200:$AN200)*2.5</f>
        <v>67.5</v>
      </c>
      <c r="AP200" s="1">
        <f>AVERAGE(SUS!$F200:$J200)</f>
        <v>4</v>
      </c>
      <c r="AQ200" s="3">
        <v>0.5</v>
      </c>
      <c r="AR200" s="3">
        <v>-0.5</v>
      </c>
      <c r="AS200" s="3">
        <v>0.0</v>
      </c>
    </row>
    <row r="201" ht="14.25" customHeight="1">
      <c r="A201" s="1" t="s">
        <v>257</v>
      </c>
      <c r="B201" s="2">
        <v>45370.77815972222</v>
      </c>
      <c r="C201" s="1" t="s">
        <v>46</v>
      </c>
      <c r="D201" s="1" t="s">
        <v>48</v>
      </c>
      <c r="E201" s="1" t="s">
        <v>47</v>
      </c>
      <c r="F201" s="1">
        <v>3.0</v>
      </c>
      <c r="G201" s="1">
        <v>3.0</v>
      </c>
      <c r="H201" s="1">
        <v>2.0</v>
      </c>
      <c r="I201" s="1">
        <v>3.0</v>
      </c>
      <c r="J201" s="1">
        <v>3.0</v>
      </c>
      <c r="K201" s="1">
        <v>3.0</v>
      </c>
      <c r="L201" s="1">
        <v>1.0</v>
      </c>
      <c r="M201" s="1">
        <v>3.0</v>
      </c>
      <c r="N201" s="1">
        <v>2.0</v>
      </c>
      <c r="O201" s="1">
        <v>4.0</v>
      </c>
      <c r="P201" s="1">
        <v>1.0</v>
      </c>
      <c r="Q201" s="1">
        <v>4.0</v>
      </c>
      <c r="R201" s="1">
        <v>2.0</v>
      </c>
      <c r="S201" s="1">
        <v>4.0</v>
      </c>
      <c r="T201" s="1">
        <v>1.0</v>
      </c>
      <c r="U201" s="1">
        <v>6.0</v>
      </c>
      <c r="V201" s="1">
        <v>5.0</v>
      </c>
      <c r="W201" s="1">
        <v>6.0</v>
      </c>
      <c r="X201" s="1">
        <v>6.0</v>
      </c>
      <c r="Y201" s="1">
        <v>3.0</v>
      </c>
      <c r="Z201" s="1">
        <v>5.0</v>
      </c>
      <c r="AA201" s="1">
        <v>6.0</v>
      </c>
      <c r="AB201" s="1">
        <v>6.0</v>
      </c>
      <c r="AC201" s="1">
        <v>21.0</v>
      </c>
      <c r="AD201" s="1" t="s">
        <v>52</v>
      </c>
      <c r="AE201" s="1">
        <f>SUS!$K201-1</f>
        <v>2</v>
      </c>
      <c r="AF201" s="1">
        <f>SUS!$M201-1</f>
        <v>2</v>
      </c>
      <c r="AG201" s="1">
        <f>SUS!$O201-1</f>
        <v>3</v>
      </c>
      <c r="AH201" s="1">
        <f>SUS!$Q201-1</f>
        <v>3</v>
      </c>
      <c r="AI201" s="1">
        <f>SUS!$S201-1</f>
        <v>3</v>
      </c>
      <c r="AJ201" s="1">
        <f>5-SUS!$L201</f>
        <v>4</v>
      </c>
      <c r="AK201" s="1">
        <f>5-SUS!$N201</f>
        <v>3</v>
      </c>
      <c r="AL201" s="1">
        <f>5-SUS!$P201</f>
        <v>4</v>
      </c>
      <c r="AM201" s="1">
        <f>5-SUS!$R201</f>
        <v>3</v>
      </c>
      <c r="AN201" s="1">
        <f>5-SUS!$T201</f>
        <v>4</v>
      </c>
      <c r="AO201" s="1">
        <f>SUM(SUS!$AE201:$AN201)*2.5</f>
        <v>77.5</v>
      </c>
      <c r="AP201" s="1">
        <f>AVERAGE(SUS!$F201:$J201)</f>
        <v>2.8</v>
      </c>
      <c r="AQ201" s="3">
        <v>1.75</v>
      </c>
      <c r="AR201" s="3">
        <v>1.0</v>
      </c>
      <c r="AS201" s="3">
        <v>1.375</v>
      </c>
    </row>
    <row r="202" ht="14.25" customHeight="1">
      <c r="A202" s="1" t="s">
        <v>258</v>
      </c>
      <c r="B202" s="2">
        <v>45370.77836805556</v>
      </c>
      <c r="C202" s="1" t="s">
        <v>72</v>
      </c>
      <c r="D202" s="1" t="s">
        <v>54</v>
      </c>
      <c r="E202" s="1" t="s">
        <v>47</v>
      </c>
      <c r="F202" s="1">
        <v>5.0</v>
      </c>
      <c r="G202" s="1">
        <v>4.0</v>
      </c>
      <c r="H202" s="1">
        <v>4.0</v>
      </c>
      <c r="I202" s="1">
        <v>3.0</v>
      </c>
      <c r="J202" s="1">
        <v>2.0</v>
      </c>
      <c r="K202" s="1">
        <v>5.0</v>
      </c>
      <c r="L202" s="1">
        <v>2.0</v>
      </c>
      <c r="M202" s="1">
        <v>4.0</v>
      </c>
      <c r="N202" s="1">
        <v>3.0</v>
      </c>
      <c r="O202" s="1">
        <v>3.0</v>
      </c>
      <c r="P202" s="1">
        <v>3.0</v>
      </c>
      <c r="Q202" s="1">
        <v>4.0</v>
      </c>
      <c r="R202" s="1">
        <v>2.0</v>
      </c>
      <c r="S202" s="1">
        <v>4.0</v>
      </c>
      <c r="T202" s="1">
        <v>3.0</v>
      </c>
      <c r="U202" s="1">
        <v>5.0</v>
      </c>
      <c r="V202" s="1">
        <v>4.0</v>
      </c>
      <c r="W202" s="1">
        <v>6.0</v>
      </c>
      <c r="X202" s="1">
        <v>4.0</v>
      </c>
      <c r="Y202" s="1">
        <v>5.0</v>
      </c>
      <c r="Z202" s="1">
        <v>4.0</v>
      </c>
      <c r="AA202" s="1">
        <v>5.0</v>
      </c>
      <c r="AB202" s="1">
        <v>4.0</v>
      </c>
      <c r="AC202" s="1">
        <v>22.0</v>
      </c>
      <c r="AD202" s="1" t="s">
        <v>52</v>
      </c>
      <c r="AE202" s="1">
        <f>SUS!$K202-1</f>
        <v>4</v>
      </c>
      <c r="AF202" s="1">
        <f>SUS!$M202-1</f>
        <v>3</v>
      </c>
      <c r="AG202" s="1">
        <f>SUS!$O202-1</f>
        <v>2</v>
      </c>
      <c r="AH202" s="1">
        <f>SUS!$Q202-1</f>
        <v>3</v>
      </c>
      <c r="AI202" s="1">
        <f>SUS!$S202-1</f>
        <v>3</v>
      </c>
      <c r="AJ202" s="1">
        <f>5-SUS!$L202</f>
        <v>3</v>
      </c>
      <c r="AK202" s="1">
        <f>5-SUS!$N202</f>
        <v>2</v>
      </c>
      <c r="AL202" s="1">
        <f>5-SUS!$P202</f>
        <v>2</v>
      </c>
      <c r="AM202" s="1">
        <f>5-SUS!$R202</f>
        <v>3</v>
      </c>
      <c r="AN202" s="1">
        <f>5-SUS!$T202</f>
        <v>2</v>
      </c>
      <c r="AO202" s="1">
        <f>SUM(SUS!$AE202:$AN202)*2.5</f>
        <v>67.5</v>
      </c>
      <c r="AP202" s="1">
        <f>AVERAGE(SUS!$F202:$J202)</f>
        <v>3.6</v>
      </c>
      <c r="AQ202" s="3">
        <v>0.75</v>
      </c>
      <c r="AR202" s="3">
        <v>0.5</v>
      </c>
      <c r="AS202" s="3">
        <v>0.625</v>
      </c>
    </row>
    <row r="203" ht="14.25" customHeight="1">
      <c r="A203" s="1" t="s">
        <v>259</v>
      </c>
      <c r="B203" s="2">
        <v>45370.77846064815</v>
      </c>
      <c r="C203" s="1" t="s">
        <v>72</v>
      </c>
      <c r="D203" s="1" t="s">
        <v>47</v>
      </c>
      <c r="E203" s="1" t="s">
        <v>55</v>
      </c>
      <c r="F203" s="1">
        <v>5.0</v>
      </c>
      <c r="G203" s="1">
        <v>4.0</v>
      </c>
      <c r="H203" s="1">
        <v>5.0</v>
      </c>
      <c r="I203" s="1">
        <v>5.0</v>
      </c>
      <c r="J203" s="1">
        <v>5.0</v>
      </c>
      <c r="K203" s="1">
        <v>5.0</v>
      </c>
      <c r="L203" s="1">
        <v>2.0</v>
      </c>
      <c r="M203" s="1">
        <v>4.0</v>
      </c>
      <c r="N203" s="1">
        <v>2.0</v>
      </c>
      <c r="O203" s="1">
        <v>4.0</v>
      </c>
      <c r="P203" s="1">
        <v>2.0</v>
      </c>
      <c r="Q203" s="1">
        <v>4.0</v>
      </c>
      <c r="R203" s="1">
        <v>1.0</v>
      </c>
      <c r="S203" s="1">
        <v>5.0</v>
      </c>
      <c r="T203" s="1">
        <v>2.0</v>
      </c>
      <c r="U203" s="1">
        <v>6.0</v>
      </c>
      <c r="V203" s="1">
        <v>6.0</v>
      </c>
      <c r="W203" s="1">
        <v>7.0</v>
      </c>
      <c r="X203" s="1">
        <v>6.0</v>
      </c>
      <c r="Y203" s="1">
        <v>6.0</v>
      </c>
      <c r="Z203" s="1">
        <v>7.0</v>
      </c>
      <c r="AA203" s="1">
        <v>5.0</v>
      </c>
      <c r="AB203" s="1">
        <v>5.0</v>
      </c>
      <c r="AC203" s="1">
        <v>21.0</v>
      </c>
      <c r="AD203" s="1" t="s">
        <v>49</v>
      </c>
      <c r="AE203" s="1">
        <f>SUS!$K203-1</f>
        <v>4</v>
      </c>
      <c r="AF203" s="1">
        <f>SUS!$M203-1</f>
        <v>3</v>
      </c>
      <c r="AG203" s="1">
        <f>SUS!$O203-1</f>
        <v>3</v>
      </c>
      <c r="AH203" s="1">
        <f>SUS!$Q203-1</f>
        <v>3</v>
      </c>
      <c r="AI203" s="1">
        <f>SUS!$S203-1</f>
        <v>4</v>
      </c>
      <c r="AJ203" s="1">
        <f>5-SUS!$L203</f>
        <v>3</v>
      </c>
      <c r="AK203" s="1">
        <f>5-SUS!$N203</f>
        <v>3</v>
      </c>
      <c r="AL203" s="1">
        <f>5-SUS!$P203</f>
        <v>3</v>
      </c>
      <c r="AM203" s="1">
        <f>5-SUS!$R203</f>
        <v>4</v>
      </c>
      <c r="AN203" s="1">
        <f>5-SUS!$T203</f>
        <v>3</v>
      </c>
      <c r="AO203" s="1">
        <f>SUM(SUS!$AE203:$AN203)*2.5</f>
        <v>82.5</v>
      </c>
      <c r="AP203" s="1">
        <f>AVERAGE(SUS!$F203:$J203)</f>
        <v>4.8</v>
      </c>
      <c r="AQ203" s="3">
        <v>2.25</v>
      </c>
      <c r="AR203" s="3">
        <v>1.75</v>
      </c>
      <c r="AS203" s="3">
        <v>2.0</v>
      </c>
    </row>
    <row r="204" ht="14.25" customHeight="1">
      <c r="A204" s="6" t="s">
        <v>260</v>
      </c>
      <c r="B204" s="7">
        <v>45370.7784837963</v>
      </c>
      <c r="C204" s="6" t="s">
        <v>46</v>
      </c>
      <c r="D204" s="6" t="s">
        <v>54</v>
      </c>
      <c r="E204" s="6" t="s">
        <v>51</v>
      </c>
      <c r="F204" s="6">
        <v>3.0</v>
      </c>
      <c r="G204" s="6">
        <v>2.0</v>
      </c>
      <c r="H204" s="6">
        <v>3.0</v>
      </c>
      <c r="I204" s="6">
        <v>3.0</v>
      </c>
      <c r="J204" s="6">
        <v>2.0</v>
      </c>
      <c r="K204" s="6">
        <v>2.0</v>
      </c>
      <c r="L204" s="6">
        <v>1.0</v>
      </c>
      <c r="M204" s="6">
        <v>4.0</v>
      </c>
      <c r="N204" s="6">
        <v>1.0</v>
      </c>
      <c r="O204" s="6">
        <v>-1.0</v>
      </c>
      <c r="P204" s="6">
        <v>2.0</v>
      </c>
      <c r="Q204" s="6">
        <v>3.0</v>
      </c>
      <c r="R204" s="6">
        <v>-1.0</v>
      </c>
      <c r="S204" s="6">
        <v>3.0</v>
      </c>
      <c r="T204" s="6">
        <v>1.0</v>
      </c>
      <c r="U204" s="6">
        <v>3.0</v>
      </c>
      <c r="V204" s="6">
        <v>6.0</v>
      </c>
      <c r="W204" s="6">
        <v>4.0</v>
      </c>
      <c r="X204" s="6">
        <v>5.0</v>
      </c>
      <c r="Y204" s="6">
        <v>2.0</v>
      </c>
      <c r="Z204" s="6">
        <v>3.0</v>
      </c>
      <c r="AA204" s="6">
        <v>4.0</v>
      </c>
      <c r="AB204" s="6">
        <v>4.0</v>
      </c>
      <c r="AC204" s="6">
        <v>25.0</v>
      </c>
      <c r="AD204" s="6" t="s">
        <v>49</v>
      </c>
      <c r="AE204" s="6">
        <f>SUS!$K204-1</f>
        <v>1</v>
      </c>
      <c r="AF204" s="6">
        <f>SUS!$M204-1</f>
        <v>3</v>
      </c>
      <c r="AG204" s="6">
        <f>SUS!$O204-1</f>
        <v>-2</v>
      </c>
      <c r="AH204" s="6">
        <f>SUS!$Q204-1</f>
        <v>2</v>
      </c>
      <c r="AI204" s="6">
        <f>SUS!$S204-1</f>
        <v>2</v>
      </c>
      <c r="AJ204" s="6">
        <f>5-SUS!$L204</f>
        <v>4</v>
      </c>
      <c r="AK204" s="6">
        <f>5-SUS!$N204</f>
        <v>4</v>
      </c>
      <c r="AL204" s="6">
        <f>5-SUS!$P204</f>
        <v>3</v>
      </c>
      <c r="AM204" s="6">
        <f>5-SUS!$R204</f>
        <v>6</v>
      </c>
      <c r="AN204" s="6">
        <f>5-SUS!$T204</f>
        <v>4</v>
      </c>
      <c r="AO204" s="6">
        <f>SUM(SUS!$AE204:$AN204)*2.5</f>
        <v>67.5</v>
      </c>
      <c r="AP204" s="6">
        <f>AVERAGE(SUS!$F204:$J204)</f>
        <v>2.6</v>
      </c>
      <c r="AQ204" s="3">
        <v>0.5</v>
      </c>
      <c r="AR204" s="3">
        <v>-0.75</v>
      </c>
      <c r="AS204" s="3">
        <v>-0.125</v>
      </c>
    </row>
    <row r="205" ht="14.25" customHeight="1">
      <c r="A205" s="1" t="s">
        <v>261</v>
      </c>
      <c r="B205" s="2">
        <v>45370.77960648148</v>
      </c>
      <c r="C205" s="1" t="s">
        <v>72</v>
      </c>
      <c r="D205" s="1" t="s">
        <v>51</v>
      </c>
      <c r="E205" s="1" t="s">
        <v>48</v>
      </c>
      <c r="F205" s="1">
        <v>5.0</v>
      </c>
      <c r="G205" s="1">
        <v>4.0</v>
      </c>
      <c r="H205" s="1">
        <v>4.0</v>
      </c>
      <c r="I205" s="1">
        <v>4.0</v>
      </c>
      <c r="J205" s="1">
        <v>3.0</v>
      </c>
      <c r="K205" s="1">
        <v>5.0</v>
      </c>
      <c r="L205" s="1">
        <v>1.0</v>
      </c>
      <c r="M205" s="1">
        <v>5.0</v>
      </c>
      <c r="N205" s="1">
        <v>2.0</v>
      </c>
      <c r="O205" s="1">
        <v>4.0</v>
      </c>
      <c r="P205" s="1">
        <v>1.0</v>
      </c>
      <c r="Q205" s="1">
        <v>5.0</v>
      </c>
      <c r="R205" s="1">
        <v>1.0</v>
      </c>
      <c r="S205" s="1">
        <v>5.0</v>
      </c>
      <c r="T205" s="1">
        <v>1.0</v>
      </c>
      <c r="U205" s="1">
        <v>7.0</v>
      </c>
      <c r="V205" s="1">
        <v>5.0</v>
      </c>
      <c r="W205" s="1">
        <v>7.0</v>
      </c>
      <c r="X205" s="1">
        <v>3.0</v>
      </c>
      <c r="Y205" s="1">
        <v>6.0</v>
      </c>
      <c r="Z205" s="1">
        <v>5.0</v>
      </c>
      <c r="AA205" s="1">
        <v>7.0</v>
      </c>
      <c r="AB205" s="1">
        <v>6.0</v>
      </c>
      <c r="AC205" s="1">
        <v>20.0</v>
      </c>
      <c r="AD205" s="1" t="s">
        <v>52</v>
      </c>
      <c r="AE205" s="1">
        <f>SUS!$K205-1</f>
        <v>4</v>
      </c>
      <c r="AF205" s="1">
        <f>SUS!$M205-1</f>
        <v>4</v>
      </c>
      <c r="AG205" s="1">
        <f>SUS!$O205-1</f>
        <v>3</v>
      </c>
      <c r="AH205" s="1">
        <f>SUS!$Q205-1</f>
        <v>4</v>
      </c>
      <c r="AI205" s="1">
        <f>SUS!$S205-1</f>
        <v>4</v>
      </c>
      <c r="AJ205" s="1">
        <f>5-SUS!$L205</f>
        <v>4</v>
      </c>
      <c r="AK205" s="1">
        <f>5-SUS!$N205</f>
        <v>3</v>
      </c>
      <c r="AL205" s="1">
        <f>5-SUS!$P205</f>
        <v>4</v>
      </c>
      <c r="AM205" s="1">
        <f>5-SUS!$R205</f>
        <v>4</v>
      </c>
      <c r="AN205" s="1">
        <f>5-SUS!$T205</f>
        <v>4</v>
      </c>
      <c r="AO205" s="1">
        <f>SUM(SUS!$AE205:$AN205)*2.5</f>
        <v>95</v>
      </c>
      <c r="AP205" s="1">
        <f>AVERAGE(SUS!$F205:$J205)</f>
        <v>4</v>
      </c>
      <c r="AQ205" s="3">
        <v>1.5</v>
      </c>
      <c r="AR205" s="3">
        <v>2.0</v>
      </c>
      <c r="AS205" s="3">
        <v>1.75</v>
      </c>
    </row>
    <row r="206" ht="14.25" customHeight="1">
      <c r="A206" s="1" t="s">
        <v>262</v>
      </c>
      <c r="B206" s="2">
        <v>45370.7797337963</v>
      </c>
      <c r="C206" s="1" t="s">
        <v>57</v>
      </c>
      <c r="D206" s="1" t="s">
        <v>54</v>
      </c>
      <c r="E206" s="1" t="s">
        <v>47</v>
      </c>
      <c r="F206" s="1">
        <v>4.0</v>
      </c>
      <c r="G206" s="1">
        <v>4.0</v>
      </c>
      <c r="H206" s="1">
        <v>4.0</v>
      </c>
      <c r="I206" s="1">
        <v>4.0</v>
      </c>
      <c r="J206" s="1">
        <v>4.0</v>
      </c>
      <c r="K206" s="1">
        <v>4.0</v>
      </c>
      <c r="L206" s="1">
        <v>1.0</v>
      </c>
      <c r="M206" s="1">
        <v>4.0</v>
      </c>
      <c r="N206" s="1">
        <v>1.0</v>
      </c>
      <c r="O206" s="1">
        <v>4.0</v>
      </c>
      <c r="P206" s="1">
        <v>2.0</v>
      </c>
      <c r="Q206" s="1">
        <v>4.0</v>
      </c>
      <c r="R206" s="1">
        <v>2.0</v>
      </c>
      <c r="S206" s="1">
        <v>5.0</v>
      </c>
      <c r="T206" s="1">
        <v>1.0</v>
      </c>
      <c r="U206" s="1">
        <v>6.0</v>
      </c>
      <c r="V206" s="1">
        <v>6.0</v>
      </c>
      <c r="W206" s="1">
        <v>6.0</v>
      </c>
      <c r="X206" s="1">
        <v>5.0</v>
      </c>
      <c r="Y206" s="1">
        <v>4.0</v>
      </c>
      <c r="Z206" s="1">
        <v>5.0</v>
      </c>
      <c r="AA206" s="1">
        <v>6.0</v>
      </c>
      <c r="AB206" s="1">
        <v>6.0</v>
      </c>
      <c r="AC206" s="1">
        <v>21.0</v>
      </c>
      <c r="AD206" s="1" t="s">
        <v>52</v>
      </c>
      <c r="AE206" s="1">
        <f>SUS!$K206-1</f>
        <v>3</v>
      </c>
      <c r="AF206" s="1">
        <f>SUS!$M206-1</f>
        <v>3</v>
      </c>
      <c r="AG206" s="1">
        <f>SUS!$O206-1</f>
        <v>3</v>
      </c>
      <c r="AH206" s="1">
        <f>SUS!$Q206-1</f>
        <v>3</v>
      </c>
      <c r="AI206" s="1">
        <f>SUS!$S206-1</f>
        <v>4</v>
      </c>
      <c r="AJ206" s="1">
        <f>5-SUS!$L206</f>
        <v>4</v>
      </c>
      <c r="AK206" s="1">
        <f>5-SUS!$N206</f>
        <v>4</v>
      </c>
      <c r="AL206" s="1">
        <f>5-SUS!$P206</f>
        <v>3</v>
      </c>
      <c r="AM206" s="1">
        <f>5-SUS!$R206</f>
        <v>3</v>
      </c>
      <c r="AN206" s="1">
        <f>5-SUS!$T206</f>
        <v>4</v>
      </c>
      <c r="AO206" s="1">
        <f>SUM(SUS!$AE206:$AN206)*2.5</f>
        <v>85</v>
      </c>
      <c r="AP206" s="1">
        <f>AVERAGE(SUS!$F206:$J206)</f>
        <v>4</v>
      </c>
      <c r="AQ206" s="3">
        <v>1.75</v>
      </c>
      <c r="AR206" s="3">
        <v>1.25</v>
      </c>
      <c r="AS206" s="3">
        <v>1.5</v>
      </c>
    </row>
    <row r="207" ht="14.25" customHeight="1">
      <c r="A207" s="1" t="s">
        <v>263</v>
      </c>
      <c r="B207" s="2">
        <v>45370.77979166667</v>
      </c>
      <c r="C207" s="1" t="s">
        <v>72</v>
      </c>
      <c r="D207" s="1" t="s">
        <v>54</v>
      </c>
      <c r="E207" s="1" t="s">
        <v>55</v>
      </c>
      <c r="F207" s="1">
        <v>3.0</v>
      </c>
      <c r="G207" s="1">
        <v>3.0</v>
      </c>
      <c r="H207" s="1">
        <v>3.0</v>
      </c>
      <c r="I207" s="1">
        <v>5.0</v>
      </c>
      <c r="J207" s="1">
        <v>4.0</v>
      </c>
      <c r="K207" s="1">
        <v>2.0</v>
      </c>
      <c r="L207" s="1">
        <v>1.0</v>
      </c>
      <c r="M207" s="1">
        <v>5.0</v>
      </c>
      <c r="N207" s="1">
        <v>2.0</v>
      </c>
      <c r="O207" s="1">
        <v>3.0</v>
      </c>
      <c r="P207" s="1">
        <v>2.0</v>
      </c>
      <c r="Q207" s="1">
        <v>5.0</v>
      </c>
      <c r="R207" s="1">
        <v>1.0</v>
      </c>
      <c r="S207" s="1">
        <v>5.0</v>
      </c>
      <c r="T207" s="1">
        <v>1.0</v>
      </c>
      <c r="U207" s="1">
        <v>6.0</v>
      </c>
      <c r="V207" s="1">
        <v>6.0</v>
      </c>
      <c r="W207" s="1">
        <v>6.0</v>
      </c>
      <c r="X207" s="1">
        <v>5.0</v>
      </c>
      <c r="Y207" s="1">
        <v>4.0</v>
      </c>
      <c r="Z207" s="1">
        <v>5.0</v>
      </c>
      <c r="AA207" s="1">
        <v>4.0</v>
      </c>
      <c r="AB207" s="1">
        <v>4.0</v>
      </c>
      <c r="AC207" s="1">
        <v>21.0</v>
      </c>
      <c r="AD207" s="1" t="s">
        <v>49</v>
      </c>
      <c r="AE207" s="1">
        <f>SUS!$K207-1</f>
        <v>1</v>
      </c>
      <c r="AF207" s="1">
        <f>SUS!$M207-1</f>
        <v>4</v>
      </c>
      <c r="AG207" s="1">
        <f>SUS!$O207-1</f>
        <v>2</v>
      </c>
      <c r="AH207" s="1">
        <f>SUS!$Q207-1</f>
        <v>4</v>
      </c>
      <c r="AI207" s="1">
        <f>SUS!$S207-1</f>
        <v>4</v>
      </c>
      <c r="AJ207" s="1">
        <f>5-SUS!$L207</f>
        <v>4</v>
      </c>
      <c r="AK207" s="1">
        <f>5-SUS!$N207</f>
        <v>3</v>
      </c>
      <c r="AL207" s="1">
        <f>5-SUS!$P207</f>
        <v>3</v>
      </c>
      <c r="AM207" s="1">
        <f>5-SUS!$R207</f>
        <v>4</v>
      </c>
      <c r="AN207" s="1">
        <f>5-SUS!$T207</f>
        <v>4</v>
      </c>
      <c r="AO207" s="1">
        <f>SUM(SUS!$AE207:$AN207)*2.5</f>
        <v>82.5</v>
      </c>
      <c r="AP207" s="1">
        <f>AVERAGE(SUS!$F207:$J207)</f>
        <v>3.6</v>
      </c>
      <c r="AQ207" s="3">
        <v>1.75</v>
      </c>
      <c r="AR207" s="3">
        <v>0.25</v>
      </c>
      <c r="AS207" s="3">
        <v>1.0</v>
      </c>
    </row>
    <row r="208" ht="14.25" customHeight="1">
      <c r="A208" s="1" t="s">
        <v>264</v>
      </c>
      <c r="B208" s="2">
        <v>45370.77989583334</v>
      </c>
      <c r="C208" s="1" t="s">
        <v>46</v>
      </c>
      <c r="D208" s="1" t="s">
        <v>51</v>
      </c>
      <c r="E208" s="1" t="s">
        <v>47</v>
      </c>
      <c r="F208" s="1">
        <v>3.0</v>
      </c>
      <c r="G208" s="1">
        <v>4.0</v>
      </c>
      <c r="H208" s="1">
        <v>4.0</v>
      </c>
      <c r="I208" s="1">
        <v>4.0</v>
      </c>
      <c r="J208" s="1">
        <v>4.0</v>
      </c>
      <c r="K208" s="1">
        <v>4.0</v>
      </c>
      <c r="L208" s="1">
        <v>1.0</v>
      </c>
      <c r="M208" s="1">
        <v>4.0</v>
      </c>
      <c r="N208" s="1">
        <v>1.0</v>
      </c>
      <c r="O208" s="1">
        <v>4.0</v>
      </c>
      <c r="P208" s="1">
        <v>2.0</v>
      </c>
      <c r="Q208" s="1">
        <v>5.0</v>
      </c>
      <c r="R208" s="1">
        <v>1.0</v>
      </c>
      <c r="S208" s="1">
        <v>5.0</v>
      </c>
      <c r="T208" s="1">
        <v>2.0</v>
      </c>
      <c r="U208" s="1">
        <v>6.0</v>
      </c>
      <c r="V208" s="1">
        <v>6.0</v>
      </c>
      <c r="W208" s="1">
        <v>5.0</v>
      </c>
      <c r="X208" s="1">
        <v>2.0</v>
      </c>
      <c r="Y208" s="1">
        <v>3.0</v>
      </c>
      <c r="Z208" s="1">
        <v>5.0</v>
      </c>
      <c r="AA208" s="1">
        <v>4.0</v>
      </c>
      <c r="AB208" s="1">
        <v>4.0</v>
      </c>
      <c r="AC208" s="1">
        <v>22.0</v>
      </c>
      <c r="AD208" s="1" t="s">
        <v>49</v>
      </c>
      <c r="AE208" s="1">
        <f>SUS!$K208-1</f>
        <v>3</v>
      </c>
      <c r="AF208" s="1">
        <f>SUS!$M208-1</f>
        <v>3</v>
      </c>
      <c r="AG208" s="1">
        <f>SUS!$O208-1</f>
        <v>3</v>
      </c>
      <c r="AH208" s="1">
        <f>SUS!$Q208-1</f>
        <v>4</v>
      </c>
      <c r="AI208" s="1">
        <f>SUS!$S208-1</f>
        <v>4</v>
      </c>
      <c r="AJ208" s="1">
        <f>5-SUS!$L208</f>
        <v>4</v>
      </c>
      <c r="AK208" s="1">
        <f>5-SUS!$N208</f>
        <v>4</v>
      </c>
      <c r="AL208" s="1">
        <f>5-SUS!$P208</f>
        <v>3</v>
      </c>
      <c r="AM208" s="1">
        <f>5-SUS!$R208</f>
        <v>4</v>
      </c>
      <c r="AN208" s="1">
        <f>5-SUS!$T208</f>
        <v>3</v>
      </c>
      <c r="AO208" s="1">
        <f>SUM(SUS!$AE208:$AN208)*2.5</f>
        <v>87.5</v>
      </c>
      <c r="AP208" s="1">
        <f>AVERAGE(SUS!$F208:$J208)</f>
        <v>3.8</v>
      </c>
      <c r="AQ208" s="3">
        <v>0.75</v>
      </c>
      <c r="AR208" s="3">
        <v>0.0</v>
      </c>
      <c r="AS208" s="3">
        <v>0.375</v>
      </c>
    </row>
    <row r="209" ht="14.25" customHeight="1">
      <c r="A209" s="1" t="s">
        <v>265</v>
      </c>
      <c r="B209" s="2">
        <v>45370.78003472222</v>
      </c>
      <c r="C209" s="1" t="s">
        <v>57</v>
      </c>
      <c r="D209" s="1" t="s">
        <v>54</v>
      </c>
      <c r="E209" s="1" t="s">
        <v>54</v>
      </c>
      <c r="F209" s="1">
        <v>3.0</v>
      </c>
      <c r="G209" s="1">
        <v>3.0</v>
      </c>
      <c r="H209" s="1">
        <v>3.0</v>
      </c>
      <c r="I209" s="1">
        <v>3.0</v>
      </c>
      <c r="J209" s="1">
        <v>1.0</v>
      </c>
      <c r="K209" s="1">
        <v>3.0</v>
      </c>
      <c r="L209" s="1">
        <v>3.0</v>
      </c>
      <c r="M209" s="1">
        <v>3.0</v>
      </c>
      <c r="N209" s="1">
        <v>3.0</v>
      </c>
      <c r="O209" s="1">
        <v>3.0</v>
      </c>
      <c r="P209" s="1">
        <v>3.0</v>
      </c>
      <c r="Q209" s="1">
        <v>3.0</v>
      </c>
      <c r="R209" s="1">
        <v>3.0</v>
      </c>
      <c r="S209" s="1">
        <v>3.0</v>
      </c>
      <c r="T209" s="1">
        <v>3.0</v>
      </c>
      <c r="U209" s="1">
        <v>4.0</v>
      </c>
      <c r="V209" s="1">
        <v>4.0</v>
      </c>
      <c r="W209" s="1">
        <v>4.0</v>
      </c>
      <c r="X209" s="1">
        <v>4.0</v>
      </c>
      <c r="Y209" s="1">
        <v>4.0</v>
      </c>
      <c r="Z209" s="1">
        <v>4.0</v>
      </c>
      <c r="AA209" s="1">
        <v>4.0</v>
      </c>
      <c r="AB209" s="1">
        <v>4.0</v>
      </c>
      <c r="AC209" s="1">
        <v>21.0</v>
      </c>
      <c r="AD209" s="1" t="s">
        <v>79</v>
      </c>
      <c r="AE209" s="1">
        <f>SUS!$K209-1</f>
        <v>2</v>
      </c>
      <c r="AF209" s="1">
        <f>SUS!$M209-1</f>
        <v>2</v>
      </c>
      <c r="AG209" s="1">
        <f>SUS!$O209-1</f>
        <v>2</v>
      </c>
      <c r="AH209" s="1">
        <f>SUS!$Q209-1</f>
        <v>2</v>
      </c>
      <c r="AI209" s="1">
        <f>SUS!$S209-1</f>
        <v>2</v>
      </c>
      <c r="AJ209" s="1">
        <f>5-SUS!$L209</f>
        <v>2</v>
      </c>
      <c r="AK209" s="1">
        <f>5-SUS!$N209</f>
        <v>2</v>
      </c>
      <c r="AL209" s="1">
        <f>5-SUS!$P209</f>
        <v>2</v>
      </c>
      <c r="AM209" s="1">
        <f>5-SUS!$R209</f>
        <v>2</v>
      </c>
      <c r="AN209" s="1">
        <f>5-SUS!$T209</f>
        <v>2</v>
      </c>
      <c r="AO209" s="1">
        <f>SUM(SUS!$AE209:$AN209)*2.5</f>
        <v>50</v>
      </c>
      <c r="AP209" s="1">
        <f>AVERAGE(SUS!$F209:$J209)</f>
        <v>2.6</v>
      </c>
      <c r="AQ209" s="3">
        <v>0.0</v>
      </c>
      <c r="AR209" s="3">
        <v>0.0</v>
      </c>
      <c r="AS209" s="3">
        <v>0.0</v>
      </c>
    </row>
    <row r="210" ht="14.25" customHeight="1">
      <c r="A210" s="1" t="s">
        <v>266</v>
      </c>
      <c r="B210" s="2">
        <v>45370.780069444445</v>
      </c>
      <c r="C210" s="1" t="s">
        <v>72</v>
      </c>
      <c r="D210" s="1" t="s">
        <v>55</v>
      </c>
      <c r="E210" s="1" t="s">
        <v>59</v>
      </c>
      <c r="F210" s="1">
        <v>5.0</v>
      </c>
      <c r="G210" s="1">
        <v>5.0</v>
      </c>
      <c r="H210" s="1">
        <v>5.0</v>
      </c>
      <c r="I210" s="1">
        <v>5.0</v>
      </c>
      <c r="J210" s="1">
        <v>5.0</v>
      </c>
      <c r="K210" s="1">
        <v>4.0</v>
      </c>
      <c r="L210" s="1">
        <v>1.0</v>
      </c>
      <c r="M210" s="1">
        <v>4.0</v>
      </c>
      <c r="N210" s="1">
        <v>3.0</v>
      </c>
      <c r="O210" s="1">
        <v>4.0</v>
      </c>
      <c r="P210" s="1">
        <v>1.0</v>
      </c>
      <c r="Q210" s="1">
        <v>2.0</v>
      </c>
      <c r="R210" s="1">
        <v>3.0</v>
      </c>
      <c r="S210" s="1">
        <v>4.0</v>
      </c>
      <c r="T210" s="1">
        <v>3.0</v>
      </c>
      <c r="U210" s="1">
        <v>5.0</v>
      </c>
      <c r="V210" s="1">
        <v>5.0</v>
      </c>
      <c r="W210" s="1">
        <v>4.0</v>
      </c>
      <c r="X210" s="1">
        <v>5.0</v>
      </c>
      <c r="Y210" s="1">
        <v>2.0</v>
      </c>
      <c r="Z210" s="1">
        <v>4.0</v>
      </c>
      <c r="AA210" s="1">
        <v>3.0</v>
      </c>
      <c r="AB210" s="1">
        <v>4.0</v>
      </c>
      <c r="AC210" s="1">
        <v>-1.0</v>
      </c>
      <c r="AD210" s="1" t="s">
        <v>59</v>
      </c>
      <c r="AE210" s="1">
        <f>SUS!$K210-1</f>
        <v>3</v>
      </c>
      <c r="AF210" s="1">
        <f>SUS!$M210-1</f>
        <v>3</v>
      </c>
      <c r="AG210" s="1">
        <f>SUS!$O210-1</f>
        <v>3</v>
      </c>
      <c r="AH210" s="1">
        <f>SUS!$Q210-1</f>
        <v>1</v>
      </c>
      <c r="AI210" s="1">
        <f>SUS!$S210-1</f>
        <v>3</v>
      </c>
      <c r="AJ210" s="1">
        <f>5-SUS!$L210</f>
        <v>4</v>
      </c>
      <c r="AK210" s="1">
        <f>5-SUS!$N210</f>
        <v>2</v>
      </c>
      <c r="AL210" s="1">
        <f>5-SUS!$P210</f>
        <v>4</v>
      </c>
      <c r="AM210" s="1">
        <f>5-SUS!$R210</f>
        <v>2</v>
      </c>
      <c r="AN210" s="1">
        <f>5-SUS!$T210</f>
        <v>2</v>
      </c>
      <c r="AO210" s="1">
        <f>SUM(SUS!$AE210:$AN210)*2.5</f>
        <v>67.5</v>
      </c>
      <c r="AP210" s="1">
        <f>AVERAGE(SUS!$F210:$J210)</f>
        <v>5</v>
      </c>
      <c r="AQ210" s="3">
        <v>0.75</v>
      </c>
      <c r="AR210" s="3">
        <v>-0.75</v>
      </c>
      <c r="AS210" s="3">
        <v>0.0</v>
      </c>
    </row>
    <row r="211" ht="14.25" customHeight="1">
      <c r="A211" s="6" t="s">
        <v>267</v>
      </c>
      <c r="B211" s="7">
        <v>45370.78045138889</v>
      </c>
      <c r="C211" s="6" t="s">
        <v>59</v>
      </c>
      <c r="D211" s="6" t="s">
        <v>59</v>
      </c>
      <c r="E211" s="6" t="s">
        <v>59</v>
      </c>
      <c r="F211" s="6">
        <v>-1.0</v>
      </c>
      <c r="G211" s="6">
        <v>-1.0</v>
      </c>
      <c r="H211" s="6">
        <v>-1.0</v>
      </c>
      <c r="I211" s="6">
        <v>-1.0</v>
      </c>
      <c r="J211" s="6">
        <v>-1.0</v>
      </c>
      <c r="K211" s="6">
        <v>-1.0</v>
      </c>
      <c r="L211" s="6">
        <v>-1.0</v>
      </c>
      <c r="M211" s="6">
        <v>-1.0</v>
      </c>
      <c r="N211" s="6">
        <v>-1.0</v>
      </c>
      <c r="O211" s="6">
        <v>-1.0</v>
      </c>
      <c r="P211" s="6">
        <v>-1.0</v>
      </c>
      <c r="Q211" s="6">
        <v>-1.0</v>
      </c>
      <c r="R211" s="6">
        <v>-1.0</v>
      </c>
      <c r="S211" s="6">
        <v>-1.0</v>
      </c>
      <c r="T211" s="6">
        <v>-1.0</v>
      </c>
      <c r="U211" s="6">
        <v>-1.0</v>
      </c>
      <c r="V211" s="6">
        <v>-1.0</v>
      </c>
      <c r="W211" s="6">
        <v>-1.0</v>
      </c>
      <c r="X211" s="6">
        <v>-1.0</v>
      </c>
      <c r="Y211" s="6">
        <v>-1.0</v>
      </c>
      <c r="Z211" s="6">
        <v>-1.0</v>
      </c>
      <c r="AA211" s="6">
        <v>-1.0</v>
      </c>
      <c r="AB211" s="6">
        <v>-1.0</v>
      </c>
      <c r="AC211" s="6">
        <v>-1.0</v>
      </c>
      <c r="AD211" s="6" t="s">
        <v>59</v>
      </c>
      <c r="AE211" s="6">
        <f>SUS!$K211-1</f>
        <v>-2</v>
      </c>
      <c r="AF211" s="6">
        <f>SUS!$M211-1</f>
        <v>-2</v>
      </c>
      <c r="AG211" s="6">
        <f>SUS!$O211-1</f>
        <v>-2</v>
      </c>
      <c r="AH211" s="6">
        <f>SUS!$Q211-1</f>
        <v>-2</v>
      </c>
      <c r="AI211" s="6">
        <f>SUS!$S211-1</f>
        <v>-2</v>
      </c>
      <c r="AJ211" s="6">
        <f>5-SUS!$L211</f>
        <v>6</v>
      </c>
      <c r="AK211" s="6">
        <f>5-SUS!$N211</f>
        <v>6</v>
      </c>
      <c r="AL211" s="6">
        <f>5-SUS!$P211</f>
        <v>6</v>
      </c>
      <c r="AM211" s="6">
        <f>5-SUS!$R211</f>
        <v>6</v>
      </c>
      <c r="AN211" s="6">
        <f>5-SUS!$T211</f>
        <v>6</v>
      </c>
      <c r="AO211" s="6">
        <f>SUM(SUS!$AE211:$AN211)*2.5</f>
        <v>50</v>
      </c>
      <c r="AP211" s="6">
        <f>AVERAGE(SUS!$F211:$J211)</f>
        <v>-1</v>
      </c>
      <c r="AQ211" s="4" t="s">
        <v>60</v>
      </c>
      <c r="AR211" s="4" t="s">
        <v>60</v>
      </c>
      <c r="AS211" s="4" t="s">
        <v>60</v>
      </c>
    </row>
    <row r="212" ht="14.25" customHeight="1">
      <c r="A212" s="1" t="s">
        <v>268</v>
      </c>
      <c r="B212" s="2">
        <v>45370.78060185185</v>
      </c>
      <c r="C212" s="1" t="s">
        <v>46</v>
      </c>
      <c r="D212" s="1" t="s">
        <v>54</v>
      </c>
      <c r="E212" s="1" t="s">
        <v>55</v>
      </c>
      <c r="F212" s="1">
        <v>4.0</v>
      </c>
      <c r="G212" s="1">
        <v>4.0</v>
      </c>
      <c r="H212" s="1">
        <v>4.0</v>
      </c>
      <c r="I212" s="1">
        <v>4.0</v>
      </c>
      <c r="J212" s="1">
        <v>2.0</v>
      </c>
      <c r="K212" s="1">
        <v>4.0</v>
      </c>
      <c r="L212" s="1">
        <v>2.0</v>
      </c>
      <c r="M212" s="1">
        <v>3.0</v>
      </c>
      <c r="N212" s="1">
        <v>1.0</v>
      </c>
      <c r="O212" s="1">
        <v>3.0</v>
      </c>
      <c r="P212" s="1">
        <v>1.0</v>
      </c>
      <c r="Q212" s="1">
        <v>4.0</v>
      </c>
      <c r="R212" s="1">
        <v>1.0</v>
      </c>
      <c r="S212" s="1">
        <v>4.0</v>
      </c>
      <c r="T212" s="1">
        <v>1.0</v>
      </c>
      <c r="U212" s="1">
        <v>5.0</v>
      </c>
      <c r="V212" s="1">
        <v>4.0</v>
      </c>
      <c r="W212" s="1">
        <v>5.0</v>
      </c>
      <c r="X212" s="1">
        <v>5.0</v>
      </c>
      <c r="Y212" s="1">
        <v>4.0</v>
      </c>
      <c r="Z212" s="1">
        <v>6.0</v>
      </c>
      <c r="AA212" s="1">
        <v>4.0</v>
      </c>
      <c r="AB212" s="1">
        <v>4.0</v>
      </c>
      <c r="AC212" s="1">
        <v>21.0</v>
      </c>
      <c r="AD212" s="1" t="s">
        <v>49</v>
      </c>
      <c r="AE212" s="1">
        <f>SUS!$K212-1</f>
        <v>3</v>
      </c>
      <c r="AF212" s="1">
        <f>SUS!$M212-1</f>
        <v>2</v>
      </c>
      <c r="AG212" s="1">
        <f>SUS!$O212-1</f>
        <v>2</v>
      </c>
      <c r="AH212" s="1">
        <f>SUS!$Q212-1</f>
        <v>3</v>
      </c>
      <c r="AI212" s="1">
        <f>SUS!$S212-1</f>
        <v>3</v>
      </c>
      <c r="AJ212" s="1">
        <f>5-SUS!$L212</f>
        <v>3</v>
      </c>
      <c r="AK212" s="1">
        <f>5-SUS!$N212</f>
        <v>4</v>
      </c>
      <c r="AL212" s="1">
        <f>5-SUS!$P212</f>
        <v>4</v>
      </c>
      <c r="AM212" s="1">
        <f>5-SUS!$R212</f>
        <v>4</v>
      </c>
      <c r="AN212" s="1">
        <f>5-SUS!$T212</f>
        <v>4</v>
      </c>
      <c r="AO212" s="1">
        <f>SUM(SUS!$AE212:$AN212)*2.5</f>
        <v>80</v>
      </c>
      <c r="AP212" s="1">
        <f>AVERAGE(SUS!$F212:$J212)</f>
        <v>3.6</v>
      </c>
      <c r="AQ212" s="3">
        <v>0.75</v>
      </c>
      <c r="AR212" s="3">
        <v>0.5</v>
      </c>
      <c r="AS212" s="3">
        <v>0.625</v>
      </c>
    </row>
    <row r="213" ht="14.25" customHeight="1">
      <c r="A213" s="1" t="s">
        <v>269</v>
      </c>
      <c r="B213" s="2">
        <v>45370.78068287037</v>
      </c>
      <c r="C213" s="1" t="s">
        <v>72</v>
      </c>
      <c r="D213" s="1" t="s">
        <v>54</v>
      </c>
      <c r="E213" s="1" t="s">
        <v>51</v>
      </c>
      <c r="F213" s="1">
        <v>5.0</v>
      </c>
      <c r="G213" s="1">
        <v>5.0</v>
      </c>
      <c r="H213" s="1">
        <v>5.0</v>
      </c>
      <c r="I213" s="1">
        <v>5.0</v>
      </c>
      <c r="J213" s="1">
        <v>5.0</v>
      </c>
      <c r="K213" s="1">
        <v>5.0</v>
      </c>
      <c r="L213" s="1">
        <v>1.0</v>
      </c>
      <c r="M213" s="1">
        <v>5.0</v>
      </c>
      <c r="N213" s="1">
        <v>2.0</v>
      </c>
      <c r="O213" s="1">
        <v>5.0</v>
      </c>
      <c r="P213" s="1">
        <v>1.0</v>
      </c>
      <c r="Q213" s="1">
        <v>5.0</v>
      </c>
      <c r="R213" s="1">
        <v>1.0</v>
      </c>
      <c r="S213" s="1">
        <v>5.0</v>
      </c>
      <c r="T213" s="1">
        <v>3.0</v>
      </c>
      <c r="U213" s="1">
        <v>7.0</v>
      </c>
      <c r="V213" s="1">
        <v>4.0</v>
      </c>
      <c r="W213" s="1">
        <v>7.0</v>
      </c>
      <c r="X213" s="1">
        <v>7.0</v>
      </c>
      <c r="Y213" s="1">
        <v>7.0</v>
      </c>
      <c r="Z213" s="1">
        <v>7.0</v>
      </c>
      <c r="AA213" s="1">
        <v>7.0</v>
      </c>
      <c r="AB213" s="1">
        <v>7.0</v>
      </c>
      <c r="AC213" s="1">
        <v>21.0</v>
      </c>
      <c r="AD213" s="1" t="s">
        <v>49</v>
      </c>
      <c r="AE213" s="1">
        <f>SUS!$K213-1</f>
        <v>4</v>
      </c>
      <c r="AF213" s="1">
        <f>SUS!$M213-1</f>
        <v>4</v>
      </c>
      <c r="AG213" s="1">
        <f>SUS!$O213-1</f>
        <v>4</v>
      </c>
      <c r="AH213" s="1">
        <f>SUS!$Q213-1</f>
        <v>4</v>
      </c>
      <c r="AI213" s="1">
        <f>SUS!$S213-1</f>
        <v>4</v>
      </c>
      <c r="AJ213" s="1">
        <f>5-SUS!$L213</f>
        <v>4</v>
      </c>
      <c r="AK213" s="1">
        <f>5-SUS!$N213</f>
        <v>3</v>
      </c>
      <c r="AL213" s="1">
        <f>5-SUS!$P213</f>
        <v>4</v>
      </c>
      <c r="AM213" s="1">
        <f>5-SUS!$R213</f>
        <v>4</v>
      </c>
      <c r="AN213" s="1">
        <f>5-SUS!$T213</f>
        <v>2</v>
      </c>
      <c r="AO213" s="1">
        <f>SUM(SUS!$AE213:$AN213)*2.5</f>
        <v>92.5</v>
      </c>
      <c r="AP213" s="1">
        <f>AVERAGE(SUS!$F213:$J213)</f>
        <v>5</v>
      </c>
      <c r="AQ213" s="3">
        <v>2.25</v>
      </c>
      <c r="AR213" s="3">
        <v>3.0</v>
      </c>
      <c r="AS213" s="3">
        <v>2.625</v>
      </c>
    </row>
    <row r="214" ht="14.25" customHeight="1">
      <c r="A214" s="1" t="s">
        <v>270</v>
      </c>
      <c r="B214" s="2">
        <v>45370.781018518515</v>
      </c>
      <c r="C214" s="1" t="s">
        <v>46</v>
      </c>
      <c r="D214" s="1" t="s">
        <v>48</v>
      </c>
      <c r="E214" s="1" t="s">
        <v>55</v>
      </c>
      <c r="F214" s="1">
        <v>3.0</v>
      </c>
      <c r="G214" s="1">
        <v>3.0</v>
      </c>
      <c r="H214" s="1">
        <v>3.0</v>
      </c>
      <c r="I214" s="1">
        <v>3.0</v>
      </c>
      <c r="J214" s="1">
        <v>3.0</v>
      </c>
      <c r="K214" s="1">
        <v>4.0</v>
      </c>
      <c r="L214" s="1">
        <v>2.0</v>
      </c>
      <c r="M214" s="1">
        <v>4.0</v>
      </c>
      <c r="N214" s="1">
        <v>2.0</v>
      </c>
      <c r="O214" s="1">
        <v>3.0</v>
      </c>
      <c r="P214" s="1">
        <v>2.0</v>
      </c>
      <c r="Q214" s="1">
        <v>3.0</v>
      </c>
      <c r="R214" s="1">
        <v>2.0</v>
      </c>
      <c r="S214" s="1">
        <v>4.0</v>
      </c>
      <c r="T214" s="1">
        <v>3.0</v>
      </c>
      <c r="U214" s="1">
        <v>4.0</v>
      </c>
      <c r="V214" s="1">
        <v>5.0</v>
      </c>
      <c r="W214" s="1">
        <v>5.0</v>
      </c>
      <c r="X214" s="1">
        <v>4.0</v>
      </c>
      <c r="Y214" s="1">
        <v>6.0</v>
      </c>
      <c r="Z214" s="1">
        <v>6.0</v>
      </c>
      <c r="AA214" s="1">
        <v>5.0</v>
      </c>
      <c r="AB214" s="1">
        <v>4.0</v>
      </c>
      <c r="AC214" s="1">
        <v>-1.0</v>
      </c>
      <c r="AD214" s="1" t="s">
        <v>59</v>
      </c>
      <c r="AE214" s="1">
        <f>SUS!$K214-1</f>
        <v>3</v>
      </c>
      <c r="AF214" s="1">
        <f>SUS!$M214-1</f>
        <v>3</v>
      </c>
      <c r="AG214" s="1">
        <f>SUS!$O214-1</f>
        <v>2</v>
      </c>
      <c r="AH214" s="1">
        <f>SUS!$Q214-1</f>
        <v>2</v>
      </c>
      <c r="AI214" s="1">
        <f>SUS!$S214-1</f>
        <v>3</v>
      </c>
      <c r="AJ214" s="1">
        <f>5-SUS!$L214</f>
        <v>3</v>
      </c>
      <c r="AK214" s="1">
        <f>5-SUS!$N214</f>
        <v>3</v>
      </c>
      <c r="AL214" s="1">
        <f>5-SUS!$P214</f>
        <v>3</v>
      </c>
      <c r="AM214" s="1">
        <f>5-SUS!$R214</f>
        <v>3</v>
      </c>
      <c r="AN214" s="1">
        <f>5-SUS!$T214</f>
        <v>2</v>
      </c>
      <c r="AO214" s="1">
        <f>SUM(SUS!$AE214:$AN214)*2.5</f>
        <v>67.5</v>
      </c>
      <c r="AP214" s="1">
        <f>AVERAGE(SUS!$F214:$J214)</f>
        <v>3</v>
      </c>
      <c r="AQ214" s="3">
        <v>0.5</v>
      </c>
      <c r="AR214" s="3">
        <v>1.25</v>
      </c>
      <c r="AS214" s="3">
        <v>0.875</v>
      </c>
    </row>
    <row r="215" ht="14.25" customHeight="1">
      <c r="A215" s="1" t="s">
        <v>271</v>
      </c>
      <c r="B215" s="2">
        <v>45370.7812037037</v>
      </c>
      <c r="C215" s="1" t="s">
        <v>46</v>
      </c>
      <c r="D215" s="1" t="s">
        <v>47</v>
      </c>
      <c r="E215" s="1" t="s">
        <v>55</v>
      </c>
      <c r="F215" s="1">
        <v>4.0</v>
      </c>
      <c r="G215" s="1">
        <v>4.0</v>
      </c>
      <c r="H215" s="1">
        <v>1.0</v>
      </c>
      <c r="I215" s="1">
        <v>4.0</v>
      </c>
      <c r="J215" s="1">
        <v>1.0</v>
      </c>
      <c r="K215" s="1">
        <v>5.0</v>
      </c>
      <c r="L215" s="1">
        <v>2.0</v>
      </c>
      <c r="M215" s="1">
        <v>4.0</v>
      </c>
      <c r="N215" s="1">
        <v>2.0</v>
      </c>
      <c r="O215" s="1">
        <v>4.0</v>
      </c>
      <c r="P215" s="1">
        <v>4.0</v>
      </c>
      <c r="Q215" s="1">
        <v>4.0</v>
      </c>
      <c r="R215" s="1">
        <v>2.0</v>
      </c>
      <c r="S215" s="1">
        <v>2.0</v>
      </c>
      <c r="T215" s="1">
        <v>3.0</v>
      </c>
      <c r="U215" s="1">
        <v>4.0</v>
      </c>
      <c r="V215" s="1">
        <v>4.0</v>
      </c>
      <c r="W215" s="1">
        <v>4.0</v>
      </c>
      <c r="X215" s="1">
        <v>4.0</v>
      </c>
      <c r="Y215" s="1">
        <v>5.0</v>
      </c>
      <c r="Z215" s="1">
        <v>4.0</v>
      </c>
      <c r="AA215" s="1">
        <v>4.0</v>
      </c>
      <c r="AB215" s="1">
        <v>4.0</v>
      </c>
      <c r="AC215" s="1">
        <v>20.0</v>
      </c>
      <c r="AD215" s="1" t="s">
        <v>49</v>
      </c>
      <c r="AE215" s="1">
        <f>SUS!$K215-1</f>
        <v>4</v>
      </c>
      <c r="AF215" s="1">
        <f>SUS!$M215-1</f>
        <v>3</v>
      </c>
      <c r="AG215" s="1">
        <f>SUS!$O215-1</f>
        <v>3</v>
      </c>
      <c r="AH215" s="1">
        <f>SUS!$Q215-1</f>
        <v>3</v>
      </c>
      <c r="AI215" s="1">
        <f>SUS!$S215-1</f>
        <v>1</v>
      </c>
      <c r="AJ215" s="1">
        <f>5-SUS!$L215</f>
        <v>3</v>
      </c>
      <c r="AK215" s="1">
        <f>5-SUS!$N215</f>
        <v>3</v>
      </c>
      <c r="AL215" s="1">
        <f>5-SUS!$P215</f>
        <v>1</v>
      </c>
      <c r="AM215" s="1">
        <f>5-SUS!$R215</f>
        <v>3</v>
      </c>
      <c r="AN215" s="1">
        <f>5-SUS!$T215</f>
        <v>2</v>
      </c>
      <c r="AO215" s="1">
        <f>SUM(SUS!$AE215:$AN215)*2.5</f>
        <v>65</v>
      </c>
      <c r="AP215" s="1">
        <f>AVERAGE(SUS!$F215:$J215)</f>
        <v>2.8</v>
      </c>
      <c r="AQ215" s="3">
        <v>0.0</v>
      </c>
      <c r="AR215" s="3">
        <v>0.25</v>
      </c>
      <c r="AS215" s="3">
        <v>0.125</v>
      </c>
    </row>
    <row r="216" ht="14.25" customHeight="1">
      <c r="A216" s="1" t="s">
        <v>272</v>
      </c>
      <c r="B216" s="2">
        <v>45370.781493055554</v>
      </c>
      <c r="C216" s="1" t="s">
        <v>72</v>
      </c>
      <c r="D216" s="1" t="s">
        <v>54</v>
      </c>
      <c r="E216" s="1" t="s">
        <v>51</v>
      </c>
      <c r="F216" s="1">
        <v>5.0</v>
      </c>
      <c r="G216" s="1">
        <v>5.0</v>
      </c>
      <c r="H216" s="1">
        <v>5.0</v>
      </c>
      <c r="I216" s="1">
        <v>5.0</v>
      </c>
      <c r="J216" s="1">
        <v>4.0</v>
      </c>
      <c r="K216" s="1">
        <v>4.0</v>
      </c>
      <c r="L216" s="1">
        <v>1.0</v>
      </c>
      <c r="M216" s="1">
        <v>5.0</v>
      </c>
      <c r="N216" s="1">
        <v>3.0</v>
      </c>
      <c r="O216" s="1">
        <v>4.0</v>
      </c>
      <c r="P216" s="1">
        <v>1.0</v>
      </c>
      <c r="Q216" s="1">
        <v>5.0</v>
      </c>
      <c r="R216" s="1">
        <v>1.0</v>
      </c>
      <c r="S216" s="1">
        <v>5.0</v>
      </c>
      <c r="T216" s="1">
        <v>1.0</v>
      </c>
      <c r="U216" s="1">
        <v>7.0</v>
      </c>
      <c r="V216" s="1">
        <v>7.0</v>
      </c>
      <c r="W216" s="1">
        <v>7.0</v>
      </c>
      <c r="X216" s="1">
        <v>7.0</v>
      </c>
      <c r="Y216" s="1">
        <v>7.0</v>
      </c>
      <c r="Z216" s="1">
        <v>7.0</v>
      </c>
      <c r="AA216" s="1">
        <v>7.0</v>
      </c>
      <c r="AB216" s="1">
        <v>7.0</v>
      </c>
      <c r="AC216" s="1">
        <v>21.0</v>
      </c>
      <c r="AD216" s="1" t="s">
        <v>52</v>
      </c>
      <c r="AE216" s="1">
        <f>SUS!$K216-1</f>
        <v>3</v>
      </c>
      <c r="AF216" s="1">
        <f>SUS!$M216-1</f>
        <v>4</v>
      </c>
      <c r="AG216" s="1">
        <f>SUS!$O216-1</f>
        <v>3</v>
      </c>
      <c r="AH216" s="1">
        <f>SUS!$Q216-1</f>
        <v>4</v>
      </c>
      <c r="AI216" s="1">
        <f>SUS!$S216-1</f>
        <v>4</v>
      </c>
      <c r="AJ216" s="1">
        <f>5-SUS!$L216</f>
        <v>4</v>
      </c>
      <c r="AK216" s="1">
        <f>5-SUS!$N216</f>
        <v>2</v>
      </c>
      <c r="AL216" s="1">
        <f>5-SUS!$P216</f>
        <v>4</v>
      </c>
      <c r="AM216" s="1">
        <f>5-SUS!$R216</f>
        <v>4</v>
      </c>
      <c r="AN216" s="1">
        <f>5-SUS!$T216</f>
        <v>4</v>
      </c>
      <c r="AO216" s="1">
        <f>SUM(SUS!$AE216:$AN216)*2.5</f>
        <v>90</v>
      </c>
      <c r="AP216" s="1">
        <f>AVERAGE(SUS!$F216:$J216)</f>
        <v>4.8</v>
      </c>
      <c r="AQ216" s="3">
        <v>3.0</v>
      </c>
      <c r="AR216" s="3">
        <v>3.0</v>
      </c>
      <c r="AS216" s="3">
        <v>3.0</v>
      </c>
    </row>
    <row r="217" ht="14.25" customHeight="1">
      <c r="A217" s="1" t="s">
        <v>273</v>
      </c>
      <c r="B217" s="2">
        <v>45370.781539351854</v>
      </c>
      <c r="C217" s="1" t="s">
        <v>46</v>
      </c>
      <c r="D217" s="1" t="s">
        <v>51</v>
      </c>
      <c r="E217" s="1" t="s">
        <v>51</v>
      </c>
      <c r="F217" s="1">
        <v>3.0</v>
      </c>
      <c r="G217" s="1">
        <v>3.0</v>
      </c>
      <c r="H217" s="1">
        <v>3.0</v>
      </c>
      <c r="I217" s="1">
        <v>3.0</v>
      </c>
      <c r="J217" s="1">
        <v>3.0</v>
      </c>
      <c r="K217" s="1">
        <v>3.0</v>
      </c>
      <c r="L217" s="1">
        <v>3.0</v>
      </c>
      <c r="M217" s="1">
        <v>3.0</v>
      </c>
      <c r="N217" s="1">
        <v>3.0</v>
      </c>
      <c r="O217" s="1">
        <v>3.0</v>
      </c>
      <c r="P217" s="1">
        <v>3.0</v>
      </c>
      <c r="Q217" s="1">
        <v>3.0</v>
      </c>
      <c r="R217" s="1">
        <v>3.0</v>
      </c>
      <c r="S217" s="1">
        <v>3.0</v>
      </c>
      <c r="T217" s="1">
        <v>3.0</v>
      </c>
      <c r="U217" s="1">
        <v>4.0</v>
      </c>
      <c r="V217" s="1">
        <v>4.0</v>
      </c>
      <c r="W217" s="1">
        <v>5.0</v>
      </c>
      <c r="X217" s="1">
        <v>5.0</v>
      </c>
      <c r="Y217" s="1">
        <v>6.0</v>
      </c>
      <c r="Z217" s="1">
        <v>5.0</v>
      </c>
      <c r="AA217" s="1">
        <v>5.0</v>
      </c>
      <c r="AB217" s="1">
        <v>5.0</v>
      </c>
      <c r="AC217" s="1">
        <v>21.0</v>
      </c>
      <c r="AD217" s="1" t="s">
        <v>52</v>
      </c>
      <c r="AE217" s="1">
        <f>SUS!$K217-1</f>
        <v>2</v>
      </c>
      <c r="AF217" s="1">
        <f>SUS!$M217-1</f>
        <v>2</v>
      </c>
      <c r="AG217" s="1">
        <f>SUS!$O217-1</f>
        <v>2</v>
      </c>
      <c r="AH217" s="1">
        <f>SUS!$Q217-1</f>
        <v>2</v>
      </c>
      <c r="AI217" s="1">
        <f>SUS!$S217-1</f>
        <v>2</v>
      </c>
      <c r="AJ217" s="1">
        <f>5-SUS!$L217</f>
        <v>2</v>
      </c>
      <c r="AK217" s="1">
        <f>5-SUS!$N217</f>
        <v>2</v>
      </c>
      <c r="AL217" s="1">
        <f>5-SUS!$P217</f>
        <v>2</v>
      </c>
      <c r="AM217" s="1">
        <f>5-SUS!$R217</f>
        <v>2</v>
      </c>
      <c r="AN217" s="1">
        <f>5-SUS!$T217</f>
        <v>2</v>
      </c>
      <c r="AO217" s="1">
        <f>SUM(SUS!$AE217:$AN217)*2.5</f>
        <v>50</v>
      </c>
      <c r="AP217" s="1">
        <f>AVERAGE(SUS!$F217:$J217)</f>
        <v>3</v>
      </c>
      <c r="AQ217" s="3">
        <v>0.5</v>
      </c>
      <c r="AR217" s="3">
        <v>1.25</v>
      </c>
      <c r="AS217" s="3">
        <v>0.875</v>
      </c>
    </row>
    <row r="218" ht="14.25" customHeight="1">
      <c r="A218" s="1" t="s">
        <v>274</v>
      </c>
      <c r="B218" s="2">
        <v>45370.78196759259</v>
      </c>
      <c r="C218" s="1" t="s">
        <v>72</v>
      </c>
      <c r="D218" s="1" t="s">
        <v>54</v>
      </c>
      <c r="E218" s="1" t="s">
        <v>51</v>
      </c>
      <c r="F218" s="1">
        <v>4.0</v>
      </c>
      <c r="G218" s="1">
        <v>3.0</v>
      </c>
      <c r="H218" s="1">
        <v>4.0</v>
      </c>
      <c r="I218" s="1">
        <v>4.0</v>
      </c>
      <c r="J218" s="1">
        <v>4.0</v>
      </c>
      <c r="K218" s="1">
        <v>4.0</v>
      </c>
      <c r="L218" s="1">
        <v>2.0</v>
      </c>
      <c r="M218" s="1">
        <v>5.0</v>
      </c>
      <c r="N218" s="1">
        <v>2.0</v>
      </c>
      <c r="O218" s="1">
        <v>4.0</v>
      </c>
      <c r="P218" s="1">
        <v>1.0</v>
      </c>
      <c r="Q218" s="1">
        <v>1.0</v>
      </c>
      <c r="R218" s="1">
        <v>2.0</v>
      </c>
      <c r="S218" s="1">
        <v>2.0</v>
      </c>
      <c r="T218" s="1">
        <v>5.0</v>
      </c>
      <c r="U218" s="1">
        <v>5.0</v>
      </c>
      <c r="V218" s="1">
        <v>4.0</v>
      </c>
      <c r="W218" s="1">
        <v>5.0</v>
      </c>
      <c r="X218" s="1">
        <v>5.0</v>
      </c>
      <c r="Y218" s="1">
        <v>5.0</v>
      </c>
      <c r="Z218" s="1">
        <v>5.0</v>
      </c>
      <c r="AA218" s="1">
        <v>3.0</v>
      </c>
      <c r="AB218" s="1">
        <v>2.0</v>
      </c>
      <c r="AC218" s="1">
        <v>20.0</v>
      </c>
      <c r="AD218" s="1" t="s">
        <v>49</v>
      </c>
      <c r="AE218" s="1">
        <f>SUS!$K218-1</f>
        <v>3</v>
      </c>
      <c r="AF218" s="1">
        <f>SUS!$M218-1</f>
        <v>4</v>
      </c>
      <c r="AG218" s="1">
        <f>SUS!$O218-1</f>
        <v>3</v>
      </c>
      <c r="AH218" s="1">
        <f>SUS!$Q218-1</f>
        <v>0</v>
      </c>
      <c r="AI218" s="1">
        <f>SUS!$S218-1</f>
        <v>1</v>
      </c>
      <c r="AJ218" s="1">
        <f>5-SUS!$L218</f>
        <v>3</v>
      </c>
      <c r="AK218" s="1">
        <f>5-SUS!$N218</f>
        <v>3</v>
      </c>
      <c r="AL218" s="1">
        <f>5-SUS!$P218</f>
        <v>4</v>
      </c>
      <c r="AM218" s="1">
        <f>5-SUS!$R218</f>
        <v>3</v>
      </c>
      <c r="AN218" s="1">
        <f>5-SUS!$T218</f>
        <v>0</v>
      </c>
      <c r="AO218" s="1">
        <f>SUM(SUS!$AE218:$AN218)*2.5</f>
        <v>60</v>
      </c>
      <c r="AP218" s="1">
        <f>AVERAGE(SUS!$F218:$J218)</f>
        <v>3.8</v>
      </c>
      <c r="AQ218" s="3">
        <v>0.75</v>
      </c>
      <c r="AR218" s="3">
        <v>-0.25</v>
      </c>
      <c r="AS218" s="3">
        <v>0.25</v>
      </c>
    </row>
    <row r="219" ht="14.25" customHeight="1">
      <c r="A219" s="1" t="s">
        <v>275</v>
      </c>
      <c r="B219" s="2">
        <v>45370.78197916667</v>
      </c>
      <c r="C219" s="1" t="s">
        <v>46</v>
      </c>
      <c r="D219" s="1" t="s">
        <v>48</v>
      </c>
      <c r="E219" s="1" t="s">
        <v>51</v>
      </c>
      <c r="F219" s="1">
        <v>3.0</v>
      </c>
      <c r="G219" s="1">
        <v>3.0</v>
      </c>
      <c r="H219" s="1">
        <v>3.0</v>
      </c>
      <c r="I219" s="1">
        <v>1.0</v>
      </c>
      <c r="J219" s="1">
        <v>2.0</v>
      </c>
      <c r="K219" s="1">
        <v>3.0</v>
      </c>
      <c r="L219" s="1">
        <v>2.0</v>
      </c>
      <c r="M219" s="1">
        <v>3.0</v>
      </c>
      <c r="N219" s="1">
        <v>5.0</v>
      </c>
      <c r="O219" s="1">
        <v>3.0</v>
      </c>
      <c r="P219" s="1">
        <v>3.0</v>
      </c>
      <c r="Q219" s="1">
        <v>2.0</v>
      </c>
      <c r="R219" s="1">
        <v>3.0</v>
      </c>
      <c r="S219" s="1">
        <v>3.0</v>
      </c>
      <c r="T219" s="1">
        <v>3.0</v>
      </c>
      <c r="U219" s="1">
        <v>5.0</v>
      </c>
      <c r="V219" s="1">
        <v>2.0</v>
      </c>
      <c r="W219" s="1">
        <v>4.0</v>
      </c>
      <c r="X219" s="1">
        <v>5.0</v>
      </c>
      <c r="Y219" s="1">
        <v>3.0</v>
      </c>
      <c r="Z219" s="1">
        <v>4.0</v>
      </c>
      <c r="AA219" s="1">
        <v>5.0</v>
      </c>
      <c r="AB219" s="1">
        <v>5.0</v>
      </c>
      <c r="AC219" s="1">
        <v>21.0</v>
      </c>
      <c r="AD219" s="1" t="s">
        <v>52</v>
      </c>
      <c r="AE219" s="1">
        <f>SUS!$K219-1</f>
        <v>2</v>
      </c>
      <c r="AF219" s="1">
        <f>SUS!$M219-1</f>
        <v>2</v>
      </c>
      <c r="AG219" s="1">
        <f>SUS!$O219-1</f>
        <v>2</v>
      </c>
      <c r="AH219" s="1">
        <f>SUS!$Q219-1</f>
        <v>1</v>
      </c>
      <c r="AI219" s="1">
        <f>SUS!$S219-1</f>
        <v>2</v>
      </c>
      <c r="AJ219" s="1">
        <f>5-SUS!$L219</f>
        <v>3</v>
      </c>
      <c r="AK219" s="1">
        <f>5-SUS!$N219</f>
        <v>0</v>
      </c>
      <c r="AL219" s="1">
        <f>5-SUS!$P219</f>
        <v>2</v>
      </c>
      <c r="AM219" s="1">
        <f>5-SUS!$R219</f>
        <v>2</v>
      </c>
      <c r="AN219" s="1">
        <f>5-SUS!$T219</f>
        <v>2</v>
      </c>
      <c r="AO219" s="1">
        <f>SUM(SUS!$AE219:$AN219)*2.5</f>
        <v>45</v>
      </c>
      <c r="AP219" s="1">
        <f>AVERAGE(SUS!$F219:$J219)</f>
        <v>2.4</v>
      </c>
      <c r="AQ219" s="3">
        <v>0.0</v>
      </c>
      <c r="AR219" s="3">
        <v>0.25</v>
      </c>
      <c r="AS219" s="3">
        <v>0.125</v>
      </c>
    </row>
    <row r="220" ht="14.25" customHeight="1">
      <c r="A220" s="1" t="s">
        <v>276</v>
      </c>
      <c r="B220" s="2">
        <v>45370.78223379629</v>
      </c>
      <c r="C220" s="1" t="s">
        <v>46</v>
      </c>
      <c r="D220" s="1" t="s">
        <v>48</v>
      </c>
      <c r="E220" s="1" t="s">
        <v>55</v>
      </c>
      <c r="F220" s="1">
        <v>4.0</v>
      </c>
      <c r="G220" s="1">
        <v>4.0</v>
      </c>
      <c r="H220" s="1">
        <v>3.0</v>
      </c>
      <c r="I220" s="1">
        <v>4.0</v>
      </c>
      <c r="J220" s="1">
        <v>4.0</v>
      </c>
      <c r="K220" s="1">
        <v>5.0</v>
      </c>
      <c r="L220" s="1">
        <v>1.0</v>
      </c>
      <c r="M220" s="1">
        <v>4.0</v>
      </c>
      <c r="N220" s="1">
        <v>3.0</v>
      </c>
      <c r="O220" s="1">
        <v>4.0</v>
      </c>
      <c r="P220" s="1">
        <v>3.0</v>
      </c>
      <c r="Q220" s="1">
        <v>4.0</v>
      </c>
      <c r="R220" s="1">
        <v>2.0</v>
      </c>
      <c r="S220" s="1">
        <v>4.0</v>
      </c>
      <c r="T220" s="1">
        <v>2.0</v>
      </c>
      <c r="U220" s="1">
        <v>6.0</v>
      </c>
      <c r="V220" s="1">
        <v>6.0</v>
      </c>
      <c r="W220" s="1">
        <v>6.0</v>
      </c>
      <c r="X220" s="1">
        <v>6.0</v>
      </c>
      <c r="Y220" s="1">
        <v>5.0</v>
      </c>
      <c r="Z220" s="1">
        <v>6.0</v>
      </c>
      <c r="AA220" s="1">
        <v>6.0</v>
      </c>
      <c r="AB220" s="1">
        <v>6.0</v>
      </c>
      <c r="AC220" s="1">
        <v>21.0</v>
      </c>
      <c r="AD220" s="1" t="s">
        <v>52</v>
      </c>
      <c r="AE220" s="1">
        <f>SUS!$K220-1</f>
        <v>4</v>
      </c>
      <c r="AF220" s="1">
        <f>SUS!$M220-1</f>
        <v>3</v>
      </c>
      <c r="AG220" s="1">
        <f>SUS!$O220-1</f>
        <v>3</v>
      </c>
      <c r="AH220" s="1">
        <f>SUS!$Q220-1</f>
        <v>3</v>
      </c>
      <c r="AI220" s="1">
        <f>SUS!$S220-1</f>
        <v>3</v>
      </c>
      <c r="AJ220" s="1">
        <f>5-SUS!$L220</f>
        <v>4</v>
      </c>
      <c r="AK220" s="1">
        <f>5-SUS!$N220</f>
        <v>2</v>
      </c>
      <c r="AL220" s="1">
        <f>5-SUS!$P220</f>
        <v>2</v>
      </c>
      <c r="AM220" s="1">
        <f>5-SUS!$R220</f>
        <v>3</v>
      </c>
      <c r="AN220" s="1">
        <f>5-SUS!$T220</f>
        <v>3</v>
      </c>
      <c r="AO220" s="1">
        <f>SUM(SUS!$AE220:$AN220)*2.5</f>
        <v>75</v>
      </c>
      <c r="AP220" s="1">
        <f>AVERAGE(SUS!$F220:$J220)</f>
        <v>3.8</v>
      </c>
      <c r="AQ220" s="3">
        <v>2.0</v>
      </c>
      <c r="AR220" s="3">
        <v>1.75</v>
      </c>
      <c r="AS220" s="3">
        <v>1.875</v>
      </c>
    </row>
    <row r="221" ht="14.25" customHeight="1">
      <c r="A221" s="1" t="s">
        <v>277</v>
      </c>
      <c r="B221" s="2">
        <v>45370.78241898148</v>
      </c>
      <c r="C221" s="1" t="s">
        <v>46</v>
      </c>
      <c r="D221" s="1" t="s">
        <v>47</v>
      </c>
      <c r="E221" s="1" t="s">
        <v>55</v>
      </c>
      <c r="F221" s="1">
        <v>3.0</v>
      </c>
      <c r="G221" s="1">
        <v>3.0</v>
      </c>
      <c r="H221" s="1">
        <v>3.0</v>
      </c>
      <c r="I221" s="1">
        <v>3.0</v>
      </c>
      <c r="J221" s="1">
        <v>3.0</v>
      </c>
      <c r="K221" s="1">
        <v>4.0</v>
      </c>
      <c r="L221" s="1">
        <v>2.0</v>
      </c>
      <c r="M221" s="1">
        <v>2.0</v>
      </c>
      <c r="N221" s="1">
        <v>5.0</v>
      </c>
      <c r="O221" s="1">
        <v>3.0</v>
      </c>
      <c r="P221" s="1">
        <v>2.0</v>
      </c>
      <c r="Q221" s="1">
        <v>3.0</v>
      </c>
      <c r="R221" s="1">
        <v>3.0</v>
      </c>
      <c r="S221" s="1">
        <v>3.0</v>
      </c>
      <c r="T221" s="1">
        <v>3.0</v>
      </c>
      <c r="U221" s="1">
        <v>4.0</v>
      </c>
      <c r="V221" s="1">
        <v>4.0</v>
      </c>
      <c r="W221" s="1">
        <v>4.0</v>
      </c>
      <c r="X221" s="1">
        <v>4.0</v>
      </c>
      <c r="Y221" s="1">
        <v>4.0</v>
      </c>
      <c r="Z221" s="1">
        <v>4.0</v>
      </c>
      <c r="AA221" s="1">
        <v>4.0</v>
      </c>
      <c r="AB221" s="1">
        <v>4.0</v>
      </c>
      <c r="AC221" s="1">
        <v>21.0</v>
      </c>
      <c r="AD221" s="1" t="s">
        <v>52</v>
      </c>
      <c r="AE221" s="1">
        <f>SUS!$K221-1</f>
        <v>3</v>
      </c>
      <c r="AF221" s="1">
        <f>SUS!$M221-1</f>
        <v>1</v>
      </c>
      <c r="AG221" s="1">
        <f>SUS!$O221-1</f>
        <v>2</v>
      </c>
      <c r="AH221" s="1">
        <f>SUS!$Q221-1</f>
        <v>2</v>
      </c>
      <c r="AI221" s="1">
        <f>SUS!$S221-1</f>
        <v>2</v>
      </c>
      <c r="AJ221" s="1">
        <f>5-SUS!$L221</f>
        <v>3</v>
      </c>
      <c r="AK221" s="1">
        <f>5-SUS!$N221</f>
        <v>0</v>
      </c>
      <c r="AL221" s="1">
        <f>5-SUS!$P221</f>
        <v>3</v>
      </c>
      <c r="AM221" s="1">
        <f>5-SUS!$R221</f>
        <v>2</v>
      </c>
      <c r="AN221" s="1">
        <f>5-SUS!$T221</f>
        <v>2</v>
      </c>
      <c r="AO221" s="1">
        <f>SUM(SUS!$AE221:$AN221)*2.5</f>
        <v>50</v>
      </c>
      <c r="AP221" s="1">
        <f>AVERAGE(SUS!$F221:$J221)</f>
        <v>3</v>
      </c>
      <c r="AQ221" s="3">
        <v>0.0</v>
      </c>
      <c r="AR221" s="3">
        <v>0.0</v>
      </c>
      <c r="AS221" s="3">
        <v>0.0</v>
      </c>
    </row>
    <row r="222" ht="14.25" customHeight="1">
      <c r="A222" s="1" t="s">
        <v>278</v>
      </c>
      <c r="B222" s="2">
        <v>45370.78251157407</v>
      </c>
      <c r="C222" s="1" t="s">
        <v>46</v>
      </c>
      <c r="D222" s="1" t="s">
        <v>54</v>
      </c>
      <c r="E222" s="1" t="s">
        <v>55</v>
      </c>
      <c r="F222" s="1">
        <v>5.0</v>
      </c>
      <c r="G222" s="1">
        <v>5.0</v>
      </c>
      <c r="H222" s="1">
        <v>5.0</v>
      </c>
      <c r="I222" s="1">
        <v>5.0</v>
      </c>
      <c r="J222" s="1">
        <v>5.0</v>
      </c>
      <c r="K222" s="1">
        <v>3.0</v>
      </c>
      <c r="L222" s="1">
        <v>1.0</v>
      </c>
      <c r="M222" s="1">
        <v>5.0</v>
      </c>
      <c r="N222" s="1">
        <v>1.0</v>
      </c>
      <c r="O222" s="1">
        <v>5.0</v>
      </c>
      <c r="P222" s="1">
        <v>1.0</v>
      </c>
      <c r="Q222" s="1">
        <v>5.0</v>
      </c>
      <c r="R222" s="1">
        <v>1.0</v>
      </c>
      <c r="S222" s="1">
        <v>5.0</v>
      </c>
      <c r="T222" s="1">
        <v>1.0</v>
      </c>
      <c r="U222" s="1">
        <v>7.0</v>
      </c>
      <c r="V222" s="1">
        <v>7.0</v>
      </c>
      <c r="W222" s="1">
        <v>7.0</v>
      </c>
      <c r="X222" s="1">
        <v>7.0</v>
      </c>
      <c r="Y222" s="1">
        <v>7.0</v>
      </c>
      <c r="Z222" s="1">
        <v>7.0</v>
      </c>
      <c r="AA222" s="1">
        <v>7.0</v>
      </c>
      <c r="AB222" s="1">
        <v>7.0</v>
      </c>
      <c r="AC222" s="1">
        <v>23.0</v>
      </c>
      <c r="AD222" s="1" t="s">
        <v>49</v>
      </c>
      <c r="AE222" s="1">
        <f>SUS!$K222-1</f>
        <v>2</v>
      </c>
      <c r="AF222" s="1">
        <f>SUS!$M222-1</f>
        <v>4</v>
      </c>
      <c r="AG222" s="1">
        <f>SUS!$O222-1</f>
        <v>4</v>
      </c>
      <c r="AH222" s="1">
        <f>SUS!$Q222-1</f>
        <v>4</v>
      </c>
      <c r="AI222" s="1">
        <f>SUS!$S222-1</f>
        <v>4</v>
      </c>
      <c r="AJ222" s="1">
        <f>5-SUS!$L222</f>
        <v>4</v>
      </c>
      <c r="AK222" s="1">
        <f>5-SUS!$N222</f>
        <v>4</v>
      </c>
      <c r="AL222" s="1">
        <f>5-SUS!$P222</f>
        <v>4</v>
      </c>
      <c r="AM222" s="1">
        <f>5-SUS!$R222</f>
        <v>4</v>
      </c>
      <c r="AN222" s="1">
        <f>5-SUS!$T222</f>
        <v>4</v>
      </c>
      <c r="AO222" s="1">
        <f>SUM(SUS!$AE222:$AN222)*2.5</f>
        <v>95</v>
      </c>
      <c r="AP222" s="1">
        <f>AVERAGE(SUS!$F222:$J222)</f>
        <v>5</v>
      </c>
      <c r="AQ222" s="3">
        <v>3.0</v>
      </c>
      <c r="AR222" s="3">
        <v>3.0</v>
      </c>
      <c r="AS222" s="3">
        <v>3.0</v>
      </c>
    </row>
    <row r="223" ht="14.25" customHeight="1">
      <c r="A223" s="1" t="s">
        <v>279</v>
      </c>
      <c r="B223" s="2">
        <v>45370.782638888886</v>
      </c>
      <c r="C223" s="1" t="s">
        <v>57</v>
      </c>
      <c r="D223" s="1" t="s">
        <v>48</v>
      </c>
      <c r="E223" s="1" t="s">
        <v>55</v>
      </c>
      <c r="F223" s="1">
        <v>4.0</v>
      </c>
      <c r="G223" s="1">
        <v>2.0</v>
      </c>
      <c r="H223" s="1">
        <v>2.0</v>
      </c>
      <c r="I223" s="1">
        <v>2.0</v>
      </c>
      <c r="J223" s="1">
        <v>2.0</v>
      </c>
      <c r="K223" s="1">
        <v>2.0</v>
      </c>
      <c r="L223" s="1">
        <v>2.0</v>
      </c>
      <c r="M223" s="1">
        <v>2.0</v>
      </c>
      <c r="N223" s="1">
        <v>2.0</v>
      </c>
      <c r="O223" s="1">
        <v>2.0</v>
      </c>
      <c r="P223" s="1">
        <v>2.0</v>
      </c>
      <c r="Q223" s="1">
        <v>2.0</v>
      </c>
      <c r="R223" s="1">
        <v>2.0</v>
      </c>
      <c r="S223" s="1">
        <v>2.0</v>
      </c>
      <c r="T223" s="1">
        <v>2.0</v>
      </c>
      <c r="U223" s="1">
        <v>2.0</v>
      </c>
      <c r="V223" s="1">
        <v>2.0</v>
      </c>
      <c r="W223" s="1">
        <v>2.0</v>
      </c>
      <c r="X223" s="1">
        <v>2.0</v>
      </c>
      <c r="Y223" s="1">
        <v>2.0</v>
      </c>
      <c r="Z223" s="1">
        <v>2.0</v>
      </c>
      <c r="AA223" s="1">
        <v>2.0</v>
      </c>
      <c r="AB223" s="1">
        <v>2.0</v>
      </c>
      <c r="AC223" s="1">
        <v>20.0</v>
      </c>
      <c r="AD223" s="1" t="s">
        <v>52</v>
      </c>
      <c r="AE223" s="1">
        <f>SUS!$K223-1</f>
        <v>1</v>
      </c>
      <c r="AF223" s="1">
        <f>SUS!$M223-1</f>
        <v>1</v>
      </c>
      <c r="AG223" s="1">
        <f>SUS!$O223-1</f>
        <v>1</v>
      </c>
      <c r="AH223" s="1">
        <f>SUS!$Q223-1</f>
        <v>1</v>
      </c>
      <c r="AI223" s="1">
        <f>SUS!$S223-1</f>
        <v>1</v>
      </c>
      <c r="AJ223" s="1">
        <f>5-SUS!$L223</f>
        <v>3</v>
      </c>
      <c r="AK223" s="1">
        <f>5-SUS!$N223</f>
        <v>3</v>
      </c>
      <c r="AL223" s="1">
        <f>5-SUS!$P223</f>
        <v>3</v>
      </c>
      <c r="AM223" s="1">
        <f>5-SUS!$R223</f>
        <v>3</v>
      </c>
      <c r="AN223" s="1">
        <f>5-SUS!$T223</f>
        <v>3</v>
      </c>
      <c r="AO223" s="1">
        <f>SUM(SUS!$AE223:$AN223)*2.5</f>
        <v>50</v>
      </c>
      <c r="AP223" s="1">
        <f>AVERAGE(SUS!$F223:$J223)</f>
        <v>2.4</v>
      </c>
      <c r="AQ223" s="3">
        <v>-2.0</v>
      </c>
      <c r="AR223" s="3">
        <v>-2.0</v>
      </c>
      <c r="AS223" s="3">
        <v>-2.0</v>
      </c>
    </row>
    <row r="224" ht="14.25" customHeight="1">
      <c r="A224" s="1" t="s">
        <v>280</v>
      </c>
      <c r="B224" s="2">
        <v>45370.782789351855</v>
      </c>
      <c r="C224" s="1" t="s">
        <v>46</v>
      </c>
      <c r="D224" s="1" t="s">
        <v>47</v>
      </c>
      <c r="E224" s="1" t="s">
        <v>55</v>
      </c>
      <c r="F224" s="1">
        <v>4.0</v>
      </c>
      <c r="G224" s="1">
        <v>4.0</v>
      </c>
      <c r="H224" s="1">
        <v>4.0</v>
      </c>
      <c r="I224" s="1">
        <v>4.0</v>
      </c>
      <c r="J224" s="1">
        <v>4.0</v>
      </c>
      <c r="K224" s="1">
        <v>3.0</v>
      </c>
      <c r="L224" s="1">
        <v>2.0</v>
      </c>
      <c r="M224" s="1">
        <v>4.0</v>
      </c>
      <c r="N224" s="1">
        <v>1.0</v>
      </c>
      <c r="O224" s="1">
        <v>4.0</v>
      </c>
      <c r="P224" s="1">
        <v>2.0</v>
      </c>
      <c r="Q224" s="1">
        <v>1.0</v>
      </c>
      <c r="R224" s="1">
        <v>3.0</v>
      </c>
      <c r="S224" s="1">
        <v>4.0</v>
      </c>
      <c r="T224" s="1">
        <v>1.0</v>
      </c>
      <c r="U224" s="1">
        <v>5.0</v>
      </c>
      <c r="V224" s="1">
        <v>6.0</v>
      </c>
      <c r="W224" s="1">
        <v>6.0</v>
      </c>
      <c r="X224" s="1">
        <v>6.0</v>
      </c>
      <c r="Y224" s="1">
        <v>5.0</v>
      </c>
      <c r="Z224" s="1">
        <v>6.0</v>
      </c>
      <c r="AA224" s="1">
        <v>5.0</v>
      </c>
      <c r="AB224" s="1">
        <v>5.0</v>
      </c>
      <c r="AC224" s="1">
        <v>21.0</v>
      </c>
      <c r="AD224" s="1" t="s">
        <v>49</v>
      </c>
      <c r="AE224" s="1">
        <f>SUS!$K224-1</f>
        <v>2</v>
      </c>
      <c r="AF224" s="1">
        <f>SUS!$M224-1</f>
        <v>3</v>
      </c>
      <c r="AG224" s="1">
        <f>SUS!$O224-1</f>
        <v>3</v>
      </c>
      <c r="AH224" s="1">
        <f>SUS!$Q224-1</f>
        <v>0</v>
      </c>
      <c r="AI224" s="1">
        <f>SUS!$S224-1</f>
        <v>3</v>
      </c>
      <c r="AJ224" s="1">
        <f>5-SUS!$L224</f>
        <v>3</v>
      </c>
      <c r="AK224" s="1">
        <f>5-SUS!$N224</f>
        <v>4</v>
      </c>
      <c r="AL224" s="1">
        <f>5-SUS!$P224</f>
        <v>3</v>
      </c>
      <c r="AM224" s="1">
        <f>5-SUS!$R224</f>
        <v>2</v>
      </c>
      <c r="AN224" s="1">
        <f>5-SUS!$T224</f>
        <v>4</v>
      </c>
      <c r="AO224" s="1">
        <f>SUM(SUS!$AE224:$AN224)*2.5</f>
        <v>67.5</v>
      </c>
      <c r="AP224" s="1">
        <f>AVERAGE(SUS!$F224:$J224)</f>
        <v>4</v>
      </c>
      <c r="AQ224" s="3">
        <v>1.75</v>
      </c>
      <c r="AR224" s="3">
        <v>1.25</v>
      </c>
      <c r="AS224" s="3">
        <v>1.5</v>
      </c>
    </row>
    <row r="225" ht="14.25" customHeight="1">
      <c r="A225" s="1" t="s">
        <v>281</v>
      </c>
      <c r="B225" s="2">
        <v>45370.783055555556</v>
      </c>
      <c r="C225" s="1" t="s">
        <v>46</v>
      </c>
      <c r="D225" s="1" t="s">
        <v>48</v>
      </c>
      <c r="E225" s="1" t="s">
        <v>55</v>
      </c>
      <c r="F225" s="1">
        <v>4.0</v>
      </c>
      <c r="G225" s="1">
        <v>4.0</v>
      </c>
      <c r="H225" s="1">
        <v>4.0</v>
      </c>
      <c r="I225" s="1">
        <v>4.0</v>
      </c>
      <c r="J225" s="1">
        <v>4.0</v>
      </c>
      <c r="K225" s="1">
        <v>4.0</v>
      </c>
      <c r="L225" s="1">
        <v>2.0</v>
      </c>
      <c r="M225" s="1">
        <v>4.0</v>
      </c>
      <c r="N225" s="1">
        <v>2.0</v>
      </c>
      <c r="O225" s="1">
        <v>3.0</v>
      </c>
      <c r="P225" s="1">
        <v>1.0</v>
      </c>
      <c r="Q225" s="1">
        <v>4.0</v>
      </c>
      <c r="R225" s="1">
        <v>1.0</v>
      </c>
      <c r="S225" s="1">
        <v>5.0</v>
      </c>
      <c r="T225" s="1">
        <v>2.0</v>
      </c>
      <c r="U225" s="1">
        <v>6.0</v>
      </c>
      <c r="V225" s="1">
        <v>5.0</v>
      </c>
      <c r="W225" s="1">
        <v>6.0</v>
      </c>
      <c r="X225" s="1">
        <v>2.0</v>
      </c>
      <c r="Y225" s="1">
        <v>5.0</v>
      </c>
      <c r="Z225" s="1">
        <v>7.0</v>
      </c>
      <c r="AA225" s="1">
        <v>7.0</v>
      </c>
      <c r="AB225" s="1">
        <v>7.0</v>
      </c>
      <c r="AC225" s="1">
        <v>21.0</v>
      </c>
      <c r="AD225" s="1" t="s">
        <v>79</v>
      </c>
      <c r="AE225" s="1">
        <f>SUS!$K225-1</f>
        <v>3</v>
      </c>
      <c r="AF225" s="1">
        <f>SUS!$M225-1</f>
        <v>3</v>
      </c>
      <c r="AG225" s="1">
        <f>SUS!$O225-1</f>
        <v>2</v>
      </c>
      <c r="AH225" s="1">
        <f>SUS!$Q225-1</f>
        <v>3</v>
      </c>
      <c r="AI225" s="1">
        <f>SUS!$S225-1</f>
        <v>4</v>
      </c>
      <c r="AJ225" s="1">
        <f>5-SUS!$L225</f>
        <v>3</v>
      </c>
      <c r="AK225" s="1">
        <f>5-SUS!$N225</f>
        <v>3</v>
      </c>
      <c r="AL225" s="1">
        <f>5-SUS!$P225</f>
        <v>4</v>
      </c>
      <c r="AM225" s="1">
        <f>5-SUS!$R225</f>
        <v>4</v>
      </c>
      <c r="AN225" s="1">
        <f>5-SUS!$T225</f>
        <v>3</v>
      </c>
      <c r="AO225" s="1">
        <f>SUM(SUS!$AE225:$AN225)*2.5</f>
        <v>80</v>
      </c>
      <c r="AP225" s="1">
        <f>AVERAGE(SUS!$F225:$J225)</f>
        <v>4</v>
      </c>
      <c r="AQ225" s="3">
        <v>0.75</v>
      </c>
      <c r="AR225" s="3">
        <v>2.5</v>
      </c>
      <c r="AS225" s="3">
        <v>1.625</v>
      </c>
    </row>
    <row r="226" ht="14.25" customHeight="1">
      <c r="A226" s="1" t="s">
        <v>282</v>
      </c>
      <c r="B226" s="2">
        <v>45370.78319444445</v>
      </c>
      <c r="C226" s="1" t="s">
        <v>72</v>
      </c>
      <c r="D226" s="1" t="s">
        <v>54</v>
      </c>
      <c r="E226" s="1" t="s">
        <v>47</v>
      </c>
      <c r="F226" s="1">
        <v>4.0</v>
      </c>
      <c r="G226" s="1">
        <v>5.0</v>
      </c>
      <c r="H226" s="1">
        <v>5.0</v>
      </c>
      <c r="I226" s="1">
        <v>5.0</v>
      </c>
      <c r="J226" s="1">
        <v>5.0</v>
      </c>
      <c r="K226" s="1">
        <v>2.0</v>
      </c>
      <c r="L226" s="1">
        <v>1.0</v>
      </c>
      <c r="M226" s="1">
        <v>4.0</v>
      </c>
      <c r="N226" s="1">
        <v>3.0</v>
      </c>
      <c r="O226" s="1">
        <v>3.0</v>
      </c>
      <c r="P226" s="1">
        <v>1.0</v>
      </c>
      <c r="Q226" s="1">
        <v>3.0</v>
      </c>
      <c r="R226" s="1">
        <v>3.0</v>
      </c>
      <c r="S226" s="1">
        <v>3.0</v>
      </c>
      <c r="T226" s="1">
        <v>3.0</v>
      </c>
      <c r="U226" s="1">
        <v>4.0</v>
      </c>
      <c r="V226" s="1">
        <v>4.0</v>
      </c>
      <c r="W226" s="1">
        <v>4.0</v>
      </c>
      <c r="X226" s="1">
        <v>4.0</v>
      </c>
      <c r="Y226" s="1">
        <v>4.0</v>
      </c>
      <c r="Z226" s="1">
        <v>4.0</v>
      </c>
      <c r="AA226" s="1">
        <v>4.0</v>
      </c>
      <c r="AB226" s="1">
        <v>4.0</v>
      </c>
      <c r="AC226" s="1">
        <v>-1.0</v>
      </c>
      <c r="AD226" s="1" t="s">
        <v>49</v>
      </c>
      <c r="AE226" s="1">
        <f>SUS!$K226-1</f>
        <v>1</v>
      </c>
      <c r="AF226" s="1">
        <f>SUS!$M226-1</f>
        <v>3</v>
      </c>
      <c r="AG226" s="1">
        <f>SUS!$O226-1</f>
        <v>2</v>
      </c>
      <c r="AH226" s="1">
        <f>SUS!$Q226-1</f>
        <v>2</v>
      </c>
      <c r="AI226" s="1">
        <f>SUS!$S226-1</f>
        <v>2</v>
      </c>
      <c r="AJ226" s="1">
        <f>5-SUS!$L226</f>
        <v>4</v>
      </c>
      <c r="AK226" s="1">
        <f>5-SUS!$N226</f>
        <v>2</v>
      </c>
      <c r="AL226" s="1">
        <f>5-SUS!$P226</f>
        <v>4</v>
      </c>
      <c r="AM226" s="1">
        <f>5-SUS!$R226</f>
        <v>2</v>
      </c>
      <c r="AN226" s="1">
        <f>5-SUS!$T226</f>
        <v>2</v>
      </c>
      <c r="AO226" s="1">
        <f>SUM(SUS!$AE226:$AN226)*2.5</f>
        <v>60</v>
      </c>
      <c r="AP226" s="1">
        <f>AVERAGE(SUS!$F226:$J226)</f>
        <v>4.8</v>
      </c>
      <c r="AQ226" s="3">
        <v>0.0</v>
      </c>
      <c r="AR226" s="3">
        <v>0.0</v>
      </c>
      <c r="AS226" s="3">
        <v>0.0</v>
      </c>
    </row>
    <row r="227" ht="14.25" customHeight="1">
      <c r="A227" s="1" t="s">
        <v>283</v>
      </c>
      <c r="B227" s="2">
        <v>45370.78334490741</v>
      </c>
      <c r="C227" s="1" t="s">
        <v>57</v>
      </c>
      <c r="D227" s="1" t="s">
        <v>54</v>
      </c>
      <c r="E227" s="1" t="s">
        <v>47</v>
      </c>
      <c r="F227" s="1">
        <v>2.0</v>
      </c>
      <c r="G227" s="1">
        <v>2.0</v>
      </c>
      <c r="H227" s="1">
        <v>2.0</v>
      </c>
      <c r="I227" s="1">
        <v>2.0</v>
      </c>
      <c r="J227" s="1">
        <v>2.0</v>
      </c>
      <c r="K227" s="1">
        <v>2.0</v>
      </c>
      <c r="L227" s="1">
        <v>2.0</v>
      </c>
      <c r="M227" s="1">
        <v>2.0</v>
      </c>
      <c r="N227" s="1">
        <v>2.0</v>
      </c>
      <c r="O227" s="1">
        <v>2.0</v>
      </c>
      <c r="P227" s="1">
        <v>2.0</v>
      </c>
      <c r="Q227" s="1">
        <v>2.0</v>
      </c>
      <c r="R227" s="1">
        <v>2.0</v>
      </c>
      <c r="S227" s="1">
        <v>2.0</v>
      </c>
      <c r="T227" s="1">
        <v>2.0</v>
      </c>
      <c r="U227" s="1">
        <v>5.0</v>
      </c>
      <c r="V227" s="1">
        <v>5.0</v>
      </c>
      <c r="W227" s="1">
        <v>5.0</v>
      </c>
      <c r="X227" s="1">
        <v>5.0</v>
      </c>
      <c r="Y227" s="1">
        <v>5.0</v>
      </c>
      <c r="Z227" s="1">
        <v>5.0</v>
      </c>
      <c r="AA227" s="1">
        <v>5.0</v>
      </c>
      <c r="AB227" s="1">
        <v>5.0</v>
      </c>
      <c r="AC227" s="1">
        <v>20.0</v>
      </c>
      <c r="AD227" s="1" t="s">
        <v>52</v>
      </c>
      <c r="AE227" s="1">
        <f>SUS!$K227-1</f>
        <v>1</v>
      </c>
      <c r="AF227" s="1">
        <f>SUS!$M227-1</f>
        <v>1</v>
      </c>
      <c r="AG227" s="1">
        <f>SUS!$O227-1</f>
        <v>1</v>
      </c>
      <c r="AH227" s="1">
        <f>SUS!$Q227-1</f>
        <v>1</v>
      </c>
      <c r="AI227" s="1">
        <f>SUS!$S227-1</f>
        <v>1</v>
      </c>
      <c r="AJ227" s="1">
        <f>5-SUS!$L227</f>
        <v>3</v>
      </c>
      <c r="AK227" s="1">
        <f>5-SUS!$N227</f>
        <v>3</v>
      </c>
      <c r="AL227" s="1">
        <f>5-SUS!$P227</f>
        <v>3</v>
      </c>
      <c r="AM227" s="1">
        <f>5-SUS!$R227</f>
        <v>3</v>
      </c>
      <c r="AN227" s="1">
        <f>5-SUS!$T227</f>
        <v>3</v>
      </c>
      <c r="AO227" s="1">
        <f>SUM(SUS!$AE227:$AN227)*2.5</f>
        <v>50</v>
      </c>
      <c r="AP227" s="1">
        <f>AVERAGE(SUS!$F227:$J227)</f>
        <v>2</v>
      </c>
      <c r="AQ227" s="3">
        <v>1.0</v>
      </c>
      <c r="AR227" s="3">
        <v>1.0</v>
      </c>
      <c r="AS227" s="3">
        <v>1.0</v>
      </c>
    </row>
    <row r="228" ht="14.25" customHeight="1">
      <c r="A228" s="1" t="s">
        <v>284</v>
      </c>
      <c r="B228" s="2">
        <v>45370.7833912037</v>
      </c>
      <c r="C228" s="1" t="s">
        <v>46</v>
      </c>
      <c r="D228" s="1" t="s">
        <v>48</v>
      </c>
      <c r="E228" s="1" t="s">
        <v>54</v>
      </c>
      <c r="F228" s="1">
        <v>3.0</v>
      </c>
      <c r="G228" s="1">
        <v>3.0</v>
      </c>
      <c r="H228" s="1">
        <v>3.0</v>
      </c>
      <c r="I228" s="1">
        <v>3.0</v>
      </c>
      <c r="J228" s="1">
        <v>3.0</v>
      </c>
      <c r="K228" s="1">
        <v>3.0</v>
      </c>
      <c r="L228" s="1">
        <v>3.0</v>
      </c>
      <c r="M228" s="1">
        <v>4.0</v>
      </c>
      <c r="N228" s="1">
        <v>4.0</v>
      </c>
      <c r="O228" s="1">
        <v>4.0</v>
      </c>
      <c r="P228" s="1">
        <v>4.0</v>
      </c>
      <c r="Q228" s="1">
        <v>4.0</v>
      </c>
      <c r="R228" s="1">
        <v>4.0</v>
      </c>
      <c r="S228" s="1">
        <v>4.0</v>
      </c>
      <c r="T228" s="1">
        <v>4.0</v>
      </c>
      <c r="U228" s="1">
        <v>5.0</v>
      </c>
      <c r="V228" s="1">
        <v>5.0</v>
      </c>
      <c r="W228" s="1">
        <v>5.0</v>
      </c>
      <c r="X228" s="1">
        <v>5.0</v>
      </c>
      <c r="Y228" s="1">
        <v>6.0</v>
      </c>
      <c r="Z228" s="1">
        <v>6.0</v>
      </c>
      <c r="AA228" s="1">
        <v>6.0</v>
      </c>
      <c r="AB228" s="1">
        <v>6.0</v>
      </c>
      <c r="AC228" s="1">
        <v>20.0</v>
      </c>
      <c r="AD228" s="1" t="s">
        <v>49</v>
      </c>
      <c r="AE228" s="1">
        <f>SUS!$K228-1</f>
        <v>2</v>
      </c>
      <c r="AF228" s="1">
        <f>SUS!$M228-1</f>
        <v>3</v>
      </c>
      <c r="AG228" s="1">
        <f>SUS!$O228-1</f>
        <v>3</v>
      </c>
      <c r="AH228" s="1">
        <f>SUS!$Q228-1</f>
        <v>3</v>
      </c>
      <c r="AI228" s="1">
        <f>SUS!$S228-1</f>
        <v>3</v>
      </c>
      <c r="AJ228" s="1">
        <f>5-SUS!$L228</f>
        <v>2</v>
      </c>
      <c r="AK228" s="1">
        <f>5-SUS!$N228</f>
        <v>1</v>
      </c>
      <c r="AL228" s="1">
        <f>5-SUS!$P228</f>
        <v>1</v>
      </c>
      <c r="AM228" s="1">
        <f>5-SUS!$R228</f>
        <v>1</v>
      </c>
      <c r="AN228" s="1">
        <f>5-SUS!$T228</f>
        <v>1</v>
      </c>
      <c r="AO228" s="1">
        <f>SUM(SUS!$AE228:$AN228)*2.5</f>
        <v>50</v>
      </c>
      <c r="AP228" s="1">
        <f>AVERAGE(SUS!$F228:$J228)</f>
        <v>3</v>
      </c>
      <c r="AQ228" s="3">
        <v>1.0</v>
      </c>
      <c r="AR228" s="3">
        <v>2.0</v>
      </c>
      <c r="AS228" s="3">
        <v>1.5</v>
      </c>
    </row>
    <row r="229" ht="14.25" customHeight="1">
      <c r="A229" s="1" t="s">
        <v>285</v>
      </c>
      <c r="B229" s="2">
        <v>45370.78357638889</v>
      </c>
      <c r="C229" s="1" t="s">
        <v>72</v>
      </c>
      <c r="D229" s="1" t="s">
        <v>54</v>
      </c>
      <c r="E229" s="1" t="s">
        <v>47</v>
      </c>
      <c r="F229" s="1">
        <v>4.0</v>
      </c>
      <c r="G229" s="1">
        <v>4.0</v>
      </c>
      <c r="H229" s="1">
        <v>4.0</v>
      </c>
      <c r="I229" s="1">
        <v>2.0</v>
      </c>
      <c r="J229" s="1">
        <v>2.0</v>
      </c>
      <c r="K229" s="1">
        <v>3.0</v>
      </c>
      <c r="L229" s="1">
        <v>3.0</v>
      </c>
      <c r="M229" s="1">
        <v>3.0</v>
      </c>
      <c r="N229" s="1">
        <v>2.0</v>
      </c>
      <c r="O229" s="1">
        <v>4.0</v>
      </c>
      <c r="P229" s="1">
        <v>3.0</v>
      </c>
      <c r="Q229" s="1">
        <v>3.0</v>
      </c>
      <c r="R229" s="1">
        <v>2.0</v>
      </c>
      <c r="S229" s="1">
        <v>3.0</v>
      </c>
      <c r="T229" s="1">
        <v>2.0</v>
      </c>
      <c r="U229" s="1">
        <v>5.0</v>
      </c>
      <c r="V229" s="1">
        <v>5.0</v>
      </c>
      <c r="W229" s="1">
        <v>5.0</v>
      </c>
      <c r="X229" s="1">
        <v>5.0</v>
      </c>
      <c r="Y229" s="1">
        <v>4.0</v>
      </c>
      <c r="Z229" s="1">
        <v>5.0</v>
      </c>
      <c r="AA229" s="1">
        <v>7.0</v>
      </c>
      <c r="AB229" s="1">
        <v>6.0</v>
      </c>
      <c r="AC229" s="1">
        <v>21.0</v>
      </c>
      <c r="AD229" s="1" t="s">
        <v>52</v>
      </c>
      <c r="AE229" s="1">
        <f>SUS!$K229-1</f>
        <v>2</v>
      </c>
      <c r="AF229" s="1">
        <f>SUS!$M229-1</f>
        <v>2</v>
      </c>
      <c r="AG229" s="1">
        <f>SUS!$O229-1</f>
        <v>3</v>
      </c>
      <c r="AH229" s="1">
        <f>SUS!$Q229-1</f>
        <v>2</v>
      </c>
      <c r="AI229" s="1">
        <f>SUS!$S229-1</f>
        <v>2</v>
      </c>
      <c r="AJ229" s="1">
        <f>5-SUS!$L229</f>
        <v>2</v>
      </c>
      <c r="AK229" s="1">
        <f>5-SUS!$N229</f>
        <v>3</v>
      </c>
      <c r="AL229" s="1">
        <f>5-SUS!$P229</f>
        <v>2</v>
      </c>
      <c r="AM229" s="1">
        <f>5-SUS!$R229</f>
        <v>3</v>
      </c>
      <c r="AN229" s="1">
        <f>5-SUS!$T229</f>
        <v>3</v>
      </c>
      <c r="AO229" s="1">
        <f>SUM(SUS!$AE229:$AN229)*2.5</f>
        <v>60</v>
      </c>
      <c r="AP229" s="1">
        <f>AVERAGE(SUS!$F229:$J229)</f>
        <v>3.2</v>
      </c>
      <c r="AQ229" s="3">
        <v>1.0</v>
      </c>
      <c r="AR229" s="3">
        <v>1.5</v>
      </c>
      <c r="AS229" s="3">
        <v>1.25</v>
      </c>
    </row>
    <row r="230" ht="14.25" customHeight="1">
      <c r="A230" s="1" t="s">
        <v>286</v>
      </c>
      <c r="B230" s="2">
        <v>45370.784537037034</v>
      </c>
      <c r="C230" s="1" t="s">
        <v>46</v>
      </c>
      <c r="D230" s="1" t="s">
        <v>54</v>
      </c>
      <c r="E230" s="1" t="s">
        <v>55</v>
      </c>
      <c r="F230" s="1">
        <v>3.0</v>
      </c>
      <c r="G230" s="1">
        <v>4.0</v>
      </c>
      <c r="H230" s="1">
        <v>4.0</v>
      </c>
      <c r="I230" s="1">
        <v>4.0</v>
      </c>
      <c r="J230" s="1">
        <v>3.0</v>
      </c>
      <c r="K230" s="1">
        <v>3.0</v>
      </c>
      <c r="L230" s="1">
        <v>2.0</v>
      </c>
      <c r="M230" s="1">
        <v>2.0</v>
      </c>
      <c r="N230" s="1">
        <v>4.0</v>
      </c>
      <c r="O230" s="1">
        <v>3.0</v>
      </c>
      <c r="P230" s="1">
        <v>2.0</v>
      </c>
      <c r="Q230" s="1">
        <v>3.0</v>
      </c>
      <c r="R230" s="1">
        <v>3.0</v>
      </c>
      <c r="S230" s="1">
        <v>2.0</v>
      </c>
      <c r="T230" s="1">
        <v>2.0</v>
      </c>
      <c r="U230" s="1">
        <v>5.0</v>
      </c>
      <c r="V230" s="1">
        <v>4.0</v>
      </c>
      <c r="W230" s="1">
        <v>6.0</v>
      </c>
      <c r="X230" s="1">
        <v>6.0</v>
      </c>
      <c r="Y230" s="1">
        <v>5.0</v>
      </c>
      <c r="Z230" s="1">
        <v>5.0</v>
      </c>
      <c r="AA230" s="1">
        <v>4.0</v>
      </c>
      <c r="AB230" s="1">
        <v>5.0</v>
      </c>
      <c r="AC230" s="1">
        <v>21.0</v>
      </c>
      <c r="AD230" s="1" t="s">
        <v>52</v>
      </c>
      <c r="AE230" s="1">
        <f>SUS!$K230-1</f>
        <v>2</v>
      </c>
      <c r="AF230" s="1">
        <f>SUS!$M230-1</f>
        <v>1</v>
      </c>
      <c r="AG230" s="1">
        <f>SUS!$O230-1</f>
        <v>2</v>
      </c>
      <c r="AH230" s="1">
        <f>SUS!$Q230-1</f>
        <v>2</v>
      </c>
      <c r="AI230" s="1">
        <f>SUS!$S230-1</f>
        <v>1</v>
      </c>
      <c r="AJ230" s="1">
        <f>5-SUS!$L230</f>
        <v>3</v>
      </c>
      <c r="AK230" s="1">
        <f>5-SUS!$N230</f>
        <v>1</v>
      </c>
      <c r="AL230" s="1">
        <f>5-SUS!$P230</f>
        <v>3</v>
      </c>
      <c r="AM230" s="1">
        <f>5-SUS!$R230</f>
        <v>2</v>
      </c>
      <c r="AN230" s="1">
        <f>5-SUS!$T230</f>
        <v>3</v>
      </c>
      <c r="AO230" s="1">
        <f>SUM(SUS!$AE230:$AN230)*2.5</f>
        <v>50</v>
      </c>
      <c r="AP230" s="1">
        <f>AVERAGE(SUS!$F230:$J230)</f>
        <v>3.6</v>
      </c>
      <c r="AQ230" s="3">
        <v>1.25</v>
      </c>
      <c r="AR230" s="3">
        <v>0.75</v>
      </c>
      <c r="AS230" s="3">
        <v>1.0</v>
      </c>
    </row>
    <row r="231" ht="14.25" customHeight="1">
      <c r="A231" s="6" t="s">
        <v>287</v>
      </c>
      <c r="B231" s="7">
        <v>45370.7846875</v>
      </c>
      <c r="C231" s="6" t="s">
        <v>106</v>
      </c>
      <c r="D231" s="6" t="s">
        <v>54</v>
      </c>
      <c r="E231" s="6" t="s">
        <v>55</v>
      </c>
      <c r="F231" s="6">
        <v>5.0</v>
      </c>
      <c r="G231" s="6">
        <v>5.0</v>
      </c>
      <c r="H231" s="6">
        <v>5.0</v>
      </c>
      <c r="I231" s="6">
        <v>5.0</v>
      </c>
      <c r="J231" s="6">
        <v>5.0</v>
      </c>
      <c r="K231" s="6">
        <v>-1.0</v>
      </c>
      <c r="L231" s="6">
        <v>1.0</v>
      </c>
      <c r="M231" s="6">
        <v>5.0</v>
      </c>
      <c r="N231" s="6">
        <v>1.0</v>
      </c>
      <c r="O231" s="6">
        <v>4.0</v>
      </c>
      <c r="P231" s="6">
        <v>1.0</v>
      </c>
      <c r="Q231" s="6">
        <v>5.0</v>
      </c>
      <c r="R231" s="6">
        <v>1.0</v>
      </c>
      <c r="S231" s="6">
        <v>5.0</v>
      </c>
      <c r="T231" s="6">
        <v>1.0</v>
      </c>
      <c r="U231" s="6">
        <v>6.0</v>
      </c>
      <c r="V231" s="6">
        <v>7.0</v>
      </c>
      <c r="W231" s="6">
        <v>7.0</v>
      </c>
      <c r="X231" s="6">
        <v>7.0</v>
      </c>
      <c r="Y231" s="6">
        <v>5.0</v>
      </c>
      <c r="Z231" s="6">
        <v>-1.0</v>
      </c>
      <c r="AA231" s="6">
        <v>5.0</v>
      </c>
      <c r="AB231" s="6">
        <v>6.0</v>
      </c>
      <c r="AC231" s="6">
        <v>21.0</v>
      </c>
      <c r="AD231" s="6" t="s">
        <v>52</v>
      </c>
      <c r="AE231" s="6">
        <f>SUS!$K231-1</f>
        <v>-2</v>
      </c>
      <c r="AF231" s="6">
        <f>SUS!$M231-1</f>
        <v>4</v>
      </c>
      <c r="AG231" s="6">
        <f>SUS!$O231-1</f>
        <v>3</v>
      </c>
      <c r="AH231" s="6">
        <f>SUS!$Q231-1</f>
        <v>4</v>
      </c>
      <c r="AI231" s="6">
        <f>SUS!$S231-1</f>
        <v>4</v>
      </c>
      <c r="AJ231" s="6">
        <f>5-SUS!$L231</f>
        <v>4</v>
      </c>
      <c r="AK231" s="6">
        <f>5-SUS!$N231</f>
        <v>4</v>
      </c>
      <c r="AL231" s="6">
        <f>5-SUS!$P231</f>
        <v>4</v>
      </c>
      <c r="AM231" s="6">
        <f>5-SUS!$R231</f>
        <v>4</v>
      </c>
      <c r="AN231" s="6">
        <f>5-SUS!$T231</f>
        <v>4</v>
      </c>
      <c r="AO231" s="6">
        <f>SUM(SUS!$AE231:$AN231)*2.5</f>
        <v>82.5</v>
      </c>
      <c r="AP231" s="6">
        <f>AVERAGE(SUS!$F231:$J231)</f>
        <v>5</v>
      </c>
      <c r="AQ231" s="3">
        <v>2.75</v>
      </c>
      <c r="AR231" s="3">
        <v>1.3333333333333333</v>
      </c>
      <c r="AS231" s="3">
        <v>2.142857142857143</v>
      </c>
    </row>
    <row r="232" ht="14.25" customHeight="1">
      <c r="A232" s="1" t="s">
        <v>288</v>
      </c>
      <c r="B232" s="2">
        <v>45370.78498842593</v>
      </c>
      <c r="C232" s="1" t="s">
        <v>46</v>
      </c>
      <c r="D232" s="1" t="s">
        <v>55</v>
      </c>
      <c r="E232" s="1" t="s">
        <v>47</v>
      </c>
      <c r="F232" s="1">
        <v>4.0</v>
      </c>
      <c r="G232" s="1">
        <v>4.0</v>
      </c>
      <c r="H232" s="1">
        <v>4.0</v>
      </c>
      <c r="I232" s="1">
        <v>4.0</v>
      </c>
      <c r="J232" s="1">
        <v>4.0</v>
      </c>
      <c r="K232" s="1">
        <v>4.0</v>
      </c>
      <c r="L232" s="1">
        <v>4.0</v>
      </c>
      <c r="M232" s="1">
        <v>4.0</v>
      </c>
      <c r="N232" s="1">
        <v>4.0</v>
      </c>
      <c r="O232" s="1">
        <v>4.0</v>
      </c>
      <c r="P232" s="1">
        <v>4.0</v>
      </c>
      <c r="Q232" s="1">
        <v>4.0</v>
      </c>
      <c r="R232" s="1">
        <v>4.0</v>
      </c>
      <c r="S232" s="1">
        <v>4.0</v>
      </c>
      <c r="T232" s="1">
        <v>4.0</v>
      </c>
      <c r="U232" s="1">
        <v>6.0</v>
      </c>
      <c r="V232" s="1">
        <v>6.0</v>
      </c>
      <c r="W232" s="1">
        <v>5.0</v>
      </c>
      <c r="X232" s="1">
        <v>7.0</v>
      </c>
      <c r="Y232" s="1">
        <v>4.0</v>
      </c>
      <c r="Z232" s="1">
        <v>6.0</v>
      </c>
      <c r="AA232" s="1">
        <v>5.0</v>
      </c>
      <c r="AB232" s="1">
        <v>6.0</v>
      </c>
      <c r="AC232" s="1">
        <v>21.0</v>
      </c>
      <c r="AD232" s="1" t="s">
        <v>49</v>
      </c>
      <c r="AE232" s="1">
        <f>SUS!$K232-1</f>
        <v>3</v>
      </c>
      <c r="AF232" s="1">
        <f>SUS!$M232-1</f>
        <v>3</v>
      </c>
      <c r="AG232" s="1">
        <f>SUS!$O232-1</f>
        <v>3</v>
      </c>
      <c r="AH232" s="1">
        <f>SUS!$Q232-1</f>
        <v>3</v>
      </c>
      <c r="AI232" s="1">
        <f>SUS!$S232-1</f>
        <v>3</v>
      </c>
      <c r="AJ232" s="1">
        <f>5-SUS!$L232</f>
        <v>1</v>
      </c>
      <c r="AK232" s="1">
        <f>5-SUS!$N232</f>
        <v>1</v>
      </c>
      <c r="AL232" s="1">
        <f>5-SUS!$P232</f>
        <v>1</v>
      </c>
      <c r="AM232" s="1">
        <f>5-SUS!$R232</f>
        <v>1</v>
      </c>
      <c r="AN232" s="1">
        <f>5-SUS!$T232</f>
        <v>1</v>
      </c>
      <c r="AO232" s="1">
        <f>SUM(SUS!$AE232:$AN232)*2.5</f>
        <v>50</v>
      </c>
      <c r="AP232" s="1">
        <f>AVERAGE(SUS!$F232:$J232)</f>
        <v>4</v>
      </c>
      <c r="AQ232" s="3">
        <v>2.0</v>
      </c>
      <c r="AR232" s="3">
        <v>1.25</v>
      </c>
      <c r="AS232" s="3">
        <v>1.625</v>
      </c>
    </row>
    <row r="233" ht="14.25" customHeight="1">
      <c r="A233" s="1" t="s">
        <v>289</v>
      </c>
      <c r="B233" s="2">
        <v>45370.786631944444</v>
      </c>
      <c r="C233" s="1" t="s">
        <v>57</v>
      </c>
      <c r="D233" s="1" t="s">
        <v>51</v>
      </c>
      <c r="E233" s="1" t="s">
        <v>47</v>
      </c>
      <c r="F233" s="1">
        <v>2.0</v>
      </c>
      <c r="G233" s="1">
        <v>1.0</v>
      </c>
      <c r="H233" s="1">
        <v>2.0</v>
      </c>
      <c r="I233" s="1">
        <v>2.0</v>
      </c>
      <c r="J233" s="1">
        <v>2.0</v>
      </c>
      <c r="K233" s="1">
        <v>1.0</v>
      </c>
      <c r="L233" s="1">
        <v>5.0</v>
      </c>
      <c r="M233" s="1">
        <v>3.0</v>
      </c>
      <c r="N233" s="1">
        <v>1.0</v>
      </c>
      <c r="O233" s="1">
        <v>1.0</v>
      </c>
      <c r="P233" s="1">
        <v>3.0</v>
      </c>
      <c r="Q233" s="1">
        <v>3.0</v>
      </c>
      <c r="R233" s="1">
        <v>1.0</v>
      </c>
      <c r="S233" s="1">
        <v>3.0</v>
      </c>
      <c r="T233" s="1">
        <v>1.0</v>
      </c>
      <c r="U233" s="1">
        <v>3.0</v>
      </c>
      <c r="V233" s="1">
        <v>3.0</v>
      </c>
      <c r="W233" s="1">
        <v>3.0</v>
      </c>
      <c r="X233" s="1">
        <v>3.0</v>
      </c>
      <c r="Y233" s="1">
        <v>1.0</v>
      </c>
      <c r="Z233" s="1">
        <v>1.0</v>
      </c>
      <c r="AA233" s="1">
        <v>3.0</v>
      </c>
      <c r="AB233" s="1">
        <v>1.0</v>
      </c>
      <c r="AC233" s="1">
        <v>21.0</v>
      </c>
      <c r="AD233" s="1" t="s">
        <v>52</v>
      </c>
      <c r="AE233" s="1">
        <f>SUS!$K233-1</f>
        <v>0</v>
      </c>
      <c r="AF233" s="1">
        <f>SUS!$M233-1</f>
        <v>2</v>
      </c>
      <c r="AG233" s="1">
        <f>SUS!$O233-1</f>
        <v>0</v>
      </c>
      <c r="AH233" s="1">
        <f>SUS!$Q233-1</f>
        <v>2</v>
      </c>
      <c r="AI233" s="1">
        <f>SUS!$S233-1</f>
        <v>2</v>
      </c>
      <c r="AJ233" s="1">
        <f>5-SUS!$L233</f>
        <v>0</v>
      </c>
      <c r="AK233" s="1">
        <f>5-SUS!$N233</f>
        <v>4</v>
      </c>
      <c r="AL233" s="1">
        <f>5-SUS!$P233</f>
        <v>2</v>
      </c>
      <c r="AM233" s="1">
        <f>5-SUS!$R233</f>
        <v>4</v>
      </c>
      <c r="AN233" s="1">
        <f>5-SUS!$T233</f>
        <v>4</v>
      </c>
      <c r="AO233" s="1">
        <f>SUM(SUS!$AE233:$AN233)*2.5</f>
        <v>50</v>
      </c>
      <c r="AP233" s="1">
        <f>AVERAGE(SUS!$F233:$J233)</f>
        <v>1.8</v>
      </c>
      <c r="AQ233" s="3">
        <v>-1.0</v>
      </c>
      <c r="AR233" s="3">
        <v>-2.5</v>
      </c>
      <c r="AS233" s="3">
        <v>-1.75</v>
      </c>
    </row>
    <row r="234" ht="14.25" customHeight="1">
      <c r="A234" s="6" t="s">
        <v>290</v>
      </c>
      <c r="B234" s="7">
        <v>45370.78670138889</v>
      </c>
      <c r="C234" s="6" t="s">
        <v>46</v>
      </c>
      <c r="D234" s="6" t="s">
        <v>48</v>
      </c>
      <c r="E234" s="6" t="s">
        <v>54</v>
      </c>
      <c r="F234" s="6">
        <v>2.0</v>
      </c>
      <c r="G234" s="6">
        <v>3.0</v>
      </c>
      <c r="H234" s="6">
        <v>1.0</v>
      </c>
      <c r="I234" s="6">
        <v>3.0</v>
      </c>
      <c r="J234" s="6">
        <v>4.0</v>
      </c>
      <c r="K234" s="6">
        <v>2.0</v>
      </c>
      <c r="L234" s="6">
        <v>3.0</v>
      </c>
      <c r="M234" s="6">
        <v>3.0</v>
      </c>
      <c r="N234" s="6">
        <v>3.0</v>
      </c>
      <c r="O234" s="6">
        <v>2.0</v>
      </c>
      <c r="P234" s="6">
        <v>2.0</v>
      </c>
      <c r="Q234" s="6">
        <v>-1.0</v>
      </c>
      <c r="R234" s="6">
        <v>-1.0</v>
      </c>
      <c r="S234" s="6">
        <v>-1.0</v>
      </c>
      <c r="T234" s="6">
        <v>-1.0</v>
      </c>
      <c r="U234" s="6">
        <v>-1.0</v>
      </c>
      <c r="V234" s="6">
        <v>-1.0</v>
      </c>
      <c r="W234" s="6">
        <v>-1.0</v>
      </c>
      <c r="X234" s="6">
        <v>-1.0</v>
      </c>
      <c r="Y234" s="6">
        <v>-1.0</v>
      </c>
      <c r="Z234" s="6">
        <v>-1.0</v>
      </c>
      <c r="AA234" s="6">
        <v>-1.0</v>
      </c>
      <c r="AB234" s="6">
        <v>-1.0</v>
      </c>
      <c r="AC234" s="6">
        <v>-1.0</v>
      </c>
      <c r="AD234" s="6" t="s">
        <v>59</v>
      </c>
      <c r="AE234" s="6">
        <f>SUS!$K234-1</f>
        <v>1</v>
      </c>
      <c r="AF234" s="6">
        <f>SUS!$M234-1</f>
        <v>2</v>
      </c>
      <c r="AG234" s="6">
        <f>SUS!$O234-1</f>
        <v>1</v>
      </c>
      <c r="AH234" s="6">
        <f>SUS!$Q234-1</f>
        <v>-2</v>
      </c>
      <c r="AI234" s="6">
        <f>SUS!$S234-1</f>
        <v>-2</v>
      </c>
      <c r="AJ234" s="6">
        <f>5-SUS!$L234</f>
        <v>2</v>
      </c>
      <c r="AK234" s="6">
        <f>5-SUS!$N234</f>
        <v>2</v>
      </c>
      <c r="AL234" s="6">
        <f>5-SUS!$P234</f>
        <v>3</v>
      </c>
      <c r="AM234" s="6">
        <f>5-SUS!$R234</f>
        <v>6</v>
      </c>
      <c r="AN234" s="6">
        <f>5-SUS!$T234</f>
        <v>6</v>
      </c>
      <c r="AO234" s="6">
        <f>SUM(SUS!$AE234:$AN234)*2.5</f>
        <v>47.5</v>
      </c>
      <c r="AP234" s="6">
        <f>AVERAGE(SUS!$F234:$J234)</f>
        <v>2.6</v>
      </c>
      <c r="AQ234" s="4" t="s">
        <v>60</v>
      </c>
      <c r="AR234" s="4" t="s">
        <v>60</v>
      </c>
      <c r="AS234" s="4" t="s">
        <v>60</v>
      </c>
    </row>
    <row r="235" ht="14.25" customHeight="1">
      <c r="A235" s="1" t="s">
        <v>291</v>
      </c>
      <c r="B235" s="2">
        <v>45370.789988425924</v>
      </c>
      <c r="C235" s="1" t="s">
        <v>72</v>
      </c>
      <c r="D235" s="1" t="s">
        <v>48</v>
      </c>
      <c r="E235" s="1" t="s">
        <v>55</v>
      </c>
      <c r="F235" s="1">
        <v>5.0</v>
      </c>
      <c r="G235" s="1">
        <v>5.0</v>
      </c>
      <c r="H235" s="1">
        <v>5.0</v>
      </c>
      <c r="I235" s="1">
        <v>5.0</v>
      </c>
      <c r="J235" s="1">
        <v>5.0</v>
      </c>
      <c r="K235" s="1">
        <v>4.0</v>
      </c>
      <c r="L235" s="1">
        <v>1.0</v>
      </c>
      <c r="M235" s="1">
        <v>3.0</v>
      </c>
      <c r="N235" s="1">
        <v>1.0</v>
      </c>
      <c r="O235" s="1">
        <v>4.0</v>
      </c>
      <c r="P235" s="1">
        <v>1.0</v>
      </c>
      <c r="Q235" s="1">
        <v>2.0</v>
      </c>
      <c r="R235" s="1">
        <v>1.0</v>
      </c>
      <c r="S235" s="1">
        <v>5.0</v>
      </c>
      <c r="T235" s="1">
        <v>1.0</v>
      </c>
      <c r="U235" s="1">
        <v>1.0</v>
      </c>
      <c r="V235" s="1">
        <v>3.0</v>
      </c>
      <c r="W235" s="1">
        <v>1.0</v>
      </c>
      <c r="X235" s="1">
        <v>1.0</v>
      </c>
      <c r="Y235" s="1">
        <v>1.0</v>
      </c>
      <c r="Z235" s="1">
        <v>1.0</v>
      </c>
      <c r="AA235" s="1">
        <v>1.0</v>
      </c>
      <c r="AB235" s="1">
        <v>1.0</v>
      </c>
      <c r="AC235" s="1">
        <v>20.0</v>
      </c>
      <c r="AD235" s="1" t="s">
        <v>49</v>
      </c>
      <c r="AE235" s="1">
        <f>SUS!$K235-1</f>
        <v>3</v>
      </c>
      <c r="AF235" s="1">
        <f>SUS!$M235-1</f>
        <v>2</v>
      </c>
      <c r="AG235" s="1">
        <f>SUS!$O235-1</f>
        <v>3</v>
      </c>
      <c r="AH235" s="1">
        <f>SUS!$Q235-1</f>
        <v>1</v>
      </c>
      <c r="AI235" s="1">
        <f>SUS!$S235-1</f>
        <v>4</v>
      </c>
      <c r="AJ235" s="1">
        <f>5-SUS!$L235</f>
        <v>4</v>
      </c>
      <c r="AK235" s="1">
        <f>5-SUS!$N235</f>
        <v>4</v>
      </c>
      <c r="AL235" s="1">
        <f>5-SUS!$P235</f>
        <v>4</v>
      </c>
      <c r="AM235" s="1">
        <f>5-SUS!$R235</f>
        <v>4</v>
      </c>
      <c r="AN235" s="1">
        <f>5-SUS!$T235</f>
        <v>4</v>
      </c>
      <c r="AO235" s="1">
        <f>SUM(SUS!$AE235:$AN235)*2.5</f>
        <v>82.5</v>
      </c>
      <c r="AP235" s="1">
        <f>AVERAGE(SUS!$F235:$J235)</f>
        <v>5</v>
      </c>
      <c r="AQ235" s="3">
        <v>-2.5</v>
      </c>
      <c r="AR235" s="3">
        <v>-3.0</v>
      </c>
      <c r="AS235" s="3">
        <v>-2.75</v>
      </c>
    </row>
    <row r="236" ht="14.25" customHeight="1">
      <c r="A236" s="1" t="s">
        <v>292</v>
      </c>
      <c r="B236" s="2">
        <v>45370.79127314815</v>
      </c>
      <c r="C236" s="1" t="s">
        <v>46</v>
      </c>
      <c r="D236" s="1" t="s">
        <v>47</v>
      </c>
      <c r="E236" s="1" t="s">
        <v>55</v>
      </c>
      <c r="F236" s="1">
        <v>3.0</v>
      </c>
      <c r="G236" s="1">
        <v>3.0</v>
      </c>
      <c r="H236" s="1">
        <v>3.0</v>
      </c>
      <c r="I236" s="1">
        <v>3.0</v>
      </c>
      <c r="J236" s="1">
        <v>3.0</v>
      </c>
      <c r="K236" s="1">
        <v>3.0</v>
      </c>
      <c r="L236" s="1">
        <v>1.0</v>
      </c>
      <c r="M236" s="1">
        <v>5.0</v>
      </c>
      <c r="N236" s="1">
        <v>1.0</v>
      </c>
      <c r="O236" s="1">
        <v>4.0</v>
      </c>
      <c r="P236" s="1">
        <v>1.0</v>
      </c>
      <c r="Q236" s="1">
        <v>5.0</v>
      </c>
      <c r="R236" s="1">
        <v>1.0</v>
      </c>
      <c r="S236" s="1">
        <v>4.0</v>
      </c>
      <c r="T236" s="1">
        <v>2.0</v>
      </c>
      <c r="U236" s="1">
        <v>5.0</v>
      </c>
      <c r="V236" s="1">
        <v>7.0</v>
      </c>
      <c r="W236" s="1">
        <v>6.0</v>
      </c>
      <c r="X236" s="1">
        <v>6.0</v>
      </c>
      <c r="Y236" s="1">
        <v>3.0</v>
      </c>
      <c r="Z236" s="1">
        <v>4.0</v>
      </c>
      <c r="AA236" s="1">
        <v>5.0</v>
      </c>
      <c r="AB236" s="1">
        <v>6.0</v>
      </c>
      <c r="AC236" s="1">
        <v>21.0</v>
      </c>
      <c r="AD236" s="1" t="s">
        <v>52</v>
      </c>
      <c r="AE236" s="1">
        <f>SUS!$K236-1</f>
        <v>2</v>
      </c>
      <c r="AF236" s="1">
        <f>SUS!$M236-1</f>
        <v>4</v>
      </c>
      <c r="AG236" s="1">
        <f>SUS!$O236-1</f>
        <v>3</v>
      </c>
      <c r="AH236" s="1">
        <f>SUS!$Q236-1</f>
        <v>4</v>
      </c>
      <c r="AI236" s="1">
        <f>SUS!$S236-1</f>
        <v>3</v>
      </c>
      <c r="AJ236" s="1">
        <f>5-SUS!$L236</f>
        <v>4</v>
      </c>
      <c r="AK236" s="1">
        <f>5-SUS!$N236</f>
        <v>4</v>
      </c>
      <c r="AL236" s="1">
        <f>5-SUS!$P236</f>
        <v>4</v>
      </c>
      <c r="AM236" s="1">
        <f>5-SUS!$R236</f>
        <v>4</v>
      </c>
      <c r="AN236" s="1">
        <f>5-SUS!$T236</f>
        <v>3</v>
      </c>
      <c r="AO236" s="1">
        <f>SUM(SUS!$AE236:$AN236)*2.5</f>
        <v>87.5</v>
      </c>
      <c r="AP236" s="1">
        <f>AVERAGE(SUS!$F236:$J236)</f>
        <v>3</v>
      </c>
      <c r="AQ236" s="3">
        <v>2.0</v>
      </c>
      <c r="AR236" s="3">
        <v>0.5</v>
      </c>
      <c r="AS236" s="3">
        <v>1.25</v>
      </c>
    </row>
    <row r="237" ht="14.25" customHeight="1">
      <c r="A237" s="1" t="s">
        <v>293</v>
      </c>
      <c r="B237" s="2">
        <v>45370.797476851854</v>
      </c>
      <c r="C237" s="1" t="s">
        <v>106</v>
      </c>
      <c r="D237" s="1" t="s">
        <v>47</v>
      </c>
      <c r="E237" s="1" t="s">
        <v>47</v>
      </c>
      <c r="F237" s="1">
        <v>1.0</v>
      </c>
      <c r="G237" s="1">
        <v>1.0</v>
      </c>
      <c r="H237" s="1">
        <v>1.0</v>
      </c>
      <c r="I237" s="1">
        <v>1.0</v>
      </c>
      <c r="J237" s="1">
        <v>1.0</v>
      </c>
      <c r="K237" s="1">
        <v>1.0</v>
      </c>
      <c r="L237" s="1">
        <v>1.0</v>
      </c>
      <c r="M237" s="1">
        <v>5.0</v>
      </c>
      <c r="N237" s="1">
        <v>1.0</v>
      </c>
      <c r="O237" s="1">
        <v>3.0</v>
      </c>
      <c r="P237" s="1">
        <v>1.0</v>
      </c>
      <c r="Q237" s="1">
        <v>5.0</v>
      </c>
      <c r="R237" s="1">
        <v>1.0</v>
      </c>
      <c r="S237" s="1">
        <v>1.0</v>
      </c>
      <c r="T237" s="1">
        <v>1.0</v>
      </c>
      <c r="U237" s="1">
        <v>1.0</v>
      </c>
      <c r="V237" s="1">
        <v>7.0</v>
      </c>
      <c r="W237" s="1">
        <v>1.0</v>
      </c>
      <c r="X237" s="1">
        <v>7.0</v>
      </c>
      <c r="Y237" s="1">
        <v>1.0</v>
      </c>
      <c r="Z237" s="1">
        <v>1.0</v>
      </c>
      <c r="AA237" s="1">
        <v>4.0</v>
      </c>
      <c r="AB237" s="1">
        <v>4.0</v>
      </c>
      <c r="AC237" s="1">
        <v>-1.0</v>
      </c>
      <c r="AD237" s="1" t="s">
        <v>52</v>
      </c>
      <c r="AE237" s="1">
        <f>SUS!$K237-1</f>
        <v>0</v>
      </c>
      <c r="AF237" s="1">
        <f>SUS!$M237-1</f>
        <v>4</v>
      </c>
      <c r="AG237" s="1">
        <f>SUS!$O237-1</f>
        <v>2</v>
      </c>
      <c r="AH237" s="1">
        <f>SUS!$Q237-1</f>
        <v>4</v>
      </c>
      <c r="AI237" s="1">
        <f>SUS!$S237-1</f>
        <v>0</v>
      </c>
      <c r="AJ237" s="1">
        <f>5-SUS!$L237</f>
        <v>4</v>
      </c>
      <c r="AK237" s="1">
        <f>5-SUS!$N237</f>
        <v>4</v>
      </c>
      <c r="AL237" s="1">
        <f>5-SUS!$P237</f>
        <v>4</v>
      </c>
      <c r="AM237" s="1">
        <f>5-SUS!$R237</f>
        <v>4</v>
      </c>
      <c r="AN237" s="1">
        <f>5-SUS!$T237</f>
        <v>4</v>
      </c>
      <c r="AO237" s="1">
        <f>SUM(SUS!$AE237:$AN237)*2.5</f>
        <v>75</v>
      </c>
      <c r="AP237" s="1">
        <f>AVERAGE(SUS!$F237:$J237)</f>
        <v>1</v>
      </c>
      <c r="AQ237" s="3">
        <v>0.0</v>
      </c>
      <c r="AR237" s="3">
        <v>-1.5</v>
      </c>
      <c r="AS237" s="3">
        <v>-0.75</v>
      </c>
    </row>
    <row r="238" ht="14.25" customHeight="1">
      <c r="A238" s="6" t="s">
        <v>294</v>
      </c>
      <c r="B238" s="7">
        <v>45370.79949074074</v>
      </c>
      <c r="C238" s="6" t="s">
        <v>46</v>
      </c>
      <c r="D238" s="6" t="s">
        <v>48</v>
      </c>
      <c r="E238" s="6" t="s">
        <v>55</v>
      </c>
      <c r="F238" s="6">
        <v>4.0</v>
      </c>
      <c r="G238" s="6">
        <v>4.0</v>
      </c>
      <c r="H238" s="6">
        <v>3.0</v>
      </c>
      <c r="I238" s="6">
        <v>2.0</v>
      </c>
      <c r="J238" s="6">
        <v>2.0</v>
      </c>
      <c r="K238" s="6">
        <v>4.0</v>
      </c>
      <c r="L238" s="6">
        <v>2.0</v>
      </c>
      <c r="M238" s="6">
        <v>4.0</v>
      </c>
      <c r="N238" s="6">
        <v>4.0</v>
      </c>
      <c r="O238" s="6">
        <v>3.0</v>
      </c>
      <c r="P238" s="6">
        <v>-1.0</v>
      </c>
      <c r="Q238" s="6">
        <v>5.0</v>
      </c>
      <c r="R238" s="6">
        <v>1.0</v>
      </c>
      <c r="S238" s="6">
        <v>5.0</v>
      </c>
      <c r="T238" s="6">
        <v>1.0</v>
      </c>
      <c r="U238" s="6">
        <v>7.0</v>
      </c>
      <c r="V238" s="6">
        <v>6.0</v>
      </c>
      <c r="W238" s="6">
        <v>5.0</v>
      </c>
      <c r="X238" s="6">
        <v>7.0</v>
      </c>
      <c r="Y238" s="6">
        <v>5.0</v>
      </c>
      <c r="Z238" s="6">
        <v>5.0</v>
      </c>
      <c r="AA238" s="6">
        <v>7.0</v>
      </c>
      <c r="AB238" s="6">
        <v>7.0</v>
      </c>
      <c r="AC238" s="6">
        <v>21.0</v>
      </c>
      <c r="AD238" s="6" t="s">
        <v>52</v>
      </c>
      <c r="AE238" s="6">
        <f>SUS!$K238-1</f>
        <v>3</v>
      </c>
      <c r="AF238" s="6">
        <f>SUS!$M238-1</f>
        <v>3</v>
      </c>
      <c r="AG238" s="6">
        <f>SUS!$O238-1</f>
        <v>2</v>
      </c>
      <c r="AH238" s="6">
        <f>SUS!$Q238-1</f>
        <v>4</v>
      </c>
      <c r="AI238" s="6">
        <f>SUS!$S238-1</f>
        <v>4</v>
      </c>
      <c r="AJ238" s="6">
        <f>5-SUS!$L238</f>
        <v>3</v>
      </c>
      <c r="AK238" s="6">
        <f>5-SUS!$N238</f>
        <v>1</v>
      </c>
      <c r="AL238" s="6">
        <f>5-SUS!$P238</f>
        <v>6</v>
      </c>
      <c r="AM238" s="6">
        <f>5-SUS!$R238</f>
        <v>4</v>
      </c>
      <c r="AN238" s="6">
        <f>5-SUS!$T238</f>
        <v>4</v>
      </c>
      <c r="AO238" s="6">
        <f>SUM(SUS!$AE238:$AN238)*2.5</f>
        <v>85</v>
      </c>
      <c r="AP238" s="6">
        <f>AVERAGE(SUS!$F238:$J238)</f>
        <v>3</v>
      </c>
      <c r="AQ238" s="3">
        <v>2.25</v>
      </c>
      <c r="AR238" s="3">
        <v>2.0</v>
      </c>
      <c r="AS238" s="3">
        <v>2.125</v>
      </c>
    </row>
    <row r="239" ht="14.25" customHeight="1">
      <c r="A239" s="1" t="s">
        <v>295</v>
      </c>
      <c r="B239" s="2">
        <v>45371.81261574074</v>
      </c>
      <c r="C239" s="1" t="s">
        <v>57</v>
      </c>
      <c r="D239" s="1" t="s">
        <v>47</v>
      </c>
      <c r="E239" s="1" t="s">
        <v>55</v>
      </c>
      <c r="F239" s="1">
        <v>3.0</v>
      </c>
      <c r="G239" s="1">
        <v>3.0</v>
      </c>
      <c r="H239" s="1">
        <v>2.0</v>
      </c>
      <c r="I239" s="1">
        <v>2.0</v>
      </c>
      <c r="J239" s="1">
        <v>2.0</v>
      </c>
      <c r="K239" s="1">
        <v>2.0</v>
      </c>
      <c r="L239" s="1">
        <v>3.0</v>
      </c>
      <c r="M239" s="1">
        <v>3.0</v>
      </c>
      <c r="N239" s="1">
        <v>1.0</v>
      </c>
      <c r="O239" s="1">
        <v>2.0</v>
      </c>
      <c r="P239" s="1">
        <v>2.0</v>
      </c>
      <c r="Q239" s="1">
        <v>3.0</v>
      </c>
      <c r="R239" s="1">
        <v>1.0</v>
      </c>
      <c r="S239" s="1">
        <v>3.0</v>
      </c>
      <c r="T239" s="1">
        <v>1.0</v>
      </c>
      <c r="U239" s="1">
        <v>4.0</v>
      </c>
      <c r="V239" s="1">
        <v>5.0</v>
      </c>
      <c r="W239" s="1">
        <v>4.0</v>
      </c>
      <c r="X239" s="1">
        <v>5.0</v>
      </c>
      <c r="Y239" s="1">
        <v>4.0</v>
      </c>
      <c r="Z239" s="1">
        <v>4.0</v>
      </c>
      <c r="AA239" s="1">
        <v>5.0</v>
      </c>
      <c r="AB239" s="1">
        <v>5.0</v>
      </c>
      <c r="AC239" s="1">
        <v>22.0</v>
      </c>
      <c r="AD239" s="1" t="s">
        <v>52</v>
      </c>
      <c r="AE239" s="1">
        <f>SUS!$K239-1</f>
        <v>1</v>
      </c>
      <c r="AF239" s="1">
        <f>SUS!$M239-1</f>
        <v>2</v>
      </c>
      <c r="AG239" s="1">
        <f>SUS!$O239-1</f>
        <v>1</v>
      </c>
      <c r="AH239" s="1">
        <f>SUS!$Q239-1</f>
        <v>2</v>
      </c>
      <c r="AI239" s="1">
        <f>SUS!$S239-1</f>
        <v>2</v>
      </c>
      <c r="AJ239" s="1">
        <f>5-SUS!$L239</f>
        <v>2</v>
      </c>
      <c r="AK239" s="1">
        <f>5-SUS!$N239</f>
        <v>4</v>
      </c>
      <c r="AL239" s="1">
        <f>5-SUS!$P239</f>
        <v>3</v>
      </c>
      <c r="AM239" s="1">
        <f>5-SUS!$R239</f>
        <v>4</v>
      </c>
      <c r="AN239" s="1">
        <f>5-SUS!$T239</f>
        <v>4</v>
      </c>
      <c r="AO239" s="1">
        <f>SUM(SUS!$AE239:$AN239)*2.5</f>
        <v>62.5</v>
      </c>
      <c r="AP239" s="1">
        <f>AVERAGE(SUS!$F239:$J239)</f>
        <v>2.4</v>
      </c>
      <c r="AQ239" s="3">
        <v>0.5</v>
      </c>
      <c r="AR239" s="3">
        <v>0.5</v>
      </c>
      <c r="AS239" s="3">
        <v>0.5</v>
      </c>
    </row>
    <row r="240" ht="14.25" customHeight="1">
      <c r="A240" s="1" t="s">
        <v>296</v>
      </c>
      <c r="B240" s="2">
        <v>45372.48836805556</v>
      </c>
      <c r="C240" s="1" t="s">
        <v>57</v>
      </c>
      <c r="D240" s="1" t="s">
        <v>54</v>
      </c>
      <c r="E240" s="1" t="s">
        <v>47</v>
      </c>
      <c r="F240" s="1">
        <v>3.0</v>
      </c>
      <c r="G240" s="1">
        <v>3.0</v>
      </c>
      <c r="H240" s="1">
        <v>3.0</v>
      </c>
      <c r="I240" s="1">
        <v>3.0</v>
      </c>
      <c r="J240" s="1">
        <v>3.0</v>
      </c>
      <c r="K240" s="1">
        <v>4.0</v>
      </c>
      <c r="L240" s="1">
        <v>2.0</v>
      </c>
      <c r="M240" s="1">
        <v>3.0</v>
      </c>
      <c r="N240" s="1">
        <v>3.0</v>
      </c>
      <c r="O240" s="1">
        <v>3.0</v>
      </c>
      <c r="P240" s="1">
        <v>3.0</v>
      </c>
      <c r="Q240" s="1">
        <v>3.0</v>
      </c>
      <c r="R240" s="1">
        <v>3.0</v>
      </c>
      <c r="S240" s="1">
        <v>4.0</v>
      </c>
      <c r="T240" s="1">
        <v>2.0</v>
      </c>
      <c r="U240" s="1">
        <v>2.0</v>
      </c>
      <c r="V240" s="1">
        <v>4.0</v>
      </c>
      <c r="W240" s="1">
        <v>2.0</v>
      </c>
      <c r="X240" s="1">
        <v>5.0</v>
      </c>
      <c r="Y240" s="1">
        <v>6.0</v>
      </c>
      <c r="Z240" s="1">
        <v>6.0</v>
      </c>
      <c r="AA240" s="1">
        <v>5.0</v>
      </c>
      <c r="AB240" s="1">
        <v>6.0</v>
      </c>
      <c r="AC240" s="1">
        <v>21.0</v>
      </c>
      <c r="AD240" s="1" t="s">
        <v>49</v>
      </c>
      <c r="AE240" s="1">
        <f>SUS!$K240-1</f>
        <v>3</v>
      </c>
      <c r="AF240" s="1">
        <f>SUS!$M240-1</f>
        <v>2</v>
      </c>
      <c r="AG240" s="1">
        <f>SUS!$O240-1</f>
        <v>2</v>
      </c>
      <c r="AH240" s="1">
        <f>SUS!$Q240-1</f>
        <v>2</v>
      </c>
      <c r="AI240" s="1">
        <f>SUS!$S240-1</f>
        <v>3</v>
      </c>
      <c r="AJ240" s="1">
        <f>5-SUS!$L240</f>
        <v>3</v>
      </c>
      <c r="AK240" s="1">
        <f>5-SUS!$N240</f>
        <v>2</v>
      </c>
      <c r="AL240" s="1">
        <f>5-SUS!$P240</f>
        <v>2</v>
      </c>
      <c r="AM240" s="1">
        <f>5-SUS!$R240</f>
        <v>2</v>
      </c>
      <c r="AN240" s="1">
        <f>5-SUS!$T240</f>
        <v>3</v>
      </c>
      <c r="AO240" s="1">
        <f>SUM(SUS!$AE240:$AN240)*2.5</f>
        <v>60</v>
      </c>
      <c r="AP240" s="1">
        <f>AVERAGE(SUS!$F240:$J240)</f>
        <v>3</v>
      </c>
      <c r="AQ240" s="3">
        <v>-0.75</v>
      </c>
      <c r="AR240" s="3">
        <v>1.75</v>
      </c>
      <c r="AS240" s="3">
        <v>0.5</v>
      </c>
    </row>
    <row r="241" ht="14.25" customHeight="1">
      <c r="A241" s="1" t="s">
        <v>297</v>
      </c>
      <c r="B241" s="2">
        <v>45372.63684027778</v>
      </c>
      <c r="C241" s="1" t="s">
        <v>46</v>
      </c>
      <c r="D241" s="1" t="s">
        <v>54</v>
      </c>
      <c r="E241" s="1" t="s">
        <v>55</v>
      </c>
      <c r="F241" s="1">
        <v>5.0</v>
      </c>
      <c r="G241" s="1">
        <v>5.0</v>
      </c>
      <c r="H241" s="1">
        <v>5.0</v>
      </c>
      <c r="I241" s="1">
        <v>5.0</v>
      </c>
      <c r="J241" s="1">
        <v>5.0</v>
      </c>
      <c r="K241" s="1">
        <v>3.0</v>
      </c>
      <c r="L241" s="1">
        <v>3.0</v>
      </c>
      <c r="M241" s="1">
        <v>3.0</v>
      </c>
      <c r="N241" s="1">
        <v>3.0</v>
      </c>
      <c r="O241" s="1">
        <v>3.0</v>
      </c>
      <c r="P241" s="1">
        <v>3.0</v>
      </c>
      <c r="Q241" s="1">
        <v>3.0</v>
      </c>
      <c r="R241" s="1">
        <v>3.0</v>
      </c>
      <c r="S241" s="1">
        <v>3.0</v>
      </c>
      <c r="T241" s="1">
        <v>3.0</v>
      </c>
      <c r="U241" s="1">
        <v>6.0</v>
      </c>
      <c r="V241" s="1">
        <v>5.0</v>
      </c>
      <c r="W241" s="1">
        <v>6.0</v>
      </c>
      <c r="X241" s="1">
        <v>4.0</v>
      </c>
      <c r="Y241" s="1">
        <v>4.0</v>
      </c>
      <c r="Z241" s="1">
        <v>2.0</v>
      </c>
      <c r="AA241" s="1">
        <v>4.0</v>
      </c>
      <c r="AB241" s="1">
        <v>-1.0</v>
      </c>
      <c r="AC241" s="1">
        <v>-1.0</v>
      </c>
      <c r="AD241" s="1" t="s">
        <v>49</v>
      </c>
      <c r="AE241" s="1">
        <f>SUS!$K241-1</f>
        <v>2</v>
      </c>
      <c r="AF241" s="1">
        <f>SUS!$M241-1</f>
        <v>2</v>
      </c>
      <c r="AG241" s="1">
        <f>SUS!$O241-1</f>
        <v>2</v>
      </c>
      <c r="AH241" s="1">
        <f>SUS!$Q241-1</f>
        <v>2</v>
      </c>
      <c r="AI241" s="1">
        <f>SUS!$S241-1</f>
        <v>2</v>
      </c>
      <c r="AJ241" s="1">
        <f>5-SUS!$L241</f>
        <v>2</v>
      </c>
      <c r="AK241" s="1">
        <f>5-SUS!$N241</f>
        <v>2</v>
      </c>
      <c r="AL241" s="1">
        <f>5-SUS!$P241</f>
        <v>2</v>
      </c>
      <c r="AM241" s="1">
        <f>5-SUS!$R241</f>
        <v>2</v>
      </c>
      <c r="AN241" s="1">
        <f>5-SUS!$T241</f>
        <v>2</v>
      </c>
      <c r="AO241" s="1">
        <f>SUM(SUS!$AE241:$AN241)*2.5</f>
        <v>50</v>
      </c>
      <c r="AP241" s="1">
        <f>AVERAGE(SUS!$F241:$J241)</f>
        <v>5</v>
      </c>
      <c r="AQ241" s="3">
        <v>1.25</v>
      </c>
      <c r="AR241" s="3">
        <v>-0.6666666666666666</v>
      </c>
      <c r="AS241" s="3">
        <v>0.42857142857142855</v>
      </c>
    </row>
    <row r="242" ht="14.25" customHeight="1">
      <c r="A242" s="1" t="s">
        <v>298</v>
      </c>
      <c r="B242" s="2">
        <v>45372.66689814815</v>
      </c>
      <c r="C242" s="1" t="s">
        <v>46</v>
      </c>
      <c r="D242" s="1" t="s">
        <v>48</v>
      </c>
      <c r="E242" s="1" t="s">
        <v>47</v>
      </c>
      <c r="F242" s="1">
        <v>3.0</v>
      </c>
      <c r="G242" s="1">
        <v>2.0</v>
      </c>
      <c r="H242" s="1">
        <v>3.0</v>
      </c>
      <c r="I242" s="1">
        <v>2.0</v>
      </c>
      <c r="J242" s="1">
        <v>3.0</v>
      </c>
      <c r="K242" s="1">
        <v>3.0</v>
      </c>
      <c r="L242" s="1">
        <v>1.0</v>
      </c>
      <c r="M242" s="1">
        <v>5.0</v>
      </c>
      <c r="N242" s="1">
        <v>1.0</v>
      </c>
      <c r="O242" s="1">
        <v>4.0</v>
      </c>
      <c r="P242" s="1">
        <v>1.0</v>
      </c>
      <c r="Q242" s="1">
        <v>5.0</v>
      </c>
      <c r="R242" s="1">
        <v>1.0</v>
      </c>
      <c r="S242" s="1">
        <v>4.0</v>
      </c>
      <c r="T242" s="1">
        <v>1.0</v>
      </c>
      <c r="U242" s="1">
        <v>6.0</v>
      </c>
      <c r="V242" s="1">
        <v>7.0</v>
      </c>
      <c r="W242" s="1">
        <v>4.0</v>
      </c>
      <c r="X242" s="1">
        <v>6.0</v>
      </c>
      <c r="Y242" s="1">
        <v>4.0</v>
      </c>
      <c r="Z242" s="1">
        <v>5.0</v>
      </c>
      <c r="AA242" s="1">
        <v>6.0</v>
      </c>
      <c r="AB242" s="1">
        <v>7.0</v>
      </c>
      <c r="AC242" s="1">
        <v>20.0</v>
      </c>
      <c r="AD242" s="1" t="s">
        <v>52</v>
      </c>
      <c r="AE242" s="1">
        <f>SUS!$K242-1</f>
        <v>2</v>
      </c>
      <c r="AF242" s="1">
        <f>SUS!$M242-1</f>
        <v>4</v>
      </c>
      <c r="AG242" s="1">
        <f>SUS!$O242-1</f>
        <v>3</v>
      </c>
      <c r="AH242" s="1">
        <f>SUS!$Q242-1</f>
        <v>4</v>
      </c>
      <c r="AI242" s="1">
        <f>SUS!$S242-1</f>
        <v>3</v>
      </c>
      <c r="AJ242" s="1">
        <f>5-SUS!$L242</f>
        <v>4</v>
      </c>
      <c r="AK242" s="1">
        <f>5-SUS!$N242</f>
        <v>4</v>
      </c>
      <c r="AL242" s="1">
        <f>5-SUS!$P242</f>
        <v>4</v>
      </c>
      <c r="AM242" s="1">
        <f>5-SUS!$R242</f>
        <v>4</v>
      </c>
      <c r="AN242" s="1">
        <f>5-SUS!$T242</f>
        <v>4</v>
      </c>
      <c r="AO242" s="1">
        <f>SUM(SUS!$AE242:$AN242)*2.5</f>
        <v>90</v>
      </c>
      <c r="AP242" s="1">
        <f>AVERAGE(SUS!$F242:$J242)</f>
        <v>2.6</v>
      </c>
      <c r="AQ242" s="3">
        <v>1.75</v>
      </c>
      <c r="AR242" s="3">
        <v>1.5</v>
      </c>
      <c r="AS242" s="3">
        <v>1.625</v>
      </c>
    </row>
    <row r="243" ht="14.25" customHeight="1">
      <c r="A243" s="1" t="s">
        <v>299</v>
      </c>
      <c r="B243" s="2">
        <v>45375.71542824074</v>
      </c>
      <c r="C243" s="1" t="s">
        <v>57</v>
      </c>
      <c r="D243" s="1" t="s">
        <v>47</v>
      </c>
      <c r="E243" s="1" t="s">
        <v>55</v>
      </c>
      <c r="F243" s="1">
        <v>3.0</v>
      </c>
      <c r="G243" s="1">
        <v>4.0</v>
      </c>
      <c r="H243" s="1">
        <v>3.0</v>
      </c>
      <c r="I243" s="1">
        <v>2.0</v>
      </c>
      <c r="J243" s="1">
        <v>2.0</v>
      </c>
      <c r="K243" s="1">
        <v>3.0</v>
      </c>
      <c r="L243" s="1">
        <v>2.0</v>
      </c>
      <c r="M243" s="1">
        <v>1.0</v>
      </c>
      <c r="N243" s="1">
        <v>3.0</v>
      </c>
      <c r="O243" s="1">
        <v>2.0</v>
      </c>
      <c r="P243" s="1">
        <v>2.0</v>
      </c>
      <c r="Q243" s="1">
        <v>3.0</v>
      </c>
      <c r="R243" s="1">
        <v>4.0</v>
      </c>
      <c r="S243" s="1">
        <v>3.0</v>
      </c>
      <c r="T243" s="1">
        <v>3.0</v>
      </c>
      <c r="U243" s="1">
        <v>5.0</v>
      </c>
      <c r="V243" s="1">
        <v>3.0</v>
      </c>
      <c r="W243" s="1">
        <v>-1.0</v>
      </c>
      <c r="X243" s="1">
        <v>5.0</v>
      </c>
      <c r="Y243" s="1">
        <v>4.0</v>
      </c>
      <c r="Z243" s="1">
        <v>-1.0</v>
      </c>
      <c r="AA243" s="1">
        <v>5.0</v>
      </c>
      <c r="AB243" s="1">
        <v>6.0</v>
      </c>
      <c r="AC243" s="1">
        <v>21.0</v>
      </c>
      <c r="AD243" s="1" t="s">
        <v>49</v>
      </c>
      <c r="AE243" s="1">
        <f>SUS!$K243-1</f>
        <v>2</v>
      </c>
      <c r="AF243" s="1">
        <f>SUS!$M243-1</f>
        <v>0</v>
      </c>
      <c r="AG243" s="1">
        <f>SUS!$O243-1</f>
        <v>1</v>
      </c>
      <c r="AH243" s="1">
        <f>SUS!$Q243-1</f>
        <v>2</v>
      </c>
      <c r="AI243" s="1">
        <f>SUS!$S243-1</f>
        <v>2</v>
      </c>
      <c r="AJ243" s="1">
        <f>5-SUS!$L243</f>
        <v>3</v>
      </c>
      <c r="AK243" s="1">
        <f>5-SUS!$N243</f>
        <v>2</v>
      </c>
      <c r="AL243" s="1">
        <f>5-SUS!$P243</f>
        <v>3</v>
      </c>
      <c r="AM243" s="1">
        <f>5-SUS!$R243</f>
        <v>1</v>
      </c>
      <c r="AN243" s="1">
        <f>5-SUS!$T243</f>
        <v>2</v>
      </c>
      <c r="AO243" s="1">
        <f>SUM(SUS!$AE243:$AN243)*2.5</f>
        <v>45</v>
      </c>
      <c r="AP243" s="1">
        <f>AVERAGE(SUS!$F243:$J243)</f>
        <v>2.8</v>
      </c>
      <c r="AQ243" s="3">
        <v>0.3333333333333333</v>
      </c>
      <c r="AR243" s="3">
        <v>1.0</v>
      </c>
      <c r="AS243" s="3">
        <v>0.6666666666666666</v>
      </c>
    </row>
    <row r="244" ht="14.25" customHeight="1">
      <c r="A244" s="1" t="s">
        <v>300</v>
      </c>
      <c r="B244" s="2">
        <v>45377.53082175926</v>
      </c>
      <c r="C244" s="1" t="s">
        <v>72</v>
      </c>
      <c r="D244" s="1" t="s">
        <v>47</v>
      </c>
      <c r="E244" s="1" t="s">
        <v>48</v>
      </c>
      <c r="F244" s="1">
        <v>4.0</v>
      </c>
      <c r="G244" s="1">
        <v>3.0</v>
      </c>
      <c r="H244" s="1">
        <v>3.0</v>
      </c>
      <c r="I244" s="1">
        <v>3.0</v>
      </c>
      <c r="J244" s="1">
        <v>3.0</v>
      </c>
      <c r="K244" s="1">
        <v>4.0</v>
      </c>
      <c r="L244" s="1">
        <v>4.0</v>
      </c>
      <c r="M244" s="1">
        <v>4.0</v>
      </c>
      <c r="N244" s="1">
        <v>4.0</v>
      </c>
      <c r="O244" s="1">
        <v>4.0</v>
      </c>
      <c r="P244" s="1">
        <v>3.0</v>
      </c>
      <c r="Q244" s="1">
        <v>3.0</v>
      </c>
      <c r="R244" s="1">
        <v>3.0</v>
      </c>
      <c r="S244" s="1">
        <v>3.0</v>
      </c>
      <c r="T244" s="1">
        <v>3.0</v>
      </c>
      <c r="U244" s="1">
        <v>5.0</v>
      </c>
      <c r="V244" s="1">
        <v>5.0</v>
      </c>
      <c r="W244" s="1">
        <v>5.0</v>
      </c>
      <c r="X244" s="1">
        <v>5.0</v>
      </c>
      <c r="Y244" s="1">
        <v>6.0</v>
      </c>
      <c r="Z244" s="1">
        <v>5.0</v>
      </c>
      <c r="AA244" s="1">
        <v>4.0</v>
      </c>
      <c r="AB244" s="1">
        <v>4.0</v>
      </c>
      <c r="AC244" s="1">
        <v>-1.0</v>
      </c>
      <c r="AD244" s="1" t="s">
        <v>52</v>
      </c>
      <c r="AE244" s="1">
        <f>SUS!$K244-1</f>
        <v>3</v>
      </c>
      <c r="AF244" s="1">
        <f>SUS!$M244-1</f>
        <v>3</v>
      </c>
      <c r="AG244" s="1">
        <f>SUS!$O244-1</f>
        <v>3</v>
      </c>
      <c r="AH244" s="1">
        <f>SUS!$Q244-1</f>
        <v>2</v>
      </c>
      <c r="AI244" s="1">
        <f>SUS!$S244-1</f>
        <v>2</v>
      </c>
      <c r="AJ244" s="1">
        <f>5-SUS!$L244</f>
        <v>1</v>
      </c>
      <c r="AK244" s="1">
        <f>5-SUS!$N244</f>
        <v>1</v>
      </c>
      <c r="AL244" s="1">
        <f>5-SUS!$P244</f>
        <v>2</v>
      </c>
      <c r="AM244" s="1">
        <f>5-SUS!$R244</f>
        <v>2</v>
      </c>
      <c r="AN244" s="1">
        <f>5-SUS!$T244</f>
        <v>2</v>
      </c>
      <c r="AO244" s="1">
        <f>SUM(SUS!$AE244:$AN244)*2.5</f>
        <v>52.5</v>
      </c>
      <c r="AP244" s="1">
        <f>AVERAGE(SUS!$F244:$J244)</f>
        <v>3.2</v>
      </c>
      <c r="AQ244" s="3">
        <v>1.0</v>
      </c>
      <c r="AR244" s="3">
        <v>0.75</v>
      </c>
      <c r="AS244" s="3">
        <v>0.875</v>
      </c>
    </row>
    <row r="245" ht="14.25" customHeight="1">
      <c r="A245" s="1" t="s">
        <v>301</v>
      </c>
      <c r="B245" s="2">
        <v>45377.5887037037</v>
      </c>
      <c r="C245" s="1" t="s">
        <v>46</v>
      </c>
      <c r="D245" s="1" t="s">
        <v>48</v>
      </c>
      <c r="E245" s="1" t="s">
        <v>55</v>
      </c>
      <c r="F245" s="1">
        <v>3.0</v>
      </c>
      <c r="G245" s="1">
        <v>5.0</v>
      </c>
      <c r="H245" s="1">
        <v>5.0</v>
      </c>
      <c r="I245" s="1">
        <v>5.0</v>
      </c>
      <c r="J245" s="1">
        <v>3.0</v>
      </c>
      <c r="K245" s="1">
        <v>4.0</v>
      </c>
      <c r="L245" s="1">
        <v>1.0</v>
      </c>
      <c r="M245" s="1">
        <v>4.0</v>
      </c>
      <c r="N245" s="1">
        <v>1.0</v>
      </c>
      <c r="O245" s="1">
        <v>2.0</v>
      </c>
      <c r="P245" s="1">
        <v>1.0</v>
      </c>
      <c r="Q245" s="1">
        <v>4.0</v>
      </c>
      <c r="R245" s="1">
        <v>1.0</v>
      </c>
      <c r="S245" s="1">
        <v>5.0</v>
      </c>
      <c r="T245" s="1">
        <v>2.0</v>
      </c>
      <c r="U245" s="1">
        <v>7.0</v>
      </c>
      <c r="V245" s="1">
        <v>6.0</v>
      </c>
      <c r="W245" s="1">
        <v>4.0</v>
      </c>
      <c r="X245" s="1">
        <v>4.0</v>
      </c>
      <c r="Y245" s="1">
        <v>4.0</v>
      </c>
      <c r="Z245" s="1">
        <v>7.0</v>
      </c>
      <c r="AA245" s="1">
        <v>3.0</v>
      </c>
      <c r="AB245" s="1">
        <v>3.0</v>
      </c>
      <c r="AC245" s="1">
        <v>21.0</v>
      </c>
      <c r="AD245" s="1" t="s">
        <v>52</v>
      </c>
      <c r="AE245" s="1">
        <f>SUS!$K245-1</f>
        <v>3</v>
      </c>
      <c r="AF245" s="1">
        <f>SUS!$M245-1</f>
        <v>3</v>
      </c>
      <c r="AG245" s="1">
        <f>SUS!$O245-1</f>
        <v>1</v>
      </c>
      <c r="AH245" s="1">
        <f>SUS!$Q245-1</f>
        <v>3</v>
      </c>
      <c r="AI245" s="1">
        <f>SUS!$S245-1</f>
        <v>4</v>
      </c>
      <c r="AJ245" s="1">
        <f>5-SUS!$L245</f>
        <v>4</v>
      </c>
      <c r="AK245" s="1">
        <f>5-SUS!$N245</f>
        <v>4</v>
      </c>
      <c r="AL245" s="1">
        <f>5-SUS!$P245</f>
        <v>4</v>
      </c>
      <c r="AM245" s="1">
        <f>5-SUS!$R245</f>
        <v>4</v>
      </c>
      <c r="AN245" s="1">
        <f>5-SUS!$T245</f>
        <v>3</v>
      </c>
      <c r="AO245" s="1">
        <f>SUM(SUS!$AE245:$AN245)*2.5</f>
        <v>82.5</v>
      </c>
      <c r="AP245" s="1">
        <f>AVERAGE(SUS!$F245:$J245)</f>
        <v>4.2</v>
      </c>
      <c r="AQ245" s="3">
        <v>1.25</v>
      </c>
      <c r="AR245" s="3">
        <v>0.25</v>
      </c>
      <c r="AS245" s="3">
        <v>0.75</v>
      </c>
    </row>
    <row r="246" ht="14.25" customHeight="1">
      <c r="A246" s="1" t="s">
        <v>302</v>
      </c>
      <c r="B246" s="2">
        <v>45378.887511574074</v>
      </c>
      <c r="C246" s="1" t="s">
        <v>72</v>
      </c>
      <c r="D246" s="1" t="s">
        <v>54</v>
      </c>
      <c r="E246" s="1" t="s">
        <v>47</v>
      </c>
      <c r="F246" s="1">
        <v>4.0</v>
      </c>
      <c r="G246" s="1">
        <v>4.0</v>
      </c>
      <c r="H246" s="1">
        <v>4.0</v>
      </c>
      <c r="I246" s="1">
        <v>4.0</v>
      </c>
      <c r="J246" s="1">
        <v>4.0</v>
      </c>
      <c r="K246" s="1">
        <v>4.0</v>
      </c>
      <c r="L246" s="1">
        <v>1.0</v>
      </c>
      <c r="M246" s="1">
        <v>4.0</v>
      </c>
      <c r="N246" s="1">
        <v>1.0</v>
      </c>
      <c r="O246" s="1">
        <v>4.0</v>
      </c>
      <c r="P246" s="1">
        <v>2.0</v>
      </c>
      <c r="Q246" s="1">
        <v>4.0</v>
      </c>
      <c r="R246" s="1">
        <v>1.0</v>
      </c>
      <c r="S246" s="1">
        <v>4.0</v>
      </c>
      <c r="T246" s="1">
        <v>1.0</v>
      </c>
      <c r="U246" s="1">
        <v>6.0</v>
      </c>
      <c r="V246" s="1">
        <v>5.0</v>
      </c>
      <c r="W246" s="1">
        <v>5.0</v>
      </c>
      <c r="X246" s="1">
        <v>5.0</v>
      </c>
      <c r="Y246" s="1">
        <v>5.0</v>
      </c>
      <c r="Z246" s="1">
        <v>4.0</v>
      </c>
      <c r="AA246" s="1">
        <v>4.0</v>
      </c>
      <c r="AB246" s="1">
        <v>5.0</v>
      </c>
      <c r="AC246" s="1">
        <v>20.0</v>
      </c>
      <c r="AD246" s="1" t="s">
        <v>52</v>
      </c>
      <c r="AE246" s="1">
        <f>SUS!$K246-1</f>
        <v>3</v>
      </c>
      <c r="AF246" s="1">
        <f>SUS!$M246-1</f>
        <v>3</v>
      </c>
      <c r="AG246" s="1">
        <f>SUS!$O246-1</f>
        <v>3</v>
      </c>
      <c r="AH246" s="1">
        <f>SUS!$Q246-1</f>
        <v>3</v>
      </c>
      <c r="AI246" s="1">
        <f>SUS!$S246-1</f>
        <v>3</v>
      </c>
      <c r="AJ246" s="1">
        <f>5-SUS!$L246</f>
        <v>4</v>
      </c>
      <c r="AK246" s="1">
        <f>5-SUS!$N246</f>
        <v>4</v>
      </c>
      <c r="AL246" s="1">
        <f>5-SUS!$P246</f>
        <v>3</v>
      </c>
      <c r="AM246" s="1">
        <f>5-SUS!$R246</f>
        <v>4</v>
      </c>
      <c r="AN246" s="1">
        <f>5-SUS!$T246</f>
        <v>4</v>
      </c>
      <c r="AO246" s="1">
        <f>SUM(SUS!$AE246:$AN246)*2.5</f>
        <v>85</v>
      </c>
      <c r="AP246" s="1">
        <f>AVERAGE(SUS!$F246:$J246)</f>
        <v>4</v>
      </c>
      <c r="AQ246" s="3">
        <v>1.25</v>
      </c>
      <c r="AR246" s="3">
        <v>0.5</v>
      </c>
      <c r="AS246" s="3">
        <v>0.875</v>
      </c>
    </row>
    <row r="247" ht="14.25" customHeight="1">
      <c r="A247" s="1" t="s">
        <v>303</v>
      </c>
      <c r="B247" s="2">
        <v>45389.63116898148</v>
      </c>
      <c r="C247" s="1" t="s">
        <v>46</v>
      </c>
      <c r="D247" s="1" t="s">
        <v>48</v>
      </c>
      <c r="E247" s="1" t="s">
        <v>55</v>
      </c>
      <c r="F247" s="1">
        <v>5.0</v>
      </c>
      <c r="G247" s="1">
        <v>4.0</v>
      </c>
      <c r="H247" s="1">
        <v>4.0</v>
      </c>
      <c r="I247" s="1">
        <v>4.0</v>
      </c>
      <c r="J247" s="1">
        <v>4.0</v>
      </c>
      <c r="K247" s="1">
        <v>5.0</v>
      </c>
      <c r="L247" s="1">
        <v>1.0</v>
      </c>
      <c r="M247" s="1">
        <v>5.0</v>
      </c>
      <c r="N247" s="1">
        <v>1.0</v>
      </c>
      <c r="O247" s="1">
        <v>5.0</v>
      </c>
      <c r="P247" s="1">
        <v>1.0</v>
      </c>
      <c r="Q247" s="1">
        <v>5.0</v>
      </c>
      <c r="R247" s="1">
        <v>1.0</v>
      </c>
      <c r="S247" s="1">
        <v>5.0</v>
      </c>
      <c r="T247" s="1">
        <v>1.0</v>
      </c>
      <c r="U247" s="1">
        <v>7.0</v>
      </c>
      <c r="V247" s="1">
        <v>7.0</v>
      </c>
      <c r="W247" s="1">
        <v>5.0</v>
      </c>
      <c r="X247" s="1">
        <v>6.0</v>
      </c>
      <c r="Y247" s="1">
        <v>5.0</v>
      </c>
      <c r="Z247" s="1">
        <v>5.0</v>
      </c>
      <c r="AA247" s="1">
        <v>5.0</v>
      </c>
      <c r="AB247" s="1">
        <v>5.0</v>
      </c>
      <c r="AC247" s="1">
        <v>20.0</v>
      </c>
      <c r="AD247" s="1" t="s">
        <v>52</v>
      </c>
      <c r="AE247" s="1">
        <f>SUS!$K247-1</f>
        <v>4</v>
      </c>
      <c r="AF247" s="1">
        <f>SUS!$M247-1</f>
        <v>4</v>
      </c>
      <c r="AG247" s="1">
        <f>SUS!$O247-1</f>
        <v>4</v>
      </c>
      <c r="AH247" s="1">
        <f>SUS!$Q247-1</f>
        <v>4</v>
      </c>
      <c r="AI247" s="1">
        <f>SUS!$S247-1</f>
        <v>4</v>
      </c>
      <c r="AJ247" s="1">
        <f>5-SUS!$L247</f>
        <v>4</v>
      </c>
      <c r="AK247" s="1">
        <f>5-SUS!$N247</f>
        <v>4</v>
      </c>
      <c r="AL247" s="1">
        <f>5-SUS!$P247</f>
        <v>4</v>
      </c>
      <c r="AM247" s="1">
        <f>5-SUS!$R247</f>
        <v>4</v>
      </c>
      <c r="AN247" s="1">
        <f>5-SUS!$T247</f>
        <v>4</v>
      </c>
      <c r="AO247" s="1">
        <f>SUM(SUS!$AE247:$AN247)*2.5</f>
        <v>100</v>
      </c>
      <c r="AP247" s="1">
        <f>AVERAGE(SUS!$F247:$J247)</f>
        <v>4.2</v>
      </c>
      <c r="AQ247" s="3">
        <v>2.25</v>
      </c>
      <c r="AR247" s="3">
        <v>1.0</v>
      </c>
      <c r="AS247" s="3">
        <v>1.625</v>
      </c>
    </row>
    <row r="248" ht="14.25" customHeight="1">
      <c r="A248" s="1" t="s">
        <v>304</v>
      </c>
      <c r="B248" s="2">
        <v>45393.45585648148</v>
      </c>
      <c r="C248" s="1" t="s">
        <v>72</v>
      </c>
      <c r="D248" s="1" t="s">
        <v>54</v>
      </c>
      <c r="E248" s="1" t="s">
        <v>55</v>
      </c>
      <c r="F248" s="1">
        <v>5.0</v>
      </c>
      <c r="G248" s="1">
        <v>5.0</v>
      </c>
      <c r="H248" s="1">
        <v>5.0</v>
      </c>
      <c r="I248" s="1">
        <v>5.0</v>
      </c>
      <c r="J248" s="1">
        <v>5.0</v>
      </c>
      <c r="K248" s="1">
        <v>4.0</v>
      </c>
      <c r="L248" s="1">
        <v>1.0</v>
      </c>
      <c r="M248" s="1">
        <v>4.0</v>
      </c>
      <c r="N248" s="1">
        <v>1.0</v>
      </c>
      <c r="O248" s="1">
        <v>4.0</v>
      </c>
      <c r="P248" s="1">
        <v>1.0</v>
      </c>
      <c r="Q248" s="1">
        <v>5.0</v>
      </c>
      <c r="R248" s="1">
        <v>1.0</v>
      </c>
      <c r="S248" s="1">
        <v>5.0</v>
      </c>
      <c r="T248" s="1">
        <v>1.0</v>
      </c>
      <c r="U248" s="1">
        <v>7.0</v>
      </c>
      <c r="V248" s="1">
        <v>7.0</v>
      </c>
      <c r="W248" s="1">
        <v>6.0</v>
      </c>
      <c r="X248" s="1">
        <v>6.0</v>
      </c>
      <c r="Y248" s="1">
        <v>4.0</v>
      </c>
      <c r="Z248" s="1">
        <v>5.0</v>
      </c>
      <c r="AA248" s="1">
        <v>2.0</v>
      </c>
      <c r="AB248" s="1">
        <v>3.0</v>
      </c>
      <c r="AC248" s="1">
        <v>24.0</v>
      </c>
      <c r="AD248" s="1" t="s">
        <v>52</v>
      </c>
      <c r="AE248" s="1">
        <f>SUS!$K248-1</f>
        <v>3</v>
      </c>
      <c r="AF248" s="1">
        <f>SUS!$M248-1</f>
        <v>3</v>
      </c>
      <c r="AG248" s="1">
        <f>SUS!$O248-1</f>
        <v>3</v>
      </c>
      <c r="AH248" s="1">
        <f>SUS!$Q248-1</f>
        <v>4</v>
      </c>
      <c r="AI248" s="1">
        <f>SUS!$S248-1</f>
        <v>4</v>
      </c>
      <c r="AJ248" s="1">
        <f>5-SUS!$L248</f>
        <v>4</v>
      </c>
      <c r="AK248" s="1">
        <f>5-SUS!$N248</f>
        <v>4</v>
      </c>
      <c r="AL248" s="1">
        <f>5-SUS!$P248</f>
        <v>4</v>
      </c>
      <c r="AM248" s="1">
        <f>5-SUS!$R248</f>
        <v>4</v>
      </c>
      <c r="AN248" s="1">
        <f>5-SUS!$T248</f>
        <v>4</v>
      </c>
      <c r="AO248" s="1">
        <f>SUM(SUS!$AE248:$AN248)*2.5</f>
        <v>92.5</v>
      </c>
      <c r="AP248" s="1">
        <f>AVERAGE(SUS!$F248:$J248)</f>
        <v>5</v>
      </c>
      <c r="AQ248" s="3">
        <v>2.5</v>
      </c>
      <c r="AR248" s="3">
        <v>-0.5</v>
      </c>
      <c r="AS248" s="3">
        <v>1.0</v>
      </c>
    </row>
    <row r="249" ht="14.25" customHeight="1">
      <c r="A249" s="1" t="s">
        <v>305</v>
      </c>
      <c r="B249" s="2">
        <v>45393.459699074076</v>
      </c>
      <c r="C249" s="1" t="s">
        <v>46</v>
      </c>
      <c r="D249" s="1" t="s">
        <v>47</v>
      </c>
      <c r="E249" s="1" t="s">
        <v>51</v>
      </c>
      <c r="F249" s="1">
        <v>3.0</v>
      </c>
      <c r="G249" s="1">
        <v>3.0</v>
      </c>
      <c r="H249" s="1">
        <v>3.0</v>
      </c>
      <c r="I249" s="1">
        <v>3.0</v>
      </c>
      <c r="J249" s="1">
        <v>3.0</v>
      </c>
      <c r="K249" s="1">
        <v>4.0</v>
      </c>
      <c r="L249" s="1">
        <v>2.0</v>
      </c>
      <c r="M249" s="1">
        <v>3.0</v>
      </c>
      <c r="N249" s="1">
        <v>5.0</v>
      </c>
      <c r="O249" s="1">
        <v>3.0</v>
      </c>
      <c r="P249" s="1">
        <v>1.0</v>
      </c>
      <c r="Q249" s="1">
        <v>3.0</v>
      </c>
      <c r="R249" s="1">
        <v>1.0</v>
      </c>
      <c r="S249" s="1">
        <v>4.0</v>
      </c>
      <c r="T249" s="1">
        <v>3.0</v>
      </c>
      <c r="U249" s="1">
        <v>6.0</v>
      </c>
      <c r="V249" s="1">
        <v>5.0</v>
      </c>
      <c r="W249" s="1">
        <v>5.0</v>
      </c>
      <c r="X249" s="1">
        <v>4.0</v>
      </c>
      <c r="Y249" s="1">
        <v>5.0</v>
      </c>
      <c r="Z249" s="1">
        <v>6.0</v>
      </c>
      <c r="AA249" s="1">
        <v>5.0</v>
      </c>
      <c r="AB249" s="1">
        <v>5.0</v>
      </c>
      <c r="AC249" s="1">
        <v>29.0</v>
      </c>
      <c r="AD249" s="1" t="s">
        <v>52</v>
      </c>
      <c r="AE249" s="1">
        <f>SUS!$K249-1</f>
        <v>3</v>
      </c>
      <c r="AF249" s="1">
        <f>SUS!$M249-1</f>
        <v>2</v>
      </c>
      <c r="AG249" s="1">
        <f>SUS!$O249-1</f>
        <v>2</v>
      </c>
      <c r="AH249" s="1">
        <f>SUS!$Q249-1</f>
        <v>2</v>
      </c>
      <c r="AI249" s="1">
        <f>SUS!$S249-1</f>
        <v>3</v>
      </c>
      <c r="AJ249" s="1">
        <f>5-SUS!$L249</f>
        <v>3</v>
      </c>
      <c r="AK249" s="1">
        <f>5-SUS!$N249</f>
        <v>0</v>
      </c>
      <c r="AL249" s="1">
        <f>5-SUS!$P249</f>
        <v>4</v>
      </c>
      <c r="AM249" s="1">
        <f>5-SUS!$R249</f>
        <v>4</v>
      </c>
      <c r="AN249" s="1">
        <f>5-SUS!$T249</f>
        <v>2</v>
      </c>
      <c r="AO249" s="1">
        <f>SUM(SUS!$AE249:$AN249)*2.5</f>
        <v>62.5</v>
      </c>
      <c r="AP249" s="1">
        <f>AVERAGE(SUS!$F249:$J249)</f>
        <v>3</v>
      </c>
      <c r="AQ249" s="3">
        <v>1.0</v>
      </c>
      <c r="AR249" s="3">
        <v>1.25</v>
      </c>
      <c r="AS249" s="3">
        <v>1.125</v>
      </c>
    </row>
    <row r="250" ht="14.25" customHeight="1">
      <c r="A250" s="1" t="s">
        <v>306</v>
      </c>
      <c r="B250" s="2">
        <v>45393.46582175926</v>
      </c>
      <c r="C250" s="1" t="s">
        <v>46</v>
      </c>
      <c r="D250" s="1" t="s">
        <v>54</v>
      </c>
      <c r="E250" s="1" t="s">
        <v>48</v>
      </c>
      <c r="F250" s="1">
        <v>5.0</v>
      </c>
      <c r="G250" s="1">
        <v>5.0</v>
      </c>
      <c r="H250" s="1">
        <v>5.0</v>
      </c>
      <c r="I250" s="1">
        <v>5.0</v>
      </c>
      <c r="J250" s="1">
        <v>5.0</v>
      </c>
      <c r="K250" s="1">
        <v>5.0</v>
      </c>
      <c r="L250" s="1">
        <v>1.0</v>
      </c>
      <c r="M250" s="1">
        <v>5.0</v>
      </c>
      <c r="N250" s="1">
        <v>3.0</v>
      </c>
      <c r="O250" s="1">
        <v>3.0</v>
      </c>
      <c r="P250" s="1">
        <v>4.0</v>
      </c>
      <c r="Q250" s="1">
        <v>3.0</v>
      </c>
      <c r="R250" s="1">
        <v>2.0</v>
      </c>
      <c r="S250" s="1">
        <v>3.0</v>
      </c>
      <c r="T250" s="1">
        <v>4.0</v>
      </c>
      <c r="U250" s="1">
        <v>7.0</v>
      </c>
      <c r="V250" s="1">
        <v>4.0</v>
      </c>
      <c r="W250" s="1">
        <v>6.0</v>
      </c>
      <c r="X250" s="1">
        <v>6.0</v>
      </c>
      <c r="Y250" s="1">
        <v>7.0</v>
      </c>
      <c r="Z250" s="1">
        <v>7.0</v>
      </c>
      <c r="AA250" s="1">
        <v>7.0</v>
      </c>
      <c r="AB250" s="1">
        <v>4.0</v>
      </c>
      <c r="AC250" s="1">
        <v>31.0</v>
      </c>
      <c r="AD250" s="1" t="s">
        <v>52</v>
      </c>
      <c r="AE250" s="1">
        <f>SUS!$K250-1</f>
        <v>4</v>
      </c>
      <c r="AF250" s="1">
        <f>SUS!$M250-1</f>
        <v>4</v>
      </c>
      <c r="AG250" s="1">
        <f>SUS!$O250-1</f>
        <v>2</v>
      </c>
      <c r="AH250" s="1">
        <f>SUS!$Q250-1</f>
        <v>2</v>
      </c>
      <c r="AI250" s="1">
        <f>SUS!$S250-1</f>
        <v>2</v>
      </c>
      <c r="AJ250" s="1">
        <f>5-SUS!$L250</f>
        <v>4</v>
      </c>
      <c r="AK250" s="1">
        <f>5-SUS!$N250</f>
        <v>2</v>
      </c>
      <c r="AL250" s="1">
        <f>5-SUS!$P250</f>
        <v>1</v>
      </c>
      <c r="AM250" s="1">
        <f>5-SUS!$R250</f>
        <v>3</v>
      </c>
      <c r="AN250" s="1">
        <f>5-SUS!$T250</f>
        <v>1</v>
      </c>
      <c r="AO250" s="1">
        <f>SUM(SUS!$AE250:$AN250)*2.5</f>
        <v>62.5</v>
      </c>
      <c r="AP250" s="1">
        <f>AVERAGE(SUS!$F250:$J250)</f>
        <v>5</v>
      </c>
      <c r="AQ250" s="3">
        <v>1.75</v>
      </c>
      <c r="AR250" s="3">
        <v>2.25</v>
      </c>
      <c r="AS250" s="3">
        <v>2.0</v>
      </c>
    </row>
    <row r="251" ht="14.25" customHeight="1">
      <c r="A251" s="1" t="s">
        <v>307</v>
      </c>
      <c r="B251" s="2">
        <v>45393.47020833333</v>
      </c>
      <c r="C251" s="1" t="s">
        <v>46</v>
      </c>
      <c r="D251" s="1" t="s">
        <v>54</v>
      </c>
      <c r="E251" s="1" t="s">
        <v>51</v>
      </c>
      <c r="F251" s="1">
        <v>4.0</v>
      </c>
      <c r="G251" s="1">
        <v>4.0</v>
      </c>
      <c r="H251" s="1">
        <v>4.0</v>
      </c>
      <c r="I251" s="1">
        <v>4.0</v>
      </c>
      <c r="J251" s="1">
        <v>4.0</v>
      </c>
      <c r="K251" s="1">
        <v>4.0</v>
      </c>
      <c r="L251" s="1">
        <v>1.0</v>
      </c>
      <c r="M251" s="1">
        <v>5.0</v>
      </c>
      <c r="N251" s="1">
        <v>3.0</v>
      </c>
      <c r="O251" s="1">
        <v>4.0</v>
      </c>
      <c r="P251" s="1">
        <v>2.0</v>
      </c>
      <c r="Q251" s="1">
        <v>5.0</v>
      </c>
      <c r="R251" s="1">
        <v>1.0</v>
      </c>
      <c r="S251" s="1">
        <v>5.0</v>
      </c>
      <c r="T251" s="1">
        <v>2.0</v>
      </c>
      <c r="U251" s="1">
        <v>7.0</v>
      </c>
      <c r="V251" s="1">
        <v>7.0</v>
      </c>
      <c r="W251" s="1">
        <v>7.0</v>
      </c>
      <c r="X251" s="1">
        <v>7.0</v>
      </c>
      <c r="Y251" s="1">
        <v>5.0</v>
      </c>
      <c r="Z251" s="1">
        <v>5.0</v>
      </c>
      <c r="AA251" s="1">
        <v>6.0</v>
      </c>
      <c r="AB251" s="1">
        <v>6.0</v>
      </c>
      <c r="AC251" s="1">
        <v>25.0</v>
      </c>
      <c r="AD251" s="1" t="s">
        <v>52</v>
      </c>
      <c r="AE251" s="1">
        <f>SUS!$K251-1</f>
        <v>3</v>
      </c>
      <c r="AF251" s="1">
        <f>SUS!$M251-1</f>
        <v>4</v>
      </c>
      <c r="AG251" s="1">
        <f>SUS!$O251-1</f>
        <v>3</v>
      </c>
      <c r="AH251" s="1">
        <f>SUS!$Q251-1</f>
        <v>4</v>
      </c>
      <c r="AI251" s="1">
        <f>SUS!$S251-1</f>
        <v>4</v>
      </c>
      <c r="AJ251" s="1">
        <f>5-SUS!$L251</f>
        <v>4</v>
      </c>
      <c r="AK251" s="1">
        <f>5-SUS!$N251</f>
        <v>2</v>
      </c>
      <c r="AL251" s="1">
        <f>5-SUS!$P251</f>
        <v>3</v>
      </c>
      <c r="AM251" s="1">
        <f>5-SUS!$R251</f>
        <v>4</v>
      </c>
      <c r="AN251" s="1">
        <f>5-SUS!$T251</f>
        <v>3</v>
      </c>
      <c r="AO251" s="1">
        <f>SUM(SUS!$AE251:$AN251)*2.5</f>
        <v>85</v>
      </c>
      <c r="AP251" s="1">
        <f>AVERAGE(SUS!$F251:$J251)</f>
        <v>4</v>
      </c>
      <c r="AQ251" s="3">
        <v>3.0</v>
      </c>
      <c r="AR251" s="3">
        <v>1.5</v>
      </c>
      <c r="AS251" s="3">
        <v>2.25</v>
      </c>
    </row>
    <row r="252" ht="14.25" customHeight="1">
      <c r="A252" s="1" t="s">
        <v>308</v>
      </c>
      <c r="B252" s="2">
        <v>45393.471180555556</v>
      </c>
      <c r="C252" s="1" t="s">
        <v>46</v>
      </c>
      <c r="D252" s="1" t="s">
        <v>54</v>
      </c>
      <c r="E252" s="1" t="s">
        <v>51</v>
      </c>
      <c r="F252" s="1">
        <v>4.0</v>
      </c>
      <c r="G252" s="1">
        <v>4.0</v>
      </c>
      <c r="H252" s="1">
        <v>4.0</v>
      </c>
      <c r="I252" s="1">
        <v>4.0</v>
      </c>
      <c r="J252" s="1">
        <v>4.0</v>
      </c>
      <c r="K252" s="1">
        <v>4.0</v>
      </c>
      <c r="L252" s="1">
        <v>4.0</v>
      </c>
      <c r="M252" s="1">
        <v>4.0</v>
      </c>
      <c r="N252" s="1">
        <v>4.0</v>
      </c>
      <c r="O252" s="1">
        <v>4.0</v>
      </c>
      <c r="P252" s="1">
        <v>4.0</v>
      </c>
      <c r="Q252" s="1">
        <v>4.0</v>
      </c>
      <c r="R252" s="1">
        <v>4.0</v>
      </c>
      <c r="S252" s="1">
        <v>4.0</v>
      </c>
      <c r="T252" s="1">
        <v>4.0</v>
      </c>
      <c r="U252" s="1">
        <v>6.0</v>
      </c>
      <c r="V252" s="1">
        <v>6.0</v>
      </c>
      <c r="W252" s="1">
        <v>6.0</v>
      </c>
      <c r="X252" s="1">
        <v>6.0</v>
      </c>
      <c r="Y252" s="1">
        <v>6.0</v>
      </c>
      <c r="Z252" s="1">
        <v>6.0</v>
      </c>
      <c r="AA252" s="1">
        <v>6.0</v>
      </c>
      <c r="AB252" s="1">
        <v>6.0</v>
      </c>
      <c r="AC252" s="1">
        <v>27.0</v>
      </c>
      <c r="AD252" s="1" t="s">
        <v>52</v>
      </c>
      <c r="AE252" s="1">
        <f>SUS!$K252-1</f>
        <v>3</v>
      </c>
      <c r="AF252" s="1">
        <f>SUS!$M252-1</f>
        <v>3</v>
      </c>
      <c r="AG252" s="1">
        <f>SUS!$O252-1</f>
        <v>3</v>
      </c>
      <c r="AH252" s="1">
        <f>SUS!$Q252-1</f>
        <v>3</v>
      </c>
      <c r="AI252" s="1">
        <f>SUS!$S252-1</f>
        <v>3</v>
      </c>
      <c r="AJ252" s="1">
        <f>5-SUS!$L252</f>
        <v>1</v>
      </c>
      <c r="AK252" s="1">
        <f>5-SUS!$N252</f>
        <v>1</v>
      </c>
      <c r="AL252" s="1">
        <f>5-SUS!$P252</f>
        <v>1</v>
      </c>
      <c r="AM252" s="1">
        <f>5-SUS!$R252</f>
        <v>1</v>
      </c>
      <c r="AN252" s="1">
        <f>5-SUS!$T252</f>
        <v>1</v>
      </c>
      <c r="AO252" s="1">
        <f>SUM(SUS!$AE252:$AN252)*2.5</f>
        <v>50</v>
      </c>
      <c r="AP252" s="1">
        <f>AVERAGE(SUS!$F252:$J252)</f>
        <v>4</v>
      </c>
      <c r="AQ252" s="3">
        <v>2.0</v>
      </c>
      <c r="AR252" s="3">
        <v>2.0</v>
      </c>
      <c r="AS252" s="3">
        <v>2.0</v>
      </c>
    </row>
    <row r="253" ht="14.25" customHeight="1">
      <c r="A253" s="6" t="s">
        <v>309</v>
      </c>
      <c r="B253" s="7">
        <v>45393.47603009259</v>
      </c>
      <c r="C253" s="6" t="s">
        <v>46</v>
      </c>
      <c r="D253" s="6" t="s">
        <v>48</v>
      </c>
      <c r="E253" s="6" t="s">
        <v>51</v>
      </c>
      <c r="F253" s="6">
        <v>3.0</v>
      </c>
      <c r="G253" s="6">
        <v>3.0</v>
      </c>
      <c r="H253" s="6">
        <v>3.0</v>
      </c>
      <c r="I253" s="6">
        <v>3.0</v>
      </c>
      <c r="J253" s="6">
        <v>3.0</v>
      </c>
      <c r="K253" s="6">
        <v>3.0</v>
      </c>
      <c r="L253" s="6">
        <v>3.0</v>
      </c>
      <c r="M253" s="6">
        <v>-1.0</v>
      </c>
      <c r="N253" s="6">
        <v>3.0</v>
      </c>
      <c r="O253" s="6">
        <v>3.0</v>
      </c>
      <c r="P253" s="6">
        <v>3.0</v>
      </c>
      <c r="Q253" s="6">
        <v>3.0</v>
      </c>
      <c r="R253" s="6">
        <v>3.0</v>
      </c>
      <c r="S253" s="6">
        <v>3.0</v>
      </c>
      <c r="T253" s="6">
        <v>3.0</v>
      </c>
      <c r="U253" s="6">
        <v>4.0</v>
      </c>
      <c r="V253" s="6">
        <v>4.0</v>
      </c>
      <c r="W253" s="6">
        <v>4.0</v>
      </c>
      <c r="X253" s="6">
        <v>4.0</v>
      </c>
      <c r="Y253" s="6">
        <v>4.0</v>
      </c>
      <c r="Z253" s="6">
        <v>4.0</v>
      </c>
      <c r="AA253" s="6">
        <v>4.0</v>
      </c>
      <c r="AB253" s="6">
        <v>4.0</v>
      </c>
      <c r="AC253" s="6">
        <v>35.0</v>
      </c>
      <c r="AD253" s="6" t="s">
        <v>79</v>
      </c>
      <c r="AE253" s="6">
        <f>SUS!$K253-1</f>
        <v>2</v>
      </c>
      <c r="AF253" s="6">
        <f>SUS!$M253-1</f>
        <v>-2</v>
      </c>
      <c r="AG253" s="6">
        <f>SUS!$O253-1</f>
        <v>2</v>
      </c>
      <c r="AH253" s="6">
        <f>SUS!$Q253-1</f>
        <v>2</v>
      </c>
      <c r="AI253" s="6">
        <f>SUS!$S253-1</f>
        <v>2</v>
      </c>
      <c r="AJ253" s="6">
        <f>5-SUS!$L253</f>
        <v>2</v>
      </c>
      <c r="AK253" s="6">
        <f>5-SUS!$N253</f>
        <v>2</v>
      </c>
      <c r="AL253" s="6">
        <f>5-SUS!$P253</f>
        <v>2</v>
      </c>
      <c r="AM253" s="6">
        <f>5-SUS!$R253</f>
        <v>2</v>
      </c>
      <c r="AN253" s="6">
        <f>5-SUS!$T253</f>
        <v>2</v>
      </c>
      <c r="AO253" s="6">
        <f>SUM(SUS!$AE253:$AN253)*2.5</f>
        <v>40</v>
      </c>
      <c r="AP253" s="6">
        <f>AVERAGE(SUS!$F253:$J253)</f>
        <v>3</v>
      </c>
      <c r="AQ253" s="3">
        <v>0.0</v>
      </c>
      <c r="AR253" s="3">
        <v>0.0</v>
      </c>
      <c r="AS253" s="3">
        <v>0.0</v>
      </c>
    </row>
    <row r="254" ht="14.25" customHeight="1">
      <c r="A254" s="1" t="s">
        <v>310</v>
      </c>
      <c r="B254" s="2">
        <v>45393.4765162037</v>
      </c>
      <c r="C254" s="1" t="s">
        <v>57</v>
      </c>
      <c r="D254" s="1" t="s">
        <v>48</v>
      </c>
      <c r="E254" s="1" t="s">
        <v>47</v>
      </c>
      <c r="F254" s="1">
        <v>4.0</v>
      </c>
      <c r="G254" s="1">
        <v>3.0</v>
      </c>
      <c r="H254" s="1">
        <v>3.0</v>
      </c>
      <c r="I254" s="1">
        <v>4.0</v>
      </c>
      <c r="J254" s="1">
        <v>4.0</v>
      </c>
      <c r="K254" s="1">
        <v>4.0</v>
      </c>
      <c r="L254" s="1">
        <v>1.0</v>
      </c>
      <c r="M254" s="1">
        <v>4.0</v>
      </c>
      <c r="N254" s="1">
        <v>2.0</v>
      </c>
      <c r="O254" s="1">
        <v>3.0</v>
      </c>
      <c r="P254" s="1">
        <v>2.0</v>
      </c>
      <c r="Q254" s="1">
        <v>4.0</v>
      </c>
      <c r="R254" s="1">
        <v>1.0</v>
      </c>
      <c r="S254" s="1">
        <v>3.0</v>
      </c>
      <c r="T254" s="1">
        <v>3.0</v>
      </c>
      <c r="U254" s="1">
        <v>6.0</v>
      </c>
      <c r="V254" s="1">
        <v>4.0</v>
      </c>
      <c r="W254" s="1">
        <v>5.0</v>
      </c>
      <c r="X254" s="1">
        <v>6.0</v>
      </c>
      <c r="Y254" s="1">
        <v>5.0</v>
      </c>
      <c r="Z254" s="1">
        <v>5.0</v>
      </c>
      <c r="AA254" s="1">
        <v>4.0</v>
      </c>
      <c r="AB254" s="1">
        <v>5.0</v>
      </c>
      <c r="AC254" s="1">
        <v>29.0</v>
      </c>
      <c r="AD254" s="1" t="s">
        <v>52</v>
      </c>
      <c r="AE254" s="1">
        <f>SUS!$K254-1</f>
        <v>3</v>
      </c>
      <c r="AF254" s="1">
        <f>SUS!$M254-1</f>
        <v>3</v>
      </c>
      <c r="AG254" s="1">
        <f>SUS!$O254-1</f>
        <v>2</v>
      </c>
      <c r="AH254" s="1">
        <f>SUS!$Q254-1</f>
        <v>3</v>
      </c>
      <c r="AI254" s="1">
        <f>SUS!$S254-1</f>
        <v>2</v>
      </c>
      <c r="AJ254" s="1">
        <f>5-SUS!$L254</f>
        <v>4</v>
      </c>
      <c r="AK254" s="1">
        <f>5-SUS!$N254</f>
        <v>3</v>
      </c>
      <c r="AL254" s="1">
        <f>5-SUS!$P254</f>
        <v>3</v>
      </c>
      <c r="AM254" s="1">
        <f>5-SUS!$R254</f>
        <v>4</v>
      </c>
      <c r="AN254" s="1">
        <f>5-SUS!$T254</f>
        <v>2</v>
      </c>
      <c r="AO254" s="1">
        <f>SUM(SUS!$AE254:$AN254)*2.5</f>
        <v>72.5</v>
      </c>
      <c r="AP254" s="1">
        <f>AVERAGE(SUS!$F254:$J254)</f>
        <v>3.6</v>
      </c>
      <c r="AQ254" s="3">
        <v>1.25</v>
      </c>
      <c r="AR254" s="3">
        <v>0.75</v>
      </c>
      <c r="AS254" s="3">
        <v>1.0</v>
      </c>
    </row>
    <row r="255" ht="14.25" customHeight="1">
      <c r="A255" s="1" t="s">
        <v>311</v>
      </c>
      <c r="B255" s="2">
        <v>45393.48394675926</v>
      </c>
      <c r="C255" s="1" t="s">
        <v>57</v>
      </c>
      <c r="D255" s="1" t="s">
        <v>54</v>
      </c>
      <c r="E255" s="1" t="s">
        <v>55</v>
      </c>
      <c r="F255" s="1">
        <v>3.0</v>
      </c>
      <c r="G255" s="1">
        <v>3.0</v>
      </c>
      <c r="H255" s="1">
        <v>3.0</v>
      </c>
      <c r="I255" s="1">
        <v>3.0</v>
      </c>
      <c r="J255" s="1">
        <v>3.0</v>
      </c>
      <c r="K255" s="1">
        <v>1.0</v>
      </c>
      <c r="L255" s="1">
        <v>3.0</v>
      </c>
      <c r="M255" s="1">
        <v>3.0</v>
      </c>
      <c r="N255" s="1">
        <v>5.0</v>
      </c>
      <c r="O255" s="1">
        <v>3.0</v>
      </c>
      <c r="P255" s="1">
        <v>2.0</v>
      </c>
      <c r="Q255" s="1">
        <v>3.0</v>
      </c>
      <c r="R255" s="1">
        <v>2.0</v>
      </c>
      <c r="S255" s="1">
        <v>2.0</v>
      </c>
      <c r="T255" s="1">
        <v>4.0</v>
      </c>
      <c r="U255" s="1">
        <v>4.0</v>
      </c>
      <c r="V255" s="1">
        <v>3.0</v>
      </c>
      <c r="W255" s="1">
        <v>4.0</v>
      </c>
      <c r="X255" s="1">
        <v>3.0</v>
      </c>
      <c r="Y255" s="1">
        <v>3.0</v>
      </c>
      <c r="Z255" s="1">
        <v>4.0</v>
      </c>
      <c r="AA255" s="1">
        <v>4.0</v>
      </c>
      <c r="AB255" s="1">
        <v>4.0</v>
      </c>
      <c r="AC255" s="1">
        <v>27.0</v>
      </c>
      <c r="AD255" s="1" t="s">
        <v>52</v>
      </c>
      <c r="AE255" s="1">
        <f>SUS!$K255-1</f>
        <v>0</v>
      </c>
      <c r="AF255" s="1">
        <f>SUS!$M255-1</f>
        <v>2</v>
      </c>
      <c r="AG255" s="1">
        <f>SUS!$O255-1</f>
        <v>2</v>
      </c>
      <c r="AH255" s="1">
        <f>SUS!$Q255-1</f>
        <v>2</v>
      </c>
      <c r="AI255" s="1">
        <f>SUS!$S255-1</f>
        <v>1</v>
      </c>
      <c r="AJ255" s="1">
        <f>5-SUS!$L255</f>
        <v>2</v>
      </c>
      <c r="AK255" s="1">
        <f>5-SUS!$N255</f>
        <v>0</v>
      </c>
      <c r="AL255" s="1">
        <f>5-SUS!$P255</f>
        <v>3</v>
      </c>
      <c r="AM255" s="1">
        <f>5-SUS!$R255</f>
        <v>3</v>
      </c>
      <c r="AN255" s="1">
        <f>5-SUS!$T255</f>
        <v>1</v>
      </c>
      <c r="AO255" s="1">
        <f>SUM(SUS!$AE255:$AN255)*2.5</f>
        <v>40</v>
      </c>
      <c r="AP255" s="1">
        <f>AVERAGE(SUS!$F255:$J255)</f>
        <v>3</v>
      </c>
      <c r="AQ255" s="3">
        <v>-0.5</v>
      </c>
      <c r="AR255" s="3">
        <v>-0.25</v>
      </c>
      <c r="AS255" s="3">
        <v>-0.375</v>
      </c>
    </row>
    <row r="256" ht="14.25" customHeight="1">
      <c r="A256" s="1" t="s">
        <v>312</v>
      </c>
      <c r="B256" s="2">
        <v>45393.4930787037</v>
      </c>
      <c r="C256" s="1" t="s">
        <v>46</v>
      </c>
      <c r="D256" s="1" t="s">
        <v>48</v>
      </c>
      <c r="E256" s="1" t="s">
        <v>55</v>
      </c>
      <c r="F256" s="1">
        <v>5.0</v>
      </c>
      <c r="G256" s="1">
        <v>3.0</v>
      </c>
      <c r="H256" s="1">
        <v>3.0</v>
      </c>
      <c r="I256" s="1">
        <v>3.0</v>
      </c>
      <c r="J256" s="1">
        <v>3.0</v>
      </c>
      <c r="K256" s="1">
        <v>4.0</v>
      </c>
      <c r="L256" s="1">
        <v>1.0</v>
      </c>
      <c r="M256" s="1">
        <v>4.0</v>
      </c>
      <c r="N256" s="1">
        <v>3.0</v>
      </c>
      <c r="O256" s="1">
        <v>3.0</v>
      </c>
      <c r="P256" s="1">
        <v>1.0</v>
      </c>
      <c r="Q256" s="1">
        <v>4.0</v>
      </c>
      <c r="R256" s="1">
        <v>1.0</v>
      </c>
      <c r="S256" s="1">
        <v>5.0</v>
      </c>
      <c r="T256" s="1">
        <v>2.0</v>
      </c>
      <c r="U256" s="1">
        <v>7.0</v>
      </c>
      <c r="V256" s="1">
        <v>6.0</v>
      </c>
      <c r="W256" s="1">
        <v>6.0</v>
      </c>
      <c r="X256" s="1">
        <v>7.0</v>
      </c>
      <c r="Y256" s="1">
        <v>5.0</v>
      </c>
      <c r="Z256" s="1">
        <v>6.0</v>
      </c>
      <c r="AA256" s="1">
        <v>5.0</v>
      </c>
      <c r="AB256" s="1">
        <v>6.0</v>
      </c>
      <c r="AC256" s="1">
        <v>29.0</v>
      </c>
      <c r="AD256" s="1" t="s">
        <v>52</v>
      </c>
      <c r="AE256" s="1">
        <f>SUS!$K256-1</f>
        <v>3</v>
      </c>
      <c r="AF256" s="1">
        <f>SUS!$M256-1</f>
        <v>3</v>
      </c>
      <c r="AG256" s="1">
        <f>SUS!$O256-1</f>
        <v>2</v>
      </c>
      <c r="AH256" s="1">
        <f>SUS!$Q256-1</f>
        <v>3</v>
      </c>
      <c r="AI256" s="1">
        <f>SUS!$S256-1</f>
        <v>4</v>
      </c>
      <c r="AJ256" s="1">
        <f>5-SUS!$L256</f>
        <v>4</v>
      </c>
      <c r="AK256" s="1">
        <f>5-SUS!$N256</f>
        <v>2</v>
      </c>
      <c r="AL256" s="1">
        <f>5-SUS!$P256</f>
        <v>4</v>
      </c>
      <c r="AM256" s="1">
        <f>5-SUS!$R256</f>
        <v>4</v>
      </c>
      <c r="AN256" s="1">
        <f>5-SUS!$T256</f>
        <v>3</v>
      </c>
      <c r="AO256" s="1">
        <f>SUM(SUS!$AE256:$AN256)*2.5</f>
        <v>80</v>
      </c>
      <c r="AP256" s="1">
        <f>AVERAGE(SUS!$F256:$J256)</f>
        <v>3.4</v>
      </c>
      <c r="AQ256" s="3">
        <v>2.5</v>
      </c>
      <c r="AR256" s="3">
        <v>1.5</v>
      </c>
      <c r="AS256" s="3">
        <v>2.0</v>
      </c>
    </row>
    <row r="257" ht="14.25" customHeight="1">
      <c r="A257" s="1" t="s">
        <v>313</v>
      </c>
      <c r="B257" s="2">
        <v>45400.46685185185</v>
      </c>
      <c r="C257" s="1" t="s">
        <v>46</v>
      </c>
      <c r="D257" s="1" t="s">
        <v>48</v>
      </c>
      <c r="E257" s="1" t="s">
        <v>54</v>
      </c>
      <c r="F257" s="1">
        <v>3.0</v>
      </c>
      <c r="G257" s="1">
        <v>2.0</v>
      </c>
      <c r="H257" s="1">
        <v>-1.0</v>
      </c>
      <c r="I257" s="1">
        <v>3.0</v>
      </c>
      <c r="J257" s="1">
        <v>4.0</v>
      </c>
      <c r="K257" s="1">
        <v>3.0</v>
      </c>
      <c r="L257" s="1">
        <v>4.0</v>
      </c>
      <c r="M257" s="1">
        <v>2.0</v>
      </c>
      <c r="N257" s="1">
        <v>4.0</v>
      </c>
      <c r="O257" s="1">
        <v>5.0</v>
      </c>
      <c r="P257" s="1">
        <v>3.0</v>
      </c>
      <c r="Q257" s="1">
        <v>2.0</v>
      </c>
      <c r="R257" s="1">
        <v>4.0</v>
      </c>
      <c r="S257" s="1">
        <v>4.0</v>
      </c>
      <c r="T257" s="1">
        <v>3.0</v>
      </c>
      <c r="U257" s="1">
        <v>3.0</v>
      </c>
      <c r="V257" s="1">
        <v>4.0</v>
      </c>
      <c r="W257" s="1">
        <v>5.0</v>
      </c>
      <c r="X257" s="1">
        <v>4.0</v>
      </c>
      <c r="Y257" s="1">
        <v>7.0</v>
      </c>
      <c r="Z257" s="1">
        <v>1.0</v>
      </c>
      <c r="AA257" s="1">
        <v>4.0</v>
      </c>
      <c r="AB257" s="1">
        <v>3.0</v>
      </c>
      <c r="AC257" s="1">
        <v>20.0</v>
      </c>
      <c r="AD257" s="1" t="s">
        <v>79</v>
      </c>
      <c r="AE257" s="1">
        <f>SUS!$K257-1</f>
        <v>2</v>
      </c>
      <c r="AF257" s="1">
        <f>SUS!$M257-1</f>
        <v>1</v>
      </c>
      <c r="AG257" s="1">
        <f>SUS!$O257-1</f>
        <v>4</v>
      </c>
      <c r="AH257" s="1">
        <f>SUS!$Q257-1</f>
        <v>1</v>
      </c>
      <c r="AI257" s="1">
        <f>SUS!$S257-1</f>
        <v>3</v>
      </c>
      <c r="AJ257" s="1">
        <f>5-SUS!$L257</f>
        <v>1</v>
      </c>
      <c r="AK257" s="1">
        <f>5-SUS!$N257</f>
        <v>1</v>
      </c>
      <c r="AL257" s="1">
        <f>5-SUS!$P257</f>
        <v>2</v>
      </c>
      <c r="AM257" s="1">
        <f>5-SUS!$R257</f>
        <v>1</v>
      </c>
      <c r="AN257" s="1">
        <f>5-SUS!$T257</f>
        <v>2</v>
      </c>
      <c r="AO257" s="1">
        <f>SUM(SUS!$AE257:$AN257)*2.5</f>
        <v>45</v>
      </c>
      <c r="AP257" s="1">
        <f>AVERAGE(SUS!$F257:$J257)</f>
        <v>2.2</v>
      </c>
      <c r="AQ257" s="3">
        <v>0.0</v>
      </c>
      <c r="AR257" s="3">
        <v>-0.25</v>
      </c>
      <c r="AS257" s="3">
        <v>-0.125</v>
      </c>
    </row>
    <row r="258" ht="14.25" customHeight="1">
      <c r="A258" s="1" t="s">
        <v>314</v>
      </c>
      <c r="B258" s="2">
        <v>45400.46880787037</v>
      </c>
      <c r="C258" s="1" t="s">
        <v>46</v>
      </c>
      <c r="D258" s="1" t="s">
        <v>48</v>
      </c>
      <c r="E258" s="1" t="s">
        <v>51</v>
      </c>
      <c r="F258" s="1">
        <v>4.0</v>
      </c>
      <c r="G258" s="1">
        <v>4.0</v>
      </c>
      <c r="H258" s="1">
        <v>4.0</v>
      </c>
      <c r="I258" s="1">
        <v>4.0</v>
      </c>
      <c r="J258" s="1">
        <v>4.0</v>
      </c>
      <c r="K258" s="1">
        <v>4.0</v>
      </c>
      <c r="L258" s="1">
        <v>1.0</v>
      </c>
      <c r="M258" s="1">
        <v>3.0</v>
      </c>
      <c r="N258" s="1">
        <v>2.0</v>
      </c>
      <c r="O258" s="1">
        <v>3.0</v>
      </c>
      <c r="P258" s="1">
        <v>1.0</v>
      </c>
      <c r="Q258" s="1">
        <v>4.0</v>
      </c>
      <c r="R258" s="1">
        <v>1.0</v>
      </c>
      <c r="S258" s="1">
        <v>3.0</v>
      </c>
      <c r="T258" s="1">
        <v>2.0</v>
      </c>
      <c r="U258" s="1">
        <v>7.0</v>
      </c>
      <c r="V258" s="1">
        <v>6.0</v>
      </c>
      <c r="W258" s="1">
        <v>7.0</v>
      </c>
      <c r="X258" s="1">
        <v>6.0</v>
      </c>
      <c r="Y258" s="1">
        <v>6.0</v>
      </c>
      <c r="Z258" s="1">
        <v>7.0</v>
      </c>
      <c r="AA258" s="1">
        <v>7.0</v>
      </c>
      <c r="AB258" s="1">
        <v>7.0</v>
      </c>
      <c r="AC258" s="1">
        <v>-1.0</v>
      </c>
      <c r="AD258" s="1" t="s">
        <v>49</v>
      </c>
      <c r="AE258" s="1">
        <f>SUS!$K258-1</f>
        <v>3</v>
      </c>
      <c r="AF258" s="1">
        <f>SUS!$M258-1</f>
        <v>2</v>
      </c>
      <c r="AG258" s="1">
        <f>SUS!$O258-1</f>
        <v>2</v>
      </c>
      <c r="AH258" s="1">
        <f>SUS!$Q258-1</f>
        <v>3</v>
      </c>
      <c r="AI258" s="1">
        <f>SUS!$S258-1</f>
        <v>2</v>
      </c>
      <c r="AJ258" s="1">
        <f>5-SUS!$L258</f>
        <v>4</v>
      </c>
      <c r="AK258" s="1">
        <f>5-SUS!$N258</f>
        <v>3</v>
      </c>
      <c r="AL258" s="1">
        <f>5-SUS!$P258</f>
        <v>4</v>
      </c>
      <c r="AM258" s="1">
        <f>5-SUS!$R258</f>
        <v>4</v>
      </c>
      <c r="AN258" s="1">
        <f>5-SUS!$T258</f>
        <v>3</v>
      </c>
      <c r="AO258" s="1">
        <f>SUM(SUS!$AE258:$AN258)*2.5</f>
        <v>75</v>
      </c>
      <c r="AP258" s="1">
        <f>AVERAGE(SUS!$F258:$J258)</f>
        <v>4</v>
      </c>
      <c r="AQ258" s="3">
        <v>2.5</v>
      </c>
      <c r="AR258" s="3">
        <v>2.75</v>
      </c>
      <c r="AS258" s="3">
        <v>2.625</v>
      </c>
    </row>
    <row r="259" ht="14.25" customHeight="1">
      <c r="A259" s="1" t="s">
        <v>315</v>
      </c>
      <c r="B259" s="2">
        <v>45400.471712962964</v>
      </c>
      <c r="C259" s="1" t="s">
        <v>106</v>
      </c>
      <c r="D259" s="1" t="s">
        <v>47</v>
      </c>
      <c r="E259" s="1" t="s">
        <v>55</v>
      </c>
      <c r="F259" s="1">
        <v>1.0</v>
      </c>
      <c r="G259" s="1">
        <v>1.0</v>
      </c>
      <c r="H259" s="1">
        <v>1.0</v>
      </c>
      <c r="I259" s="1">
        <v>1.0</v>
      </c>
      <c r="J259" s="1">
        <v>1.0</v>
      </c>
      <c r="K259" s="1">
        <v>1.0</v>
      </c>
      <c r="L259" s="1">
        <v>2.0</v>
      </c>
      <c r="M259" s="1">
        <v>2.0</v>
      </c>
      <c r="N259" s="1">
        <v>3.0</v>
      </c>
      <c r="O259" s="1">
        <v>3.0</v>
      </c>
      <c r="P259" s="1">
        <v>1.0</v>
      </c>
      <c r="Q259" s="1">
        <v>3.0</v>
      </c>
      <c r="R259" s="1">
        <v>4.0</v>
      </c>
      <c r="S259" s="1">
        <v>2.0</v>
      </c>
      <c r="T259" s="1">
        <v>4.0</v>
      </c>
      <c r="U259" s="1">
        <v>7.0</v>
      </c>
      <c r="V259" s="1">
        <v>2.0</v>
      </c>
      <c r="W259" s="1">
        <v>6.0</v>
      </c>
      <c r="X259" s="1">
        <v>4.0</v>
      </c>
      <c r="Y259" s="1">
        <v>1.0</v>
      </c>
      <c r="Z259" s="1">
        <v>1.0</v>
      </c>
      <c r="AA259" s="1">
        <v>1.0</v>
      </c>
      <c r="AB259" s="1">
        <v>1.0</v>
      </c>
      <c r="AC259" s="1">
        <v>22.0</v>
      </c>
      <c r="AD259" s="1" t="s">
        <v>49</v>
      </c>
      <c r="AE259" s="1">
        <f>SUS!$K259-1</f>
        <v>0</v>
      </c>
      <c r="AF259" s="1">
        <f>SUS!$M259-1</f>
        <v>1</v>
      </c>
      <c r="AG259" s="1">
        <f>SUS!$O259-1</f>
        <v>2</v>
      </c>
      <c r="AH259" s="1">
        <f>SUS!$Q259-1</f>
        <v>2</v>
      </c>
      <c r="AI259" s="1">
        <f>SUS!$S259-1</f>
        <v>1</v>
      </c>
      <c r="AJ259" s="1">
        <f>5-SUS!$L259</f>
        <v>3</v>
      </c>
      <c r="AK259" s="1">
        <f>5-SUS!$N259</f>
        <v>2</v>
      </c>
      <c r="AL259" s="1">
        <f>5-SUS!$P259</f>
        <v>4</v>
      </c>
      <c r="AM259" s="1">
        <f>5-SUS!$R259</f>
        <v>1</v>
      </c>
      <c r="AN259" s="1">
        <f>5-SUS!$T259</f>
        <v>1</v>
      </c>
      <c r="AO259" s="1">
        <f>SUM(SUS!$AE259:$AN259)*2.5</f>
        <v>42.5</v>
      </c>
      <c r="AP259" s="1">
        <f>AVERAGE(SUS!$F259:$J259)</f>
        <v>1</v>
      </c>
      <c r="AQ259" s="3">
        <v>0.75</v>
      </c>
      <c r="AR259" s="3">
        <v>-3.0</v>
      </c>
      <c r="AS259" s="3">
        <v>-1.125</v>
      </c>
    </row>
    <row r="260" ht="14.25" customHeight="1">
      <c r="A260" s="1" t="s">
        <v>316</v>
      </c>
      <c r="B260" s="2">
        <v>45400.47447916667</v>
      </c>
      <c r="C260" s="1" t="s">
        <v>46</v>
      </c>
      <c r="D260" s="1" t="s">
        <v>48</v>
      </c>
      <c r="E260" s="1" t="s">
        <v>55</v>
      </c>
      <c r="F260" s="1">
        <v>3.0</v>
      </c>
      <c r="G260" s="1">
        <v>3.0</v>
      </c>
      <c r="H260" s="1">
        <v>3.0</v>
      </c>
      <c r="I260" s="1">
        <v>3.0</v>
      </c>
      <c r="J260" s="1">
        <v>3.0</v>
      </c>
      <c r="K260" s="1">
        <v>3.0</v>
      </c>
      <c r="L260" s="1">
        <v>2.0</v>
      </c>
      <c r="M260" s="1">
        <v>4.0</v>
      </c>
      <c r="N260" s="1">
        <v>4.0</v>
      </c>
      <c r="O260" s="1">
        <v>4.0</v>
      </c>
      <c r="P260" s="1">
        <v>1.0</v>
      </c>
      <c r="Q260" s="1">
        <v>4.0</v>
      </c>
      <c r="R260" s="1">
        <v>2.0</v>
      </c>
      <c r="S260" s="1">
        <v>3.0</v>
      </c>
      <c r="T260" s="1">
        <v>3.0</v>
      </c>
      <c r="U260" s="1">
        <v>6.0</v>
      </c>
      <c r="V260" s="1">
        <v>4.0</v>
      </c>
      <c r="W260" s="1">
        <v>5.0</v>
      </c>
      <c r="X260" s="1">
        <v>5.0</v>
      </c>
      <c r="Y260" s="1">
        <v>3.0</v>
      </c>
      <c r="Z260" s="1">
        <v>4.0</v>
      </c>
      <c r="AA260" s="1">
        <v>4.0</v>
      </c>
      <c r="AB260" s="1">
        <v>3.0</v>
      </c>
      <c r="AC260" s="1">
        <v>-1.0</v>
      </c>
      <c r="AD260" s="1" t="s">
        <v>59</v>
      </c>
      <c r="AE260" s="1">
        <f>SUS!$K260-1</f>
        <v>2</v>
      </c>
      <c r="AF260" s="1">
        <f>SUS!$M260-1</f>
        <v>3</v>
      </c>
      <c r="AG260" s="1">
        <f>SUS!$O260-1</f>
        <v>3</v>
      </c>
      <c r="AH260" s="1">
        <f>SUS!$Q260-1</f>
        <v>3</v>
      </c>
      <c r="AI260" s="1">
        <f>SUS!$S260-1</f>
        <v>2</v>
      </c>
      <c r="AJ260" s="1">
        <f>5-SUS!$L260</f>
        <v>3</v>
      </c>
      <c r="AK260" s="1">
        <f>5-SUS!$N260</f>
        <v>1</v>
      </c>
      <c r="AL260" s="1">
        <f>5-SUS!$P260</f>
        <v>4</v>
      </c>
      <c r="AM260" s="1">
        <f>5-SUS!$R260</f>
        <v>3</v>
      </c>
      <c r="AN260" s="1">
        <f>5-SUS!$T260</f>
        <v>2</v>
      </c>
      <c r="AO260" s="1">
        <f>SUM(SUS!$AE260:$AN260)*2.5</f>
        <v>65</v>
      </c>
      <c r="AP260" s="1">
        <f>AVERAGE(SUS!$F260:$J260)</f>
        <v>3</v>
      </c>
      <c r="AQ260" s="3">
        <v>1.0</v>
      </c>
      <c r="AR260" s="3">
        <v>-0.5</v>
      </c>
      <c r="AS260" s="3">
        <v>0.25</v>
      </c>
    </row>
    <row r="261" ht="14.25" customHeight="1">
      <c r="A261" s="6" t="s">
        <v>317</v>
      </c>
      <c r="B261" s="7">
        <v>45400.48049768519</v>
      </c>
      <c r="C261" s="6" t="s">
        <v>106</v>
      </c>
      <c r="D261" s="6" t="s">
        <v>59</v>
      </c>
      <c r="E261" s="6" t="s">
        <v>48</v>
      </c>
      <c r="F261" s="6">
        <v>3.0</v>
      </c>
      <c r="G261" s="6">
        <v>4.0</v>
      </c>
      <c r="H261" s="6">
        <v>4.0</v>
      </c>
      <c r="I261" s="6">
        <v>3.0</v>
      </c>
      <c r="J261" s="6">
        <v>3.0</v>
      </c>
      <c r="K261" s="6">
        <v>-1.0</v>
      </c>
      <c r="L261" s="6">
        <v>-1.0</v>
      </c>
      <c r="M261" s="6">
        <v>-1.0</v>
      </c>
      <c r="N261" s="6">
        <v>-1.0</v>
      </c>
      <c r="O261" s="6">
        <v>-1.0</v>
      </c>
      <c r="P261" s="6">
        <v>-1.0</v>
      </c>
      <c r="Q261" s="6">
        <v>-1.0</v>
      </c>
      <c r="R261" s="6">
        <v>-1.0</v>
      </c>
      <c r="S261" s="6">
        <v>-1.0</v>
      </c>
      <c r="T261" s="6">
        <v>-1.0</v>
      </c>
      <c r="U261" s="6">
        <v>-1.0</v>
      </c>
      <c r="V261" s="6">
        <v>-1.0</v>
      </c>
      <c r="W261" s="6">
        <v>-1.0</v>
      </c>
      <c r="X261" s="6">
        <v>-1.0</v>
      </c>
      <c r="Y261" s="6">
        <v>-1.0</v>
      </c>
      <c r="Z261" s="6">
        <v>-1.0</v>
      </c>
      <c r="AA261" s="6">
        <v>-1.0</v>
      </c>
      <c r="AB261" s="6">
        <v>-1.0</v>
      </c>
      <c r="AC261" s="6">
        <v>-1.0</v>
      </c>
      <c r="AD261" s="6" t="s">
        <v>59</v>
      </c>
      <c r="AE261" s="6">
        <f>SUS!$K261-1</f>
        <v>-2</v>
      </c>
      <c r="AF261" s="6">
        <f>SUS!$M261-1</f>
        <v>-2</v>
      </c>
      <c r="AG261" s="6">
        <f>SUS!$O261-1</f>
        <v>-2</v>
      </c>
      <c r="AH261" s="6">
        <f>SUS!$Q261-1</f>
        <v>-2</v>
      </c>
      <c r="AI261" s="6">
        <f>SUS!$S261-1</f>
        <v>-2</v>
      </c>
      <c r="AJ261" s="6">
        <f>5-SUS!$L261</f>
        <v>6</v>
      </c>
      <c r="AK261" s="6">
        <f>5-SUS!$N261</f>
        <v>6</v>
      </c>
      <c r="AL261" s="6">
        <f>5-SUS!$P261</f>
        <v>6</v>
      </c>
      <c r="AM261" s="6">
        <f>5-SUS!$R261</f>
        <v>6</v>
      </c>
      <c r="AN261" s="6">
        <f>5-SUS!$T261</f>
        <v>6</v>
      </c>
      <c r="AO261" s="6">
        <f>SUM(SUS!$AE261:$AN261)*2.5</f>
        <v>50</v>
      </c>
      <c r="AP261" s="6">
        <f>AVERAGE(SUS!$F261:$J261)</f>
        <v>3.4</v>
      </c>
      <c r="AQ261" s="4" t="s">
        <v>60</v>
      </c>
      <c r="AR261" s="4" t="s">
        <v>60</v>
      </c>
      <c r="AS261" s="4" t="s">
        <v>60</v>
      </c>
    </row>
    <row r="262" ht="14.25" customHeight="1">
      <c r="A262" s="6" t="s">
        <v>318</v>
      </c>
      <c r="B262" s="7">
        <v>45400.48163194444</v>
      </c>
      <c r="C262" s="6" t="s">
        <v>46</v>
      </c>
      <c r="D262" s="6" t="s">
        <v>54</v>
      </c>
      <c r="E262" s="6" t="s">
        <v>47</v>
      </c>
      <c r="F262" s="6">
        <v>3.0</v>
      </c>
      <c r="G262" s="6">
        <v>3.0</v>
      </c>
      <c r="H262" s="6">
        <v>3.0</v>
      </c>
      <c r="I262" s="6">
        <v>3.0</v>
      </c>
      <c r="J262" s="6">
        <v>2.0</v>
      </c>
      <c r="K262" s="6">
        <v>2.0</v>
      </c>
      <c r="L262" s="6">
        <v>3.0</v>
      </c>
      <c r="M262" s="6">
        <v>2.0</v>
      </c>
      <c r="N262" s="6">
        <v>-1.0</v>
      </c>
      <c r="O262" s="6">
        <v>4.0</v>
      </c>
      <c r="P262" s="6">
        <v>3.0</v>
      </c>
      <c r="Q262" s="6">
        <v>2.0</v>
      </c>
      <c r="R262" s="6">
        <v>4.0</v>
      </c>
      <c r="S262" s="6">
        <v>1.0</v>
      </c>
      <c r="T262" s="6">
        <v>5.0</v>
      </c>
      <c r="U262" s="6">
        <v>3.0</v>
      </c>
      <c r="V262" s="6">
        <v>3.0</v>
      </c>
      <c r="W262" s="6">
        <v>3.0</v>
      </c>
      <c r="X262" s="6">
        <v>3.0</v>
      </c>
      <c r="Y262" s="6">
        <v>2.0</v>
      </c>
      <c r="Z262" s="6">
        <v>2.0</v>
      </c>
      <c r="AA262" s="6">
        <v>2.0</v>
      </c>
      <c r="AB262" s="6">
        <v>5.0</v>
      </c>
      <c r="AC262" s="6">
        <v>20.0</v>
      </c>
      <c r="AD262" s="6" t="s">
        <v>49</v>
      </c>
      <c r="AE262" s="6">
        <f>SUS!$K262-1</f>
        <v>1</v>
      </c>
      <c r="AF262" s="6">
        <f>SUS!$M262-1</f>
        <v>1</v>
      </c>
      <c r="AG262" s="6">
        <f>SUS!$O262-1</f>
        <v>3</v>
      </c>
      <c r="AH262" s="6">
        <f>SUS!$Q262-1</f>
        <v>1</v>
      </c>
      <c r="AI262" s="6">
        <f>SUS!$S262-1</f>
        <v>0</v>
      </c>
      <c r="AJ262" s="6">
        <f>5-SUS!$L262</f>
        <v>2</v>
      </c>
      <c r="AK262" s="6">
        <f>5-SUS!$N262</f>
        <v>6</v>
      </c>
      <c r="AL262" s="6">
        <f>5-SUS!$P262</f>
        <v>2</v>
      </c>
      <c r="AM262" s="6">
        <f>5-SUS!$R262</f>
        <v>1</v>
      </c>
      <c r="AN262" s="6">
        <f>5-SUS!$T262</f>
        <v>0</v>
      </c>
      <c r="AO262" s="6">
        <f>SUM(SUS!$AE262:$AN262)*2.5</f>
        <v>42.5</v>
      </c>
      <c r="AP262" s="6">
        <f>AVERAGE(SUS!$F262:$J262)</f>
        <v>2.8</v>
      </c>
      <c r="AQ262" s="3">
        <v>-1.0</v>
      </c>
      <c r="AR262" s="3">
        <v>-1.25</v>
      </c>
      <c r="AS262" s="3">
        <v>-1.125</v>
      </c>
    </row>
    <row r="263" ht="14.25" customHeight="1">
      <c r="A263" s="1" t="s">
        <v>314</v>
      </c>
      <c r="B263" s="2">
        <v>45400.48434027778</v>
      </c>
      <c r="C263" s="1" t="s">
        <v>72</v>
      </c>
      <c r="D263" s="1" t="s">
        <v>55</v>
      </c>
      <c r="E263" s="1" t="s">
        <v>48</v>
      </c>
      <c r="F263" s="1">
        <v>5.0</v>
      </c>
      <c r="G263" s="1">
        <v>5.0</v>
      </c>
      <c r="H263" s="1">
        <v>5.0</v>
      </c>
      <c r="I263" s="1">
        <v>5.0</v>
      </c>
      <c r="J263" s="1">
        <v>5.0</v>
      </c>
      <c r="K263" s="1">
        <v>5.0</v>
      </c>
      <c r="L263" s="1">
        <v>2.0</v>
      </c>
      <c r="M263" s="1">
        <v>4.0</v>
      </c>
      <c r="N263" s="1">
        <v>1.0</v>
      </c>
      <c r="O263" s="1">
        <v>5.0</v>
      </c>
      <c r="P263" s="1">
        <v>2.0</v>
      </c>
      <c r="Q263" s="1">
        <v>5.0</v>
      </c>
      <c r="R263" s="1">
        <v>1.0</v>
      </c>
      <c r="S263" s="1">
        <v>5.0</v>
      </c>
      <c r="T263" s="1">
        <v>2.0</v>
      </c>
      <c r="U263" s="1">
        <v>7.0</v>
      </c>
      <c r="V263" s="1">
        <v>7.0</v>
      </c>
      <c r="W263" s="1">
        <v>7.0</v>
      </c>
      <c r="X263" s="1">
        <v>6.0</v>
      </c>
      <c r="Y263" s="1">
        <v>4.0</v>
      </c>
      <c r="Z263" s="1">
        <v>4.0</v>
      </c>
      <c r="AA263" s="1">
        <v>5.0</v>
      </c>
      <c r="AB263" s="1">
        <v>5.0</v>
      </c>
      <c r="AC263" s="1">
        <v>-1.0</v>
      </c>
      <c r="AD263" s="1" t="s">
        <v>49</v>
      </c>
      <c r="AE263" s="1">
        <f>SUS!$K263-1</f>
        <v>4</v>
      </c>
      <c r="AF263" s="1">
        <f>SUS!$M263-1</f>
        <v>3</v>
      </c>
      <c r="AG263" s="1">
        <f>SUS!$O263-1</f>
        <v>4</v>
      </c>
      <c r="AH263" s="1">
        <f>SUS!$Q263-1</f>
        <v>4</v>
      </c>
      <c r="AI263" s="1">
        <f>SUS!$S263-1</f>
        <v>4</v>
      </c>
      <c r="AJ263" s="1">
        <f>5-SUS!$L263</f>
        <v>3</v>
      </c>
      <c r="AK263" s="1">
        <f>5-SUS!$N263</f>
        <v>4</v>
      </c>
      <c r="AL263" s="1">
        <f>5-SUS!$P263</f>
        <v>3</v>
      </c>
      <c r="AM263" s="1">
        <f>5-SUS!$R263</f>
        <v>4</v>
      </c>
      <c r="AN263" s="1">
        <f>5-SUS!$T263</f>
        <v>3</v>
      </c>
      <c r="AO263" s="1">
        <f>SUM(SUS!$AE263:$AN263)*2.5</f>
        <v>90</v>
      </c>
      <c r="AP263" s="1">
        <f>AVERAGE(SUS!$F263:$J263)</f>
        <v>5</v>
      </c>
      <c r="AQ263" s="3">
        <v>2.75</v>
      </c>
      <c r="AR263" s="3">
        <v>0.5</v>
      </c>
      <c r="AS263" s="3">
        <v>1.625</v>
      </c>
    </row>
    <row r="264" ht="14.25" customHeight="1">
      <c r="A264" s="1" t="s">
        <v>319</v>
      </c>
      <c r="B264" s="2">
        <v>45400.48547453704</v>
      </c>
      <c r="C264" s="1" t="s">
        <v>46</v>
      </c>
      <c r="D264" s="1" t="s">
        <v>54</v>
      </c>
      <c r="E264" s="1" t="s">
        <v>55</v>
      </c>
      <c r="F264" s="1">
        <v>5.0</v>
      </c>
      <c r="G264" s="1">
        <v>4.0</v>
      </c>
      <c r="H264" s="1">
        <v>5.0</v>
      </c>
      <c r="I264" s="1">
        <v>5.0</v>
      </c>
      <c r="J264" s="1">
        <v>5.0</v>
      </c>
      <c r="K264" s="1">
        <v>5.0</v>
      </c>
      <c r="L264" s="1">
        <v>1.0</v>
      </c>
      <c r="M264" s="1">
        <v>5.0</v>
      </c>
      <c r="N264" s="1">
        <v>3.0</v>
      </c>
      <c r="O264" s="1">
        <v>4.0</v>
      </c>
      <c r="P264" s="1">
        <v>1.0</v>
      </c>
      <c r="Q264" s="1">
        <v>4.0</v>
      </c>
      <c r="R264" s="1">
        <v>1.0</v>
      </c>
      <c r="S264" s="1">
        <v>5.0</v>
      </c>
      <c r="T264" s="1">
        <v>4.0</v>
      </c>
      <c r="U264" s="1">
        <v>7.0</v>
      </c>
      <c r="V264" s="1">
        <v>5.0</v>
      </c>
      <c r="W264" s="1">
        <v>6.0</v>
      </c>
      <c r="X264" s="1">
        <v>7.0</v>
      </c>
      <c r="Y264" s="1">
        <v>4.0</v>
      </c>
      <c r="Z264" s="1">
        <v>6.0</v>
      </c>
      <c r="AA264" s="1">
        <v>6.0</v>
      </c>
      <c r="AB264" s="1">
        <v>7.0</v>
      </c>
      <c r="AC264" s="1">
        <v>21.0</v>
      </c>
      <c r="AD264" s="1" t="s">
        <v>49</v>
      </c>
      <c r="AE264" s="1">
        <f>SUS!$K264-1</f>
        <v>4</v>
      </c>
      <c r="AF264" s="1">
        <f>SUS!$M264-1</f>
        <v>4</v>
      </c>
      <c r="AG264" s="1">
        <f>SUS!$O264-1</f>
        <v>3</v>
      </c>
      <c r="AH264" s="1">
        <f>SUS!$Q264-1</f>
        <v>3</v>
      </c>
      <c r="AI264" s="1">
        <f>SUS!$S264-1</f>
        <v>4</v>
      </c>
      <c r="AJ264" s="1">
        <f>5-SUS!$L264</f>
        <v>4</v>
      </c>
      <c r="AK264" s="1">
        <f>5-SUS!$N264</f>
        <v>2</v>
      </c>
      <c r="AL264" s="1">
        <f>5-SUS!$P264</f>
        <v>4</v>
      </c>
      <c r="AM264" s="1">
        <f>5-SUS!$R264</f>
        <v>4</v>
      </c>
      <c r="AN264" s="1">
        <f>5-SUS!$T264</f>
        <v>1</v>
      </c>
      <c r="AO264" s="1">
        <f>SUM(SUS!$AE264:$AN264)*2.5</f>
        <v>82.5</v>
      </c>
      <c r="AP264" s="1">
        <f>AVERAGE(SUS!$F264:$J264)</f>
        <v>4.8</v>
      </c>
      <c r="AQ264" s="3">
        <v>2.25</v>
      </c>
      <c r="AR264" s="3">
        <v>1.75</v>
      </c>
      <c r="AS264" s="3">
        <v>2.0</v>
      </c>
    </row>
    <row r="265" ht="14.25" customHeight="1">
      <c r="A265" s="6" t="s">
        <v>320</v>
      </c>
      <c r="B265" s="7">
        <v>45400.48577546296</v>
      </c>
      <c r="C265" s="6" t="s">
        <v>57</v>
      </c>
      <c r="D265" s="6" t="s">
        <v>54</v>
      </c>
      <c r="E265" s="6" t="s">
        <v>51</v>
      </c>
      <c r="F265" s="6">
        <v>4.0</v>
      </c>
      <c r="G265" s="6">
        <v>3.0</v>
      </c>
      <c r="H265" s="6">
        <v>4.0</v>
      </c>
      <c r="I265" s="6">
        <v>2.0</v>
      </c>
      <c r="J265" s="6">
        <v>4.0</v>
      </c>
      <c r="K265" s="6">
        <v>3.0</v>
      </c>
      <c r="L265" s="6">
        <v>4.0</v>
      </c>
      <c r="M265" s="6">
        <v>3.0</v>
      </c>
      <c r="N265" s="6">
        <v>3.0</v>
      </c>
      <c r="O265" s="6">
        <v>4.0</v>
      </c>
      <c r="P265" s="6">
        <v>3.0</v>
      </c>
      <c r="Q265" s="6">
        <v>-1.0</v>
      </c>
      <c r="R265" s="6">
        <v>4.0</v>
      </c>
      <c r="S265" s="6">
        <v>4.0</v>
      </c>
      <c r="T265" s="6">
        <v>3.0</v>
      </c>
      <c r="U265" s="6">
        <v>5.0</v>
      </c>
      <c r="V265" s="6">
        <v>4.0</v>
      </c>
      <c r="W265" s="6">
        <v>6.0</v>
      </c>
      <c r="X265" s="6">
        <v>5.0</v>
      </c>
      <c r="Y265" s="6">
        <v>6.0</v>
      </c>
      <c r="Z265" s="6">
        <v>6.0</v>
      </c>
      <c r="AA265" s="6">
        <v>5.0</v>
      </c>
      <c r="AB265" s="6">
        <v>6.0</v>
      </c>
      <c r="AC265" s="6">
        <v>22.0</v>
      </c>
      <c r="AD265" s="6" t="s">
        <v>49</v>
      </c>
      <c r="AE265" s="6">
        <f>SUS!$K265-1</f>
        <v>2</v>
      </c>
      <c r="AF265" s="6">
        <f>SUS!$M265-1</f>
        <v>2</v>
      </c>
      <c r="AG265" s="6">
        <f>SUS!$O265-1</f>
        <v>3</v>
      </c>
      <c r="AH265" s="6">
        <f>SUS!$Q265-1</f>
        <v>-2</v>
      </c>
      <c r="AI265" s="6">
        <f>SUS!$S265-1</f>
        <v>3</v>
      </c>
      <c r="AJ265" s="6">
        <f>5-SUS!$L265</f>
        <v>1</v>
      </c>
      <c r="AK265" s="6">
        <f>5-SUS!$N265</f>
        <v>2</v>
      </c>
      <c r="AL265" s="6">
        <f>5-SUS!$P265</f>
        <v>2</v>
      </c>
      <c r="AM265" s="6">
        <f>5-SUS!$R265</f>
        <v>1</v>
      </c>
      <c r="AN265" s="6">
        <f>5-SUS!$T265</f>
        <v>2</v>
      </c>
      <c r="AO265" s="6">
        <f>SUM(SUS!$AE265:$AN265)*2.5</f>
        <v>40</v>
      </c>
      <c r="AP265" s="6">
        <f>AVERAGE(SUS!$F265:$J265)</f>
        <v>3.4</v>
      </c>
      <c r="AQ265" s="3">
        <v>1.0</v>
      </c>
      <c r="AR265" s="3">
        <v>1.75</v>
      </c>
      <c r="AS265" s="3">
        <v>1.375</v>
      </c>
    </row>
    <row r="266" ht="14.25" customHeight="1">
      <c r="A266" s="1" t="s">
        <v>321</v>
      </c>
      <c r="B266" s="2">
        <v>45400.486967592595</v>
      </c>
      <c r="C266" s="1" t="s">
        <v>57</v>
      </c>
      <c r="D266" s="1" t="s">
        <v>47</v>
      </c>
      <c r="E266" s="1" t="s">
        <v>55</v>
      </c>
      <c r="F266" s="1">
        <v>5.0</v>
      </c>
      <c r="G266" s="1">
        <v>5.0</v>
      </c>
      <c r="H266" s="1">
        <v>5.0</v>
      </c>
      <c r="I266" s="1">
        <v>5.0</v>
      </c>
      <c r="J266" s="1">
        <v>5.0</v>
      </c>
      <c r="K266" s="1">
        <v>3.0</v>
      </c>
      <c r="L266" s="1">
        <v>1.0</v>
      </c>
      <c r="M266" s="1">
        <v>5.0</v>
      </c>
      <c r="N266" s="1">
        <v>1.0</v>
      </c>
      <c r="O266" s="1">
        <v>5.0</v>
      </c>
      <c r="P266" s="1">
        <v>1.0</v>
      </c>
      <c r="Q266" s="1">
        <v>5.0</v>
      </c>
      <c r="R266" s="1">
        <v>1.0</v>
      </c>
      <c r="S266" s="1">
        <v>4.0</v>
      </c>
      <c r="T266" s="1">
        <v>1.0</v>
      </c>
      <c r="U266" s="1">
        <v>6.0</v>
      </c>
      <c r="V266" s="1">
        <v>6.0</v>
      </c>
      <c r="W266" s="1">
        <v>7.0</v>
      </c>
      <c r="X266" s="1">
        <v>7.0</v>
      </c>
      <c r="Y266" s="1">
        <v>5.0</v>
      </c>
      <c r="Z266" s="1">
        <v>6.0</v>
      </c>
      <c r="AA266" s="1">
        <v>4.0</v>
      </c>
      <c r="AB266" s="1">
        <v>6.0</v>
      </c>
      <c r="AC266" s="1">
        <v>22.0</v>
      </c>
      <c r="AD266" s="1" t="s">
        <v>49</v>
      </c>
      <c r="AE266" s="1">
        <f>SUS!$K266-1</f>
        <v>2</v>
      </c>
      <c r="AF266" s="1">
        <f>SUS!$M266-1</f>
        <v>4</v>
      </c>
      <c r="AG266" s="1">
        <f>SUS!$O266-1</f>
        <v>4</v>
      </c>
      <c r="AH266" s="1">
        <f>SUS!$Q266-1</f>
        <v>4</v>
      </c>
      <c r="AI266" s="1">
        <f>SUS!$S266-1</f>
        <v>3</v>
      </c>
      <c r="AJ266" s="1">
        <f>5-SUS!$L266</f>
        <v>4</v>
      </c>
      <c r="AK266" s="1">
        <f>5-SUS!$N266</f>
        <v>4</v>
      </c>
      <c r="AL266" s="1">
        <f>5-SUS!$P266</f>
        <v>4</v>
      </c>
      <c r="AM266" s="1">
        <f>5-SUS!$R266</f>
        <v>4</v>
      </c>
      <c r="AN266" s="1">
        <f>5-SUS!$T266</f>
        <v>4</v>
      </c>
      <c r="AO266" s="1">
        <f>SUM(SUS!$AE266:$AN266)*2.5</f>
        <v>92.5</v>
      </c>
      <c r="AP266" s="1">
        <f>AVERAGE(SUS!$F266:$J266)</f>
        <v>5</v>
      </c>
      <c r="AQ266" s="3">
        <v>2.5</v>
      </c>
      <c r="AR266" s="3">
        <v>1.25</v>
      </c>
      <c r="AS266" s="3">
        <v>1.875</v>
      </c>
    </row>
    <row r="267" ht="14.25" customHeight="1">
      <c r="A267" s="1" t="s">
        <v>322</v>
      </c>
      <c r="B267" s="2">
        <v>45400.487233796295</v>
      </c>
      <c r="C267" s="1" t="s">
        <v>57</v>
      </c>
      <c r="D267" s="1" t="s">
        <v>54</v>
      </c>
      <c r="E267" s="1" t="s">
        <v>48</v>
      </c>
      <c r="F267" s="1">
        <v>4.0</v>
      </c>
      <c r="G267" s="1">
        <v>3.0</v>
      </c>
      <c r="H267" s="1">
        <v>4.0</v>
      </c>
      <c r="I267" s="1">
        <v>3.0</v>
      </c>
      <c r="J267" s="1">
        <v>2.0</v>
      </c>
      <c r="K267" s="1">
        <v>3.0</v>
      </c>
      <c r="L267" s="1">
        <v>2.0</v>
      </c>
      <c r="M267" s="1">
        <v>4.0</v>
      </c>
      <c r="N267" s="1">
        <v>4.0</v>
      </c>
      <c r="O267" s="1">
        <v>4.0</v>
      </c>
      <c r="P267" s="1">
        <v>2.0</v>
      </c>
      <c r="Q267" s="1">
        <v>3.0</v>
      </c>
      <c r="R267" s="1">
        <v>1.0</v>
      </c>
      <c r="S267" s="1">
        <v>3.0</v>
      </c>
      <c r="T267" s="1">
        <v>4.0</v>
      </c>
      <c r="U267" s="1">
        <v>6.0</v>
      </c>
      <c r="V267" s="1">
        <v>4.0</v>
      </c>
      <c r="W267" s="1">
        <v>5.0</v>
      </c>
      <c r="X267" s="1">
        <v>5.0</v>
      </c>
      <c r="Y267" s="1">
        <v>2.0</v>
      </c>
      <c r="Z267" s="1">
        <v>3.0</v>
      </c>
      <c r="AA267" s="1">
        <v>2.0</v>
      </c>
      <c r="AB267" s="1">
        <v>4.0</v>
      </c>
      <c r="AC267" s="1">
        <v>21.0</v>
      </c>
      <c r="AD267" s="1" t="s">
        <v>49</v>
      </c>
      <c r="AE267" s="1">
        <f>SUS!$K267-1</f>
        <v>2</v>
      </c>
      <c r="AF267" s="1">
        <f>SUS!$M267-1</f>
        <v>3</v>
      </c>
      <c r="AG267" s="1">
        <f>SUS!$O267-1</f>
        <v>3</v>
      </c>
      <c r="AH267" s="1">
        <f>SUS!$Q267-1</f>
        <v>2</v>
      </c>
      <c r="AI267" s="1">
        <f>SUS!$S267-1</f>
        <v>2</v>
      </c>
      <c r="AJ267" s="1">
        <f>5-SUS!$L267</f>
        <v>3</v>
      </c>
      <c r="AK267" s="1">
        <f>5-SUS!$N267</f>
        <v>1</v>
      </c>
      <c r="AL267" s="1">
        <f>5-SUS!$P267</f>
        <v>3</v>
      </c>
      <c r="AM267" s="1">
        <f>5-SUS!$R267</f>
        <v>4</v>
      </c>
      <c r="AN267" s="1">
        <f>5-SUS!$T267</f>
        <v>1</v>
      </c>
      <c r="AO267" s="1">
        <f>SUM(SUS!$AE267:$AN267)*2.5</f>
        <v>60</v>
      </c>
      <c r="AP267" s="1">
        <f>AVERAGE(SUS!$F267:$J267)</f>
        <v>3.2</v>
      </c>
      <c r="AQ267" s="3">
        <v>1.0</v>
      </c>
      <c r="AR267" s="3">
        <v>-1.25</v>
      </c>
      <c r="AS267" s="3">
        <v>-0.125</v>
      </c>
    </row>
    <row r="268" ht="14.25" customHeight="1">
      <c r="A268" s="1" t="s">
        <v>323</v>
      </c>
      <c r="B268" s="2">
        <v>45400.491527777776</v>
      </c>
      <c r="C268" s="1" t="s">
        <v>46</v>
      </c>
      <c r="D268" s="1" t="s">
        <v>47</v>
      </c>
      <c r="E268" s="1" t="s">
        <v>55</v>
      </c>
      <c r="F268" s="1">
        <v>4.0</v>
      </c>
      <c r="G268" s="1">
        <v>3.0</v>
      </c>
      <c r="H268" s="1">
        <v>3.0</v>
      </c>
      <c r="I268" s="1">
        <v>3.0</v>
      </c>
      <c r="J268" s="1">
        <v>3.0</v>
      </c>
      <c r="K268" s="1">
        <v>4.0</v>
      </c>
      <c r="L268" s="1">
        <v>1.0</v>
      </c>
      <c r="M268" s="1">
        <v>5.0</v>
      </c>
      <c r="N268" s="1">
        <v>2.0</v>
      </c>
      <c r="O268" s="1">
        <v>4.0</v>
      </c>
      <c r="P268" s="1">
        <v>2.0</v>
      </c>
      <c r="Q268" s="1">
        <v>5.0</v>
      </c>
      <c r="R268" s="1">
        <v>2.0</v>
      </c>
      <c r="S268" s="1">
        <v>4.0</v>
      </c>
      <c r="T268" s="1">
        <v>1.0</v>
      </c>
      <c r="U268" s="1">
        <v>7.0</v>
      </c>
      <c r="V268" s="1">
        <v>7.0</v>
      </c>
      <c r="W268" s="1">
        <v>6.0</v>
      </c>
      <c r="X268" s="1">
        <v>6.0</v>
      </c>
      <c r="Y268" s="1">
        <v>6.0</v>
      </c>
      <c r="Z268" s="1">
        <v>7.0</v>
      </c>
      <c r="AA268" s="1">
        <v>7.0</v>
      </c>
      <c r="AB268" s="1">
        <v>4.0</v>
      </c>
      <c r="AC268" s="1">
        <v>21.0</v>
      </c>
      <c r="AD268" s="1" t="s">
        <v>49</v>
      </c>
      <c r="AE268" s="1">
        <f>SUS!$K268-1</f>
        <v>3</v>
      </c>
      <c r="AF268" s="1">
        <f>SUS!$M268-1</f>
        <v>4</v>
      </c>
      <c r="AG268" s="1">
        <f>SUS!$O268-1</f>
        <v>3</v>
      </c>
      <c r="AH268" s="1">
        <f>SUS!$Q268-1</f>
        <v>4</v>
      </c>
      <c r="AI268" s="1">
        <f>SUS!$S268-1</f>
        <v>3</v>
      </c>
      <c r="AJ268" s="1">
        <f>5-SUS!$L268</f>
        <v>4</v>
      </c>
      <c r="AK268" s="1">
        <f>5-SUS!$N268</f>
        <v>3</v>
      </c>
      <c r="AL268" s="1">
        <f>5-SUS!$P268</f>
        <v>3</v>
      </c>
      <c r="AM268" s="1">
        <f>5-SUS!$R268</f>
        <v>3</v>
      </c>
      <c r="AN268" s="1">
        <f>5-SUS!$T268</f>
        <v>4</v>
      </c>
      <c r="AO268" s="1">
        <f>SUM(SUS!$AE268:$AN268)*2.5</f>
        <v>85</v>
      </c>
      <c r="AP268" s="1">
        <f>AVERAGE(SUS!$F268:$J268)</f>
        <v>3.2</v>
      </c>
      <c r="AQ268" s="3">
        <v>2.5</v>
      </c>
      <c r="AR268" s="3">
        <v>2.0</v>
      </c>
      <c r="AS268" s="3">
        <v>2.25</v>
      </c>
    </row>
    <row r="269" ht="14.25" customHeight="1">
      <c r="A269" s="1" t="s">
        <v>324</v>
      </c>
      <c r="B269" s="2">
        <v>45400.49423611111</v>
      </c>
      <c r="C269" s="1" t="s">
        <v>46</v>
      </c>
      <c r="D269" s="1" t="s">
        <v>48</v>
      </c>
      <c r="E269" s="1" t="s">
        <v>55</v>
      </c>
      <c r="F269" s="1">
        <v>4.0</v>
      </c>
      <c r="G269" s="1">
        <v>4.0</v>
      </c>
      <c r="H269" s="1">
        <v>4.0</v>
      </c>
      <c r="I269" s="1">
        <v>3.0</v>
      </c>
      <c r="J269" s="1">
        <v>4.0</v>
      </c>
      <c r="K269" s="1">
        <v>2.0</v>
      </c>
      <c r="L269" s="1">
        <v>1.0</v>
      </c>
      <c r="M269" s="1">
        <v>3.0</v>
      </c>
      <c r="N269" s="1">
        <v>4.0</v>
      </c>
      <c r="O269" s="1">
        <v>5.0</v>
      </c>
      <c r="P269" s="1">
        <v>1.0</v>
      </c>
      <c r="Q269" s="1">
        <v>5.0</v>
      </c>
      <c r="R269" s="1">
        <v>1.0</v>
      </c>
      <c r="S269" s="1">
        <v>5.0</v>
      </c>
      <c r="T269" s="1">
        <v>1.0</v>
      </c>
      <c r="U269" s="1">
        <v>6.0</v>
      </c>
      <c r="V269" s="1">
        <v>4.0</v>
      </c>
      <c r="W269" s="1">
        <v>6.0</v>
      </c>
      <c r="X269" s="1">
        <v>7.0</v>
      </c>
      <c r="Y269" s="1">
        <v>5.0</v>
      </c>
      <c r="Z269" s="1">
        <v>6.0</v>
      </c>
      <c r="AA269" s="1">
        <v>6.0</v>
      </c>
      <c r="AB269" s="1">
        <v>7.0</v>
      </c>
      <c r="AC269" s="1">
        <v>21.0</v>
      </c>
      <c r="AD269" s="1" t="s">
        <v>52</v>
      </c>
      <c r="AE269" s="1">
        <f>SUS!$K269-1</f>
        <v>1</v>
      </c>
      <c r="AF269" s="1">
        <f>SUS!$M269-1</f>
        <v>2</v>
      </c>
      <c r="AG269" s="1">
        <f>SUS!$O269-1</f>
        <v>4</v>
      </c>
      <c r="AH269" s="1">
        <f>SUS!$Q269-1</f>
        <v>4</v>
      </c>
      <c r="AI269" s="1">
        <f>SUS!$S269-1</f>
        <v>4</v>
      </c>
      <c r="AJ269" s="1">
        <f>5-SUS!$L269</f>
        <v>4</v>
      </c>
      <c r="AK269" s="1">
        <f>5-SUS!$N269</f>
        <v>1</v>
      </c>
      <c r="AL269" s="1">
        <f>5-SUS!$P269</f>
        <v>4</v>
      </c>
      <c r="AM269" s="1">
        <f>5-SUS!$R269</f>
        <v>4</v>
      </c>
      <c r="AN269" s="1">
        <f>5-SUS!$T269</f>
        <v>4</v>
      </c>
      <c r="AO269" s="1">
        <f>SUM(SUS!$AE269:$AN269)*2.5</f>
        <v>80</v>
      </c>
      <c r="AP269" s="1">
        <f>AVERAGE(SUS!$F269:$J269)</f>
        <v>3.8</v>
      </c>
      <c r="AQ269" s="3">
        <v>1.75</v>
      </c>
      <c r="AR269" s="3">
        <v>2.0</v>
      </c>
      <c r="AS269" s="3">
        <v>1.875</v>
      </c>
    </row>
    <row r="270" ht="14.25" customHeight="1">
      <c r="A270" s="1" t="s">
        <v>325</v>
      </c>
      <c r="B270" s="2">
        <v>45400.495671296296</v>
      </c>
      <c r="C270" s="1" t="s">
        <v>46</v>
      </c>
      <c r="D270" s="1" t="s">
        <v>54</v>
      </c>
      <c r="E270" s="1" t="s">
        <v>51</v>
      </c>
      <c r="F270" s="1">
        <v>3.0</v>
      </c>
      <c r="G270" s="1">
        <v>3.0</v>
      </c>
      <c r="H270" s="1">
        <v>3.0</v>
      </c>
      <c r="I270" s="1">
        <v>3.0</v>
      </c>
      <c r="J270" s="1">
        <v>3.0</v>
      </c>
      <c r="K270" s="1">
        <v>1.0</v>
      </c>
      <c r="L270" s="1">
        <v>1.0</v>
      </c>
      <c r="M270" s="1">
        <v>1.0</v>
      </c>
      <c r="N270" s="1">
        <v>5.0</v>
      </c>
      <c r="O270" s="1">
        <v>3.0</v>
      </c>
      <c r="P270" s="1">
        <v>3.0</v>
      </c>
      <c r="Q270" s="1">
        <v>3.0</v>
      </c>
      <c r="R270" s="1">
        <v>3.0</v>
      </c>
      <c r="S270" s="1">
        <v>2.0</v>
      </c>
      <c r="T270" s="1">
        <v>2.0</v>
      </c>
      <c r="U270" s="1">
        <v>3.0</v>
      </c>
      <c r="V270" s="1">
        <v>3.0</v>
      </c>
      <c r="W270" s="1">
        <v>4.0</v>
      </c>
      <c r="X270" s="1">
        <v>4.0</v>
      </c>
      <c r="Y270" s="1">
        <v>3.0</v>
      </c>
      <c r="Z270" s="1">
        <v>4.0</v>
      </c>
      <c r="AA270" s="1">
        <v>4.0</v>
      </c>
      <c r="AB270" s="1">
        <v>4.0</v>
      </c>
      <c r="AC270" s="1">
        <v>21.0</v>
      </c>
      <c r="AD270" s="1" t="s">
        <v>52</v>
      </c>
      <c r="AE270" s="1">
        <f>SUS!$K270-1</f>
        <v>0</v>
      </c>
      <c r="AF270" s="1">
        <f>SUS!$M270-1</f>
        <v>0</v>
      </c>
      <c r="AG270" s="1">
        <f>SUS!$O270-1</f>
        <v>2</v>
      </c>
      <c r="AH270" s="1">
        <f>SUS!$Q270-1</f>
        <v>2</v>
      </c>
      <c r="AI270" s="1">
        <f>SUS!$S270-1</f>
        <v>1</v>
      </c>
      <c r="AJ270" s="1">
        <f>5-SUS!$L270</f>
        <v>4</v>
      </c>
      <c r="AK270" s="1">
        <f>5-SUS!$N270</f>
        <v>0</v>
      </c>
      <c r="AL270" s="1">
        <f>5-SUS!$P270</f>
        <v>2</v>
      </c>
      <c r="AM270" s="1">
        <f>5-SUS!$R270</f>
        <v>2</v>
      </c>
      <c r="AN270" s="1">
        <f>5-SUS!$T270</f>
        <v>3</v>
      </c>
      <c r="AO270" s="1">
        <f>SUM(SUS!$AE270:$AN270)*2.5</f>
        <v>40</v>
      </c>
      <c r="AP270" s="1">
        <f>AVERAGE(SUS!$F270:$J270)</f>
        <v>3</v>
      </c>
      <c r="AQ270" s="3">
        <v>-0.5</v>
      </c>
      <c r="AR270" s="3">
        <v>-0.25</v>
      </c>
      <c r="AS270" s="3">
        <v>-0.375</v>
      </c>
    </row>
    <row r="271" ht="14.25" customHeight="1">
      <c r="A271" s="1" t="s">
        <v>326</v>
      </c>
      <c r="B271" s="2">
        <v>45400.4966087963</v>
      </c>
      <c r="C271" s="1" t="s">
        <v>46</v>
      </c>
      <c r="D271" s="1" t="s">
        <v>54</v>
      </c>
      <c r="E271" s="1" t="s">
        <v>55</v>
      </c>
      <c r="F271" s="1">
        <v>3.0</v>
      </c>
      <c r="G271" s="1">
        <v>4.0</v>
      </c>
      <c r="H271" s="1">
        <v>3.0</v>
      </c>
      <c r="I271" s="1">
        <v>3.0</v>
      </c>
      <c r="J271" s="1">
        <v>4.0</v>
      </c>
      <c r="K271" s="1">
        <v>3.0</v>
      </c>
      <c r="L271" s="1">
        <v>1.0</v>
      </c>
      <c r="M271" s="1">
        <v>4.0</v>
      </c>
      <c r="N271" s="1">
        <v>2.0</v>
      </c>
      <c r="O271" s="1">
        <v>4.0</v>
      </c>
      <c r="P271" s="1">
        <v>2.0</v>
      </c>
      <c r="Q271" s="1">
        <v>4.0</v>
      </c>
      <c r="R271" s="1">
        <v>2.0</v>
      </c>
      <c r="S271" s="1">
        <v>3.0</v>
      </c>
      <c r="T271" s="1">
        <v>3.0</v>
      </c>
      <c r="U271" s="1">
        <v>5.0</v>
      </c>
      <c r="V271" s="1">
        <v>5.0</v>
      </c>
      <c r="W271" s="1">
        <v>4.0</v>
      </c>
      <c r="X271" s="1">
        <v>6.0</v>
      </c>
      <c r="Y271" s="1">
        <v>3.0</v>
      </c>
      <c r="Z271" s="1">
        <v>4.0</v>
      </c>
      <c r="AA271" s="1">
        <v>2.0</v>
      </c>
      <c r="AB271" s="1">
        <v>3.0</v>
      </c>
      <c r="AC271" s="1">
        <v>22.0</v>
      </c>
      <c r="AD271" s="1" t="s">
        <v>49</v>
      </c>
      <c r="AE271" s="1">
        <f>SUS!$K271-1</f>
        <v>2</v>
      </c>
      <c r="AF271" s="1">
        <f>SUS!$M271-1</f>
        <v>3</v>
      </c>
      <c r="AG271" s="1">
        <f>SUS!$O271-1</f>
        <v>3</v>
      </c>
      <c r="AH271" s="1">
        <f>SUS!$Q271-1</f>
        <v>3</v>
      </c>
      <c r="AI271" s="1">
        <f>SUS!$S271-1</f>
        <v>2</v>
      </c>
      <c r="AJ271" s="1">
        <f>5-SUS!$L271</f>
        <v>4</v>
      </c>
      <c r="AK271" s="1">
        <f>5-SUS!$N271</f>
        <v>3</v>
      </c>
      <c r="AL271" s="1">
        <f>5-SUS!$P271</f>
        <v>3</v>
      </c>
      <c r="AM271" s="1">
        <f>5-SUS!$R271</f>
        <v>3</v>
      </c>
      <c r="AN271" s="1">
        <f>5-SUS!$T271</f>
        <v>2</v>
      </c>
      <c r="AO271" s="1">
        <f>SUM(SUS!$AE271:$AN271)*2.5</f>
        <v>70</v>
      </c>
      <c r="AP271" s="1">
        <f>AVERAGE(SUS!$F271:$J271)</f>
        <v>3.4</v>
      </c>
      <c r="AQ271" s="3">
        <v>1.0</v>
      </c>
      <c r="AR271" s="3">
        <v>-1.0</v>
      </c>
      <c r="AS271" s="3">
        <v>0.0</v>
      </c>
    </row>
    <row r="272" ht="14.25" customHeight="1">
      <c r="A272" s="1" t="s">
        <v>327</v>
      </c>
      <c r="B272" s="2">
        <v>45400.501226851855</v>
      </c>
      <c r="C272" s="1" t="s">
        <v>72</v>
      </c>
      <c r="D272" s="1" t="s">
        <v>54</v>
      </c>
      <c r="E272" s="1" t="s">
        <v>48</v>
      </c>
      <c r="F272" s="1">
        <v>4.0</v>
      </c>
      <c r="G272" s="1">
        <v>4.0</v>
      </c>
      <c r="H272" s="1">
        <v>4.0</v>
      </c>
      <c r="I272" s="1">
        <v>4.0</v>
      </c>
      <c r="J272" s="1">
        <v>4.0</v>
      </c>
      <c r="K272" s="1">
        <v>3.0</v>
      </c>
      <c r="L272" s="1">
        <v>2.0</v>
      </c>
      <c r="M272" s="1">
        <v>4.0</v>
      </c>
      <c r="N272" s="1">
        <v>1.0</v>
      </c>
      <c r="O272" s="1">
        <v>4.0</v>
      </c>
      <c r="P272" s="1">
        <v>2.0</v>
      </c>
      <c r="Q272" s="1">
        <v>5.0</v>
      </c>
      <c r="R272" s="1">
        <v>1.0</v>
      </c>
      <c r="S272" s="1">
        <v>4.0</v>
      </c>
      <c r="T272" s="1">
        <v>1.0</v>
      </c>
      <c r="U272" s="1">
        <v>6.0</v>
      </c>
      <c r="V272" s="1">
        <v>7.0</v>
      </c>
      <c r="W272" s="1">
        <v>5.0</v>
      </c>
      <c r="X272" s="1">
        <v>6.0</v>
      </c>
      <c r="Y272" s="1">
        <v>6.0</v>
      </c>
      <c r="Z272" s="1">
        <v>7.0</v>
      </c>
      <c r="AA272" s="1">
        <v>5.0</v>
      </c>
      <c r="AB272" s="1">
        <v>6.0</v>
      </c>
      <c r="AC272" s="1">
        <v>21.0</v>
      </c>
      <c r="AD272" s="1" t="s">
        <v>49</v>
      </c>
      <c r="AE272" s="1">
        <f>SUS!$K272-1</f>
        <v>2</v>
      </c>
      <c r="AF272" s="1">
        <f>SUS!$M272-1</f>
        <v>3</v>
      </c>
      <c r="AG272" s="1">
        <f>SUS!$O272-1</f>
        <v>3</v>
      </c>
      <c r="AH272" s="1">
        <f>SUS!$Q272-1</f>
        <v>4</v>
      </c>
      <c r="AI272" s="1">
        <f>SUS!$S272-1</f>
        <v>3</v>
      </c>
      <c r="AJ272" s="1">
        <f>5-SUS!$L272</f>
        <v>3</v>
      </c>
      <c r="AK272" s="1">
        <f>5-SUS!$N272</f>
        <v>4</v>
      </c>
      <c r="AL272" s="1">
        <f>5-SUS!$P272</f>
        <v>3</v>
      </c>
      <c r="AM272" s="1">
        <f>5-SUS!$R272</f>
        <v>4</v>
      </c>
      <c r="AN272" s="1">
        <f>5-SUS!$T272</f>
        <v>4</v>
      </c>
      <c r="AO272" s="1">
        <f>SUM(SUS!$AE272:$AN272)*2.5</f>
        <v>82.5</v>
      </c>
      <c r="AP272" s="1">
        <f>AVERAGE(SUS!$F272:$J272)</f>
        <v>4</v>
      </c>
      <c r="AQ272" s="3">
        <v>2.0</v>
      </c>
      <c r="AR272" s="3">
        <v>2.0</v>
      </c>
      <c r="AS272" s="3">
        <v>2.0</v>
      </c>
    </row>
    <row r="273" ht="14.25" customHeight="1">
      <c r="A273" s="1" t="s">
        <v>328</v>
      </c>
      <c r="B273" s="2">
        <v>45400.50125</v>
      </c>
      <c r="C273" s="1" t="s">
        <v>72</v>
      </c>
      <c r="D273" s="1" t="s">
        <v>54</v>
      </c>
      <c r="E273" s="1" t="s">
        <v>47</v>
      </c>
      <c r="F273" s="1">
        <v>4.0</v>
      </c>
      <c r="G273" s="1">
        <v>4.0</v>
      </c>
      <c r="H273" s="1">
        <v>4.0</v>
      </c>
      <c r="I273" s="1">
        <v>4.0</v>
      </c>
      <c r="J273" s="1">
        <v>4.0</v>
      </c>
      <c r="K273" s="1">
        <v>3.0</v>
      </c>
      <c r="L273" s="1">
        <v>2.0</v>
      </c>
      <c r="M273" s="1">
        <v>4.0</v>
      </c>
      <c r="N273" s="1">
        <v>2.0</v>
      </c>
      <c r="O273" s="1">
        <v>4.0</v>
      </c>
      <c r="P273" s="1">
        <v>2.0</v>
      </c>
      <c r="Q273" s="1">
        <v>4.0</v>
      </c>
      <c r="R273" s="1">
        <v>2.0</v>
      </c>
      <c r="S273" s="1">
        <v>5.0</v>
      </c>
      <c r="T273" s="1">
        <v>3.0</v>
      </c>
      <c r="U273" s="1">
        <v>6.0</v>
      </c>
      <c r="V273" s="1">
        <v>5.0</v>
      </c>
      <c r="W273" s="1">
        <v>6.0</v>
      </c>
      <c r="X273" s="1">
        <v>2.0</v>
      </c>
      <c r="Y273" s="1">
        <v>6.0</v>
      </c>
      <c r="Z273" s="1">
        <v>6.0</v>
      </c>
      <c r="AA273" s="1">
        <v>5.0</v>
      </c>
      <c r="AB273" s="1">
        <v>5.0</v>
      </c>
      <c r="AC273" s="1">
        <v>23.0</v>
      </c>
      <c r="AD273" s="1" t="s">
        <v>49</v>
      </c>
      <c r="AE273" s="1">
        <f>SUS!$K273-1</f>
        <v>2</v>
      </c>
      <c r="AF273" s="1">
        <f>SUS!$M273-1</f>
        <v>3</v>
      </c>
      <c r="AG273" s="1">
        <f>SUS!$O273-1</f>
        <v>3</v>
      </c>
      <c r="AH273" s="1">
        <f>SUS!$Q273-1</f>
        <v>3</v>
      </c>
      <c r="AI273" s="1">
        <f>SUS!$S273-1</f>
        <v>4</v>
      </c>
      <c r="AJ273" s="1">
        <f>5-SUS!$L273</f>
        <v>3</v>
      </c>
      <c r="AK273" s="1">
        <f>5-SUS!$N273</f>
        <v>3</v>
      </c>
      <c r="AL273" s="1">
        <f>5-SUS!$P273</f>
        <v>3</v>
      </c>
      <c r="AM273" s="1">
        <f>5-SUS!$R273</f>
        <v>3</v>
      </c>
      <c r="AN273" s="1">
        <f>5-SUS!$T273</f>
        <v>2</v>
      </c>
      <c r="AO273" s="1">
        <f>SUM(SUS!$AE273:$AN273)*2.5</f>
        <v>72.5</v>
      </c>
      <c r="AP273" s="1">
        <f>AVERAGE(SUS!$F273:$J273)</f>
        <v>4</v>
      </c>
      <c r="AQ273" s="3">
        <v>0.75</v>
      </c>
      <c r="AR273" s="3">
        <v>1.5</v>
      </c>
      <c r="AS273" s="3">
        <v>1.125</v>
      </c>
    </row>
    <row r="274" ht="14.25" customHeight="1">
      <c r="A274" s="1" t="s">
        <v>329</v>
      </c>
      <c r="B274" s="2">
        <v>45400.50126157407</v>
      </c>
      <c r="C274" s="1" t="s">
        <v>46</v>
      </c>
      <c r="D274" s="1" t="s">
        <v>54</v>
      </c>
      <c r="E274" s="1" t="s">
        <v>55</v>
      </c>
      <c r="F274" s="1">
        <v>3.0</v>
      </c>
      <c r="G274" s="1">
        <v>3.0</v>
      </c>
      <c r="H274" s="1">
        <v>3.0</v>
      </c>
      <c r="I274" s="1">
        <v>3.0</v>
      </c>
      <c r="J274" s="1">
        <v>3.0</v>
      </c>
      <c r="K274" s="1">
        <v>3.0</v>
      </c>
      <c r="L274" s="1">
        <v>2.0</v>
      </c>
      <c r="M274" s="1">
        <v>4.0</v>
      </c>
      <c r="N274" s="1">
        <v>2.0</v>
      </c>
      <c r="O274" s="1">
        <v>3.0</v>
      </c>
      <c r="P274" s="1">
        <v>2.0</v>
      </c>
      <c r="Q274" s="1">
        <v>4.0</v>
      </c>
      <c r="R274" s="1">
        <v>2.0</v>
      </c>
      <c r="S274" s="1">
        <v>3.0</v>
      </c>
      <c r="T274" s="1">
        <v>3.0</v>
      </c>
      <c r="U274" s="1">
        <v>5.0</v>
      </c>
      <c r="V274" s="1">
        <v>5.0</v>
      </c>
      <c r="W274" s="1">
        <v>5.0</v>
      </c>
      <c r="X274" s="1">
        <v>5.0</v>
      </c>
      <c r="Y274" s="1">
        <v>3.0</v>
      </c>
      <c r="Z274" s="1">
        <v>4.0</v>
      </c>
      <c r="AA274" s="1">
        <v>2.0</v>
      </c>
      <c r="AB274" s="1">
        <v>2.0</v>
      </c>
      <c r="AC274" s="1">
        <v>20.0</v>
      </c>
      <c r="AD274" s="1" t="s">
        <v>49</v>
      </c>
      <c r="AE274" s="1">
        <f>SUS!$K274-1</f>
        <v>2</v>
      </c>
      <c r="AF274" s="1">
        <f>SUS!$M274-1</f>
        <v>3</v>
      </c>
      <c r="AG274" s="1">
        <f>SUS!$O274-1</f>
        <v>2</v>
      </c>
      <c r="AH274" s="1">
        <f>SUS!$Q274-1</f>
        <v>3</v>
      </c>
      <c r="AI274" s="1">
        <f>SUS!$S274-1</f>
        <v>2</v>
      </c>
      <c r="AJ274" s="1">
        <f>5-SUS!$L274</f>
        <v>3</v>
      </c>
      <c r="AK274" s="1">
        <f>5-SUS!$N274</f>
        <v>3</v>
      </c>
      <c r="AL274" s="1">
        <f>5-SUS!$P274</f>
        <v>3</v>
      </c>
      <c r="AM274" s="1">
        <f>5-SUS!$R274</f>
        <v>3</v>
      </c>
      <c r="AN274" s="1">
        <f>5-SUS!$T274</f>
        <v>2</v>
      </c>
      <c r="AO274" s="1">
        <f>SUM(SUS!$AE274:$AN274)*2.5</f>
        <v>65</v>
      </c>
      <c r="AP274" s="1">
        <f>AVERAGE(SUS!$F274:$J274)</f>
        <v>3</v>
      </c>
      <c r="AQ274" s="3">
        <v>1.0</v>
      </c>
      <c r="AR274" s="3">
        <v>-1.25</v>
      </c>
      <c r="AS274" s="3">
        <v>-0.125</v>
      </c>
    </row>
    <row r="275" ht="14.25" customHeight="1">
      <c r="A275" s="1" t="s">
        <v>330</v>
      </c>
      <c r="B275" s="2">
        <v>45400.50287037037</v>
      </c>
      <c r="C275" s="1" t="s">
        <v>72</v>
      </c>
      <c r="D275" s="1" t="s">
        <v>54</v>
      </c>
      <c r="E275" s="1" t="s">
        <v>47</v>
      </c>
      <c r="F275" s="1">
        <v>3.0</v>
      </c>
      <c r="G275" s="1">
        <v>4.0</v>
      </c>
      <c r="H275" s="1">
        <v>3.0</v>
      </c>
      <c r="I275" s="1">
        <v>3.0</v>
      </c>
      <c r="J275" s="1">
        <v>4.0</v>
      </c>
      <c r="K275" s="1">
        <v>2.0</v>
      </c>
      <c r="L275" s="1">
        <v>1.0</v>
      </c>
      <c r="M275" s="1">
        <v>2.0</v>
      </c>
      <c r="N275" s="1">
        <v>3.0</v>
      </c>
      <c r="O275" s="1">
        <v>3.0</v>
      </c>
      <c r="P275" s="1">
        <v>4.0</v>
      </c>
      <c r="Q275" s="1">
        <v>3.0</v>
      </c>
      <c r="R275" s="1">
        <v>2.0</v>
      </c>
      <c r="S275" s="1">
        <v>4.0</v>
      </c>
      <c r="T275" s="1">
        <v>3.0</v>
      </c>
      <c r="U275" s="1">
        <v>4.0</v>
      </c>
      <c r="V275" s="1">
        <v>5.0</v>
      </c>
      <c r="W275" s="1">
        <v>5.0</v>
      </c>
      <c r="X275" s="1">
        <v>5.0</v>
      </c>
      <c r="Y275" s="1">
        <v>4.0</v>
      </c>
      <c r="Z275" s="1">
        <v>3.0</v>
      </c>
      <c r="AA275" s="1">
        <v>4.0</v>
      </c>
      <c r="AB275" s="1">
        <v>3.0</v>
      </c>
      <c r="AC275" s="1">
        <v>-1.0</v>
      </c>
      <c r="AD275" s="1" t="s">
        <v>49</v>
      </c>
      <c r="AE275" s="1">
        <f>SUS!$K275-1</f>
        <v>1</v>
      </c>
      <c r="AF275" s="1">
        <f>SUS!$M275-1</f>
        <v>1</v>
      </c>
      <c r="AG275" s="1">
        <f>SUS!$O275-1</f>
        <v>2</v>
      </c>
      <c r="AH275" s="1">
        <f>SUS!$Q275-1</f>
        <v>2</v>
      </c>
      <c r="AI275" s="1">
        <f>SUS!$S275-1</f>
        <v>3</v>
      </c>
      <c r="AJ275" s="1">
        <f>5-SUS!$L275</f>
        <v>4</v>
      </c>
      <c r="AK275" s="1">
        <f>5-SUS!$N275</f>
        <v>2</v>
      </c>
      <c r="AL275" s="1">
        <f>5-SUS!$P275</f>
        <v>1</v>
      </c>
      <c r="AM275" s="1">
        <f>5-SUS!$R275</f>
        <v>3</v>
      </c>
      <c r="AN275" s="1">
        <f>5-SUS!$T275</f>
        <v>2</v>
      </c>
      <c r="AO275" s="1">
        <f>SUM(SUS!$AE275:$AN275)*2.5</f>
        <v>52.5</v>
      </c>
      <c r="AP275" s="1">
        <f>AVERAGE(SUS!$F275:$J275)</f>
        <v>3.4</v>
      </c>
      <c r="AQ275" s="3">
        <v>0.75</v>
      </c>
      <c r="AR275" s="3">
        <v>-0.5</v>
      </c>
      <c r="AS275" s="3">
        <v>0.125</v>
      </c>
    </row>
    <row r="276" ht="14.25" customHeight="1">
      <c r="A276" s="1" t="s">
        <v>331</v>
      </c>
      <c r="B276" s="2">
        <v>45400.50368055556</v>
      </c>
      <c r="C276" s="1" t="s">
        <v>46</v>
      </c>
      <c r="D276" s="1" t="s">
        <v>48</v>
      </c>
      <c r="E276" s="1" t="s">
        <v>55</v>
      </c>
      <c r="F276" s="1">
        <v>3.0</v>
      </c>
      <c r="G276" s="1">
        <v>3.0</v>
      </c>
      <c r="H276" s="1">
        <v>3.0</v>
      </c>
      <c r="I276" s="1">
        <v>3.0</v>
      </c>
      <c r="J276" s="1">
        <v>3.0</v>
      </c>
      <c r="K276" s="1">
        <v>2.0</v>
      </c>
      <c r="L276" s="1">
        <v>1.0</v>
      </c>
      <c r="M276" s="1">
        <v>3.0</v>
      </c>
      <c r="N276" s="1">
        <v>5.0</v>
      </c>
      <c r="O276" s="1">
        <v>3.0</v>
      </c>
      <c r="P276" s="1">
        <v>1.0</v>
      </c>
      <c r="Q276" s="1">
        <v>5.0</v>
      </c>
      <c r="R276" s="1">
        <v>3.0</v>
      </c>
      <c r="S276" s="1">
        <v>4.0</v>
      </c>
      <c r="T276" s="1">
        <v>5.0</v>
      </c>
      <c r="U276" s="1">
        <v>4.0</v>
      </c>
      <c r="V276" s="1">
        <v>4.0</v>
      </c>
      <c r="W276" s="1">
        <v>5.0</v>
      </c>
      <c r="X276" s="1">
        <v>6.0</v>
      </c>
      <c r="Y276" s="1">
        <v>4.0</v>
      </c>
      <c r="Z276" s="1">
        <v>4.0</v>
      </c>
      <c r="AA276" s="1">
        <v>4.0</v>
      </c>
      <c r="AB276" s="1">
        <v>4.0</v>
      </c>
      <c r="AC276" s="1">
        <v>24.0</v>
      </c>
      <c r="AD276" s="1" t="s">
        <v>52</v>
      </c>
      <c r="AE276" s="1">
        <f>SUS!$K276-1</f>
        <v>1</v>
      </c>
      <c r="AF276" s="1">
        <f>SUS!$M276-1</f>
        <v>2</v>
      </c>
      <c r="AG276" s="1">
        <f>SUS!$O276-1</f>
        <v>2</v>
      </c>
      <c r="AH276" s="1">
        <f>SUS!$Q276-1</f>
        <v>4</v>
      </c>
      <c r="AI276" s="1">
        <f>SUS!$S276-1</f>
        <v>3</v>
      </c>
      <c r="AJ276" s="1">
        <f>5-SUS!$L276</f>
        <v>4</v>
      </c>
      <c r="AK276" s="1">
        <f>5-SUS!$N276</f>
        <v>0</v>
      </c>
      <c r="AL276" s="1">
        <f>5-SUS!$P276</f>
        <v>4</v>
      </c>
      <c r="AM276" s="1">
        <f>5-SUS!$R276</f>
        <v>2</v>
      </c>
      <c r="AN276" s="1">
        <f>5-SUS!$T276</f>
        <v>0</v>
      </c>
      <c r="AO276" s="1">
        <f>SUM(SUS!$AE276:$AN276)*2.5</f>
        <v>55</v>
      </c>
      <c r="AP276" s="1">
        <f>AVERAGE(SUS!$F276:$J276)</f>
        <v>3</v>
      </c>
      <c r="AQ276" s="3">
        <v>0.75</v>
      </c>
      <c r="AR276" s="3">
        <v>0.0</v>
      </c>
      <c r="AS276" s="3">
        <v>0.375</v>
      </c>
    </row>
    <row r="277" ht="14.25" customHeight="1">
      <c r="A277" s="1" t="s">
        <v>332</v>
      </c>
      <c r="B277" s="2">
        <v>45400.50383101852</v>
      </c>
      <c r="C277" s="1" t="s">
        <v>46</v>
      </c>
      <c r="D277" s="1" t="s">
        <v>48</v>
      </c>
      <c r="E277" s="1" t="s">
        <v>47</v>
      </c>
      <c r="F277" s="1">
        <v>3.0</v>
      </c>
      <c r="G277" s="1">
        <v>2.0</v>
      </c>
      <c r="H277" s="1">
        <v>4.0</v>
      </c>
      <c r="I277" s="1">
        <v>4.0</v>
      </c>
      <c r="J277" s="1">
        <v>2.0</v>
      </c>
      <c r="K277" s="1">
        <v>2.0</v>
      </c>
      <c r="L277" s="1">
        <v>4.0</v>
      </c>
      <c r="M277" s="1">
        <v>2.0</v>
      </c>
      <c r="N277" s="1">
        <v>1.0</v>
      </c>
      <c r="O277" s="1">
        <v>4.0</v>
      </c>
      <c r="P277" s="1">
        <v>4.0</v>
      </c>
      <c r="Q277" s="1">
        <v>3.0</v>
      </c>
      <c r="R277" s="1">
        <v>2.0</v>
      </c>
      <c r="S277" s="1">
        <v>4.0</v>
      </c>
      <c r="T277" s="1">
        <v>2.0</v>
      </c>
      <c r="U277" s="1">
        <v>4.0</v>
      </c>
      <c r="V277" s="1">
        <v>5.0</v>
      </c>
      <c r="W277" s="1">
        <v>4.0</v>
      </c>
      <c r="X277" s="1">
        <v>3.0</v>
      </c>
      <c r="Y277" s="1">
        <v>6.0</v>
      </c>
      <c r="Z277" s="1">
        <v>3.0</v>
      </c>
      <c r="AA277" s="1">
        <v>2.0</v>
      </c>
      <c r="AB277" s="1">
        <v>6.0</v>
      </c>
      <c r="AC277" s="1">
        <v>-1.0</v>
      </c>
      <c r="AD277" s="1" t="s">
        <v>49</v>
      </c>
      <c r="AE277" s="1">
        <f>SUS!$K277-1</f>
        <v>1</v>
      </c>
      <c r="AF277" s="1">
        <f>SUS!$M277-1</f>
        <v>1</v>
      </c>
      <c r="AG277" s="1">
        <f>SUS!$O277-1</f>
        <v>3</v>
      </c>
      <c r="AH277" s="1">
        <f>SUS!$Q277-1</f>
        <v>2</v>
      </c>
      <c r="AI277" s="1">
        <f>SUS!$S277-1</f>
        <v>3</v>
      </c>
      <c r="AJ277" s="1">
        <f>5-SUS!$L277</f>
        <v>1</v>
      </c>
      <c r="AK277" s="1">
        <f>5-SUS!$N277</f>
        <v>4</v>
      </c>
      <c r="AL277" s="1">
        <f>5-SUS!$P277</f>
        <v>1</v>
      </c>
      <c r="AM277" s="1">
        <f>5-SUS!$R277</f>
        <v>3</v>
      </c>
      <c r="AN277" s="1">
        <f>5-SUS!$T277</f>
        <v>3</v>
      </c>
      <c r="AO277" s="1">
        <f>SUM(SUS!$AE277:$AN277)*2.5</f>
        <v>55</v>
      </c>
      <c r="AP277" s="1">
        <f>AVERAGE(SUS!$F277:$J277)</f>
        <v>3</v>
      </c>
      <c r="AQ277" s="3">
        <v>0.0</v>
      </c>
      <c r="AR277" s="3">
        <v>0.25</v>
      </c>
      <c r="AS277" s="3">
        <v>0.125</v>
      </c>
    </row>
    <row r="278" ht="14.25" customHeight="1">
      <c r="A278" s="6" t="s">
        <v>333</v>
      </c>
      <c r="B278" s="7">
        <v>45400.50449074074</v>
      </c>
      <c r="C278" s="6" t="s">
        <v>72</v>
      </c>
      <c r="D278" s="6" t="s">
        <v>54</v>
      </c>
      <c r="E278" s="6" t="s">
        <v>51</v>
      </c>
      <c r="F278" s="6">
        <v>4.0</v>
      </c>
      <c r="G278" s="6">
        <v>2.0</v>
      </c>
      <c r="H278" s="6">
        <v>3.0</v>
      </c>
      <c r="I278" s="6">
        <v>4.0</v>
      </c>
      <c r="J278" s="6">
        <v>3.0</v>
      </c>
      <c r="K278" s="6">
        <v>2.0</v>
      </c>
      <c r="L278" s="6">
        <v>1.0</v>
      </c>
      <c r="M278" s="6">
        <v>4.0</v>
      </c>
      <c r="N278" s="6">
        <v>4.0</v>
      </c>
      <c r="O278" s="6">
        <v>3.0</v>
      </c>
      <c r="P278" s="6">
        <v>2.0</v>
      </c>
      <c r="Q278" s="6">
        <v>-1.0</v>
      </c>
      <c r="R278" s="6">
        <v>4.0</v>
      </c>
      <c r="S278" s="6">
        <v>5.0</v>
      </c>
      <c r="T278" s="6">
        <v>2.0</v>
      </c>
      <c r="U278" s="6">
        <v>7.0</v>
      </c>
      <c r="V278" s="6">
        <v>6.0</v>
      </c>
      <c r="W278" s="6">
        <v>6.0</v>
      </c>
      <c r="X278" s="6">
        <v>6.0</v>
      </c>
      <c r="Y278" s="6">
        <v>4.0</v>
      </c>
      <c r="Z278" s="6">
        <v>5.0</v>
      </c>
      <c r="AA278" s="6">
        <v>5.0</v>
      </c>
      <c r="AB278" s="6">
        <v>5.0</v>
      </c>
      <c r="AC278" s="6">
        <v>21.0</v>
      </c>
      <c r="AD278" s="6" t="s">
        <v>49</v>
      </c>
      <c r="AE278" s="6">
        <f>SUS!$K278-1</f>
        <v>1</v>
      </c>
      <c r="AF278" s="6">
        <f>SUS!$M278-1</f>
        <v>3</v>
      </c>
      <c r="AG278" s="6">
        <f>SUS!$O278-1</f>
        <v>2</v>
      </c>
      <c r="AH278" s="6">
        <f>SUS!$Q278-1</f>
        <v>-2</v>
      </c>
      <c r="AI278" s="6">
        <f>SUS!$S278-1</f>
        <v>4</v>
      </c>
      <c r="AJ278" s="6">
        <f>5-SUS!$L278</f>
        <v>4</v>
      </c>
      <c r="AK278" s="6">
        <f>5-SUS!$N278</f>
        <v>1</v>
      </c>
      <c r="AL278" s="6">
        <f>5-SUS!$P278</f>
        <v>3</v>
      </c>
      <c r="AM278" s="6">
        <f>5-SUS!$R278</f>
        <v>1</v>
      </c>
      <c r="AN278" s="6">
        <f>5-SUS!$T278</f>
        <v>3</v>
      </c>
      <c r="AO278" s="6">
        <f>SUM(SUS!$AE278:$AN278)*2.5</f>
        <v>50</v>
      </c>
      <c r="AP278" s="6">
        <f>AVERAGE(SUS!$F278:$J278)</f>
        <v>3.2</v>
      </c>
      <c r="AQ278" s="3">
        <v>2.25</v>
      </c>
      <c r="AR278" s="3">
        <v>0.75</v>
      </c>
      <c r="AS278" s="3">
        <v>1.5</v>
      </c>
    </row>
    <row r="279" ht="14.25" customHeight="1">
      <c r="A279" s="1" t="s">
        <v>334</v>
      </c>
      <c r="B279" s="2">
        <v>45400.50449074074</v>
      </c>
      <c r="C279" s="1" t="s">
        <v>46</v>
      </c>
      <c r="D279" s="1" t="s">
        <v>54</v>
      </c>
      <c r="E279" s="1" t="s">
        <v>47</v>
      </c>
      <c r="F279" s="1">
        <v>3.0</v>
      </c>
      <c r="G279" s="1">
        <v>3.0</v>
      </c>
      <c r="H279" s="1">
        <v>3.0</v>
      </c>
      <c r="I279" s="1">
        <v>3.0</v>
      </c>
      <c r="J279" s="1">
        <v>3.0</v>
      </c>
      <c r="K279" s="1">
        <v>3.0</v>
      </c>
      <c r="L279" s="1">
        <v>2.0</v>
      </c>
      <c r="M279" s="1">
        <v>4.0</v>
      </c>
      <c r="N279" s="1">
        <v>3.0</v>
      </c>
      <c r="O279" s="1">
        <v>4.0</v>
      </c>
      <c r="P279" s="1">
        <v>1.0</v>
      </c>
      <c r="Q279" s="1">
        <v>4.0</v>
      </c>
      <c r="R279" s="1">
        <v>1.0</v>
      </c>
      <c r="S279" s="1">
        <v>5.0</v>
      </c>
      <c r="T279" s="1">
        <v>2.0</v>
      </c>
      <c r="U279" s="1">
        <v>4.0</v>
      </c>
      <c r="V279" s="1">
        <v>4.0</v>
      </c>
      <c r="W279" s="1">
        <v>4.0</v>
      </c>
      <c r="X279" s="1">
        <v>4.0</v>
      </c>
      <c r="Y279" s="1">
        <v>4.0</v>
      </c>
      <c r="Z279" s="1">
        <v>4.0</v>
      </c>
      <c r="AA279" s="1">
        <v>4.0</v>
      </c>
      <c r="AB279" s="1">
        <v>4.0</v>
      </c>
      <c r="AC279" s="1">
        <v>24.0</v>
      </c>
      <c r="AD279" s="1" t="s">
        <v>49</v>
      </c>
      <c r="AE279" s="1">
        <f>SUS!$K279-1</f>
        <v>2</v>
      </c>
      <c r="AF279" s="1">
        <f>SUS!$M279-1</f>
        <v>3</v>
      </c>
      <c r="AG279" s="1">
        <f>SUS!$O279-1</f>
        <v>3</v>
      </c>
      <c r="AH279" s="1">
        <f>SUS!$Q279-1</f>
        <v>3</v>
      </c>
      <c r="AI279" s="1">
        <f>SUS!$S279-1</f>
        <v>4</v>
      </c>
      <c r="AJ279" s="1">
        <f>5-SUS!$L279</f>
        <v>3</v>
      </c>
      <c r="AK279" s="1">
        <f>5-SUS!$N279</f>
        <v>2</v>
      </c>
      <c r="AL279" s="1">
        <f>5-SUS!$P279</f>
        <v>4</v>
      </c>
      <c r="AM279" s="1">
        <f>5-SUS!$R279</f>
        <v>4</v>
      </c>
      <c r="AN279" s="1">
        <f>5-SUS!$T279</f>
        <v>3</v>
      </c>
      <c r="AO279" s="1">
        <f>SUM(SUS!$AE279:$AN279)*2.5</f>
        <v>77.5</v>
      </c>
      <c r="AP279" s="1">
        <f>AVERAGE(SUS!$F279:$J279)</f>
        <v>3</v>
      </c>
      <c r="AQ279" s="3">
        <v>0.0</v>
      </c>
      <c r="AR279" s="3">
        <v>0.0</v>
      </c>
      <c r="AS279" s="3">
        <v>0.0</v>
      </c>
    </row>
    <row r="280" ht="14.25" customHeight="1">
      <c r="A280" s="1" t="s">
        <v>335</v>
      </c>
      <c r="B280" s="2">
        <v>45400.50467592593</v>
      </c>
      <c r="C280" s="1" t="s">
        <v>46</v>
      </c>
      <c r="D280" s="1" t="s">
        <v>47</v>
      </c>
      <c r="E280" s="1" t="s">
        <v>48</v>
      </c>
      <c r="F280" s="1">
        <v>4.0</v>
      </c>
      <c r="G280" s="1">
        <v>4.0</v>
      </c>
      <c r="H280" s="1">
        <v>4.0</v>
      </c>
      <c r="I280" s="1">
        <v>4.0</v>
      </c>
      <c r="J280" s="1">
        <v>4.0</v>
      </c>
      <c r="K280" s="1">
        <v>5.0</v>
      </c>
      <c r="L280" s="1">
        <v>1.0</v>
      </c>
      <c r="M280" s="1">
        <v>5.0</v>
      </c>
      <c r="N280" s="1">
        <v>1.0</v>
      </c>
      <c r="O280" s="1">
        <v>5.0</v>
      </c>
      <c r="P280" s="1">
        <v>5.0</v>
      </c>
      <c r="Q280" s="1">
        <v>5.0</v>
      </c>
      <c r="R280" s="1">
        <v>2.0</v>
      </c>
      <c r="S280" s="1">
        <v>5.0</v>
      </c>
      <c r="T280" s="1">
        <v>2.0</v>
      </c>
      <c r="U280" s="1">
        <v>6.0</v>
      </c>
      <c r="V280" s="1">
        <v>7.0</v>
      </c>
      <c r="W280" s="1">
        <v>7.0</v>
      </c>
      <c r="X280" s="1">
        <v>6.0</v>
      </c>
      <c r="Y280" s="1">
        <v>4.0</v>
      </c>
      <c r="Z280" s="1">
        <v>5.0</v>
      </c>
      <c r="AA280" s="1">
        <v>3.0</v>
      </c>
      <c r="AB280" s="1">
        <v>2.0</v>
      </c>
      <c r="AC280" s="1">
        <v>21.0</v>
      </c>
      <c r="AD280" s="1" t="s">
        <v>49</v>
      </c>
      <c r="AE280" s="1">
        <f>SUS!$K280-1</f>
        <v>4</v>
      </c>
      <c r="AF280" s="1">
        <f>SUS!$M280-1</f>
        <v>4</v>
      </c>
      <c r="AG280" s="1">
        <f>SUS!$O280-1</f>
        <v>4</v>
      </c>
      <c r="AH280" s="1">
        <f>SUS!$Q280-1</f>
        <v>4</v>
      </c>
      <c r="AI280" s="1">
        <f>SUS!$S280-1</f>
        <v>4</v>
      </c>
      <c r="AJ280" s="1">
        <f>5-SUS!$L280</f>
        <v>4</v>
      </c>
      <c r="AK280" s="1">
        <f>5-SUS!$N280</f>
        <v>4</v>
      </c>
      <c r="AL280" s="1">
        <f>5-SUS!$P280</f>
        <v>0</v>
      </c>
      <c r="AM280" s="1">
        <f>5-SUS!$R280</f>
        <v>3</v>
      </c>
      <c r="AN280" s="1">
        <f>5-SUS!$T280</f>
        <v>3</v>
      </c>
      <c r="AO280" s="1">
        <f>SUM(SUS!$AE280:$AN280)*2.5</f>
        <v>85</v>
      </c>
      <c r="AP280" s="1">
        <f>AVERAGE(SUS!$F280:$J280)</f>
        <v>4</v>
      </c>
      <c r="AQ280" s="3">
        <v>2.5</v>
      </c>
      <c r="AR280" s="3">
        <v>-0.5</v>
      </c>
      <c r="AS280" s="3">
        <v>1.0</v>
      </c>
    </row>
    <row r="281" ht="14.25" customHeight="1">
      <c r="A281" s="1" t="s">
        <v>336</v>
      </c>
      <c r="B281" s="2">
        <v>45400.50548611111</v>
      </c>
      <c r="C281" s="1" t="s">
        <v>57</v>
      </c>
      <c r="D281" s="1" t="s">
        <v>48</v>
      </c>
      <c r="E281" s="1" t="s">
        <v>55</v>
      </c>
      <c r="F281" s="1">
        <v>3.0</v>
      </c>
      <c r="G281" s="1">
        <v>3.0</v>
      </c>
      <c r="H281" s="1">
        <v>3.0</v>
      </c>
      <c r="I281" s="1">
        <v>3.0</v>
      </c>
      <c r="J281" s="1">
        <v>3.0</v>
      </c>
      <c r="K281" s="1">
        <v>3.0</v>
      </c>
      <c r="L281" s="1">
        <v>2.0</v>
      </c>
      <c r="M281" s="1">
        <v>2.0</v>
      </c>
      <c r="N281" s="1">
        <v>4.0</v>
      </c>
      <c r="O281" s="1">
        <v>3.0</v>
      </c>
      <c r="P281" s="1">
        <v>2.0</v>
      </c>
      <c r="Q281" s="1">
        <v>3.0</v>
      </c>
      <c r="R281" s="1">
        <v>4.0</v>
      </c>
      <c r="S281" s="1">
        <v>2.0</v>
      </c>
      <c r="T281" s="1">
        <v>2.0</v>
      </c>
      <c r="U281" s="1">
        <v>5.0</v>
      </c>
      <c r="V281" s="1">
        <v>5.0</v>
      </c>
      <c r="W281" s="1">
        <v>5.0</v>
      </c>
      <c r="X281" s="1">
        <v>3.0</v>
      </c>
      <c r="Y281" s="1">
        <v>4.0</v>
      </c>
      <c r="Z281" s="1">
        <v>4.0</v>
      </c>
      <c r="AA281" s="1">
        <v>5.0</v>
      </c>
      <c r="AB281" s="1">
        <v>5.0</v>
      </c>
      <c r="AC281" s="1">
        <v>31.0</v>
      </c>
      <c r="AD281" s="1" t="s">
        <v>52</v>
      </c>
      <c r="AE281" s="1">
        <f>SUS!$K281-1</f>
        <v>2</v>
      </c>
      <c r="AF281" s="1">
        <f>SUS!$M281-1</f>
        <v>1</v>
      </c>
      <c r="AG281" s="1">
        <f>SUS!$O281-1</f>
        <v>2</v>
      </c>
      <c r="AH281" s="1">
        <f>SUS!$Q281-1</f>
        <v>2</v>
      </c>
      <c r="AI281" s="1">
        <f>SUS!$S281-1</f>
        <v>1</v>
      </c>
      <c r="AJ281" s="1">
        <f>5-SUS!$L281</f>
        <v>3</v>
      </c>
      <c r="AK281" s="1">
        <f>5-SUS!$N281</f>
        <v>1</v>
      </c>
      <c r="AL281" s="1">
        <f>5-SUS!$P281</f>
        <v>3</v>
      </c>
      <c r="AM281" s="1">
        <f>5-SUS!$R281</f>
        <v>1</v>
      </c>
      <c r="AN281" s="1">
        <f>5-SUS!$T281</f>
        <v>3</v>
      </c>
      <c r="AO281" s="1">
        <f>SUM(SUS!$AE281:$AN281)*2.5</f>
        <v>47.5</v>
      </c>
      <c r="AP281" s="1">
        <f>AVERAGE(SUS!$F281:$J281)</f>
        <v>3</v>
      </c>
      <c r="AQ281" s="3">
        <v>0.5</v>
      </c>
      <c r="AR281" s="3">
        <v>0.5</v>
      </c>
      <c r="AS281" s="3">
        <v>0.5</v>
      </c>
    </row>
    <row r="282" ht="14.25" customHeight="1">
      <c r="A282" s="1" t="s">
        <v>337</v>
      </c>
      <c r="B282" s="2">
        <v>45400.506875</v>
      </c>
      <c r="C282" s="1" t="s">
        <v>46</v>
      </c>
      <c r="D282" s="1" t="s">
        <v>51</v>
      </c>
      <c r="E282" s="1" t="s">
        <v>48</v>
      </c>
      <c r="F282" s="1">
        <v>4.0</v>
      </c>
      <c r="G282" s="1">
        <v>4.0</v>
      </c>
      <c r="H282" s="1">
        <v>4.0</v>
      </c>
      <c r="I282" s="1">
        <v>4.0</v>
      </c>
      <c r="J282" s="1">
        <v>4.0</v>
      </c>
      <c r="K282" s="1">
        <v>3.0</v>
      </c>
      <c r="L282" s="1">
        <v>2.0</v>
      </c>
      <c r="M282" s="1">
        <v>4.0</v>
      </c>
      <c r="N282" s="1">
        <v>2.0</v>
      </c>
      <c r="O282" s="1">
        <v>4.0</v>
      </c>
      <c r="P282" s="1">
        <v>1.0</v>
      </c>
      <c r="Q282" s="1">
        <v>4.0</v>
      </c>
      <c r="R282" s="1">
        <v>1.0</v>
      </c>
      <c r="S282" s="1">
        <v>4.0</v>
      </c>
      <c r="T282" s="1">
        <v>2.0</v>
      </c>
      <c r="U282" s="1">
        <v>6.0</v>
      </c>
      <c r="V282" s="1">
        <v>6.0</v>
      </c>
      <c r="W282" s="1">
        <v>6.0</v>
      </c>
      <c r="X282" s="1">
        <v>5.0</v>
      </c>
      <c r="Y282" s="1">
        <v>5.0</v>
      </c>
      <c r="Z282" s="1">
        <v>6.0</v>
      </c>
      <c r="AA282" s="1">
        <v>6.0</v>
      </c>
      <c r="AB282" s="1">
        <v>6.0</v>
      </c>
      <c r="AC282" s="1">
        <v>23.0</v>
      </c>
      <c r="AD282" s="1" t="s">
        <v>49</v>
      </c>
      <c r="AE282" s="1">
        <f>SUS!$K282-1</f>
        <v>2</v>
      </c>
      <c r="AF282" s="1">
        <f>SUS!$M282-1</f>
        <v>3</v>
      </c>
      <c r="AG282" s="1">
        <f>SUS!$O282-1</f>
        <v>3</v>
      </c>
      <c r="AH282" s="1">
        <f>SUS!$Q282-1</f>
        <v>3</v>
      </c>
      <c r="AI282" s="1">
        <f>SUS!$S282-1</f>
        <v>3</v>
      </c>
      <c r="AJ282" s="1">
        <f>5-SUS!$L282</f>
        <v>3</v>
      </c>
      <c r="AK282" s="1">
        <f>5-SUS!$N282</f>
        <v>3</v>
      </c>
      <c r="AL282" s="1">
        <f>5-SUS!$P282</f>
        <v>4</v>
      </c>
      <c r="AM282" s="1">
        <f>5-SUS!$R282</f>
        <v>4</v>
      </c>
      <c r="AN282" s="1">
        <f>5-SUS!$T282</f>
        <v>3</v>
      </c>
      <c r="AO282" s="1">
        <f>SUM(SUS!$AE282:$AN282)*2.5</f>
        <v>77.5</v>
      </c>
      <c r="AP282" s="1">
        <f>AVERAGE(SUS!$F282:$J282)</f>
        <v>4</v>
      </c>
      <c r="AQ282" s="3">
        <v>1.75</v>
      </c>
      <c r="AR282" s="3">
        <v>1.75</v>
      </c>
      <c r="AS282" s="3">
        <v>1.75</v>
      </c>
    </row>
    <row r="283" ht="14.25" customHeight="1">
      <c r="A283" s="1" t="s">
        <v>338</v>
      </c>
      <c r="B283" s="2">
        <v>45400.507268518515</v>
      </c>
      <c r="C283" s="1" t="s">
        <v>72</v>
      </c>
      <c r="D283" s="1" t="s">
        <v>48</v>
      </c>
      <c r="E283" s="1" t="s">
        <v>55</v>
      </c>
      <c r="F283" s="1">
        <v>4.0</v>
      </c>
      <c r="G283" s="1">
        <v>5.0</v>
      </c>
      <c r="H283" s="1">
        <v>4.0</v>
      </c>
      <c r="I283" s="1">
        <v>4.0</v>
      </c>
      <c r="J283" s="1">
        <v>4.0</v>
      </c>
      <c r="K283" s="1">
        <v>3.0</v>
      </c>
      <c r="L283" s="1">
        <v>1.0</v>
      </c>
      <c r="M283" s="1">
        <v>4.0</v>
      </c>
      <c r="N283" s="1">
        <v>1.0</v>
      </c>
      <c r="O283" s="1">
        <v>4.0</v>
      </c>
      <c r="P283" s="1">
        <v>1.0</v>
      </c>
      <c r="Q283" s="1">
        <v>3.0</v>
      </c>
      <c r="R283" s="1">
        <v>1.0</v>
      </c>
      <c r="S283" s="1">
        <v>5.0</v>
      </c>
      <c r="T283" s="1">
        <v>1.0</v>
      </c>
      <c r="U283" s="1">
        <v>6.0</v>
      </c>
      <c r="V283" s="1">
        <v>6.0</v>
      </c>
      <c r="W283" s="1">
        <v>6.0</v>
      </c>
      <c r="X283" s="1">
        <v>6.0</v>
      </c>
      <c r="Y283" s="1">
        <v>5.0</v>
      </c>
      <c r="Z283" s="1">
        <v>5.0</v>
      </c>
      <c r="AA283" s="1">
        <v>5.0</v>
      </c>
      <c r="AB283" s="1">
        <v>5.0</v>
      </c>
      <c r="AC283" s="1">
        <v>20.0</v>
      </c>
      <c r="AD283" s="1" t="s">
        <v>49</v>
      </c>
      <c r="AE283" s="1">
        <f>SUS!$K283-1</f>
        <v>2</v>
      </c>
      <c r="AF283" s="1">
        <f>SUS!$M283-1</f>
        <v>3</v>
      </c>
      <c r="AG283" s="1">
        <f>SUS!$O283-1</f>
        <v>3</v>
      </c>
      <c r="AH283" s="1">
        <f>SUS!$Q283-1</f>
        <v>2</v>
      </c>
      <c r="AI283" s="1">
        <f>SUS!$S283-1</f>
        <v>4</v>
      </c>
      <c r="AJ283" s="1">
        <f>5-SUS!$L283</f>
        <v>4</v>
      </c>
      <c r="AK283" s="1">
        <f>5-SUS!$N283</f>
        <v>4</v>
      </c>
      <c r="AL283" s="1">
        <f>5-SUS!$P283</f>
        <v>4</v>
      </c>
      <c r="AM283" s="1">
        <f>5-SUS!$R283</f>
        <v>4</v>
      </c>
      <c r="AN283" s="1">
        <f>5-SUS!$T283</f>
        <v>4</v>
      </c>
      <c r="AO283" s="1">
        <f>SUM(SUS!$AE283:$AN283)*2.5</f>
        <v>85</v>
      </c>
      <c r="AP283" s="1">
        <f>AVERAGE(SUS!$F283:$J283)</f>
        <v>4.2</v>
      </c>
      <c r="AQ283" s="3">
        <v>2.0</v>
      </c>
      <c r="AR283" s="3">
        <v>1.0</v>
      </c>
      <c r="AS283" s="3">
        <v>1.5</v>
      </c>
    </row>
    <row r="284" ht="14.25" customHeight="1">
      <c r="A284" s="1" t="s">
        <v>339</v>
      </c>
      <c r="B284" s="2">
        <v>45400.507418981484</v>
      </c>
      <c r="C284" s="1" t="s">
        <v>46</v>
      </c>
      <c r="D284" s="1" t="s">
        <v>48</v>
      </c>
      <c r="E284" s="1" t="s">
        <v>48</v>
      </c>
      <c r="F284" s="1">
        <v>3.0</v>
      </c>
      <c r="G284" s="1">
        <v>3.0</v>
      </c>
      <c r="H284" s="1">
        <v>3.0</v>
      </c>
      <c r="I284" s="1">
        <v>3.0</v>
      </c>
      <c r="J284" s="1">
        <v>3.0</v>
      </c>
      <c r="K284" s="1">
        <v>4.0</v>
      </c>
      <c r="L284" s="1">
        <v>3.0</v>
      </c>
      <c r="M284" s="1">
        <v>3.0</v>
      </c>
      <c r="N284" s="1">
        <v>3.0</v>
      </c>
      <c r="O284" s="1">
        <v>3.0</v>
      </c>
      <c r="P284" s="1">
        <v>3.0</v>
      </c>
      <c r="Q284" s="1">
        <v>3.0</v>
      </c>
      <c r="R284" s="1">
        <v>3.0</v>
      </c>
      <c r="S284" s="1">
        <v>3.0</v>
      </c>
      <c r="T284" s="1">
        <v>3.0</v>
      </c>
      <c r="U284" s="1">
        <v>4.0</v>
      </c>
      <c r="V284" s="1">
        <v>4.0</v>
      </c>
      <c r="W284" s="1">
        <v>4.0</v>
      </c>
      <c r="X284" s="1">
        <v>4.0</v>
      </c>
      <c r="Y284" s="1">
        <v>4.0</v>
      </c>
      <c r="Z284" s="1">
        <v>4.0</v>
      </c>
      <c r="AA284" s="1">
        <v>4.0</v>
      </c>
      <c r="AB284" s="1">
        <v>4.0</v>
      </c>
      <c r="AC284" s="1">
        <v>24.0</v>
      </c>
      <c r="AD284" s="1" t="s">
        <v>49</v>
      </c>
      <c r="AE284" s="1">
        <f>SUS!$K284-1</f>
        <v>3</v>
      </c>
      <c r="AF284" s="1">
        <f>SUS!$M284-1</f>
        <v>2</v>
      </c>
      <c r="AG284" s="1">
        <f>SUS!$O284-1</f>
        <v>2</v>
      </c>
      <c r="AH284" s="1">
        <f>SUS!$Q284-1</f>
        <v>2</v>
      </c>
      <c r="AI284" s="1">
        <f>SUS!$S284-1</f>
        <v>2</v>
      </c>
      <c r="AJ284" s="1">
        <f>5-SUS!$L284</f>
        <v>2</v>
      </c>
      <c r="AK284" s="1">
        <f>5-SUS!$N284</f>
        <v>2</v>
      </c>
      <c r="AL284" s="1">
        <f>5-SUS!$P284</f>
        <v>2</v>
      </c>
      <c r="AM284" s="1">
        <f>5-SUS!$R284</f>
        <v>2</v>
      </c>
      <c r="AN284" s="1">
        <f>5-SUS!$T284</f>
        <v>2</v>
      </c>
      <c r="AO284" s="1">
        <f>SUM(SUS!$AE284:$AN284)*2.5</f>
        <v>52.5</v>
      </c>
      <c r="AP284" s="1">
        <f>AVERAGE(SUS!$F284:$J284)</f>
        <v>3</v>
      </c>
      <c r="AQ284" s="3">
        <v>0.0</v>
      </c>
      <c r="AR284" s="3">
        <v>0.0</v>
      </c>
      <c r="AS284" s="3">
        <v>0.0</v>
      </c>
    </row>
    <row r="285" ht="14.25" customHeight="1">
      <c r="A285" s="1" t="s">
        <v>340</v>
      </c>
      <c r="B285" s="2">
        <v>45400.50744212963</v>
      </c>
      <c r="C285" s="1" t="s">
        <v>72</v>
      </c>
      <c r="D285" s="1" t="s">
        <v>47</v>
      </c>
      <c r="E285" s="1" t="s">
        <v>55</v>
      </c>
      <c r="F285" s="1">
        <v>3.0</v>
      </c>
      <c r="G285" s="1">
        <v>4.0</v>
      </c>
      <c r="H285" s="1">
        <v>4.0</v>
      </c>
      <c r="I285" s="1">
        <v>4.0</v>
      </c>
      <c r="J285" s="1">
        <v>4.0</v>
      </c>
      <c r="K285" s="1">
        <v>3.0</v>
      </c>
      <c r="L285" s="1">
        <v>2.0</v>
      </c>
      <c r="M285" s="1">
        <v>4.0</v>
      </c>
      <c r="N285" s="1">
        <v>3.0</v>
      </c>
      <c r="O285" s="1">
        <v>4.0</v>
      </c>
      <c r="P285" s="1">
        <v>2.0</v>
      </c>
      <c r="Q285" s="1">
        <v>4.0</v>
      </c>
      <c r="R285" s="1">
        <v>2.0</v>
      </c>
      <c r="S285" s="1">
        <v>3.0</v>
      </c>
      <c r="T285" s="1">
        <v>2.0</v>
      </c>
      <c r="U285" s="1">
        <v>6.0</v>
      </c>
      <c r="V285" s="1">
        <v>4.0</v>
      </c>
      <c r="W285" s="1">
        <v>5.0</v>
      </c>
      <c r="X285" s="1">
        <v>5.0</v>
      </c>
      <c r="Y285" s="1">
        <v>4.0</v>
      </c>
      <c r="Z285" s="1">
        <v>6.0</v>
      </c>
      <c r="AA285" s="1">
        <v>4.0</v>
      </c>
      <c r="AB285" s="1">
        <v>5.0</v>
      </c>
      <c r="AC285" s="1">
        <v>21.0</v>
      </c>
      <c r="AD285" s="1" t="s">
        <v>49</v>
      </c>
      <c r="AE285" s="1">
        <f>SUS!$K285-1</f>
        <v>2</v>
      </c>
      <c r="AF285" s="1">
        <f>SUS!$M285-1</f>
        <v>3</v>
      </c>
      <c r="AG285" s="1">
        <f>SUS!$O285-1</f>
        <v>3</v>
      </c>
      <c r="AH285" s="1">
        <f>SUS!$Q285-1</f>
        <v>3</v>
      </c>
      <c r="AI285" s="1">
        <f>SUS!$S285-1</f>
        <v>2</v>
      </c>
      <c r="AJ285" s="1">
        <f>5-SUS!$L285</f>
        <v>3</v>
      </c>
      <c r="AK285" s="1">
        <f>5-SUS!$N285</f>
        <v>2</v>
      </c>
      <c r="AL285" s="1">
        <f>5-SUS!$P285</f>
        <v>3</v>
      </c>
      <c r="AM285" s="1">
        <f>5-SUS!$R285</f>
        <v>3</v>
      </c>
      <c r="AN285" s="1">
        <f>5-SUS!$T285</f>
        <v>3</v>
      </c>
      <c r="AO285" s="1">
        <f>SUM(SUS!$AE285:$AN285)*2.5</f>
        <v>67.5</v>
      </c>
      <c r="AP285" s="1">
        <f>AVERAGE(SUS!$F285:$J285)</f>
        <v>3.8</v>
      </c>
      <c r="AQ285" s="3">
        <v>1.0</v>
      </c>
      <c r="AR285" s="3">
        <v>0.75</v>
      </c>
      <c r="AS285" s="3">
        <v>0.875</v>
      </c>
    </row>
    <row r="286" ht="14.25" customHeight="1">
      <c r="A286" s="1" t="s">
        <v>341</v>
      </c>
      <c r="B286" s="2">
        <v>45400.571701388886</v>
      </c>
      <c r="C286" s="1" t="s">
        <v>57</v>
      </c>
      <c r="D286" s="1" t="s">
        <v>47</v>
      </c>
      <c r="E286" s="1" t="s">
        <v>55</v>
      </c>
      <c r="F286" s="1">
        <v>3.0</v>
      </c>
      <c r="G286" s="1">
        <v>3.0</v>
      </c>
      <c r="H286" s="1">
        <v>3.0</v>
      </c>
      <c r="I286" s="1">
        <v>3.0</v>
      </c>
      <c r="J286" s="1">
        <v>3.0</v>
      </c>
      <c r="K286" s="1">
        <v>3.0</v>
      </c>
      <c r="L286" s="1">
        <v>2.0</v>
      </c>
      <c r="M286" s="1">
        <v>5.0</v>
      </c>
      <c r="N286" s="1">
        <v>4.0</v>
      </c>
      <c r="O286" s="1">
        <v>3.0</v>
      </c>
      <c r="P286" s="1">
        <v>2.0</v>
      </c>
      <c r="Q286" s="1">
        <v>3.0</v>
      </c>
      <c r="R286" s="1">
        <v>4.0</v>
      </c>
      <c r="S286" s="1">
        <v>5.0</v>
      </c>
      <c r="T286" s="1">
        <v>2.0</v>
      </c>
      <c r="U286" s="1">
        <v>5.0</v>
      </c>
      <c r="V286" s="1">
        <v>2.0</v>
      </c>
      <c r="W286" s="1">
        <v>4.0</v>
      </c>
      <c r="X286" s="1">
        <v>2.0</v>
      </c>
      <c r="Y286" s="1">
        <v>4.0</v>
      </c>
      <c r="Z286" s="1">
        <v>4.0</v>
      </c>
      <c r="AA286" s="1">
        <v>7.0</v>
      </c>
      <c r="AB286" s="1">
        <v>7.0</v>
      </c>
      <c r="AC286" s="1">
        <v>22.0</v>
      </c>
      <c r="AD286" s="1" t="s">
        <v>52</v>
      </c>
      <c r="AE286" s="1">
        <f>SUS!$K286-1</f>
        <v>2</v>
      </c>
      <c r="AF286" s="1">
        <f>SUS!$M286-1</f>
        <v>4</v>
      </c>
      <c r="AG286" s="1">
        <f>SUS!$O286-1</f>
        <v>2</v>
      </c>
      <c r="AH286" s="1">
        <f>SUS!$Q286-1</f>
        <v>2</v>
      </c>
      <c r="AI286" s="1">
        <f>SUS!$S286-1</f>
        <v>4</v>
      </c>
      <c r="AJ286" s="1">
        <f>5-SUS!$L286</f>
        <v>3</v>
      </c>
      <c r="AK286" s="1">
        <f>5-SUS!$N286</f>
        <v>1</v>
      </c>
      <c r="AL286" s="1">
        <f>5-SUS!$P286</f>
        <v>3</v>
      </c>
      <c r="AM286" s="1">
        <f>5-SUS!$R286</f>
        <v>1</v>
      </c>
      <c r="AN286" s="1">
        <f>5-SUS!$T286</f>
        <v>3</v>
      </c>
      <c r="AO286" s="1">
        <f>SUM(SUS!$AE286:$AN286)*2.5</f>
        <v>62.5</v>
      </c>
      <c r="AP286" s="1">
        <f>AVERAGE(SUS!$F286:$J286)</f>
        <v>3</v>
      </c>
      <c r="AQ286" s="3">
        <v>-0.75</v>
      </c>
      <c r="AR286" s="3">
        <v>1.5</v>
      </c>
      <c r="AS286" s="3">
        <v>0.375</v>
      </c>
    </row>
    <row r="287" ht="14.25" customHeight="1">
      <c r="A287" s="1" t="s">
        <v>342</v>
      </c>
      <c r="B287" s="2">
        <v>45400.57171296296</v>
      </c>
      <c r="C287" s="1" t="s">
        <v>57</v>
      </c>
      <c r="D287" s="1" t="s">
        <v>47</v>
      </c>
      <c r="E287" s="1" t="s">
        <v>55</v>
      </c>
      <c r="F287" s="1">
        <v>2.0</v>
      </c>
      <c r="G287" s="1">
        <v>3.0</v>
      </c>
      <c r="H287" s="1">
        <v>2.0</v>
      </c>
      <c r="I287" s="1">
        <v>3.0</v>
      </c>
      <c r="J287" s="1">
        <v>2.0</v>
      </c>
      <c r="K287" s="1">
        <v>3.0</v>
      </c>
      <c r="L287" s="1">
        <v>2.0</v>
      </c>
      <c r="M287" s="1">
        <v>2.0</v>
      </c>
      <c r="N287" s="1">
        <v>5.0</v>
      </c>
      <c r="O287" s="1">
        <v>3.0</v>
      </c>
      <c r="P287" s="1">
        <v>2.0</v>
      </c>
      <c r="Q287" s="1">
        <v>3.0</v>
      </c>
      <c r="R287" s="1">
        <v>3.0</v>
      </c>
      <c r="S287" s="1">
        <v>3.0</v>
      </c>
      <c r="T287" s="1">
        <v>3.0</v>
      </c>
      <c r="U287" s="1">
        <v>5.0</v>
      </c>
      <c r="V287" s="1">
        <v>2.0</v>
      </c>
      <c r="W287" s="1">
        <v>4.0</v>
      </c>
      <c r="X287" s="1">
        <v>3.0</v>
      </c>
      <c r="Y287" s="1">
        <v>3.0</v>
      </c>
      <c r="Z287" s="1">
        <v>5.0</v>
      </c>
      <c r="AA287" s="1">
        <v>4.0</v>
      </c>
      <c r="AB287" s="1">
        <v>6.0</v>
      </c>
      <c r="AC287" s="1">
        <v>20.0</v>
      </c>
      <c r="AD287" s="1" t="s">
        <v>52</v>
      </c>
      <c r="AE287" s="1">
        <f>SUS!$K287-1</f>
        <v>2</v>
      </c>
      <c r="AF287" s="1">
        <f>SUS!$M287-1</f>
        <v>1</v>
      </c>
      <c r="AG287" s="1">
        <f>SUS!$O287-1</f>
        <v>2</v>
      </c>
      <c r="AH287" s="1">
        <f>SUS!$Q287-1</f>
        <v>2</v>
      </c>
      <c r="AI287" s="1">
        <f>SUS!$S287-1</f>
        <v>2</v>
      </c>
      <c r="AJ287" s="1">
        <f>5-SUS!$L287</f>
        <v>3</v>
      </c>
      <c r="AK287" s="1">
        <f>5-SUS!$N287</f>
        <v>0</v>
      </c>
      <c r="AL287" s="1">
        <f>5-SUS!$P287</f>
        <v>3</v>
      </c>
      <c r="AM287" s="1">
        <f>5-SUS!$R287</f>
        <v>2</v>
      </c>
      <c r="AN287" s="1">
        <f>5-SUS!$T287</f>
        <v>2</v>
      </c>
      <c r="AO287" s="1">
        <f>SUM(SUS!$AE287:$AN287)*2.5</f>
        <v>47.5</v>
      </c>
      <c r="AP287" s="1">
        <f>AVERAGE(SUS!$F287:$J287)</f>
        <v>2.4</v>
      </c>
      <c r="AQ287" s="3">
        <v>-0.5</v>
      </c>
      <c r="AR287" s="3">
        <v>0.5</v>
      </c>
      <c r="AS287" s="3">
        <v>0.0</v>
      </c>
    </row>
    <row r="288" ht="14.25" customHeight="1">
      <c r="A288" s="1" t="s">
        <v>343</v>
      </c>
      <c r="B288" s="2">
        <v>45400.57298611111</v>
      </c>
      <c r="C288" s="1" t="s">
        <v>57</v>
      </c>
      <c r="D288" s="1" t="s">
        <v>54</v>
      </c>
      <c r="E288" s="1" t="s">
        <v>48</v>
      </c>
      <c r="F288" s="1">
        <v>3.0</v>
      </c>
      <c r="G288" s="1">
        <v>2.0</v>
      </c>
      <c r="H288" s="1">
        <v>3.0</v>
      </c>
      <c r="I288" s="1">
        <v>3.0</v>
      </c>
      <c r="J288" s="1">
        <v>2.0</v>
      </c>
      <c r="K288" s="1">
        <v>4.0</v>
      </c>
      <c r="L288" s="1">
        <v>2.0</v>
      </c>
      <c r="M288" s="1">
        <v>4.0</v>
      </c>
      <c r="N288" s="1">
        <v>2.0</v>
      </c>
      <c r="O288" s="1">
        <v>4.0</v>
      </c>
      <c r="P288" s="1">
        <v>2.0</v>
      </c>
      <c r="Q288" s="1">
        <v>1.0</v>
      </c>
      <c r="R288" s="1">
        <v>2.0</v>
      </c>
      <c r="S288" s="1">
        <v>3.0</v>
      </c>
      <c r="T288" s="1">
        <v>1.0</v>
      </c>
      <c r="U288" s="1">
        <v>5.0</v>
      </c>
      <c r="V288" s="1">
        <v>4.0</v>
      </c>
      <c r="W288" s="1">
        <v>5.0</v>
      </c>
      <c r="X288" s="1">
        <v>6.0</v>
      </c>
      <c r="Y288" s="1">
        <v>3.0</v>
      </c>
      <c r="Z288" s="1">
        <v>4.0</v>
      </c>
      <c r="AA288" s="1">
        <v>3.0</v>
      </c>
      <c r="AB288" s="1">
        <v>4.0</v>
      </c>
      <c r="AC288" s="1">
        <v>-1.0</v>
      </c>
      <c r="AD288" s="1" t="s">
        <v>49</v>
      </c>
      <c r="AE288" s="1">
        <f>SUS!$K288-1</f>
        <v>3</v>
      </c>
      <c r="AF288" s="1">
        <f>SUS!$M288-1</f>
        <v>3</v>
      </c>
      <c r="AG288" s="1">
        <f>SUS!$O288-1</f>
        <v>3</v>
      </c>
      <c r="AH288" s="1">
        <f>SUS!$Q288-1</f>
        <v>0</v>
      </c>
      <c r="AI288" s="1">
        <f>SUS!$S288-1</f>
        <v>2</v>
      </c>
      <c r="AJ288" s="1">
        <f>5-SUS!$L288</f>
        <v>3</v>
      </c>
      <c r="AK288" s="1">
        <f>5-SUS!$N288</f>
        <v>3</v>
      </c>
      <c r="AL288" s="1">
        <f>5-SUS!$P288</f>
        <v>3</v>
      </c>
      <c r="AM288" s="1">
        <f>5-SUS!$R288</f>
        <v>3</v>
      </c>
      <c r="AN288" s="1">
        <f>5-SUS!$T288</f>
        <v>4</v>
      </c>
      <c r="AO288" s="1">
        <f>SUM(SUS!$AE288:$AN288)*2.5</f>
        <v>67.5</v>
      </c>
      <c r="AP288" s="1">
        <f>AVERAGE(SUS!$F288:$J288)</f>
        <v>2.6</v>
      </c>
      <c r="AQ288" s="3">
        <v>1.0</v>
      </c>
      <c r="AR288" s="3">
        <v>-0.5</v>
      </c>
      <c r="AS288" s="3">
        <v>0.25</v>
      </c>
    </row>
    <row r="289" ht="14.25" customHeight="1">
      <c r="A289" s="1" t="s">
        <v>344</v>
      </c>
      <c r="B289" s="2">
        <v>45400.57670138889</v>
      </c>
      <c r="C289" s="1" t="s">
        <v>46</v>
      </c>
      <c r="D289" s="1" t="s">
        <v>54</v>
      </c>
      <c r="E289" s="1" t="s">
        <v>55</v>
      </c>
      <c r="F289" s="1">
        <v>4.0</v>
      </c>
      <c r="G289" s="1">
        <v>4.0</v>
      </c>
      <c r="H289" s="1">
        <v>3.0</v>
      </c>
      <c r="I289" s="1">
        <v>3.0</v>
      </c>
      <c r="J289" s="1">
        <v>3.0</v>
      </c>
      <c r="K289" s="1">
        <v>3.0</v>
      </c>
      <c r="L289" s="1">
        <v>2.0</v>
      </c>
      <c r="M289" s="1">
        <v>3.0</v>
      </c>
      <c r="N289" s="1">
        <v>3.0</v>
      </c>
      <c r="O289" s="1">
        <v>3.0</v>
      </c>
      <c r="P289" s="1">
        <v>3.0</v>
      </c>
      <c r="Q289" s="1">
        <v>3.0</v>
      </c>
      <c r="R289" s="1">
        <v>2.0</v>
      </c>
      <c r="S289" s="1">
        <v>3.0</v>
      </c>
      <c r="T289" s="1">
        <v>2.0</v>
      </c>
      <c r="U289" s="1">
        <v>5.0</v>
      </c>
      <c r="V289" s="1">
        <v>5.0</v>
      </c>
      <c r="W289" s="1">
        <v>5.0</v>
      </c>
      <c r="X289" s="1">
        <v>4.0</v>
      </c>
      <c r="Y289" s="1">
        <v>4.0</v>
      </c>
      <c r="Z289" s="1">
        <v>4.0</v>
      </c>
      <c r="AA289" s="1">
        <v>4.0</v>
      </c>
      <c r="AB289" s="1">
        <v>5.0</v>
      </c>
      <c r="AC289" s="1">
        <v>20.0</v>
      </c>
      <c r="AD289" s="1" t="s">
        <v>49</v>
      </c>
      <c r="AE289" s="1">
        <f>SUS!$K289-1</f>
        <v>2</v>
      </c>
      <c r="AF289" s="1">
        <f>SUS!$M289-1</f>
        <v>2</v>
      </c>
      <c r="AG289" s="1">
        <f>SUS!$O289-1</f>
        <v>2</v>
      </c>
      <c r="AH289" s="1">
        <f>SUS!$Q289-1</f>
        <v>2</v>
      </c>
      <c r="AI289" s="1">
        <f>SUS!$S289-1</f>
        <v>2</v>
      </c>
      <c r="AJ289" s="1">
        <f>5-SUS!$L289</f>
        <v>3</v>
      </c>
      <c r="AK289" s="1">
        <f>5-SUS!$N289</f>
        <v>2</v>
      </c>
      <c r="AL289" s="1">
        <f>5-SUS!$P289</f>
        <v>2</v>
      </c>
      <c r="AM289" s="1">
        <f>5-SUS!$R289</f>
        <v>3</v>
      </c>
      <c r="AN289" s="1">
        <f>5-SUS!$T289</f>
        <v>3</v>
      </c>
      <c r="AO289" s="1">
        <f>SUM(SUS!$AE289:$AN289)*2.5</f>
        <v>57.5</v>
      </c>
      <c r="AP289" s="1">
        <f>AVERAGE(SUS!$F289:$J289)</f>
        <v>3.4</v>
      </c>
      <c r="AQ289" s="3">
        <v>0.75</v>
      </c>
      <c r="AR289" s="3">
        <v>0.25</v>
      </c>
      <c r="AS289" s="3">
        <v>0.5</v>
      </c>
    </row>
    <row r="290" ht="14.25" customHeight="1">
      <c r="A290" s="1" t="s">
        <v>345</v>
      </c>
      <c r="B290" s="2">
        <v>45400.57701388889</v>
      </c>
      <c r="C290" s="1" t="s">
        <v>72</v>
      </c>
      <c r="D290" s="1" t="s">
        <v>48</v>
      </c>
      <c r="E290" s="1" t="s">
        <v>54</v>
      </c>
      <c r="F290" s="1">
        <v>4.0</v>
      </c>
      <c r="G290" s="1">
        <v>3.0</v>
      </c>
      <c r="H290" s="1">
        <v>3.0</v>
      </c>
      <c r="I290" s="1">
        <v>3.0</v>
      </c>
      <c r="J290" s="1">
        <v>3.0</v>
      </c>
      <c r="K290" s="1">
        <v>3.0</v>
      </c>
      <c r="L290" s="1">
        <v>3.0</v>
      </c>
      <c r="M290" s="1">
        <v>3.0</v>
      </c>
      <c r="N290" s="1">
        <v>3.0</v>
      </c>
      <c r="O290" s="1">
        <v>3.0</v>
      </c>
      <c r="P290" s="1">
        <v>3.0</v>
      </c>
      <c r="Q290" s="1">
        <v>3.0</v>
      </c>
      <c r="R290" s="1">
        <v>3.0</v>
      </c>
      <c r="S290" s="1">
        <v>3.0</v>
      </c>
      <c r="T290" s="1">
        <v>3.0</v>
      </c>
      <c r="U290" s="1">
        <v>4.0</v>
      </c>
      <c r="V290" s="1">
        <v>4.0</v>
      </c>
      <c r="W290" s="1">
        <v>4.0</v>
      </c>
      <c r="X290" s="1">
        <v>4.0</v>
      </c>
      <c r="Y290" s="1">
        <v>5.0</v>
      </c>
      <c r="Z290" s="1">
        <v>4.0</v>
      </c>
      <c r="AA290" s="1">
        <v>4.0</v>
      </c>
      <c r="AB290" s="1">
        <v>5.0</v>
      </c>
      <c r="AC290" s="1">
        <v>31.0</v>
      </c>
      <c r="AD290" s="1" t="s">
        <v>219</v>
      </c>
      <c r="AE290" s="1">
        <f>SUS!$K290-1</f>
        <v>2</v>
      </c>
      <c r="AF290" s="1">
        <f>SUS!$M290-1</f>
        <v>2</v>
      </c>
      <c r="AG290" s="1">
        <f>SUS!$O290-1</f>
        <v>2</v>
      </c>
      <c r="AH290" s="1">
        <f>SUS!$Q290-1</f>
        <v>2</v>
      </c>
      <c r="AI290" s="1">
        <f>SUS!$S290-1</f>
        <v>2</v>
      </c>
      <c r="AJ290" s="1">
        <f>5-SUS!$L290</f>
        <v>2</v>
      </c>
      <c r="AK290" s="1">
        <f>5-SUS!$N290</f>
        <v>2</v>
      </c>
      <c r="AL290" s="1">
        <f>5-SUS!$P290</f>
        <v>2</v>
      </c>
      <c r="AM290" s="1">
        <f>5-SUS!$R290</f>
        <v>2</v>
      </c>
      <c r="AN290" s="1">
        <f>5-SUS!$T290</f>
        <v>2</v>
      </c>
      <c r="AO290" s="1">
        <f>SUM(SUS!$AE290:$AN290)*2.5</f>
        <v>50</v>
      </c>
      <c r="AP290" s="1">
        <f>AVERAGE(SUS!$F290:$J290)</f>
        <v>3.2</v>
      </c>
      <c r="AQ290" s="3">
        <v>0.0</v>
      </c>
      <c r="AR290" s="3">
        <v>0.5</v>
      </c>
      <c r="AS290" s="3">
        <v>0.25</v>
      </c>
    </row>
    <row r="291" ht="14.25" customHeight="1">
      <c r="A291" s="1" t="s">
        <v>346</v>
      </c>
      <c r="B291" s="2">
        <v>45400.58211805556</v>
      </c>
      <c r="C291" s="1" t="s">
        <v>57</v>
      </c>
      <c r="D291" s="1" t="s">
        <v>54</v>
      </c>
      <c r="E291" s="1" t="s">
        <v>47</v>
      </c>
      <c r="F291" s="1">
        <v>3.0</v>
      </c>
      <c r="G291" s="1">
        <v>3.0</v>
      </c>
      <c r="H291" s="1">
        <v>3.0</v>
      </c>
      <c r="I291" s="1">
        <v>3.0</v>
      </c>
      <c r="J291" s="1">
        <v>3.0</v>
      </c>
      <c r="K291" s="1">
        <v>3.0</v>
      </c>
      <c r="L291" s="1">
        <v>3.0</v>
      </c>
      <c r="M291" s="1">
        <v>2.0</v>
      </c>
      <c r="N291" s="1">
        <v>4.0</v>
      </c>
      <c r="O291" s="1">
        <v>3.0</v>
      </c>
      <c r="P291" s="1">
        <v>3.0</v>
      </c>
      <c r="Q291" s="1">
        <v>3.0</v>
      </c>
      <c r="R291" s="1">
        <v>2.0</v>
      </c>
      <c r="S291" s="1">
        <v>4.0</v>
      </c>
      <c r="T291" s="1">
        <v>2.0</v>
      </c>
      <c r="U291" s="1">
        <v>5.0</v>
      </c>
      <c r="V291" s="1">
        <v>5.0</v>
      </c>
      <c r="W291" s="1">
        <v>4.0</v>
      </c>
      <c r="X291" s="1">
        <v>4.0</v>
      </c>
      <c r="Y291" s="1">
        <v>5.0</v>
      </c>
      <c r="Z291" s="1">
        <v>5.0</v>
      </c>
      <c r="AA291" s="1">
        <v>3.0</v>
      </c>
      <c r="AB291" s="1">
        <v>4.0</v>
      </c>
      <c r="AC291" s="1">
        <v>20.0</v>
      </c>
      <c r="AD291" s="1" t="s">
        <v>49</v>
      </c>
      <c r="AE291" s="1">
        <f>SUS!$K291-1</f>
        <v>2</v>
      </c>
      <c r="AF291" s="1">
        <f>SUS!$M291-1</f>
        <v>1</v>
      </c>
      <c r="AG291" s="1">
        <f>SUS!$O291-1</f>
        <v>2</v>
      </c>
      <c r="AH291" s="1">
        <f>SUS!$Q291-1</f>
        <v>2</v>
      </c>
      <c r="AI291" s="1">
        <f>SUS!$S291-1</f>
        <v>3</v>
      </c>
      <c r="AJ291" s="1">
        <f>5-SUS!$L291</f>
        <v>2</v>
      </c>
      <c r="AK291" s="1">
        <f>5-SUS!$N291</f>
        <v>1</v>
      </c>
      <c r="AL291" s="1">
        <f>5-SUS!$P291</f>
        <v>2</v>
      </c>
      <c r="AM291" s="1">
        <f>5-SUS!$R291</f>
        <v>3</v>
      </c>
      <c r="AN291" s="1">
        <f>5-SUS!$T291</f>
        <v>3</v>
      </c>
      <c r="AO291" s="1">
        <f>SUM(SUS!$AE291:$AN291)*2.5</f>
        <v>52.5</v>
      </c>
      <c r="AP291" s="1">
        <f>AVERAGE(SUS!$F291:$J291)</f>
        <v>3</v>
      </c>
      <c r="AQ291" s="3">
        <v>0.5</v>
      </c>
      <c r="AR291" s="3">
        <v>0.25</v>
      </c>
      <c r="AS291" s="3">
        <v>0.375</v>
      </c>
    </row>
    <row r="292" ht="14.25" customHeight="1">
      <c r="A292" s="1" t="s">
        <v>347</v>
      </c>
      <c r="B292" s="2">
        <v>45400.582974537036</v>
      </c>
      <c r="C292" s="1" t="s">
        <v>46</v>
      </c>
      <c r="D292" s="1" t="s">
        <v>48</v>
      </c>
      <c r="E292" s="1" t="s">
        <v>55</v>
      </c>
      <c r="F292" s="1">
        <v>4.0</v>
      </c>
      <c r="G292" s="1">
        <v>4.0</v>
      </c>
      <c r="H292" s="1">
        <v>4.0</v>
      </c>
      <c r="I292" s="1">
        <v>4.0</v>
      </c>
      <c r="J292" s="1">
        <v>4.0</v>
      </c>
      <c r="K292" s="1">
        <v>3.0</v>
      </c>
      <c r="L292" s="1">
        <v>1.0</v>
      </c>
      <c r="M292" s="1">
        <v>4.0</v>
      </c>
      <c r="N292" s="1">
        <v>1.0</v>
      </c>
      <c r="O292" s="1">
        <v>4.0</v>
      </c>
      <c r="P292" s="1">
        <v>1.0</v>
      </c>
      <c r="Q292" s="1">
        <v>5.0</v>
      </c>
      <c r="R292" s="1">
        <v>1.0</v>
      </c>
      <c r="S292" s="1">
        <v>5.0</v>
      </c>
      <c r="T292" s="1">
        <v>1.0</v>
      </c>
      <c r="U292" s="1">
        <v>6.0</v>
      </c>
      <c r="V292" s="1">
        <v>6.0</v>
      </c>
      <c r="W292" s="1">
        <v>6.0</v>
      </c>
      <c r="X292" s="1">
        <v>7.0</v>
      </c>
      <c r="Y292" s="1">
        <v>6.0</v>
      </c>
      <c r="Z292" s="1">
        <v>6.0</v>
      </c>
      <c r="AA292" s="1">
        <v>6.0</v>
      </c>
      <c r="AB292" s="1">
        <v>6.0</v>
      </c>
      <c r="AC292" s="1">
        <v>-1.0</v>
      </c>
      <c r="AD292" s="1" t="s">
        <v>49</v>
      </c>
      <c r="AE292" s="1">
        <f>SUS!$K292-1</f>
        <v>2</v>
      </c>
      <c r="AF292" s="1">
        <f>SUS!$M292-1</f>
        <v>3</v>
      </c>
      <c r="AG292" s="1">
        <f>SUS!$O292-1</f>
        <v>3</v>
      </c>
      <c r="AH292" s="1">
        <f>SUS!$Q292-1</f>
        <v>4</v>
      </c>
      <c r="AI292" s="1">
        <f>SUS!$S292-1</f>
        <v>4</v>
      </c>
      <c r="AJ292" s="1">
        <f>5-SUS!$L292</f>
        <v>4</v>
      </c>
      <c r="AK292" s="1">
        <f>5-SUS!$N292</f>
        <v>4</v>
      </c>
      <c r="AL292" s="1">
        <f>5-SUS!$P292</f>
        <v>4</v>
      </c>
      <c r="AM292" s="1">
        <f>5-SUS!$R292</f>
        <v>4</v>
      </c>
      <c r="AN292" s="1">
        <f>5-SUS!$T292</f>
        <v>4</v>
      </c>
      <c r="AO292" s="1">
        <f>SUM(SUS!$AE292:$AN292)*2.5</f>
        <v>90</v>
      </c>
      <c r="AP292" s="1">
        <f>AVERAGE(SUS!$F292:$J292)</f>
        <v>4</v>
      </c>
      <c r="AQ292" s="3">
        <v>2.25</v>
      </c>
      <c r="AR292" s="3">
        <v>2.0</v>
      </c>
      <c r="AS292" s="3">
        <v>2.125</v>
      </c>
    </row>
    <row r="293" ht="14.25" customHeight="1">
      <c r="A293" s="1" t="s">
        <v>348</v>
      </c>
      <c r="B293" s="2">
        <v>45400.583958333336</v>
      </c>
      <c r="C293" s="1" t="s">
        <v>46</v>
      </c>
      <c r="D293" s="1" t="s">
        <v>55</v>
      </c>
      <c r="E293" s="1" t="s">
        <v>55</v>
      </c>
      <c r="F293" s="1">
        <v>1.0</v>
      </c>
      <c r="G293" s="1">
        <v>1.0</v>
      </c>
      <c r="H293" s="1">
        <v>1.0</v>
      </c>
      <c r="I293" s="1">
        <v>1.0</v>
      </c>
      <c r="J293" s="1">
        <v>1.0</v>
      </c>
      <c r="K293" s="1">
        <v>1.0</v>
      </c>
      <c r="L293" s="1">
        <v>1.0</v>
      </c>
      <c r="M293" s="1">
        <v>1.0</v>
      </c>
      <c r="N293" s="1">
        <v>4.0</v>
      </c>
      <c r="O293" s="1">
        <v>4.0</v>
      </c>
      <c r="P293" s="1">
        <v>4.0</v>
      </c>
      <c r="Q293" s="1">
        <v>4.0</v>
      </c>
      <c r="R293" s="1">
        <v>4.0</v>
      </c>
      <c r="S293" s="1">
        <v>4.0</v>
      </c>
      <c r="T293" s="1">
        <v>4.0</v>
      </c>
      <c r="U293" s="1">
        <v>1.0</v>
      </c>
      <c r="V293" s="1">
        <v>3.0</v>
      </c>
      <c r="W293" s="1">
        <v>5.0</v>
      </c>
      <c r="X293" s="1">
        <v>5.0</v>
      </c>
      <c r="Y293" s="1">
        <v>6.0</v>
      </c>
      <c r="Z293" s="1">
        <v>5.0</v>
      </c>
      <c r="AA293" s="1">
        <v>5.0</v>
      </c>
      <c r="AB293" s="1">
        <v>5.0</v>
      </c>
      <c r="AC293" s="1">
        <v>45.0</v>
      </c>
      <c r="AD293" s="1" t="s">
        <v>49</v>
      </c>
      <c r="AE293" s="1">
        <f>SUS!$K293-1</f>
        <v>0</v>
      </c>
      <c r="AF293" s="1">
        <f>SUS!$M293-1</f>
        <v>0</v>
      </c>
      <c r="AG293" s="1">
        <f>SUS!$O293-1</f>
        <v>3</v>
      </c>
      <c r="AH293" s="1">
        <f>SUS!$Q293-1</f>
        <v>3</v>
      </c>
      <c r="AI293" s="1">
        <f>SUS!$S293-1</f>
        <v>3</v>
      </c>
      <c r="AJ293" s="1">
        <f>5-SUS!$L293</f>
        <v>4</v>
      </c>
      <c r="AK293" s="1">
        <f>5-SUS!$N293</f>
        <v>1</v>
      </c>
      <c r="AL293" s="1">
        <f>5-SUS!$P293</f>
        <v>1</v>
      </c>
      <c r="AM293" s="1">
        <f>5-SUS!$R293</f>
        <v>1</v>
      </c>
      <c r="AN293" s="1">
        <f>5-SUS!$T293</f>
        <v>1</v>
      </c>
      <c r="AO293" s="1">
        <f>SUM(SUS!$AE293:$AN293)*2.5</f>
        <v>42.5</v>
      </c>
      <c r="AP293" s="1">
        <f>AVERAGE(SUS!$F293:$J293)</f>
        <v>1</v>
      </c>
      <c r="AQ293" s="3">
        <v>-0.5</v>
      </c>
      <c r="AR293" s="3">
        <v>1.25</v>
      </c>
      <c r="AS293" s="3">
        <v>0.375</v>
      </c>
    </row>
    <row r="294" ht="14.25" customHeight="1">
      <c r="A294" s="1" t="s">
        <v>349</v>
      </c>
      <c r="B294" s="2">
        <v>45400.585439814815</v>
      </c>
      <c r="C294" s="1" t="s">
        <v>46</v>
      </c>
      <c r="D294" s="1" t="s">
        <v>51</v>
      </c>
      <c r="E294" s="1" t="s">
        <v>55</v>
      </c>
      <c r="F294" s="1">
        <v>4.0</v>
      </c>
      <c r="G294" s="1">
        <v>4.0</v>
      </c>
      <c r="H294" s="1">
        <v>4.0</v>
      </c>
      <c r="I294" s="1">
        <v>4.0</v>
      </c>
      <c r="J294" s="1">
        <v>4.0</v>
      </c>
      <c r="K294" s="1">
        <v>3.0</v>
      </c>
      <c r="L294" s="1">
        <v>2.0</v>
      </c>
      <c r="M294" s="1">
        <v>2.0</v>
      </c>
      <c r="N294" s="1">
        <v>3.0</v>
      </c>
      <c r="O294" s="1">
        <v>4.0</v>
      </c>
      <c r="P294" s="1">
        <v>1.0</v>
      </c>
      <c r="Q294" s="1">
        <v>3.0</v>
      </c>
      <c r="R294" s="1">
        <v>2.0</v>
      </c>
      <c r="S294" s="1">
        <v>2.0</v>
      </c>
      <c r="T294" s="1">
        <v>2.0</v>
      </c>
      <c r="U294" s="1">
        <v>6.0</v>
      </c>
      <c r="V294" s="1">
        <v>4.0</v>
      </c>
      <c r="W294" s="1">
        <v>6.0</v>
      </c>
      <c r="X294" s="1">
        <v>6.0</v>
      </c>
      <c r="Y294" s="1">
        <v>5.0</v>
      </c>
      <c r="Z294" s="1">
        <v>5.0</v>
      </c>
      <c r="AA294" s="1">
        <v>5.0</v>
      </c>
      <c r="AB294" s="1">
        <v>4.0</v>
      </c>
      <c r="AC294" s="1">
        <v>21.0</v>
      </c>
      <c r="AD294" s="1" t="s">
        <v>49</v>
      </c>
      <c r="AE294" s="1">
        <f>SUS!$K294-1</f>
        <v>2</v>
      </c>
      <c r="AF294" s="1">
        <f>SUS!$M294-1</f>
        <v>1</v>
      </c>
      <c r="AG294" s="1">
        <f>SUS!$O294-1</f>
        <v>3</v>
      </c>
      <c r="AH294" s="1">
        <f>SUS!$Q294-1</f>
        <v>2</v>
      </c>
      <c r="AI294" s="1">
        <f>SUS!$S294-1</f>
        <v>1</v>
      </c>
      <c r="AJ294" s="1">
        <f>5-SUS!$L294</f>
        <v>3</v>
      </c>
      <c r="AK294" s="1">
        <f>5-SUS!$N294</f>
        <v>2</v>
      </c>
      <c r="AL294" s="1">
        <f>5-SUS!$P294</f>
        <v>4</v>
      </c>
      <c r="AM294" s="1">
        <f>5-SUS!$R294</f>
        <v>3</v>
      </c>
      <c r="AN294" s="1">
        <f>5-SUS!$T294</f>
        <v>3</v>
      </c>
      <c r="AO294" s="1">
        <f>SUM(SUS!$AE294:$AN294)*2.5</f>
        <v>60</v>
      </c>
      <c r="AP294" s="1">
        <f>AVERAGE(SUS!$F294:$J294)</f>
        <v>4</v>
      </c>
      <c r="AQ294" s="3">
        <v>1.5</v>
      </c>
      <c r="AR294" s="3">
        <v>0.75</v>
      </c>
      <c r="AS294" s="3">
        <v>1.125</v>
      </c>
    </row>
    <row r="295" ht="14.25" customHeight="1">
      <c r="A295" s="1" t="s">
        <v>350</v>
      </c>
      <c r="B295" s="2">
        <v>45400.58561342592</v>
      </c>
      <c r="C295" s="1" t="s">
        <v>46</v>
      </c>
      <c r="D295" s="1" t="s">
        <v>48</v>
      </c>
      <c r="E295" s="1" t="s">
        <v>51</v>
      </c>
      <c r="F295" s="1">
        <v>4.0</v>
      </c>
      <c r="G295" s="1">
        <v>4.0</v>
      </c>
      <c r="H295" s="1">
        <v>4.0</v>
      </c>
      <c r="I295" s="1">
        <v>4.0</v>
      </c>
      <c r="J295" s="1">
        <v>4.0</v>
      </c>
      <c r="K295" s="1">
        <v>4.0</v>
      </c>
      <c r="L295" s="1">
        <v>3.0</v>
      </c>
      <c r="M295" s="1">
        <v>4.0</v>
      </c>
      <c r="N295" s="1">
        <v>3.0</v>
      </c>
      <c r="O295" s="1">
        <v>4.0</v>
      </c>
      <c r="P295" s="1">
        <v>3.0</v>
      </c>
      <c r="Q295" s="1">
        <v>5.0</v>
      </c>
      <c r="R295" s="1">
        <v>3.0</v>
      </c>
      <c r="S295" s="1">
        <v>5.0</v>
      </c>
      <c r="T295" s="1">
        <v>3.0</v>
      </c>
      <c r="U295" s="1">
        <v>7.0</v>
      </c>
      <c r="V295" s="1">
        <v>7.0</v>
      </c>
      <c r="W295" s="1">
        <v>7.0</v>
      </c>
      <c r="X295" s="1">
        <v>7.0</v>
      </c>
      <c r="Y295" s="1">
        <v>7.0</v>
      </c>
      <c r="Z295" s="1">
        <v>7.0</v>
      </c>
      <c r="AA295" s="1">
        <v>7.0</v>
      </c>
      <c r="AB295" s="1">
        <v>7.0</v>
      </c>
      <c r="AC295" s="1">
        <v>22.0</v>
      </c>
      <c r="AD295" s="1" t="s">
        <v>49</v>
      </c>
      <c r="AE295" s="1">
        <f>SUS!$K295-1</f>
        <v>3</v>
      </c>
      <c r="AF295" s="1">
        <f>SUS!$M295-1</f>
        <v>3</v>
      </c>
      <c r="AG295" s="1">
        <f>SUS!$O295-1</f>
        <v>3</v>
      </c>
      <c r="AH295" s="1">
        <f>SUS!$Q295-1</f>
        <v>4</v>
      </c>
      <c r="AI295" s="1">
        <f>SUS!$S295-1</f>
        <v>4</v>
      </c>
      <c r="AJ295" s="1">
        <f>5-SUS!$L295</f>
        <v>2</v>
      </c>
      <c r="AK295" s="1">
        <f>5-SUS!$N295</f>
        <v>2</v>
      </c>
      <c r="AL295" s="1">
        <f>5-SUS!$P295</f>
        <v>2</v>
      </c>
      <c r="AM295" s="1">
        <f>5-SUS!$R295</f>
        <v>2</v>
      </c>
      <c r="AN295" s="1">
        <f>5-SUS!$T295</f>
        <v>2</v>
      </c>
      <c r="AO295" s="1">
        <f>SUM(SUS!$AE295:$AN295)*2.5</f>
        <v>67.5</v>
      </c>
      <c r="AP295" s="1">
        <f>AVERAGE(SUS!$F295:$J295)</f>
        <v>4</v>
      </c>
      <c r="AQ295" s="3">
        <v>3.0</v>
      </c>
      <c r="AR295" s="3">
        <v>3.0</v>
      </c>
      <c r="AS295" s="3">
        <v>3.0</v>
      </c>
    </row>
    <row r="296" ht="14.25" customHeight="1">
      <c r="A296" s="1" t="s">
        <v>351</v>
      </c>
      <c r="B296" s="2">
        <v>45400.58924768519</v>
      </c>
      <c r="C296" s="1" t="s">
        <v>46</v>
      </c>
      <c r="D296" s="1" t="s">
        <v>47</v>
      </c>
      <c r="E296" s="1" t="s">
        <v>55</v>
      </c>
      <c r="F296" s="1">
        <v>4.0</v>
      </c>
      <c r="G296" s="1">
        <v>4.0</v>
      </c>
      <c r="H296" s="1">
        <v>4.0</v>
      </c>
      <c r="I296" s="1">
        <v>4.0</v>
      </c>
      <c r="J296" s="1">
        <v>4.0</v>
      </c>
      <c r="K296" s="1">
        <v>5.0</v>
      </c>
      <c r="L296" s="1">
        <v>2.0</v>
      </c>
      <c r="M296" s="1">
        <v>4.0</v>
      </c>
      <c r="N296" s="1">
        <v>3.0</v>
      </c>
      <c r="O296" s="1">
        <v>4.0</v>
      </c>
      <c r="P296" s="1">
        <v>1.0</v>
      </c>
      <c r="Q296" s="1">
        <v>4.0</v>
      </c>
      <c r="R296" s="1">
        <v>1.0</v>
      </c>
      <c r="S296" s="1">
        <v>4.0</v>
      </c>
      <c r="T296" s="1">
        <v>1.0</v>
      </c>
      <c r="U296" s="1">
        <v>6.0</v>
      </c>
      <c r="V296" s="1">
        <v>6.0</v>
      </c>
      <c r="W296" s="1">
        <v>6.0</v>
      </c>
      <c r="X296" s="1">
        <v>6.0</v>
      </c>
      <c r="Y296" s="1">
        <v>5.0</v>
      </c>
      <c r="Z296" s="1">
        <v>5.0</v>
      </c>
      <c r="AA296" s="1">
        <v>4.0</v>
      </c>
      <c r="AB296" s="1">
        <v>5.0</v>
      </c>
      <c r="AC296" s="1">
        <v>21.0</v>
      </c>
      <c r="AD296" s="1" t="s">
        <v>49</v>
      </c>
      <c r="AE296" s="1">
        <f>SUS!$K296-1</f>
        <v>4</v>
      </c>
      <c r="AF296" s="1">
        <f>SUS!$M296-1</f>
        <v>3</v>
      </c>
      <c r="AG296" s="1">
        <f>SUS!$O296-1</f>
        <v>3</v>
      </c>
      <c r="AH296" s="1">
        <f>SUS!$Q296-1</f>
        <v>3</v>
      </c>
      <c r="AI296" s="1">
        <f>SUS!$S296-1</f>
        <v>3</v>
      </c>
      <c r="AJ296" s="1">
        <f>5-SUS!$L296</f>
        <v>3</v>
      </c>
      <c r="AK296" s="1">
        <f>5-SUS!$N296</f>
        <v>2</v>
      </c>
      <c r="AL296" s="1">
        <f>5-SUS!$P296</f>
        <v>4</v>
      </c>
      <c r="AM296" s="1">
        <f>5-SUS!$R296</f>
        <v>4</v>
      </c>
      <c r="AN296" s="1">
        <f>5-SUS!$T296</f>
        <v>4</v>
      </c>
      <c r="AO296" s="1">
        <f>SUM(SUS!$AE296:$AN296)*2.5</f>
        <v>82.5</v>
      </c>
      <c r="AP296" s="1">
        <f>AVERAGE(SUS!$F296:$J296)</f>
        <v>4</v>
      </c>
      <c r="AQ296" s="3">
        <v>2.0</v>
      </c>
      <c r="AR296" s="3">
        <v>0.75</v>
      </c>
      <c r="AS296" s="3">
        <v>1.375</v>
      </c>
    </row>
    <row r="297" ht="14.25" customHeight="1">
      <c r="A297" s="1" t="s">
        <v>352</v>
      </c>
      <c r="B297" s="2">
        <v>45400.59028935185</v>
      </c>
      <c r="C297" s="1" t="s">
        <v>46</v>
      </c>
      <c r="D297" s="1" t="s">
        <v>48</v>
      </c>
      <c r="E297" s="1" t="s">
        <v>55</v>
      </c>
      <c r="F297" s="1">
        <v>3.0</v>
      </c>
      <c r="G297" s="1">
        <v>3.0</v>
      </c>
      <c r="H297" s="1">
        <v>3.0</v>
      </c>
      <c r="I297" s="1">
        <v>3.0</v>
      </c>
      <c r="J297" s="1">
        <v>3.0</v>
      </c>
      <c r="K297" s="1">
        <v>4.0</v>
      </c>
      <c r="L297" s="1">
        <v>1.0</v>
      </c>
      <c r="M297" s="1">
        <v>4.0</v>
      </c>
      <c r="N297" s="1">
        <v>2.0</v>
      </c>
      <c r="O297" s="1">
        <v>4.0</v>
      </c>
      <c r="P297" s="1">
        <v>2.0</v>
      </c>
      <c r="Q297" s="1">
        <v>4.0</v>
      </c>
      <c r="R297" s="1">
        <v>2.0</v>
      </c>
      <c r="S297" s="1">
        <v>4.0</v>
      </c>
      <c r="T297" s="1">
        <v>2.0</v>
      </c>
      <c r="U297" s="1">
        <v>3.0</v>
      </c>
      <c r="V297" s="1">
        <v>6.0</v>
      </c>
      <c r="W297" s="1">
        <v>5.0</v>
      </c>
      <c r="X297" s="1">
        <v>6.0</v>
      </c>
      <c r="Y297" s="1">
        <v>5.0</v>
      </c>
      <c r="Z297" s="1">
        <v>6.0</v>
      </c>
      <c r="AA297" s="1">
        <v>5.0</v>
      </c>
      <c r="AB297" s="1">
        <v>5.0</v>
      </c>
      <c r="AC297" s="1">
        <v>21.0</v>
      </c>
      <c r="AD297" s="1" t="s">
        <v>49</v>
      </c>
      <c r="AE297" s="1">
        <f>SUS!$K297-1</f>
        <v>3</v>
      </c>
      <c r="AF297" s="1">
        <f>SUS!$M297-1</f>
        <v>3</v>
      </c>
      <c r="AG297" s="1">
        <f>SUS!$O297-1</f>
        <v>3</v>
      </c>
      <c r="AH297" s="1">
        <f>SUS!$Q297-1</f>
        <v>3</v>
      </c>
      <c r="AI297" s="1">
        <f>SUS!$S297-1</f>
        <v>3</v>
      </c>
      <c r="AJ297" s="1">
        <f>5-SUS!$L297</f>
        <v>4</v>
      </c>
      <c r="AK297" s="1">
        <f>5-SUS!$N297</f>
        <v>3</v>
      </c>
      <c r="AL297" s="1">
        <f>5-SUS!$P297</f>
        <v>3</v>
      </c>
      <c r="AM297" s="1">
        <f>5-SUS!$R297</f>
        <v>3</v>
      </c>
      <c r="AN297" s="1">
        <f>5-SUS!$T297</f>
        <v>3</v>
      </c>
      <c r="AO297" s="1">
        <f>SUM(SUS!$AE297:$AN297)*2.5</f>
        <v>77.5</v>
      </c>
      <c r="AP297" s="1">
        <f>AVERAGE(SUS!$F297:$J297)</f>
        <v>3</v>
      </c>
      <c r="AQ297" s="3">
        <v>1.0</v>
      </c>
      <c r="AR297" s="3">
        <v>1.25</v>
      </c>
      <c r="AS297" s="3">
        <v>1.125</v>
      </c>
    </row>
    <row r="298" ht="14.25" customHeight="1">
      <c r="A298" s="1" t="s">
        <v>353</v>
      </c>
      <c r="B298" s="2">
        <v>45400.59028935185</v>
      </c>
      <c r="C298" s="1" t="s">
        <v>72</v>
      </c>
      <c r="D298" s="1" t="s">
        <v>48</v>
      </c>
      <c r="E298" s="1" t="s">
        <v>55</v>
      </c>
      <c r="F298" s="1">
        <v>4.0</v>
      </c>
      <c r="G298" s="1">
        <v>4.0</v>
      </c>
      <c r="H298" s="1">
        <v>4.0</v>
      </c>
      <c r="I298" s="1">
        <v>4.0</v>
      </c>
      <c r="J298" s="1">
        <v>4.0</v>
      </c>
      <c r="K298" s="1">
        <v>3.0</v>
      </c>
      <c r="L298" s="1">
        <v>2.0</v>
      </c>
      <c r="M298" s="1">
        <v>5.0</v>
      </c>
      <c r="N298" s="1">
        <v>1.0</v>
      </c>
      <c r="O298" s="1">
        <v>4.0</v>
      </c>
      <c r="P298" s="1">
        <v>1.0</v>
      </c>
      <c r="Q298" s="1">
        <v>5.0</v>
      </c>
      <c r="R298" s="1">
        <v>1.0</v>
      </c>
      <c r="S298" s="1">
        <v>5.0</v>
      </c>
      <c r="T298" s="1">
        <v>1.0</v>
      </c>
      <c r="U298" s="1">
        <v>6.0</v>
      </c>
      <c r="V298" s="1">
        <v>6.0</v>
      </c>
      <c r="W298" s="1">
        <v>6.0</v>
      </c>
      <c r="X298" s="1">
        <v>6.0</v>
      </c>
      <c r="Y298" s="1">
        <v>4.0</v>
      </c>
      <c r="Z298" s="1">
        <v>5.0</v>
      </c>
      <c r="AA298" s="1">
        <v>3.0</v>
      </c>
      <c r="AB298" s="1">
        <v>5.0</v>
      </c>
      <c r="AC298" s="1">
        <v>21.0</v>
      </c>
      <c r="AD298" s="1" t="s">
        <v>49</v>
      </c>
      <c r="AE298" s="1">
        <f>SUS!$K298-1</f>
        <v>2</v>
      </c>
      <c r="AF298" s="1">
        <f>SUS!$M298-1</f>
        <v>4</v>
      </c>
      <c r="AG298" s="1">
        <f>SUS!$O298-1</f>
        <v>3</v>
      </c>
      <c r="AH298" s="1">
        <f>SUS!$Q298-1</f>
        <v>4</v>
      </c>
      <c r="AI298" s="1">
        <f>SUS!$S298-1</f>
        <v>4</v>
      </c>
      <c r="AJ298" s="1">
        <f>5-SUS!$L298</f>
        <v>3</v>
      </c>
      <c r="AK298" s="1">
        <f>5-SUS!$N298</f>
        <v>4</v>
      </c>
      <c r="AL298" s="1">
        <f>5-SUS!$P298</f>
        <v>4</v>
      </c>
      <c r="AM298" s="1">
        <f>5-SUS!$R298</f>
        <v>4</v>
      </c>
      <c r="AN298" s="1">
        <f>5-SUS!$T298</f>
        <v>4</v>
      </c>
      <c r="AO298" s="1">
        <f>SUM(SUS!$AE298:$AN298)*2.5</f>
        <v>90</v>
      </c>
      <c r="AP298" s="1">
        <f>AVERAGE(SUS!$F298:$J298)</f>
        <v>4</v>
      </c>
      <c r="AQ298" s="3">
        <v>2.0</v>
      </c>
      <c r="AR298" s="3">
        <v>0.25</v>
      </c>
      <c r="AS298" s="3">
        <v>1.125</v>
      </c>
    </row>
    <row r="299" ht="14.25" customHeight="1">
      <c r="A299" s="1" t="s">
        <v>354</v>
      </c>
      <c r="B299" s="2">
        <v>45400.59287037037</v>
      </c>
      <c r="C299" s="1" t="s">
        <v>46</v>
      </c>
      <c r="D299" s="1" t="s">
        <v>51</v>
      </c>
      <c r="E299" s="1" t="s">
        <v>47</v>
      </c>
      <c r="F299" s="1">
        <v>3.0</v>
      </c>
      <c r="G299" s="1">
        <v>4.0</v>
      </c>
      <c r="H299" s="1">
        <v>4.0</v>
      </c>
      <c r="I299" s="1">
        <v>4.0</v>
      </c>
      <c r="J299" s="1">
        <v>4.0</v>
      </c>
      <c r="K299" s="1">
        <v>2.0</v>
      </c>
      <c r="L299" s="1">
        <v>2.0</v>
      </c>
      <c r="M299" s="1">
        <v>4.0</v>
      </c>
      <c r="N299" s="1">
        <v>2.0</v>
      </c>
      <c r="O299" s="1">
        <v>3.0</v>
      </c>
      <c r="P299" s="1">
        <v>1.0</v>
      </c>
      <c r="Q299" s="1">
        <v>3.0</v>
      </c>
      <c r="R299" s="1">
        <v>2.0</v>
      </c>
      <c r="S299" s="1">
        <v>3.0</v>
      </c>
      <c r="T299" s="1">
        <v>3.0</v>
      </c>
      <c r="U299" s="1">
        <v>6.0</v>
      </c>
      <c r="V299" s="1">
        <v>4.0</v>
      </c>
      <c r="W299" s="1">
        <v>5.0</v>
      </c>
      <c r="X299" s="1">
        <v>5.0</v>
      </c>
      <c r="Y299" s="1">
        <v>4.0</v>
      </c>
      <c r="Z299" s="1">
        <v>5.0</v>
      </c>
      <c r="AA299" s="1">
        <v>4.0</v>
      </c>
      <c r="AB299" s="1">
        <v>4.0</v>
      </c>
      <c r="AC299" s="1">
        <v>34.0</v>
      </c>
      <c r="AD299" s="1" t="s">
        <v>49</v>
      </c>
      <c r="AE299" s="1">
        <f>SUS!$K299-1</f>
        <v>1</v>
      </c>
      <c r="AF299" s="1">
        <f>SUS!$M299-1</f>
        <v>3</v>
      </c>
      <c r="AG299" s="1">
        <f>SUS!$O299-1</f>
        <v>2</v>
      </c>
      <c r="AH299" s="1">
        <f>SUS!$Q299-1</f>
        <v>2</v>
      </c>
      <c r="AI299" s="1">
        <f>SUS!$S299-1</f>
        <v>2</v>
      </c>
      <c r="AJ299" s="1">
        <f>5-SUS!$L299</f>
        <v>3</v>
      </c>
      <c r="AK299" s="1">
        <f>5-SUS!$N299</f>
        <v>3</v>
      </c>
      <c r="AL299" s="1">
        <f>5-SUS!$P299</f>
        <v>4</v>
      </c>
      <c r="AM299" s="1">
        <f>5-SUS!$R299</f>
        <v>3</v>
      </c>
      <c r="AN299" s="1">
        <f>5-SUS!$T299</f>
        <v>2</v>
      </c>
      <c r="AO299" s="1">
        <f>SUM(SUS!$AE299:$AN299)*2.5</f>
        <v>62.5</v>
      </c>
      <c r="AP299" s="1">
        <f>AVERAGE(SUS!$F299:$J299)</f>
        <v>3.8</v>
      </c>
      <c r="AQ299" s="3">
        <v>1.0</v>
      </c>
      <c r="AR299" s="3">
        <v>0.25</v>
      </c>
      <c r="AS299" s="3">
        <v>0.625</v>
      </c>
    </row>
    <row r="300" ht="14.25" customHeight="1">
      <c r="A300" s="1" t="s">
        <v>355</v>
      </c>
      <c r="B300" s="2">
        <v>45400.59359953704</v>
      </c>
      <c r="C300" s="1" t="s">
        <v>46</v>
      </c>
      <c r="D300" s="1" t="s">
        <v>54</v>
      </c>
      <c r="E300" s="1" t="s">
        <v>55</v>
      </c>
      <c r="F300" s="1">
        <v>4.0</v>
      </c>
      <c r="G300" s="1">
        <v>3.0</v>
      </c>
      <c r="H300" s="1">
        <v>3.0</v>
      </c>
      <c r="I300" s="1">
        <v>4.0</v>
      </c>
      <c r="J300" s="1">
        <v>3.0</v>
      </c>
      <c r="K300" s="1">
        <v>3.0</v>
      </c>
      <c r="L300" s="1">
        <v>2.0</v>
      </c>
      <c r="M300" s="1">
        <v>4.0</v>
      </c>
      <c r="N300" s="1">
        <v>3.0</v>
      </c>
      <c r="O300" s="1">
        <v>4.0</v>
      </c>
      <c r="P300" s="1">
        <v>1.0</v>
      </c>
      <c r="Q300" s="1">
        <v>4.0</v>
      </c>
      <c r="R300" s="1">
        <v>1.0</v>
      </c>
      <c r="S300" s="1">
        <v>4.0</v>
      </c>
      <c r="T300" s="1">
        <v>4.0</v>
      </c>
      <c r="U300" s="1">
        <v>5.0</v>
      </c>
      <c r="V300" s="1">
        <v>4.0</v>
      </c>
      <c r="W300" s="1">
        <v>6.0</v>
      </c>
      <c r="X300" s="1">
        <v>2.0</v>
      </c>
      <c r="Y300" s="1">
        <v>4.0</v>
      </c>
      <c r="Z300" s="1">
        <v>4.0</v>
      </c>
      <c r="AA300" s="1">
        <v>5.0</v>
      </c>
      <c r="AB300" s="1">
        <v>5.0</v>
      </c>
      <c r="AC300" s="1">
        <v>22.0</v>
      </c>
      <c r="AD300" s="1" t="s">
        <v>49</v>
      </c>
      <c r="AE300" s="1">
        <f>SUS!$K300-1</f>
        <v>2</v>
      </c>
      <c r="AF300" s="1">
        <f>SUS!$M300-1</f>
        <v>3</v>
      </c>
      <c r="AG300" s="1">
        <f>SUS!$O300-1</f>
        <v>3</v>
      </c>
      <c r="AH300" s="1">
        <f>SUS!$Q300-1</f>
        <v>3</v>
      </c>
      <c r="AI300" s="1">
        <f>SUS!$S300-1</f>
        <v>3</v>
      </c>
      <c r="AJ300" s="1">
        <f>5-SUS!$L300</f>
        <v>3</v>
      </c>
      <c r="AK300" s="1">
        <f>5-SUS!$N300</f>
        <v>2</v>
      </c>
      <c r="AL300" s="1">
        <f>5-SUS!$P300</f>
        <v>4</v>
      </c>
      <c r="AM300" s="1">
        <f>5-SUS!$R300</f>
        <v>4</v>
      </c>
      <c r="AN300" s="1">
        <f>5-SUS!$T300</f>
        <v>1</v>
      </c>
      <c r="AO300" s="1">
        <f>SUM(SUS!$AE300:$AN300)*2.5</f>
        <v>70</v>
      </c>
      <c r="AP300" s="1">
        <f>AVERAGE(SUS!$F300:$J300)</f>
        <v>3.4</v>
      </c>
      <c r="AQ300" s="3">
        <v>0.25</v>
      </c>
      <c r="AR300" s="3">
        <v>0.5</v>
      </c>
      <c r="AS300" s="3">
        <v>0.375</v>
      </c>
    </row>
    <row r="301" ht="14.25" customHeight="1">
      <c r="A301" s="1" t="s">
        <v>356</v>
      </c>
      <c r="B301" s="2">
        <v>45400.5940625</v>
      </c>
      <c r="C301" s="1" t="s">
        <v>57</v>
      </c>
      <c r="D301" s="1" t="s">
        <v>47</v>
      </c>
      <c r="E301" s="1" t="s">
        <v>54</v>
      </c>
      <c r="F301" s="1">
        <v>2.0</v>
      </c>
      <c r="G301" s="1">
        <v>2.0</v>
      </c>
      <c r="H301" s="1">
        <v>2.0</v>
      </c>
      <c r="I301" s="1">
        <v>2.0</v>
      </c>
      <c r="J301" s="1">
        <v>2.0</v>
      </c>
      <c r="K301" s="1">
        <v>1.0</v>
      </c>
      <c r="L301" s="1">
        <v>3.0</v>
      </c>
      <c r="M301" s="1">
        <v>4.0</v>
      </c>
      <c r="N301" s="1">
        <v>5.0</v>
      </c>
      <c r="O301" s="1">
        <v>3.0</v>
      </c>
      <c r="P301" s="1">
        <v>1.0</v>
      </c>
      <c r="Q301" s="1">
        <v>2.0</v>
      </c>
      <c r="R301" s="1">
        <v>4.0</v>
      </c>
      <c r="S301" s="1">
        <v>3.0</v>
      </c>
      <c r="T301" s="1">
        <v>4.0</v>
      </c>
      <c r="U301" s="1">
        <v>4.0</v>
      </c>
      <c r="V301" s="1">
        <v>2.0</v>
      </c>
      <c r="W301" s="1">
        <v>4.0</v>
      </c>
      <c r="X301" s="1">
        <v>4.0</v>
      </c>
      <c r="Y301" s="1">
        <v>1.0</v>
      </c>
      <c r="Z301" s="1">
        <v>1.0</v>
      </c>
      <c r="AA301" s="1">
        <v>3.0</v>
      </c>
      <c r="AB301" s="1">
        <v>6.0</v>
      </c>
      <c r="AC301" s="1">
        <v>21.0</v>
      </c>
      <c r="AD301" s="1" t="s">
        <v>49</v>
      </c>
      <c r="AE301" s="1">
        <f>SUS!$K301-1</f>
        <v>0</v>
      </c>
      <c r="AF301" s="1">
        <f>SUS!$M301-1</f>
        <v>3</v>
      </c>
      <c r="AG301" s="1">
        <f>SUS!$O301-1</f>
        <v>2</v>
      </c>
      <c r="AH301" s="1">
        <f>SUS!$Q301-1</f>
        <v>1</v>
      </c>
      <c r="AI301" s="1">
        <f>SUS!$S301-1</f>
        <v>2</v>
      </c>
      <c r="AJ301" s="1">
        <f>5-SUS!$L301</f>
        <v>2</v>
      </c>
      <c r="AK301" s="1">
        <f>5-SUS!$N301</f>
        <v>0</v>
      </c>
      <c r="AL301" s="1">
        <f>5-SUS!$P301</f>
        <v>4</v>
      </c>
      <c r="AM301" s="1">
        <f>5-SUS!$R301</f>
        <v>1</v>
      </c>
      <c r="AN301" s="1">
        <f>5-SUS!$T301</f>
        <v>1</v>
      </c>
      <c r="AO301" s="1">
        <f>SUM(SUS!$AE301:$AN301)*2.5</f>
        <v>40</v>
      </c>
      <c r="AP301" s="1">
        <f>AVERAGE(SUS!$F301:$J301)</f>
        <v>2</v>
      </c>
      <c r="AQ301" s="3">
        <v>-0.5</v>
      </c>
      <c r="AR301" s="3">
        <v>-1.25</v>
      </c>
      <c r="AS301" s="3">
        <v>-0.875</v>
      </c>
    </row>
    <row r="302" ht="14.25" customHeight="1">
      <c r="A302" s="1" t="s">
        <v>357</v>
      </c>
      <c r="B302" s="2">
        <v>45400.594143518516</v>
      </c>
      <c r="C302" s="1" t="s">
        <v>57</v>
      </c>
      <c r="D302" s="1" t="s">
        <v>47</v>
      </c>
      <c r="E302" s="1" t="s">
        <v>48</v>
      </c>
      <c r="F302" s="1">
        <v>3.0</v>
      </c>
      <c r="G302" s="1">
        <v>3.0</v>
      </c>
      <c r="H302" s="1">
        <v>4.0</v>
      </c>
      <c r="I302" s="1">
        <v>4.0</v>
      </c>
      <c r="J302" s="1">
        <v>3.0</v>
      </c>
      <c r="K302" s="1">
        <v>4.0</v>
      </c>
      <c r="L302" s="1">
        <v>2.0</v>
      </c>
      <c r="M302" s="1">
        <v>3.0</v>
      </c>
      <c r="N302" s="1">
        <v>4.0</v>
      </c>
      <c r="O302" s="1">
        <v>3.0</v>
      </c>
      <c r="P302" s="1">
        <v>2.0</v>
      </c>
      <c r="Q302" s="1">
        <v>3.0</v>
      </c>
      <c r="R302" s="1">
        <v>3.0</v>
      </c>
      <c r="S302" s="1">
        <v>4.0</v>
      </c>
      <c r="T302" s="1">
        <v>2.0</v>
      </c>
      <c r="U302" s="1">
        <v>4.0</v>
      </c>
      <c r="V302" s="1">
        <v>3.0</v>
      </c>
      <c r="W302" s="1">
        <v>5.0</v>
      </c>
      <c r="X302" s="1">
        <v>4.0</v>
      </c>
      <c r="Y302" s="1">
        <v>5.0</v>
      </c>
      <c r="Z302" s="1">
        <v>5.0</v>
      </c>
      <c r="AA302" s="1">
        <v>5.0</v>
      </c>
      <c r="AB302" s="1">
        <v>4.0</v>
      </c>
      <c r="AC302" s="1">
        <v>-1.0</v>
      </c>
      <c r="AD302" s="1" t="s">
        <v>49</v>
      </c>
      <c r="AE302" s="1">
        <f>SUS!$K302-1</f>
        <v>3</v>
      </c>
      <c r="AF302" s="1">
        <f>SUS!$M302-1</f>
        <v>2</v>
      </c>
      <c r="AG302" s="1">
        <f>SUS!$O302-1</f>
        <v>2</v>
      </c>
      <c r="AH302" s="1">
        <f>SUS!$Q302-1</f>
        <v>2</v>
      </c>
      <c r="AI302" s="1">
        <f>SUS!$S302-1</f>
        <v>3</v>
      </c>
      <c r="AJ302" s="1">
        <f>5-SUS!$L302</f>
        <v>3</v>
      </c>
      <c r="AK302" s="1">
        <f>5-SUS!$N302</f>
        <v>1</v>
      </c>
      <c r="AL302" s="1">
        <f>5-SUS!$P302</f>
        <v>3</v>
      </c>
      <c r="AM302" s="1">
        <f>5-SUS!$R302</f>
        <v>2</v>
      </c>
      <c r="AN302" s="1">
        <f>5-SUS!$T302</f>
        <v>3</v>
      </c>
      <c r="AO302" s="1">
        <f>SUM(SUS!$AE302:$AN302)*2.5</f>
        <v>60</v>
      </c>
      <c r="AP302" s="1">
        <f>AVERAGE(SUS!$F302:$J302)</f>
        <v>3.4</v>
      </c>
      <c r="AQ302" s="3">
        <v>0.0</v>
      </c>
      <c r="AR302" s="3">
        <v>0.75</v>
      </c>
      <c r="AS302" s="3">
        <v>0.375</v>
      </c>
    </row>
    <row r="303" ht="14.25" customHeight="1">
      <c r="A303" s="1" t="s">
        <v>358</v>
      </c>
      <c r="B303" s="2">
        <v>45400.594722222224</v>
      </c>
      <c r="C303" s="1" t="s">
        <v>46</v>
      </c>
      <c r="D303" s="1" t="s">
        <v>47</v>
      </c>
      <c r="E303" s="1" t="s">
        <v>55</v>
      </c>
      <c r="F303" s="1">
        <v>3.0</v>
      </c>
      <c r="G303" s="1">
        <v>4.0</v>
      </c>
      <c r="H303" s="1">
        <v>3.0</v>
      </c>
      <c r="I303" s="1">
        <v>3.0</v>
      </c>
      <c r="J303" s="1">
        <v>3.0</v>
      </c>
      <c r="K303" s="1">
        <v>4.0</v>
      </c>
      <c r="L303" s="1">
        <v>1.0</v>
      </c>
      <c r="M303" s="1">
        <v>4.0</v>
      </c>
      <c r="N303" s="1">
        <v>2.0</v>
      </c>
      <c r="O303" s="1">
        <v>4.0</v>
      </c>
      <c r="P303" s="1">
        <v>2.0</v>
      </c>
      <c r="Q303" s="1">
        <v>3.0</v>
      </c>
      <c r="R303" s="1">
        <v>1.0</v>
      </c>
      <c r="S303" s="1">
        <v>4.0</v>
      </c>
      <c r="T303" s="1">
        <v>2.0</v>
      </c>
      <c r="U303" s="1">
        <v>6.0</v>
      </c>
      <c r="V303" s="1">
        <v>4.0</v>
      </c>
      <c r="W303" s="1">
        <v>7.0</v>
      </c>
      <c r="X303" s="1">
        <v>5.0</v>
      </c>
      <c r="Y303" s="1">
        <v>6.0</v>
      </c>
      <c r="Z303" s="1">
        <v>7.0</v>
      </c>
      <c r="AA303" s="1">
        <v>6.0</v>
      </c>
      <c r="AB303" s="1">
        <v>7.0</v>
      </c>
      <c r="AC303" s="1">
        <v>20.0</v>
      </c>
      <c r="AD303" s="1" t="s">
        <v>52</v>
      </c>
      <c r="AE303" s="1">
        <f>SUS!$K303-1</f>
        <v>3</v>
      </c>
      <c r="AF303" s="1">
        <f>SUS!$M303-1</f>
        <v>3</v>
      </c>
      <c r="AG303" s="1">
        <f>SUS!$O303-1</f>
        <v>3</v>
      </c>
      <c r="AH303" s="1">
        <f>SUS!$Q303-1</f>
        <v>2</v>
      </c>
      <c r="AI303" s="1">
        <f>SUS!$S303-1</f>
        <v>3</v>
      </c>
      <c r="AJ303" s="1">
        <f>5-SUS!$L303</f>
        <v>4</v>
      </c>
      <c r="AK303" s="1">
        <f>5-SUS!$N303</f>
        <v>3</v>
      </c>
      <c r="AL303" s="1">
        <f>5-SUS!$P303</f>
        <v>3</v>
      </c>
      <c r="AM303" s="1">
        <f>5-SUS!$R303</f>
        <v>4</v>
      </c>
      <c r="AN303" s="1">
        <f>5-SUS!$T303</f>
        <v>3</v>
      </c>
      <c r="AO303" s="1">
        <f>SUM(SUS!$AE303:$AN303)*2.5</f>
        <v>77.5</v>
      </c>
      <c r="AP303" s="1">
        <f>AVERAGE(SUS!$F303:$J303)</f>
        <v>3.2</v>
      </c>
      <c r="AQ303" s="3">
        <v>1.5</v>
      </c>
      <c r="AR303" s="3">
        <v>2.5</v>
      </c>
      <c r="AS303" s="3">
        <v>2.0</v>
      </c>
    </row>
    <row r="304" ht="14.25" customHeight="1">
      <c r="A304" s="6" t="s">
        <v>359</v>
      </c>
      <c r="B304" s="7">
        <v>45400.59570601852</v>
      </c>
      <c r="C304" s="6" t="s">
        <v>72</v>
      </c>
      <c r="D304" s="6" t="s">
        <v>48</v>
      </c>
      <c r="E304" s="6" t="s">
        <v>55</v>
      </c>
      <c r="F304" s="6">
        <v>4.0</v>
      </c>
      <c r="G304" s="6">
        <v>4.0</v>
      </c>
      <c r="H304" s="6">
        <v>4.0</v>
      </c>
      <c r="I304" s="6">
        <v>4.0</v>
      </c>
      <c r="J304" s="6">
        <v>4.0</v>
      </c>
      <c r="K304" s="6">
        <v>3.0</v>
      </c>
      <c r="L304" s="6">
        <v>4.0</v>
      </c>
      <c r="M304" s="6">
        <v>4.0</v>
      </c>
      <c r="N304" s="6">
        <v>3.0</v>
      </c>
      <c r="O304" s="6">
        <v>4.0</v>
      </c>
      <c r="P304" s="6">
        <v>-1.0</v>
      </c>
      <c r="Q304" s="6">
        <v>3.0</v>
      </c>
      <c r="R304" s="6">
        <v>3.0</v>
      </c>
      <c r="S304" s="6">
        <v>4.0</v>
      </c>
      <c r="T304" s="6">
        <v>3.0</v>
      </c>
      <c r="U304" s="6">
        <v>6.0</v>
      </c>
      <c r="V304" s="6">
        <v>5.0</v>
      </c>
      <c r="W304" s="6">
        <v>6.0</v>
      </c>
      <c r="X304" s="6">
        <v>6.0</v>
      </c>
      <c r="Y304" s="6">
        <v>5.0</v>
      </c>
      <c r="Z304" s="6">
        <v>5.0</v>
      </c>
      <c r="AA304" s="6">
        <v>6.0</v>
      </c>
      <c r="AB304" s="6">
        <v>5.0</v>
      </c>
      <c r="AC304" s="6">
        <v>20.0</v>
      </c>
      <c r="AD304" s="6" t="s">
        <v>49</v>
      </c>
      <c r="AE304" s="6">
        <f>SUS!$K304-1</f>
        <v>2</v>
      </c>
      <c r="AF304" s="6">
        <f>SUS!$M304-1</f>
        <v>3</v>
      </c>
      <c r="AG304" s="6">
        <f>SUS!$O304-1</f>
        <v>3</v>
      </c>
      <c r="AH304" s="6">
        <f>SUS!$Q304-1</f>
        <v>2</v>
      </c>
      <c r="AI304" s="6">
        <f>SUS!$S304-1</f>
        <v>3</v>
      </c>
      <c r="AJ304" s="6">
        <f>5-SUS!$L304</f>
        <v>1</v>
      </c>
      <c r="AK304" s="6">
        <f>5-SUS!$N304</f>
        <v>2</v>
      </c>
      <c r="AL304" s="6">
        <f>5-SUS!$P304</f>
        <v>6</v>
      </c>
      <c r="AM304" s="6">
        <f>5-SUS!$R304</f>
        <v>2</v>
      </c>
      <c r="AN304" s="6">
        <f>5-SUS!$T304</f>
        <v>2</v>
      </c>
      <c r="AO304" s="6">
        <f>SUM(SUS!$AE304:$AN304)*2.5</f>
        <v>65</v>
      </c>
      <c r="AP304" s="6">
        <f>AVERAGE(SUS!$F304:$J304)</f>
        <v>4</v>
      </c>
      <c r="AQ304" s="3">
        <v>1.75</v>
      </c>
      <c r="AR304" s="3">
        <v>1.25</v>
      </c>
      <c r="AS304" s="3">
        <v>1.5</v>
      </c>
    </row>
    <row r="305" ht="14.25" customHeight="1">
      <c r="A305" s="1" t="s">
        <v>360</v>
      </c>
      <c r="B305" s="2">
        <v>45400.59751157407</v>
      </c>
      <c r="C305" s="1" t="s">
        <v>57</v>
      </c>
      <c r="D305" s="1" t="s">
        <v>51</v>
      </c>
      <c r="E305" s="1" t="s">
        <v>48</v>
      </c>
      <c r="F305" s="1">
        <v>3.0</v>
      </c>
      <c r="G305" s="1">
        <v>3.0</v>
      </c>
      <c r="H305" s="1">
        <v>4.0</v>
      </c>
      <c r="I305" s="1">
        <v>4.0</v>
      </c>
      <c r="J305" s="1">
        <v>2.0</v>
      </c>
      <c r="K305" s="1">
        <v>5.0</v>
      </c>
      <c r="L305" s="1">
        <v>2.0</v>
      </c>
      <c r="M305" s="1">
        <v>3.0</v>
      </c>
      <c r="N305" s="1">
        <v>4.0</v>
      </c>
      <c r="O305" s="1">
        <v>4.0</v>
      </c>
      <c r="P305" s="1">
        <v>1.0</v>
      </c>
      <c r="Q305" s="1">
        <v>4.0</v>
      </c>
      <c r="R305" s="1">
        <v>2.0</v>
      </c>
      <c r="S305" s="1">
        <v>4.0</v>
      </c>
      <c r="T305" s="1">
        <v>2.0</v>
      </c>
      <c r="U305" s="1">
        <v>6.0</v>
      </c>
      <c r="V305" s="1">
        <v>6.0</v>
      </c>
      <c r="W305" s="1">
        <v>6.0</v>
      </c>
      <c r="X305" s="1">
        <v>6.0</v>
      </c>
      <c r="Y305" s="1">
        <v>5.0</v>
      </c>
      <c r="Z305" s="1">
        <v>6.0</v>
      </c>
      <c r="AA305" s="1">
        <v>4.0</v>
      </c>
      <c r="AB305" s="1">
        <v>3.0</v>
      </c>
      <c r="AC305" s="1">
        <v>24.0</v>
      </c>
      <c r="AD305" s="1" t="s">
        <v>49</v>
      </c>
      <c r="AE305" s="1">
        <f>SUS!$K305-1</f>
        <v>4</v>
      </c>
      <c r="AF305" s="1">
        <f>SUS!$M305-1</f>
        <v>2</v>
      </c>
      <c r="AG305" s="1">
        <f>SUS!$O305-1</f>
        <v>3</v>
      </c>
      <c r="AH305" s="1">
        <f>SUS!$Q305-1</f>
        <v>3</v>
      </c>
      <c r="AI305" s="1">
        <f>SUS!$S305-1</f>
        <v>3</v>
      </c>
      <c r="AJ305" s="1">
        <f>5-SUS!$L305</f>
        <v>3</v>
      </c>
      <c r="AK305" s="1">
        <f>5-SUS!$N305</f>
        <v>1</v>
      </c>
      <c r="AL305" s="1">
        <f>5-SUS!$P305</f>
        <v>4</v>
      </c>
      <c r="AM305" s="1">
        <f>5-SUS!$R305</f>
        <v>3</v>
      </c>
      <c r="AN305" s="1">
        <f>5-SUS!$T305</f>
        <v>3</v>
      </c>
      <c r="AO305" s="1">
        <f>SUM(SUS!$AE305:$AN305)*2.5</f>
        <v>72.5</v>
      </c>
      <c r="AP305" s="1">
        <f>AVERAGE(SUS!$F305:$J305)</f>
        <v>3.2</v>
      </c>
      <c r="AQ305" s="3">
        <v>2.0</v>
      </c>
      <c r="AR305" s="3">
        <v>0.5</v>
      </c>
      <c r="AS305" s="3">
        <v>1.25</v>
      </c>
    </row>
    <row r="306" ht="14.25" customHeight="1">
      <c r="A306" s="1" t="s">
        <v>361</v>
      </c>
      <c r="B306" s="2">
        <v>45400.598958333336</v>
      </c>
      <c r="C306" s="1" t="s">
        <v>57</v>
      </c>
      <c r="D306" s="1" t="s">
        <v>48</v>
      </c>
      <c r="E306" s="1" t="s">
        <v>47</v>
      </c>
      <c r="F306" s="1">
        <v>2.0</v>
      </c>
      <c r="G306" s="1">
        <v>2.0</v>
      </c>
      <c r="H306" s="1">
        <v>1.0</v>
      </c>
      <c r="I306" s="1">
        <v>2.0</v>
      </c>
      <c r="J306" s="1">
        <v>2.0</v>
      </c>
      <c r="K306" s="1">
        <v>2.0</v>
      </c>
      <c r="L306" s="1">
        <v>1.0</v>
      </c>
      <c r="M306" s="1">
        <v>5.0</v>
      </c>
      <c r="N306" s="1">
        <v>4.0</v>
      </c>
      <c r="O306" s="1">
        <v>2.0</v>
      </c>
      <c r="P306" s="1">
        <v>3.0</v>
      </c>
      <c r="Q306" s="1">
        <v>3.0</v>
      </c>
      <c r="R306" s="1">
        <v>2.0</v>
      </c>
      <c r="S306" s="1">
        <v>4.0</v>
      </c>
      <c r="T306" s="1">
        <v>3.0</v>
      </c>
      <c r="U306" s="1">
        <v>5.0</v>
      </c>
      <c r="V306" s="1">
        <v>6.0</v>
      </c>
      <c r="W306" s="1">
        <v>3.0</v>
      </c>
      <c r="X306" s="1">
        <v>4.0</v>
      </c>
      <c r="Y306" s="1">
        <v>3.0</v>
      </c>
      <c r="Z306" s="1">
        <v>3.0</v>
      </c>
      <c r="AA306" s="1">
        <v>2.0</v>
      </c>
      <c r="AB306" s="1">
        <v>4.0</v>
      </c>
      <c r="AC306" s="1">
        <v>22.0</v>
      </c>
      <c r="AD306" s="1" t="s">
        <v>52</v>
      </c>
      <c r="AE306" s="1">
        <f>SUS!$K306-1</f>
        <v>1</v>
      </c>
      <c r="AF306" s="1">
        <f>SUS!$M306-1</f>
        <v>4</v>
      </c>
      <c r="AG306" s="1">
        <f>SUS!$O306-1</f>
        <v>1</v>
      </c>
      <c r="AH306" s="1">
        <f>SUS!$Q306-1</f>
        <v>2</v>
      </c>
      <c r="AI306" s="1">
        <f>SUS!$S306-1</f>
        <v>3</v>
      </c>
      <c r="AJ306" s="1">
        <f>5-SUS!$L306</f>
        <v>4</v>
      </c>
      <c r="AK306" s="1">
        <f>5-SUS!$N306</f>
        <v>1</v>
      </c>
      <c r="AL306" s="1">
        <f>5-SUS!$P306</f>
        <v>2</v>
      </c>
      <c r="AM306" s="1">
        <f>5-SUS!$R306</f>
        <v>3</v>
      </c>
      <c r="AN306" s="1">
        <f>5-SUS!$T306</f>
        <v>2</v>
      </c>
      <c r="AO306" s="1">
        <f>SUM(SUS!$AE306:$AN306)*2.5</f>
        <v>57.5</v>
      </c>
      <c r="AP306" s="1">
        <f>AVERAGE(SUS!$F306:$J306)</f>
        <v>1.8</v>
      </c>
      <c r="AQ306" s="3">
        <v>0.5</v>
      </c>
      <c r="AR306" s="3">
        <v>-1.0</v>
      </c>
      <c r="AS306" s="3">
        <v>-0.25</v>
      </c>
    </row>
    <row r="307" ht="14.25" customHeight="1">
      <c r="A307" s="1" t="s">
        <v>362</v>
      </c>
      <c r="B307" s="2">
        <v>45400.60011574074</v>
      </c>
      <c r="C307" s="1" t="s">
        <v>46</v>
      </c>
      <c r="D307" s="1" t="s">
        <v>51</v>
      </c>
      <c r="E307" s="1" t="s">
        <v>55</v>
      </c>
      <c r="F307" s="1">
        <v>4.0</v>
      </c>
      <c r="G307" s="1">
        <v>3.0</v>
      </c>
      <c r="H307" s="1">
        <v>5.0</v>
      </c>
      <c r="I307" s="1">
        <v>5.0</v>
      </c>
      <c r="J307" s="1">
        <v>3.0</v>
      </c>
      <c r="K307" s="1">
        <v>3.0</v>
      </c>
      <c r="L307" s="1">
        <v>2.0</v>
      </c>
      <c r="M307" s="1">
        <v>4.0</v>
      </c>
      <c r="N307" s="1">
        <v>4.0</v>
      </c>
      <c r="O307" s="1">
        <v>4.0</v>
      </c>
      <c r="P307" s="1">
        <v>4.0</v>
      </c>
      <c r="Q307" s="1">
        <v>4.0</v>
      </c>
      <c r="R307" s="1">
        <v>4.0</v>
      </c>
      <c r="S307" s="1">
        <v>4.0</v>
      </c>
      <c r="T307" s="1">
        <v>3.0</v>
      </c>
      <c r="U307" s="1">
        <v>5.0</v>
      </c>
      <c r="V307" s="1">
        <v>3.0</v>
      </c>
      <c r="W307" s="1">
        <v>5.0</v>
      </c>
      <c r="X307" s="1">
        <v>6.0</v>
      </c>
      <c r="Y307" s="1">
        <v>4.0</v>
      </c>
      <c r="Z307" s="1">
        <v>5.0</v>
      </c>
      <c r="AA307" s="1">
        <v>4.0</v>
      </c>
      <c r="AB307" s="1">
        <v>6.0</v>
      </c>
      <c r="AC307" s="1">
        <v>24.0</v>
      </c>
      <c r="AD307" s="1" t="s">
        <v>49</v>
      </c>
      <c r="AE307" s="1">
        <f>SUS!$K307-1</f>
        <v>2</v>
      </c>
      <c r="AF307" s="1">
        <f>SUS!$M307-1</f>
        <v>3</v>
      </c>
      <c r="AG307" s="1">
        <f>SUS!$O307-1</f>
        <v>3</v>
      </c>
      <c r="AH307" s="1">
        <f>SUS!$Q307-1</f>
        <v>3</v>
      </c>
      <c r="AI307" s="1">
        <f>SUS!$S307-1</f>
        <v>3</v>
      </c>
      <c r="AJ307" s="1">
        <f>5-SUS!$L307</f>
        <v>3</v>
      </c>
      <c r="AK307" s="1">
        <f>5-SUS!$N307</f>
        <v>1</v>
      </c>
      <c r="AL307" s="1">
        <f>5-SUS!$P307</f>
        <v>1</v>
      </c>
      <c r="AM307" s="1">
        <f>5-SUS!$R307</f>
        <v>1</v>
      </c>
      <c r="AN307" s="1">
        <f>5-SUS!$T307</f>
        <v>2</v>
      </c>
      <c r="AO307" s="1">
        <f>SUM(SUS!$AE307:$AN307)*2.5</f>
        <v>55</v>
      </c>
      <c r="AP307" s="1">
        <f>AVERAGE(SUS!$F307:$J307)</f>
        <v>4</v>
      </c>
      <c r="AQ307" s="3">
        <v>0.75</v>
      </c>
      <c r="AR307" s="3">
        <v>0.75</v>
      </c>
      <c r="AS307" s="3">
        <v>0.75</v>
      </c>
    </row>
    <row r="308" ht="14.25" customHeight="1">
      <c r="A308" s="1" t="s">
        <v>363</v>
      </c>
      <c r="B308" s="2">
        <v>45400.664131944446</v>
      </c>
      <c r="C308" s="1" t="s">
        <v>46</v>
      </c>
      <c r="D308" s="1" t="s">
        <v>48</v>
      </c>
      <c r="E308" s="1" t="s">
        <v>47</v>
      </c>
      <c r="F308" s="1">
        <v>3.0</v>
      </c>
      <c r="G308" s="1">
        <v>3.0</v>
      </c>
      <c r="H308" s="1">
        <v>3.0</v>
      </c>
      <c r="I308" s="1">
        <v>3.0</v>
      </c>
      <c r="J308" s="1">
        <v>3.0</v>
      </c>
      <c r="K308" s="1">
        <v>3.0</v>
      </c>
      <c r="L308" s="1">
        <v>2.0</v>
      </c>
      <c r="M308" s="1">
        <v>2.0</v>
      </c>
      <c r="N308" s="1">
        <v>4.0</v>
      </c>
      <c r="O308" s="1">
        <v>3.0</v>
      </c>
      <c r="P308" s="1">
        <v>2.0</v>
      </c>
      <c r="Q308" s="1">
        <v>3.0</v>
      </c>
      <c r="R308" s="1">
        <v>4.0</v>
      </c>
      <c r="S308" s="1">
        <v>2.0</v>
      </c>
      <c r="T308" s="1">
        <v>4.0</v>
      </c>
      <c r="U308" s="1">
        <v>5.0</v>
      </c>
      <c r="V308" s="1">
        <v>6.0</v>
      </c>
      <c r="W308" s="1">
        <v>3.0</v>
      </c>
      <c r="X308" s="1">
        <v>4.0</v>
      </c>
      <c r="Y308" s="1">
        <v>4.0</v>
      </c>
      <c r="Z308" s="1">
        <v>2.0</v>
      </c>
      <c r="AA308" s="1">
        <v>3.0</v>
      </c>
      <c r="AB308" s="1">
        <v>4.0</v>
      </c>
      <c r="AC308" s="1">
        <v>21.0</v>
      </c>
      <c r="AD308" s="1" t="s">
        <v>49</v>
      </c>
      <c r="AE308" s="1">
        <f>SUS!$K308-1</f>
        <v>2</v>
      </c>
      <c r="AF308" s="1">
        <f>SUS!$M308-1</f>
        <v>1</v>
      </c>
      <c r="AG308" s="1">
        <f>SUS!$O308-1</f>
        <v>2</v>
      </c>
      <c r="AH308" s="1">
        <f>SUS!$Q308-1</f>
        <v>2</v>
      </c>
      <c r="AI308" s="1">
        <f>SUS!$S308-1</f>
        <v>1</v>
      </c>
      <c r="AJ308" s="1">
        <f>5-SUS!$L308</f>
        <v>3</v>
      </c>
      <c r="AK308" s="1">
        <f>5-SUS!$N308</f>
        <v>1</v>
      </c>
      <c r="AL308" s="1">
        <f>5-SUS!$P308</f>
        <v>3</v>
      </c>
      <c r="AM308" s="1">
        <f>5-SUS!$R308</f>
        <v>1</v>
      </c>
      <c r="AN308" s="1">
        <f>5-SUS!$T308</f>
        <v>1</v>
      </c>
      <c r="AO308" s="1">
        <f>SUM(SUS!$AE308:$AN308)*2.5</f>
        <v>42.5</v>
      </c>
      <c r="AP308" s="1">
        <f>AVERAGE(SUS!$F308:$J308)</f>
        <v>3</v>
      </c>
      <c r="AQ308" s="3">
        <v>0.5</v>
      </c>
      <c r="AR308" s="3">
        <v>-0.75</v>
      </c>
      <c r="AS308" s="3">
        <v>-0.125</v>
      </c>
    </row>
    <row r="309" ht="14.25" customHeight="1">
      <c r="A309" s="1" t="s">
        <v>364</v>
      </c>
      <c r="B309" s="2">
        <v>45400.66784722222</v>
      </c>
      <c r="C309" s="1" t="s">
        <v>46</v>
      </c>
      <c r="D309" s="1" t="s">
        <v>54</v>
      </c>
      <c r="E309" s="1" t="s">
        <v>55</v>
      </c>
      <c r="F309" s="1">
        <v>5.0</v>
      </c>
      <c r="G309" s="1">
        <v>5.0</v>
      </c>
      <c r="H309" s="1">
        <v>5.0</v>
      </c>
      <c r="I309" s="1">
        <v>5.0</v>
      </c>
      <c r="J309" s="1">
        <v>5.0</v>
      </c>
      <c r="K309" s="1">
        <v>3.0</v>
      </c>
      <c r="L309" s="1">
        <v>1.0</v>
      </c>
      <c r="M309" s="1">
        <v>5.0</v>
      </c>
      <c r="N309" s="1">
        <v>2.0</v>
      </c>
      <c r="O309" s="1">
        <v>5.0</v>
      </c>
      <c r="P309" s="1">
        <v>1.0</v>
      </c>
      <c r="Q309" s="1">
        <v>5.0</v>
      </c>
      <c r="R309" s="1">
        <v>1.0</v>
      </c>
      <c r="S309" s="1">
        <v>5.0</v>
      </c>
      <c r="T309" s="1">
        <v>2.0</v>
      </c>
      <c r="U309" s="1">
        <v>7.0</v>
      </c>
      <c r="V309" s="1">
        <v>7.0</v>
      </c>
      <c r="W309" s="1">
        <v>7.0</v>
      </c>
      <c r="X309" s="1">
        <v>7.0</v>
      </c>
      <c r="Y309" s="1">
        <v>5.0</v>
      </c>
      <c r="Z309" s="1">
        <v>6.0</v>
      </c>
      <c r="AA309" s="1">
        <v>5.0</v>
      </c>
      <c r="AB309" s="1">
        <v>6.0</v>
      </c>
      <c r="AC309" s="1">
        <v>23.0</v>
      </c>
      <c r="AD309" s="1" t="s">
        <v>49</v>
      </c>
      <c r="AE309" s="1">
        <f>SUS!$K309-1</f>
        <v>2</v>
      </c>
      <c r="AF309" s="1">
        <f>SUS!$M309-1</f>
        <v>4</v>
      </c>
      <c r="AG309" s="1">
        <f>SUS!$O309-1</f>
        <v>4</v>
      </c>
      <c r="AH309" s="1">
        <f>SUS!$Q309-1</f>
        <v>4</v>
      </c>
      <c r="AI309" s="1">
        <f>SUS!$S309-1</f>
        <v>4</v>
      </c>
      <c r="AJ309" s="1">
        <f>5-SUS!$L309</f>
        <v>4</v>
      </c>
      <c r="AK309" s="1">
        <f>5-SUS!$N309</f>
        <v>3</v>
      </c>
      <c r="AL309" s="1">
        <f>5-SUS!$P309</f>
        <v>4</v>
      </c>
      <c r="AM309" s="1">
        <f>5-SUS!$R309</f>
        <v>4</v>
      </c>
      <c r="AN309" s="1">
        <f>5-SUS!$T309</f>
        <v>3</v>
      </c>
      <c r="AO309" s="1">
        <f>SUM(SUS!$AE309:$AN309)*2.5</f>
        <v>90</v>
      </c>
      <c r="AP309" s="1">
        <f>AVERAGE(SUS!$F309:$J309)</f>
        <v>5</v>
      </c>
      <c r="AQ309" s="3">
        <v>3.0</v>
      </c>
      <c r="AR309" s="3">
        <v>1.5</v>
      </c>
      <c r="AS309" s="3">
        <v>2.25</v>
      </c>
    </row>
    <row r="310" ht="14.25" customHeight="1">
      <c r="A310" s="1" t="s">
        <v>365</v>
      </c>
      <c r="B310" s="2">
        <v>45400.67319444445</v>
      </c>
      <c r="C310" s="1" t="s">
        <v>106</v>
      </c>
      <c r="D310" s="1" t="s">
        <v>48</v>
      </c>
      <c r="E310" s="1" t="s">
        <v>59</v>
      </c>
      <c r="F310" s="1">
        <v>2.0</v>
      </c>
      <c r="G310" s="1">
        <v>3.0</v>
      </c>
      <c r="H310" s="1">
        <v>3.0</v>
      </c>
      <c r="I310" s="1">
        <v>3.0</v>
      </c>
      <c r="J310" s="1">
        <v>3.0</v>
      </c>
      <c r="K310" s="1">
        <v>1.0</v>
      </c>
      <c r="L310" s="1">
        <v>3.0</v>
      </c>
      <c r="M310" s="1">
        <v>1.0</v>
      </c>
      <c r="N310" s="1">
        <v>5.0</v>
      </c>
      <c r="O310" s="1">
        <v>3.0</v>
      </c>
      <c r="P310" s="1">
        <v>3.0</v>
      </c>
      <c r="Q310" s="1">
        <v>1.0</v>
      </c>
      <c r="R310" s="1">
        <v>4.0</v>
      </c>
      <c r="S310" s="1">
        <v>2.0</v>
      </c>
      <c r="T310" s="1">
        <v>3.0</v>
      </c>
      <c r="U310" s="1">
        <v>4.0</v>
      </c>
      <c r="V310" s="1">
        <v>2.0</v>
      </c>
      <c r="W310" s="1">
        <v>4.0</v>
      </c>
      <c r="X310" s="1">
        <v>3.0</v>
      </c>
      <c r="Y310" s="1">
        <v>1.0</v>
      </c>
      <c r="Z310" s="1">
        <v>2.0</v>
      </c>
      <c r="AA310" s="1">
        <v>3.0</v>
      </c>
      <c r="AB310" s="1">
        <v>3.0</v>
      </c>
      <c r="AC310" s="1">
        <v>28.0</v>
      </c>
      <c r="AD310" s="1" t="s">
        <v>49</v>
      </c>
      <c r="AE310" s="1">
        <f>SUS!$K310-1</f>
        <v>0</v>
      </c>
      <c r="AF310" s="1">
        <f>SUS!$M310-1</f>
        <v>0</v>
      </c>
      <c r="AG310" s="1">
        <f>SUS!$O310-1</f>
        <v>2</v>
      </c>
      <c r="AH310" s="1">
        <f>SUS!$Q310-1</f>
        <v>0</v>
      </c>
      <c r="AI310" s="1">
        <f>SUS!$S310-1</f>
        <v>1</v>
      </c>
      <c r="AJ310" s="1">
        <f>5-SUS!$L310</f>
        <v>2</v>
      </c>
      <c r="AK310" s="1">
        <f>5-SUS!$N310</f>
        <v>0</v>
      </c>
      <c r="AL310" s="1">
        <f>5-SUS!$P310</f>
        <v>2</v>
      </c>
      <c r="AM310" s="1">
        <f>5-SUS!$R310</f>
        <v>1</v>
      </c>
      <c r="AN310" s="1">
        <f>5-SUS!$T310</f>
        <v>2</v>
      </c>
      <c r="AO310" s="1">
        <f>SUM(SUS!$AE310:$AN310)*2.5</f>
        <v>25</v>
      </c>
      <c r="AP310" s="1">
        <f>AVERAGE(SUS!$F310:$J310)</f>
        <v>2.8</v>
      </c>
      <c r="AQ310" s="3">
        <v>-0.75</v>
      </c>
      <c r="AR310" s="3">
        <v>-1.75</v>
      </c>
      <c r="AS310" s="3">
        <v>-1.25</v>
      </c>
    </row>
    <row r="311" ht="14.25" customHeight="1">
      <c r="A311" s="1" t="s">
        <v>366</v>
      </c>
      <c r="B311" s="2">
        <v>45400.67642361111</v>
      </c>
      <c r="C311" s="1" t="s">
        <v>46</v>
      </c>
      <c r="D311" s="1" t="s">
        <v>48</v>
      </c>
      <c r="E311" s="1" t="s">
        <v>47</v>
      </c>
      <c r="F311" s="1">
        <v>4.0</v>
      </c>
      <c r="G311" s="1">
        <v>4.0</v>
      </c>
      <c r="H311" s="1">
        <v>4.0</v>
      </c>
      <c r="I311" s="1">
        <v>4.0</v>
      </c>
      <c r="J311" s="1">
        <v>4.0</v>
      </c>
      <c r="K311" s="1">
        <v>4.0</v>
      </c>
      <c r="L311" s="1">
        <v>2.0</v>
      </c>
      <c r="M311" s="1">
        <v>4.0</v>
      </c>
      <c r="N311" s="1">
        <v>1.0</v>
      </c>
      <c r="O311" s="1">
        <v>4.0</v>
      </c>
      <c r="P311" s="1">
        <v>1.0</v>
      </c>
      <c r="Q311" s="1">
        <v>5.0</v>
      </c>
      <c r="R311" s="1">
        <v>1.0</v>
      </c>
      <c r="S311" s="1">
        <v>4.0</v>
      </c>
      <c r="T311" s="1">
        <v>1.0</v>
      </c>
      <c r="U311" s="1">
        <v>6.0</v>
      </c>
      <c r="V311" s="1">
        <v>5.0</v>
      </c>
      <c r="W311" s="1">
        <v>7.0</v>
      </c>
      <c r="X311" s="1">
        <v>5.0</v>
      </c>
      <c r="Y311" s="1">
        <v>6.0</v>
      </c>
      <c r="Z311" s="1">
        <v>7.0</v>
      </c>
      <c r="AA311" s="1">
        <v>6.0</v>
      </c>
      <c r="AB311" s="1">
        <v>7.0</v>
      </c>
      <c r="AC311" s="1">
        <v>22.0</v>
      </c>
      <c r="AD311" s="1" t="s">
        <v>49</v>
      </c>
      <c r="AE311" s="1">
        <f>SUS!$K311-1</f>
        <v>3</v>
      </c>
      <c r="AF311" s="1">
        <f>SUS!$M311-1</f>
        <v>3</v>
      </c>
      <c r="AG311" s="1">
        <f>SUS!$O311-1</f>
        <v>3</v>
      </c>
      <c r="AH311" s="1">
        <f>SUS!$Q311-1</f>
        <v>4</v>
      </c>
      <c r="AI311" s="1">
        <f>SUS!$S311-1</f>
        <v>3</v>
      </c>
      <c r="AJ311" s="1">
        <f>5-SUS!$L311</f>
        <v>3</v>
      </c>
      <c r="AK311" s="1">
        <f>5-SUS!$N311</f>
        <v>4</v>
      </c>
      <c r="AL311" s="1">
        <f>5-SUS!$P311</f>
        <v>4</v>
      </c>
      <c r="AM311" s="1">
        <f>5-SUS!$R311</f>
        <v>4</v>
      </c>
      <c r="AN311" s="1">
        <f>5-SUS!$T311</f>
        <v>4</v>
      </c>
      <c r="AO311" s="1">
        <f>SUM(SUS!$AE311:$AN311)*2.5</f>
        <v>87.5</v>
      </c>
      <c r="AP311" s="1">
        <f>AVERAGE(SUS!$F311:$J311)</f>
        <v>4</v>
      </c>
      <c r="AQ311" s="3">
        <v>1.75</v>
      </c>
      <c r="AR311" s="3">
        <v>2.5</v>
      </c>
      <c r="AS311" s="3">
        <v>2.125</v>
      </c>
    </row>
    <row r="312" ht="14.25" customHeight="1">
      <c r="A312" s="1" t="s">
        <v>367</v>
      </c>
      <c r="B312" s="2">
        <v>45400.67700231481</v>
      </c>
      <c r="C312" s="1" t="s">
        <v>106</v>
      </c>
      <c r="D312" s="1" t="s">
        <v>47</v>
      </c>
      <c r="E312" s="1" t="s">
        <v>55</v>
      </c>
      <c r="F312" s="1">
        <v>1.0</v>
      </c>
      <c r="G312" s="1">
        <v>1.0</v>
      </c>
      <c r="H312" s="1">
        <v>1.0</v>
      </c>
      <c r="I312" s="1">
        <v>1.0</v>
      </c>
      <c r="J312" s="1">
        <v>1.0</v>
      </c>
      <c r="K312" s="1">
        <v>1.0</v>
      </c>
      <c r="L312" s="1">
        <v>5.0</v>
      </c>
      <c r="M312" s="1">
        <v>1.0</v>
      </c>
      <c r="N312" s="1">
        <v>5.0</v>
      </c>
      <c r="O312" s="1">
        <v>1.0</v>
      </c>
      <c r="P312" s="1">
        <v>1.0</v>
      </c>
      <c r="Q312" s="1">
        <v>1.0</v>
      </c>
      <c r="R312" s="1">
        <v>1.0</v>
      </c>
      <c r="S312" s="1">
        <v>1.0</v>
      </c>
      <c r="T312" s="1">
        <v>5.0</v>
      </c>
      <c r="U312" s="1">
        <v>1.0</v>
      </c>
      <c r="V312" s="1">
        <v>1.0</v>
      </c>
      <c r="W312" s="1">
        <v>1.0</v>
      </c>
      <c r="X312" s="1">
        <v>1.0</v>
      </c>
      <c r="Y312" s="1">
        <v>1.0</v>
      </c>
      <c r="Z312" s="1">
        <v>1.0</v>
      </c>
      <c r="AA312" s="1">
        <v>4.0</v>
      </c>
      <c r="AB312" s="1">
        <v>1.0</v>
      </c>
      <c r="AC312" s="1">
        <v>28.0</v>
      </c>
      <c r="AD312" s="1" t="s">
        <v>49</v>
      </c>
      <c r="AE312" s="1">
        <f>SUS!$K312-1</f>
        <v>0</v>
      </c>
      <c r="AF312" s="1">
        <f>SUS!$M312-1</f>
        <v>0</v>
      </c>
      <c r="AG312" s="1">
        <f>SUS!$O312-1</f>
        <v>0</v>
      </c>
      <c r="AH312" s="1">
        <f>SUS!$Q312-1</f>
        <v>0</v>
      </c>
      <c r="AI312" s="1">
        <f>SUS!$S312-1</f>
        <v>0</v>
      </c>
      <c r="AJ312" s="1">
        <f>5-SUS!$L312</f>
        <v>0</v>
      </c>
      <c r="AK312" s="1">
        <f>5-SUS!$N312</f>
        <v>0</v>
      </c>
      <c r="AL312" s="1">
        <f>5-SUS!$P312</f>
        <v>4</v>
      </c>
      <c r="AM312" s="1">
        <f>5-SUS!$R312</f>
        <v>4</v>
      </c>
      <c r="AN312" s="1">
        <f>5-SUS!$T312</f>
        <v>0</v>
      </c>
      <c r="AO312" s="1">
        <f>SUM(SUS!$AE312:$AN312)*2.5</f>
        <v>20</v>
      </c>
      <c r="AP312" s="1">
        <f>AVERAGE(SUS!$F312:$J312)</f>
        <v>1</v>
      </c>
      <c r="AQ312" s="3">
        <v>-3.0</v>
      </c>
      <c r="AR312" s="3">
        <v>-2.25</v>
      </c>
      <c r="AS312" s="3">
        <v>-2.625</v>
      </c>
    </row>
    <row r="313" ht="14.25" customHeight="1">
      <c r="A313" s="1" t="s">
        <v>368</v>
      </c>
      <c r="B313" s="2">
        <v>45400.677037037036</v>
      </c>
      <c r="C313" s="1" t="s">
        <v>46</v>
      </c>
      <c r="D313" s="1" t="s">
        <v>47</v>
      </c>
      <c r="E313" s="1" t="s">
        <v>55</v>
      </c>
      <c r="F313" s="1">
        <v>4.0</v>
      </c>
      <c r="G313" s="1">
        <v>4.0</v>
      </c>
      <c r="H313" s="1">
        <v>4.0</v>
      </c>
      <c r="I313" s="1">
        <v>4.0</v>
      </c>
      <c r="J313" s="1">
        <v>4.0</v>
      </c>
      <c r="K313" s="1">
        <v>2.0</v>
      </c>
      <c r="L313" s="1">
        <v>2.0</v>
      </c>
      <c r="M313" s="1">
        <v>4.0</v>
      </c>
      <c r="N313" s="1">
        <v>3.0</v>
      </c>
      <c r="O313" s="1">
        <v>4.0</v>
      </c>
      <c r="P313" s="1">
        <v>1.0</v>
      </c>
      <c r="Q313" s="1">
        <v>4.0</v>
      </c>
      <c r="R313" s="1">
        <v>1.0</v>
      </c>
      <c r="S313" s="1">
        <v>4.0</v>
      </c>
      <c r="T313" s="1">
        <v>1.0</v>
      </c>
      <c r="U313" s="1">
        <v>7.0</v>
      </c>
      <c r="V313" s="1">
        <v>6.0</v>
      </c>
      <c r="W313" s="1">
        <v>6.0</v>
      </c>
      <c r="X313" s="1">
        <v>5.0</v>
      </c>
      <c r="Y313" s="1">
        <v>5.0</v>
      </c>
      <c r="Z313" s="1">
        <v>5.0</v>
      </c>
      <c r="AA313" s="1">
        <v>6.0</v>
      </c>
      <c r="AB313" s="1">
        <v>5.0</v>
      </c>
      <c r="AC313" s="1">
        <v>22.0</v>
      </c>
      <c r="AD313" s="1" t="s">
        <v>52</v>
      </c>
      <c r="AE313" s="1">
        <f>SUS!$K313-1</f>
        <v>1</v>
      </c>
      <c r="AF313" s="1">
        <f>SUS!$M313-1</f>
        <v>3</v>
      </c>
      <c r="AG313" s="1">
        <f>SUS!$O313-1</f>
        <v>3</v>
      </c>
      <c r="AH313" s="1">
        <f>SUS!$Q313-1</f>
        <v>3</v>
      </c>
      <c r="AI313" s="1">
        <f>SUS!$S313-1</f>
        <v>3</v>
      </c>
      <c r="AJ313" s="1">
        <f>5-SUS!$L313</f>
        <v>3</v>
      </c>
      <c r="AK313" s="1">
        <f>5-SUS!$N313</f>
        <v>2</v>
      </c>
      <c r="AL313" s="1">
        <f>5-SUS!$P313</f>
        <v>4</v>
      </c>
      <c r="AM313" s="1">
        <f>5-SUS!$R313</f>
        <v>4</v>
      </c>
      <c r="AN313" s="1">
        <f>5-SUS!$T313</f>
        <v>4</v>
      </c>
      <c r="AO313" s="1">
        <f>SUM(SUS!$AE313:$AN313)*2.5</f>
        <v>75</v>
      </c>
      <c r="AP313" s="1">
        <f>AVERAGE(SUS!$F313:$J313)</f>
        <v>4</v>
      </c>
      <c r="AQ313" s="3">
        <v>2.0</v>
      </c>
      <c r="AR313" s="3">
        <v>1.25</v>
      </c>
      <c r="AS313" s="3">
        <v>1.625</v>
      </c>
    </row>
    <row r="314" ht="14.25" customHeight="1">
      <c r="A314" s="1" t="s">
        <v>369</v>
      </c>
      <c r="B314" s="2">
        <v>45400.67806712963</v>
      </c>
      <c r="C314" s="1" t="s">
        <v>57</v>
      </c>
      <c r="D314" s="1" t="s">
        <v>47</v>
      </c>
      <c r="E314" s="1" t="s">
        <v>55</v>
      </c>
      <c r="F314" s="1">
        <v>3.0</v>
      </c>
      <c r="G314" s="1">
        <v>3.0</v>
      </c>
      <c r="H314" s="1">
        <v>3.0</v>
      </c>
      <c r="I314" s="1">
        <v>3.0</v>
      </c>
      <c r="J314" s="1">
        <v>3.0</v>
      </c>
      <c r="K314" s="1">
        <v>3.0</v>
      </c>
      <c r="L314" s="1">
        <v>3.0</v>
      </c>
      <c r="M314" s="1">
        <v>3.0</v>
      </c>
      <c r="N314" s="1">
        <v>3.0</v>
      </c>
      <c r="O314" s="1">
        <v>3.0</v>
      </c>
      <c r="P314" s="1">
        <v>3.0</v>
      </c>
      <c r="Q314" s="1">
        <v>3.0</v>
      </c>
      <c r="R314" s="1">
        <v>2.0</v>
      </c>
      <c r="S314" s="1">
        <v>3.0</v>
      </c>
      <c r="T314" s="1">
        <v>2.0</v>
      </c>
      <c r="U314" s="1">
        <v>6.0</v>
      </c>
      <c r="V314" s="1">
        <v>5.0</v>
      </c>
      <c r="W314" s="1">
        <v>5.0</v>
      </c>
      <c r="X314" s="1">
        <v>6.0</v>
      </c>
      <c r="Y314" s="1">
        <v>5.0</v>
      </c>
      <c r="Z314" s="1">
        <v>5.0</v>
      </c>
      <c r="AA314" s="1">
        <v>6.0</v>
      </c>
      <c r="AB314" s="1">
        <v>7.0</v>
      </c>
      <c r="AC314" s="1">
        <v>21.0</v>
      </c>
      <c r="AD314" s="1" t="s">
        <v>49</v>
      </c>
      <c r="AE314" s="1">
        <f>SUS!$K314-1</f>
        <v>2</v>
      </c>
      <c r="AF314" s="1">
        <f>SUS!$M314-1</f>
        <v>2</v>
      </c>
      <c r="AG314" s="1">
        <f>SUS!$O314-1</f>
        <v>2</v>
      </c>
      <c r="AH314" s="1">
        <f>SUS!$Q314-1</f>
        <v>2</v>
      </c>
      <c r="AI314" s="1">
        <f>SUS!$S314-1</f>
        <v>2</v>
      </c>
      <c r="AJ314" s="1">
        <f>5-SUS!$L314</f>
        <v>2</v>
      </c>
      <c r="AK314" s="1">
        <f>5-SUS!$N314</f>
        <v>2</v>
      </c>
      <c r="AL314" s="1">
        <f>5-SUS!$P314</f>
        <v>2</v>
      </c>
      <c r="AM314" s="1">
        <f>5-SUS!$R314</f>
        <v>3</v>
      </c>
      <c r="AN314" s="1">
        <f>5-SUS!$T314</f>
        <v>3</v>
      </c>
      <c r="AO314" s="1">
        <f>SUM(SUS!$AE314:$AN314)*2.5</f>
        <v>55</v>
      </c>
      <c r="AP314" s="1">
        <f>AVERAGE(SUS!$F314:$J314)</f>
        <v>3</v>
      </c>
      <c r="AQ314" s="3">
        <v>1.5</v>
      </c>
      <c r="AR314" s="3">
        <v>1.75</v>
      </c>
      <c r="AS314" s="3">
        <v>1.625</v>
      </c>
    </row>
    <row r="315" ht="14.25" customHeight="1">
      <c r="A315" s="1" t="s">
        <v>370</v>
      </c>
      <c r="B315" s="2">
        <v>45400.67905092592</v>
      </c>
      <c r="C315" s="1" t="s">
        <v>57</v>
      </c>
      <c r="D315" s="1" t="s">
        <v>47</v>
      </c>
      <c r="E315" s="1" t="s">
        <v>54</v>
      </c>
      <c r="F315" s="1">
        <v>2.0</v>
      </c>
      <c r="G315" s="1">
        <v>3.0</v>
      </c>
      <c r="H315" s="1">
        <v>3.0</v>
      </c>
      <c r="I315" s="1">
        <v>2.0</v>
      </c>
      <c r="J315" s="1">
        <v>4.0</v>
      </c>
      <c r="K315" s="1">
        <v>3.0</v>
      </c>
      <c r="L315" s="1">
        <v>2.0</v>
      </c>
      <c r="M315" s="1">
        <v>2.0</v>
      </c>
      <c r="N315" s="1">
        <v>3.0</v>
      </c>
      <c r="O315" s="1">
        <v>4.0</v>
      </c>
      <c r="P315" s="1">
        <v>2.0</v>
      </c>
      <c r="Q315" s="1">
        <v>3.0</v>
      </c>
      <c r="R315" s="1">
        <v>2.0</v>
      </c>
      <c r="S315" s="1">
        <v>3.0</v>
      </c>
      <c r="T315" s="1">
        <v>3.0</v>
      </c>
      <c r="U315" s="1">
        <v>6.0</v>
      </c>
      <c r="V315" s="1">
        <v>6.0</v>
      </c>
      <c r="W315" s="1">
        <v>5.0</v>
      </c>
      <c r="X315" s="1">
        <v>5.0</v>
      </c>
      <c r="Y315" s="1">
        <v>4.0</v>
      </c>
      <c r="Z315" s="1">
        <v>5.0</v>
      </c>
      <c r="AA315" s="1">
        <v>4.0</v>
      </c>
      <c r="AB315" s="1">
        <v>4.0</v>
      </c>
      <c r="AC315" s="1">
        <v>21.0</v>
      </c>
      <c r="AD315" s="1" t="s">
        <v>52</v>
      </c>
      <c r="AE315" s="1">
        <f>SUS!$K315-1</f>
        <v>2</v>
      </c>
      <c r="AF315" s="1">
        <f>SUS!$M315-1</f>
        <v>1</v>
      </c>
      <c r="AG315" s="1">
        <f>SUS!$O315-1</f>
        <v>3</v>
      </c>
      <c r="AH315" s="1">
        <f>SUS!$Q315-1</f>
        <v>2</v>
      </c>
      <c r="AI315" s="1">
        <f>SUS!$S315-1</f>
        <v>2</v>
      </c>
      <c r="AJ315" s="1">
        <f>5-SUS!$L315</f>
        <v>3</v>
      </c>
      <c r="AK315" s="1">
        <f>5-SUS!$N315</f>
        <v>2</v>
      </c>
      <c r="AL315" s="1">
        <f>5-SUS!$P315</f>
        <v>3</v>
      </c>
      <c r="AM315" s="1">
        <f>5-SUS!$R315</f>
        <v>3</v>
      </c>
      <c r="AN315" s="1">
        <f>5-SUS!$T315</f>
        <v>2</v>
      </c>
      <c r="AO315" s="1">
        <f>SUM(SUS!$AE315:$AN315)*2.5</f>
        <v>57.5</v>
      </c>
      <c r="AP315" s="1">
        <f>AVERAGE(SUS!$F315:$J315)</f>
        <v>2.8</v>
      </c>
      <c r="AQ315" s="3">
        <v>1.5</v>
      </c>
      <c r="AR315" s="3">
        <v>0.25</v>
      </c>
      <c r="AS315" s="3">
        <v>0.875</v>
      </c>
    </row>
    <row r="316" ht="14.25" customHeight="1">
      <c r="A316" s="1" t="s">
        <v>371</v>
      </c>
      <c r="B316" s="2">
        <v>45400.683587962965</v>
      </c>
      <c r="C316" s="1" t="s">
        <v>46</v>
      </c>
      <c r="D316" s="1" t="s">
        <v>48</v>
      </c>
      <c r="E316" s="1" t="s">
        <v>51</v>
      </c>
      <c r="F316" s="1">
        <v>3.0</v>
      </c>
      <c r="G316" s="1">
        <v>3.0</v>
      </c>
      <c r="H316" s="1">
        <v>3.0</v>
      </c>
      <c r="I316" s="1">
        <v>2.0</v>
      </c>
      <c r="J316" s="1">
        <v>3.0</v>
      </c>
      <c r="K316" s="1">
        <v>4.0</v>
      </c>
      <c r="L316" s="1">
        <v>3.0</v>
      </c>
      <c r="M316" s="1">
        <v>3.0</v>
      </c>
      <c r="N316" s="1">
        <v>5.0</v>
      </c>
      <c r="O316" s="1">
        <v>3.0</v>
      </c>
      <c r="P316" s="1">
        <v>2.0</v>
      </c>
      <c r="Q316" s="1">
        <v>2.0</v>
      </c>
      <c r="R316" s="1">
        <v>4.0</v>
      </c>
      <c r="S316" s="1">
        <v>3.0</v>
      </c>
      <c r="T316" s="1">
        <v>4.0</v>
      </c>
      <c r="U316" s="1">
        <v>6.0</v>
      </c>
      <c r="V316" s="1">
        <v>6.0</v>
      </c>
      <c r="W316" s="1">
        <v>5.0</v>
      </c>
      <c r="X316" s="1">
        <v>4.0</v>
      </c>
      <c r="Y316" s="1">
        <v>4.0</v>
      </c>
      <c r="Z316" s="1">
        <v>3.0</v>
      </c>
      <c r="AA316" s="1">
        <v>4.0</v>
      </c>
      <c r="AB316" s="1">
        <v>4.0</v>
      </c>
      <c r="AC316" s="1">
        <v>25.0</v>
      </c>
      <c r="AD316" s="1" t="s">
        <v>49</v>
      </c>
      <c r="AE316" s="1">
        <f>SUS!$K316-1</f>
        <v>3</v>
      </c>
      <c r="AF316" s="1">
        <f>SUS!$M316-1</f>
        <v>2</v>
      </c>
      <c r="AG316" s="1">
        <f>SUS!$O316-1</f>
        <v>2</v>
      </c>
      <c r="AH316" s="1">
        <f>SUS!$Q316-1</f>
        <v>1</v>
      </c>
      <c r="AI316" s="1">
        <f>SUS!$S316-1</f>
        <v>2</v>
      </c>
      <c r="AJ316" s="1">
        <f>5-SUS!$L316</f>
        <v>2</v>
      </c>
      <c r="AK316" s="1">
        <f>5-SUS!$N316</f>
        <v>0</v>
      </c>
      <c r="AL316" s="1">
        <f>5-SUS!$P316</f>
        <v>3</v>
      </c>
      <c r="AM316" s="1">
        <f>5-SUS!$R316</f>
        <v>1</v>
      </c>
      <c r="AN316" s="1">
        <f>5-SUS!$T316</f>
        <v>1</v>
      </c>
      <c r="AO316" s="1">
        <f>SUM(SUS!$AE316:$AN316)*2.5</f>
        <v>42.5</v>
      </c>
      <c r="AP316" s="1">
        <f>AVERAGE(SUS!$F316:$J316)</f>
        <v>2.8</v>
      </c>
      <c r="AQ316" s="3">
        <v>1.25</v>
      </c>
      <c r="AR316" s="3">
        <v>-0.25</v>
      </c>
      <c r="AS316" s="3">
        <v>0.5</v>
      </c>
    </row>
    <row r="317" ht="14.25" customHeight="1">
      <c r="A317" s="1" t="s">
        <v>372</v>
      </c>
      <c r="B317" s="2">
        <v>45400.68371527778</v>
      </c>
      <c r="C317" s="1" t="s">
        <v>46</v>
      </c>
      <c r="D317" s="1" t="s">
        <v>51</v>
      </c>
      <c r="E317" s="1" t="s">
        <v>54</v>
      </c>
      <c r="F317" s="1">
        <v>3.0</v>
      </c>
      <c r="G317" s="1">
        <v>3.0</v>
      </c>
      <c r="H317" s="1">
        <v>2.0</v>
      </c>
      <c r="I317" s="1">
        <v>3.0</v>
      </c>
      <c r="J317" s="1">
        <v>4.0</v>
      </c>
      <c r="K317" s="1">
        <v>3.0</v>
      </c>
      <c r="L317" s="1">
        <v>3.0</v>
      </c>
      <c r="M317" s="1">
        <v>3.0</v>
      </c>
      <c r="N317" s="1">
        <v>5.0</v>
      </c>
      <c r="O317" s="1">
        <v>2.0</v>
      </c>
      <c r="P317" s="1">
        <v>3.0</v>
      </c>
      <c r="Q317" s="1">
        <v>2.0</v>
      </c>
      <c r="R317" s="1">
        <v>3.0</v>
      </c>
      <c r="S317" s="1">
        <v>2.0</v>
      </c>
      <c r="T317" s="1">
        <v>3.0</v>
      </c>
      <c r="U317" s="1">
        <v>3.0</v>
      </c>
      <c r="V317" s="1">
        <v>5.0</v>
      </c>
      <c r="W317" s="1">
        <v>4.0</v>
      </c>
      <c r="X317" s="1">
        <v>5.0</v>
      </c>
      <c r="Y317" s="1">
        <v>3.0</v>
      </c>
      <c r="Z317" s="1">
        <v>5.0</v>
      </c>
      <c r="AA317" s="1">
        <v>4.0</v>
      </c>
      <c r="AB317" s="1">
        <v>4.0</v>
      </c>
      <c r="AC317" s="1">
        <v>22.0</v>
      </c>
      <c r="AD317" s="1" t="s">
        <v>49</v>
      </c>
      <c r="AE317" s="1">
        <f>SUS!$K317-1</f>
        <v>2</v>
      </c>
      <c r="AF317" s="1">
        <f>SUS!$M317-1</f>
        <v>2</v>
      </c>
      <c r="AG317" s="1">
        <f>SUS!$O317-1</f>
        <v>1</v>
      </c>
      <c r="AH317" s="1">
        <f>SUS!$Q317-1</f>
        <v>1</v>
      </c>
      <c r="AI317" s="1">
        <f>SUS!$S317-1</f>
        <v>1</v>
      </c>
      <c r="AJ317" s="1">
        <f>5-SUS!$L317</f>
        <v>2</v>
      </c>
      <c r="AK317" s="1">
        <f>5-SUS!$N317</f>
        <v>0</v>
      </c>
      <c r="AL317" s="1">
        <f>5-SUS!$P317</f>
        <v>2</v>
      </c>
      <c r="AM317" s="1">
        <f>5-SUS!$R317</f>
        <v>2</v>
      </c>
      <c r="AN317" s="1">
        <f>5-SUS!$T317</f>
        <v>2</v>
      </c>
      <c r="AO317" s="1">
        <f>SUM(SUS!$AE317:$AN317)*2.5</f>
        <v>37.5</v>
      </c>
      <c r="AP317" s="1">
        <f>AVERAGE(SUS!$F317:$J317)</f>
        <v>3</v>
      </c>
      <c r="AQ317" s="3">
        <v>0.25</v>
      </c>
      <c r="AR317" s="3">
        <v>0.0</v>
      </c>
      <c r="AS317" s="3">
        <v>0.125</v>
      </c>
    </row>
    <row r="318" ht="14.25" customHeight="1">
      <c r="A318" s="1" t="s">
        <v>373</v>
      </c>
      <c r="B318" s="2">
        <v>45400.68530092593</v>
      </c>
      <c r="C318" s="1" t="s">
        <v>46</v>
      </c>
      <c r="D318" s="1" t="s">
        <v>54</v>
      </c>
      <c r="E318" s="1" t="s">
        <v>47</v>
      </c>
      <c r="F318" s="1">
        <v>3.0</v>
      </c>
      <c r="G318" s="1">
        <v>3.0</v>
      </c>
      <c r="H318" s="1">
        <v>3.0</v>
      </c>
      <c r="I318" s="1">
        <v>3.0</v>
      </c>
      <c r="J318" s="1">
        <v>3.0</v>
      </c>
      <c r="K318" s="1">
        <v>3.0</v>
      </c>
      <c r="L318" s="1">
        <v>1.0</v>
      </c>
      <c r="M318" s="1">
        <v>3.0</v>
      </c>
      <c r="N318" s="1">
        <v>3.0</v>
      </c>
      <c r="O318" s="1">
        <v>4.0</v>
      </c>
      <c r="P318" s="1">
        <v>1.0</v>
      </c>
      <c r="Q318" s="1">
        <v>3.0</v>
      </c>
      <c r="R318" s="1">
        <v>1.0</v>
      </c>
      <c r="S318" s="1">
        <v>3.0</v>
      </c>
      <c r="T318" s="1">
        <v>1.0</v>
      </c>
      <c r="U318" s="1">
        <v>6.0</v>
      </c>
      <c r="V318" s="1">
        <v>6.0</v>
      </c>
      <c r="W318" s="1">
        <v>6.0</v>
      </c>
      <c r="X318" s="1">
        <v>5.0</v>
      </c>
      <c r="Y318" s="1">
        <v>4.0</v>
      </c>
      <c r="Z318" s="1">
        <v>5.0</v>
      </c>
      <c r="AA318" s="1">
        <v>4.0</v>
      </c>
      <c r="AB318" s="1">
        <v>5.0</v>
      </c>
      <c r="AC318" s="1">
        <v>21.0</v>
      </c>
      <c r="AD318" s="1" t="s">
        <v>49</v>
      </c>
      <c r="AE318" s="1">
        <f>SUS!$K318-1</f>
        <v>2</v>
      </c>
      <c r="AF318" s="1">
        <f>SUS!$M318-1</f>
        <v>2</v>
      </c>
      <c r="AG318" s="1">
        <f>SUS!$O318-1</f>
        <v>3</v>
      </c>
      <c r="AH318" s="1">
        <f>SUS!$Q318-1</f>
        <v>2</v>
      </c>
      <c r="AI318" s="1">
        <f>SUS!$S318-1</f>
        <v>2</v>
      </c>
      <c r="AJ318" s="1">
        <f>5-SUS!$L318</f>
        <v>4</v>
      </c>
      <c r="AK318" s="1">
        <f>5-SUS!$N318</f>
        <v>2</v>
      </c>
      <c r="AL318" s="1">
        <f>5-SUS!$P318</f>
        <v>4</v>
      </c>
      <c r="AM318" s="1">
        <f>5-SUS!$R318</f>
        <v>4</v>
      </c>
      <c r="AN318" s="1">
        <f>5-SUS!$T318</f>
        <v>4</v>
      </c>
      <c r="AO318" s="1">
        <f>SUM(SUS!$AE318:$AN318)*2.5</f>
        <v>72.5</v>
      </c>
      <c r="AP318" s="1">
        <f>AVERAGE(SUS!$F318:$J318)</f>
        <v>3</v>
      </c>
      <c r="AQ318" s="3">
        <v>1.75</v>
      </c>
      <c r="AR318" s="3">
        <v>0.5</v>
      </c>
      <c r="AS318" s="3">
        <v>1.125</v>
      </c>
    </row>
    <row r="319" ht="14.25" customHeight="1">
      <c r="A319" s="1" t="s">
        <v>374</v>
      </c>
      <c r="B319" s="2">
        <v>45400.68587962963</v>
      </c>
      <c r="C319" s="1" t="s">
        <v>57</v>
      </c>
      <c r="D319" s="1" t="s">
        <v>47</v>
      </c>
      <c r="E319" s="1" t="s">
        <v>55</v>
      </c>
      <c r="F319" s="1">
        <v>2.0</v>
      </c>
      <c r="G319" s="1">
        <v>2.0</v>
      </c>
      <c r="H319" s="1">
        <v>2.0</v>
      </c>
      <c r="I319" s="1">
        <v>2.0</v>
      </c>
      <c r="J319" s="1">
        <v>2.0</v>
      </c>
      <c r="K319" s="1">
        <v>2.0</v>
      </c>
      <c r="L319" s="1">
        <v>1.0</v>
      </c>
      <c r="M319" s="1">
        <v>4.0</v>
      </c>
      <c r="N319" s="1">
        <v>1.0</v>
      </c>
      <c r="O319" s="1">
        <v>5.0</v>
      </c>
      <c r="P319" s="1">
        <v>1.0</v>
      </c>
      <c r="Q319" s="1">
        <v>3.0</v>
      </c>
      <c r="R319" s="1">
        <v>1.0</v>
      </c>
      <c r="S319" s="1">
        <v>4.0</v>
      </c>
      <c r="T319" s="1">
        <v>1.0</v>
      </c>
      <c r="U319" s="1">
        <v>5.0</v>
      </c>
      <c r="V319" s="1">
        <v>5.0</v>
      </c>
      <c r="W319" s="1">
        <v>5.0</v>
      </c>
      <c r="X319" s="1">
        <v>6.0</v>
      </c>
      <c r="Y319" s="1">
        <v>6.0</v>
      </c>
      <c r="Z319" s="1">
        <v>7.0</v>
      </c>
      <c r="AA319" s="1">
        <v>7.0</v>
      </c>
      <c r="AB319" s="1">
        <v>7.0</v>
      </c>
      <c r="AC319" s="1">
        <v>21.0</v>
      </c>
      <c r="AD319" s="1" t="s">
        <v>49</v>
      </c>
      <c r="AE319" s="1">
        <f>SUS!$K319-1</f>
        <v>1</v>
      </c>
      <c r="AF319" s="1">
        <f>SUS!$M319-1</f>
        <v>3</v>
      </c>
      <c r="AG319" s="1">
        <f>SUS!$O319-1</f>
        <v>4</v>
      </c>
      <c r="AH319" s="1">
        <f>SUS!$Q319-1</f>
        <v>2</v>
      </c>
      <c r="AI319" s="1">
        <f>SUS!$S319-1</f>
        <v>3</v>
      </c>
      <c r="AJ319" s="1">
        <f>5-SUS!$L319</f>
        <v>4</v>
      </c>
      <c r="AK319" s="1">
        <f>5-SUS!$N319</f>
        <v>4</v>
      </c>
      <c r="AL319" s="1">
        <f>5-SUS!$P319</f>
        <v>4</v>
      </c>
      <c r="AM319" s="1">
        <f>5-SUS!$R319</f>
        <v>4</v>
      </c>
      <c r="AN319" s="1">
        <f>5-SUS!$T319</f>
        <v>4</v>
      </c>
      <c r="AO319" s="1">
        <f>SUM(SUS!$AE319:$AN319)*2.5</f>
        <v>82.5</v>
      </c>
      <c r="AP319" s="1">
        <f>AVERAGE(SUS!$F319:$J319)</f>
        <v>2</v>
      </c>
      <c r="AQ319" s="3">
        <v>1.25</v>
      </c>
      <c r="AR319" s="3">
        <v>2.75</v>
      </c>
      <c r="AS319" s="3">
        <v>2.0</v>
      </c>
    </row>
    <row r="320" ht="14.25" customHeight="1">
      <c r="A320" s="1" t="s">
        <v>375</v>
      </c>
      <c r="B320" s="2">
        <v>45400.68675925926</v>
      </c>
      <c r="C320" s="1" t="s">
        <v>46</v>
      </c>
      <c r="D320" s="1" t="s">
        <v>48</v>
      </c>
      <c r="E320" s="1" t="s">
        <v>55</v>
      </c>
      <c r="F320" s="1">
        <v>3.0</v>
      </c>
      <c r="G320" s="1">
        <v>4.0</v>
      </c>
      <c r="H320" s="1">
        <v>3.0</v>
      </c>
      <c r="I320" s="1">
        <v>3.0</v>
      </c>
      <c r="J320" s="1">
        <v>4.0</v>
      </c>
      <c r="K320" s="1">
        <v>2.0</v>
      </c>
      <c r="L320" s="1">
        <v>2.0</v>
      </c>
      <c r="M320" s="1">
        <v>4.0</v>
      </c>
      <c r="N320" s="1">
        <v>2.0</v>
      </c>
      <c r="O320" s="1">
        <v>3.0</v>
      </c>
      <c r="P320" s="1">
        <v>2.0</v>
      </c>
      <c r="Q320" s="1">
        <v>3.0</v>
      </c>
      <c r="R320" s="1">
        <v>2.0</v>
      </c>
      <c r="S320" s="1">
        <v>4.0</v>
      </c>
      <c r="T320" s="1">
        <v>2.0</v>
      </c>
      <c r="U320" s="1">
        <v>5.0</v>
      </c>
      <c r="V320" s="1">
        <v>5.0</v>
      </c>
      <c r="W320" s="1">
        <v>5.0</v>
      </c>
      <c r="X320" s="1">
        <v>5.0</v>
      </c>
      <c r="Y320" s="1">
        <v>4.0</v>
      </c>
      <c r="Z320" s="1">
        <v>5.0</v>
      </c>
      <c r="AA320" s="1">
        <v>4.0</v>
      </c>
      <c r="AB320" s="1">
        <v>5.0</v>
      </c>
      <c r="AC320" s="1">
        <v>21.0</v>
      </c>
      <c r="AD320" s="1" t="s">
        <v>49</v>
      </c>
      <c r="AE320" s="1">
        <f>SUS!$K320-1</f>
        <v>1</v>
      </c>
      <c r="AF320" s="1">
        <f>SUS!$M320-1</f>
        <v>3</v>
      </c>
      <c r="AG320" s="1">
        <f>SUS!$O320-1</f>
        <v>2</v>
      </c>
      <c r="AH320" s="1">
        <f>SUS!$Q320-1</f>
        <v>2</v>
      </c>
      <c r="AI320" s="1">
        <f>SUS!$S320-1</f>
        <v>3</v>
      </c>
      <c r="AJ320" s="1">
        <f>5-SUS!$L320</f>
        <v>3</v>
      </c>
      <c r="AK320" s="1">
        <f>5-SUS!$N320</f>
        <v>3</v>
      </c>
      <c r="AL320" s="1">
        <f>5-SUS!$P320</f>
        <v>3</v>
      </c>
      <c r="AM320" s="1">
        <f>5-SUS!$R320</f>
        <v>3</v>
      </c>
      <c r="AN320" s="1">
        <f>5-SUS!$T320</f>
        <v>3</v>
      </c>
      <c r="AO320" s="1">
        <f>SUM(SUS!$AE320:$AN320)*2.5</f>
        <v>65</v>
      </c>
      <c r="AP320" s="1">
        <f>AVERAGE(SUS!$F320:$J320)</f>
        <v>3.4</v>
      </c>
      <c r="AQ320" s="3">
        <v>1.0</v>
      </c>
      <c r="AR320" s="3">
        <v>0.5</v>
      </c>
      <c r="AS320" s="3">
        <v>0.75</v>
      </c>
    </row>
    <row r="321" ht="14.25" customHeight="1">
      <c r="A321" s="1" t="s">
        <v>376</v>
      </c>
      <c r="B321" s="2">
        <v>45400.68732638889</v>
      </c>
      <c r="C321" s="1" t="s">
        <v>57</v>
      </c>
      <c r="D321" s="1" t="s">
        <v>54</v>
      </c>
      <c r="E321" s="1" t="s">
        <v>47</v>
      </c>
      <c r="F321" s="1">
        <v>2.0</v>
      </c>
      <c r="G321" s="1">
        <v>3.0</v>
      </c>
      <c r="H321" s="1">
        <v>3.0</v>
      </c>
      <c r="I321" s="1">
        <v>3.0</v>
      </c>
      <c r="J321" s="1">
        <v>3.0</v>
      </c>
      <c r="K321" s="1">
        <v>1.0</v>
      </c>
      <c r="L321" s="1">
        <v>3.0</v>
      </c>
      <c r="M321" s="1">
        <v>3.0</v>
      </c>
      <c r="N321" s="1">
        <v>4.0</v>
      </c>
      <c r="O321" s="1">
        <v>3.0</v>
      </c>
      <c r="P321" s="1">
        <v>3.0</v>
      </c>
      <c r="Q321" s="1">
        <v>3.0</v>
      </c>
      <c r="R321" s="1">
        <v>2.0</v>
      </c>
      <c r="S321" s="1">
        <v>3.0</v>
      </c>
      <c r="T321" s="1">
        <v>2.0</v>
      </c>
      <c r="U321" s="1">
        <v>4.0</v>
      </c>
      <c r="V321" s="1">
        <v>4.0</v>
      </c>
      <c r="W321" s="1">
        <v>4.0</v>
      </c>
      <c r="X321" s="1">
        <v>4.0</v>
      </c>
      <c r="Y321" s="1">
        <v>4.0</v>
      </c>
      <c r="Z321" s="1">
        <v>4.0</v>
      </c>
      <c r="AA321" s="1">
        <v>4.0</v>
      </c>
      <c r="AB321" s="1">
        <v>4.0</v>
      </c>
      <c r="AC321" s="1">
        <v>23.0</v>
      </c>
      <c r="AD321" s="1" t="s">
        <v>49</v>
      </c>
      <c r="AE321" s="1">
        <f>SUS!$K321-1</f>
        <v>0</v>
      </c>
      <c r="AF321" s="1">
        <f>SUS!$M321-1</f>
        <v>2</v>
      </c>
      <c r="AG321" s="1">
        <f>SUS!$O321-1</f>
        <v>2</v>
      </c>
      <c r="AH321" s="1">
        <f>SUS!$Q321-1</f>
        <v>2</v>
      </c>
      <c r="AI321" s="1">
        <f>SUS!$S321-1</f>
        <v>2</v>
      </c>
      <c r="AJ321" s="1">
        <f>5-SUS!$L321</f>
        <v>2</v>
      </c>
      <c r="AK321" s="1">
        <f>5-SUS!$N321</f>
        <v>1</v>
      </c>
      <c r="AL321" s="1">
        <f>5-SUS!$P321</f>
        <v>2</v>
      </c>
      <c r="AM321" s="1">
        <f>5-SUS!$R321</f>
        <v>3</v>
      </c>
      <c r="AN321" s="1">
        <f>5-SUS!$T321</f>
        <v>3</v>
      </c>
      <c r="AO321" s="1">
        <f>SUM(SUS!$AE321:$AN321)*2.5</f>
        <v>47.5</v>
      </c>
      <c r="AP321" s="1">
        <f>AVERAGE(SUS!$F321:$J321)</f>
        <v>2.8</v>
      </c>
      <c r="AQ321" s="3">
        <v>0.0</v>
      </c>
      <c r="AR321" s="3">
        <v>0.0</v>
      </c>
      <c r="AS321" s="3">
        <v>0.0</v>
      </c>
    </row>
    <row r="322" ht="14.25" customHeight="1">
      <c r="A322" s="1" t="s">
        <v>377</v>
      </c>
      <c r="B322" s="2">
        <v>45400.68738425926</v>
      </c>
      <c r="C322" s="1" t="s">
        <v>46</v>
      </c>
      <c r="D322" s="1" t="s">
        <v>54</v>
      </c>
      <c r="E322" s="1" t="s">
        <v>51</v>
      </c>
      <c r="F322" s="1">
        <v>4.0</v>
      </c>
      <c r="G322" s="1">
        <v>3.0</v>
      </c>
      <c r="H322" s="1">
        <v>4.0</v>
      </c>
      <c r="I322" s="1">
        <v>4.0</v>
      </c>
      <c r="J322" s="1">
        <v>4.0</v>
      </c>
      <c r="K322" s="1">
        <v>4.0</v>
      </c>
      <c r="L322" s="1">
        <v>4.0</v>
      </c>
      <c r="M322" s="1">
        <v>4.0</v>
      </c>
      <c r="N322" s="1">
        <v>4.0</v>
      </c>
      <c r="O322" s="1">
        <v>4.0</v>
      </c>
      <c r="P322" s="1">
        <v>4.0</v>
      </c>
      <c r="Q322" s="1">
        <v>4.0</v>
      </c>
      <c r="R322" s="1">
        <v>4.0</v>
      </c>
      <c r="S322" s="1">
        <v>4.0</v>
      </c>
      <c r="T322" s="1">
        <v>4.0</v>
      </c>
      <c r="U322" s="1">
        <v>6.0</v>
      </c>
      <c r="V322" s="1">
        <v>5.0</v>
      </c>
      <c r="W322" s="1">
        <v>6.0</v>
      </c>
      <c r="X322" s="1">
        <v>6.0</v>
      </c>
      <c r="Y322" s="1">
        <v>6.0</v>
      </c>
      <c r="Z322" s="1">
        <v>6.0</v>
      </c>
      <c r="AA322" s="1">
        <v>6.0</v>
      </c>
      <c r="AB322" s="1">
        <v>6.0</v>
      </c>
      <c r="AC322" s="1">
        <v>-1.0</v>
      </c>
      <c r="AD322" s="1" t="s">
        <v>49</v>
      </c>
      <c r="AE322" s="1">
        <f>SUS!$K322-1</f>
        <v>3</v>
      </c>
      <c r="AF322" s="1">
        <f>SUS!$M322-1</f>
        <v>3</v>
      </c>
      <c r="AG322" s="1">
        <f>SUS!$O322-1</f>
        <v>3</v>
      </c>
      <c r="AH322" s="1">
        <f>SUS!$Q322-1</f>
        <v>3</v>
      </c>
      <c r="AI322" s="1">
        <f>SUS!$S322-1</f>
        <v>3</v>
      </c>
      <c r="AJ322" s="1">
        <f>5-SUS!$L322</f>
        <v>1</v>
      </c>
      <c r="AK322" s="1">
        <f>5-SUS!$N322</f>
        <v>1</v>
      </c>
      <c r="AL322" s="1">
        <f>5-SUS!$P322</f>
        <v>1</v>
      </c>
      <c r="AM322" s="1">
        <f>5-SUS!$R322</f>
        <v>1</v>
      </c>
      <c r="AN322" s="1">
        <f>5-SUS!$T322</f>
        <v>1</v>
      </c>
      <c r="AO322" s="1">
        <f>SUM(SUS!$AE322:$AN322)*2.5</f>
        <v>50</v>
      </c>
      <c r="AP322" s="1">
        <f>AVERAGE(SUS!$F322:$J322)</f>
        <v>3.8</v>
      </c>
      <c r="AQ322" s="3">
        <v>1.75</v>
      </c>
      <c r="AR322" s="3">
        <v>2.0</v>
      </c>
      <c r="AS322" s="3">
        <v>1.875</v>
      </c>
    </row>
    <row r="323" ht="14.25" customHeight="1">
      <c r="A323" s="1" t="s">
        <v>378</v>
      </c>
      <c r="B323" s="2">
        <v>45400.68900462963</v>
      </c>
      <c r="C323" s="1" t="s">
        <v>57</v>
      </c>
      <c r="D323" s="1" t="s">
        <v>54</v>
      </c>
      <c r="E323" s="1" t="s">
        <v>55</v>
      </c>
      <c r="F323" s="1">
        <v>3.0</v>
      </c>
      <c r="G323" s="1">
        <v>3.0</v>
      </c>
      <c r="H323" s="1">
        <v>3.0</v>
      </c>
      <c r="I323" s="1">
        <v>3.0</v>
      </c>
      <c r="J323" s="1">
        <v>3.0</v>
      </c>
      <c r="K323" s="1">
        <v>2.0</v>
      </c>
      <c r="L323" s="1">
        <v>1.0</v>
      </c>
      <c r="M323" s="1">
        <v>2.0</v>
      </c>
      <c r="N323" s="1">
        <v>5.0</v>
      </c>
      <c r="O323" s="1">
        <v>3.0</v>
      </c>
      <c r="P323" s="1">
        <v>1.0</v>
      </c>
      <c r="Q323" s="1">
        <v>3.0</v>
      </c>
      <c r="R323" s="1">
        <v>2.0</v>
      </c>
      <c r="S323" s="1">
        <v>2.0</v>
      </c>
      <c r="T323" s="1">
        <v>3.0</v>
      </c>
      <c r="U323" s="1">
        <v>2.0</v>
      </c>
      <c r="V323" s="1">
        <v>3.0</v>
      </c>
      <c r="W323" s="1">
        <v>2.0</v>
      </c>
      <c r="X323" s="1">
        <v>2.0</v>
      </c>
      <c r="Y323" s="1">
        <v>5.0</v>
      </c>
      <c r="Z323" s="1">
        <v>5.0</v>
      </c>
      <c r="AA323" s="1">
        <v>3.0</v>
      </c>
      <c r="AB323" s="1">
        <v>3.0</v>
      </c>
      <c r="AC323" s="1">
        <v>25.0</v>
      </c>
      <c r="AD323" s="1" t="s">
        <v>52</v>
      </c>
      <c r="AE323" s="1">
        <f>SUS!$K323-1</f>
        <v>1</v>
      </c>
      <c r="AF323" s="1">
        <f>SUS!$M323-1</f>
        <v>1</v>
      </c>
      <c r="AG323" s="1">
        <f>SUS!$O323-1</f>
        <v>2</v>
      </c>
      <c r="AH323" s="1">
        <f>SUS!$Q323-1</f>
        <v>2</v>
      </c>
      <c r="AI323" s="1">
        <f>SUS!$S323-1</f>
        <v>1</v>
      </c>
      <c r="AJ323" s="1">
        <f>5-SUS!$L323</f>
        <v>4</v>
      </c>
      <c r="AK323" s="1">
        <f>5-SUS!$N323</f>
        <v>0</v>
      </c>
      <c r="AL323" s="1">
        <f>5-SUS!$P323</f>
        <v>4</v>
      </c>
      <c r="AM323" s="1">
        <f>5-SUS!$R323</f>
        <v>3</v>
      </c>
      <c r="AN323" s="1">
        <f>5-SUS!$T323</f>
        <v>2</v>
      </c>
      <c r="AO323" s="1">
        <f>SUM(SUS!$AE323:$AN323)*2.5</f>
        <v>50</v>
      </c>
      <c r="AP323" s="1">
        <f>AVERAGE(SUS!$F323:$J323)</f>
        <v>3</v>
      </c>
      <c r="AQ323" s="3">
        <v>-1.75</v>
      </c>
      <c r="AR323" s="3">
        <v>0.0</v>
      </c>
      <c r="AS323" s="3">
        <v>-0.875</v>
      </c>
    </row>
    <row r="324" ht="14.25" customHeight="1">
      <c r="A324" s="1" t="s">
        <v>379</v>
      </c>
      <c r="B324" s="2">
        <v>45400.69063657407</v>
      </c>
      <c r="C324" s="1" t="s">
        <v>46</v>
      </c>
      <c r="D324" s="1" t="s">
        <v>48</v>
      </c>
      <c r="E324" s="1" t="s">
        <v>55</v>
      </c>
      <c r="F324" s="1">
        <v>4.0</v>
      </c>
      <c r="G324" s="1">
        <v>4.0</v>
      </c>
      <c r="H324" s="1">
        <v>4.0</v>
      </c>
      <c r="I324" s="1">
        <v>4.0</v>
      </c>
      <c r="J324" s="1">
        <v>4.0</v>
      </c>
      <c r="K324" s="1">
        <v>3.0</v>
      </c>
      <c r="L324" s="1">
        <v>2.0</v>
      </c>
      <c r="M324" s="1">
        <v>3.0</v>
      </c>
      <c r="N324" s="1">
        <v>2.0</v>
      </c>
      <c r="O324" s="1">
        <v>4.0</v>
      </c>
      <c r="P324" s="1">
        <v>1.0</v>
      </c>
      <c r="Q324" s="1">
        <v>5.0</v>
      </c>
      <c r="R324" s="1">
        <v>1.0</v>
      </c>
      <c r="S324" s="1">
        <v>4.0</v>
      </c>
      <c r="T324" s="1">
        <v>3.0</v>
      </c>
      <c r="U324" s="1">
        <v>7.0</v>
      </c>
      <c r="V324" s="1">
        <v>4.0</v>
      </c>
      <c r="W324" s="1">
        <v>7.0</v>
      </c>
      <c r="X324" s="1">
        <v>7.0</v>
      </c>
      <c r="Y324" s="1">
        <v>6.0</v>
      </c>
      <c r="Z324" s="1">
        <v>7.0</v>
      </c>
      <c r="AA324" s="1">
        <v>7.0</v>
      </c>
      <c r="AB324" s="1">
        <v>5.0</v>
      </c>
      <c r="AC324" s="1">
        <v>22.0</v>
      </c>
      <c r="AD324" s="1" t="s">
        <v>49</v>
      </c>
      <c r="AE324" s="1">
        <f>SUS!$K324-1</f>
        <v>2</v>
      </c>
      <c r="AF324" s="1">
        <f>SUS!$M324-1</f>
        <v>2</v>
      </c>
      <c r="AG324" s="1">
        <f>SUS!$O324-1</f>
        <v>3</v>
      </c>
      <c r="AH324" s="1">
        <f>SUS!$Q324-1</f>
        <v>4</v>
      </c>
      <c r="AI324" s="1">
        <f>SUS!$S324-1</f>
        <v>3</v>
      </c>
      <c r="AJ324" s="1">
        <f>5-SUS!$L324</f>
        <v>3</v>
      </c>
      <c r="AK324" s="1">
        <f>5-SUS!$N324</f>
        <v>3</v>
      </c>
      <c r="AL324" s="1">
        <f>5-SUS!$P324</f>
        <v>4</v>
      </c>
      <c r="AM324" s="1">
        <f>5-SUS!$R324</f>
        <v>4</v>
      </c>
      <c r="AN324" s="1">
        <f>5-SUS!$T324</f>
        <v>2</v>
      </c>
      <c r="AO324" s="1">
        <f>SUM(SUS!$AE324:$AN324)*2.5</f>
        <v>75</v>
      </c>
      <c r="AP324" s="1">
        <f>AVERAGE(SUS!$F324:$J324)</f>
        <v>4</v>
      </c>
      <c r="AQ324" s="3">
        <v>2.25</v>
      </c>
      <c r="AR324" s="3">
        <v>2.25</v>
      </c>
      <c r="AS324" s="3">
        <v>2.25</v>
      </c>
    </row>
    <row r="325" ht="14.25" customHeight="1">
      <c r="A325" s="1" t="s">
        <v>380</v>
      </c>
      <c r="B325" s="2">
        <v>45400.69228009259</v>
      </c>
      <c r="C325" s="1" t="s">
        <v>72</v>
      </c>
      <c r="D325" s="1" t="s">
        <v>48</v>
      </c>
      <c r="E325" s="1" t="s">
        <v>55</v>
      </c>
      <c r="F325" s="1">
        <v>5.0</v>
      </c>
      <c r="G325" s="1">
        <v>5.0</v>
      </c>
      <c r="H325" s="1">
        <v>5.0</v>
      </c>
      <c r="I325" s="1">
        <v>5.0</v>
      </c>
      <c r="J325" s="1">
        <v>5.0</v>
      </c>
      <c r="K325" s="1">
        <v>5.0</v>
      </c>
      <c r="L325" s="1">
        <v>1.0</v>
      </c>
      <c r="M325" s="1">
        <v>5.0</v>
      </c>
      <c r="N325" s="1">
        <v>1.0</v>
      </c>
      <c r="O325" s="1">
        <v>5.0</v>
      </c>
      <c r="P325" s="1">
        <v>1.0</v>
      </c>
      <c r="Q325" s="1">
        <v>4.0</v>
      </c>
      <c r="R325" s="1">
        <v>1.0</v>
      </c>
      <c r="S325" s="1">
        <v>5.0</v>
      </c>
      <c r="T325" s="1">
        <v>1.0</v>
      </c>
      <c r="U325" s="1">
        <v>7.0</v>
      </c>
      <c r="V325" s="1">
        <v>7.0</v>
      </c>
      <c r="W325" s="1">
        <v>7.0</v>
      </c>
      <c r="X325" s="1">
        <v>7.0</v>
      </c>
      <c r="Y325" s="1">
        <v>7.0</v>
      </c>
      <c r="Z325" s="1">
        <v>7.0</v>
      </c>
      <c r="AA325" s="1">
        <v>6.0</v>
      </c>
      <c r="AB325" s="1">
        <v>6.0</v>
      </c>
      <c r="AC325" s="1">
        <v>21.0</v>
      </c>
      <c r="AD325" s="1" t="s">
        <v>49</v>
      </c>
      <c r="AE325" s="1">
        <f>SUS!$K325-1</f>
        <v>4</v>
      </c>
      <c r="AF325" s="1">
        <f>SUS!$M325-1</f>
        <v>4</v>
      </c>
      <c r="AG325" s="1">
        <f>SUS!$O325-1</f>
        <v>4</v>
      </c>
      <c r="AH325" s="1">
        <f>SUS!$Q325-1</f>
        <v>3</v>
      </c>
      <c r="AI325" s="1">
        <f>SUS!$S325-1</f>
        <v>4</v>
      </c>
      <c r="AJ325" s="1">
        <f>5-SUS!$L325</f>
        <v>4</v>
      </c>
      <c r="AK325" s="1">
        <f>5-SUS!$N325</f>
        <v>4</v>
      </c>
      <c r="AL325" s="1">
        <f>5-SUS!$P325</f>
        <v>4</v>
      </c>
      <c r="AM325" s="1">
        <f>5-SUS!$R325</f>
        <v>4</v>
      </c>
      <c r="AN325" s="1">
        <f>5-SUS!$T325</f>
        <v>4</v>
      </c>
      <c r="AO325" s="1">
        <f>SUM(SUS!$AE325:$AN325)*2.5</f>
        <v>97.5</v>
      </c>
      <c r="AP325" s="1">
        <f>AVERAGE(SUS!$F325:$J325)</f>
        <v>5</v>
      </c>
      <c r="AQ325" s="3">
        <v>3.0</v>
      </c>
      <c r="AR325" s="3">
        <v>2.5</v>
      </c>
      <c r="AS325" s="3">
        <v>2.75</v>
      </c>
    </row>
    <row r="326" ht="14.25" customHeight="1">
      <c r="A326" s="1" t="s">
        <v>381</v>
      </c>
      <c r="B326" s="2">
        <v>45400.698067129626</v>
      </c>
      <c r="C326" s="1" t="s">
        <v>46</v>
      </c>
      <c r="D326" s="1" t="s">
        <v>59</v>
      </c>
      <c r="E326" s="1" t="s">
        <v>59</v>
      </c>
      <c r="F326" s="1">
        <v>4.0</v>
      </c>
      <c r="G326" s="1">
        <v>4.0</v>
      </c>
      <c r="H326" s="1">
        <v>4.0</v>
      </c>
      <c r="I326" s="1">
        <v>4.0</v>
      </c>
      <c r="J326" s="1">
        <v>4.0</v>
      </c>
      <c r="K326" s="1">
        <v>5.0</v>
      </c>
      <c r="L326" s="1">
        <v>2.0</v>
      </c>
      <c r="M326" s="1">
        <v>5.0</v>
      </c>
      <c r="N326" s="1">
        <v>3.0</v>
      </c>
      <c r="O326" s="1">
        <v>5.0</v>
      </c>
      <c r="P326" s="1">
        <v>1.0</v>
      </c>
      <c r="Q326" s="1">
        <v>5.0</v>
      </c>
      <c r="R326" s="1">
        <v>1.0</v>
      </c>
      <c r="S326" s="1">
        <v>4.0</v>
      </c>
      <c r="T326" s="1">
        <v>1.0</v>
      </c>
      <c r="U326" s="1">
        <v>7.0</v>
      </c>
      <c r="V326" s="1">
        <v>6.0</v>
      </c>
      <c r="W326" s="1">
        <v>6.0</v>
      </c>
      <c r="X326" s="1">
        <v>5.0</v>
      </c>
      <c r="Y326" s="1">
        <v>4.0</v>
      </c>
      <c r="Z326" s="1">
        <v>7.0</v>
      </c>
      <c r="AA326" s="1">
        <v>7.0</v>
      </c>
      <c r="AB326" s="1">
        <v>6.0</v>
      </c>
      <c r="AC326" s="1">
        <v>22.0</v>
      </c>
      <c r="AD326" s="1" t="s">
        <v>52</v>
      </c>
      <c r="AE326" s="1">
        <f>SUS!$K326-1</f>
        <v>4</v>
      </c>
      <c r="AF326" s="1">
        <f>SUS!$M326-1</f>
        <v>4</v>
      </c>
      <c r="AG326" s="1">
        <f>SUS!$O326-1</f>
        <v>4</v>
      </c>
      <c r="AH326" s="1">
        <f>SUS!$Q326-1</f>
        <v>4</v>
      </c>
      <c r="AI326" s="1">
        <f>SUS!$S326-1</f>
        <v>3</v>
      </c>
      <c r="AJ326" s="1">
        <f>5-SUS!$L326</f>
        <v>3</v>
      </c>
      <c r="AK326" s="1">
        <f>5-SUS!$N326</f>
        <v>2</v>
      </c>
      <c r="AL326" s="1">
        <f>5-SUS!$P326</f>
        <v>4</v>
      </c>
      <c r="AM326" s="1">
        <f>5-SUS!$R326</f>
        <v>4</v>
      </c>
      <c r="AN326" s="1">
        <f>5-SUS!$T326</f>
        <v>4</v>
      </c>
      <c r="AO326" s="1">
        <f>SUM(SUS!$AE326:$AN326)*2.5</f>
        <v>90</v>
      </c>
      <c r="AP326" s="1">
        <f>AVERAGE(SUS!$F326:$J326)</f>
        <v>4</v>
      </c>
      <c r="AQ326" s="3">
        <v>2.0</v>
      </c>
      <c r="AR326" s="3">
        <v>2.0</v>
      </c>
      <c r="AS326" s="3">
        <v>2.0</v>
      </c>
    </row>
    <row r="327" ht="14.25" customHeight="1">
      <c r="A327" s="1" t="s">
        <v>382</v>
      </c>
      <c r="B327" s="2">
        <v>45404.512511574074</v>
      </c>
      <c r="C327" s="1" t="s">
        <v>46</v>
      </c>
      <c r="D327" s="1" t="s">
        <v>47</v>
      </c>
      <c r="E327" s="1" t="s">
        <v>54</v>
      </c>
      <c r="F327" s="1">
        <v>3.0</v>
      </c>
      <c r="G327" s="1">
        <v>4.0</v>
      </c>
      <c r="H327" s="1">
        <v>3.0</v>
      </c>
      <c r="I327" s="1">
        <v>3.0</v>
      </c>
      <c r="J327" s="1">
        <v>2.0</v>
      </c>
      <c r="K327" s="1">
        <v>4.0</v>
      </c>
      <c r="L327" s="1">
        <v>4.0</v>
      </c>
      <c r="M327" s="1">
        <v>3.0</v>
      </c>
      <c r="N327" s="1">
        <v>1.0</v>
      </c>
      <c r="O327" s="1">
        <v>4.0</v>
      </c>
      <c r="P327" s="1">
        <v>1.0</v>
      </c>
      <c r="Q327" s="1">
        <v>4.0</v>
      </c>
      <c r="R327" s="1">
        <v>2.0</v>
      </c>
      <c r="S327" s="1">
        <v>4.0</v>
      </c>
      <c r="T327" s="1">
        <v>2.0</v>
      </c>
      <c r="U327" s="1">
        <v>5.0</v>
      </c>
      <c r="V327" s="1">
        <v>6.0</v>
      </c>
      <c r="W327" s="1">
        <v>4.0</v>
      </c>
      <c r="X327" s="1">
        <v>6.0</v>
      </c>
      <c r="Y327" s="1">
        <v>2.0</v>
      </c>
      <c r="Z327" s="1">
        <v>5.0</v>
      </c>
      <c r="AA327" s="1">
        <v>5.0</v>
      </c>
      <c r="AB327" s="1">
        <v>6.0</v>
      </c>
      <c r="AC327" s="1">
        <v>23.0</v>
      </c>
      <c r="AD327" s="1" t="s">
        <v>219</v>
      </c>
      <c r="AE327" s="1">
        <f>SUS!$K327-1</f>
        <v>3</v>
      </c>
      <c r="AF327" s="1">
        <f>SUS!$M327-1</f>
        <v>2</v>
      </c>
      <c r="AG327" s="1">
        <f>SUS!$O327-1</f>
        <v>3</v>
      </c>
      <c r="AH327" s="1">
        <f>SUS!$Q327-1</f>
        <v>3</v>
      </c>
      <c r="AI327" s="1">
        <f>SUS!$S327-1</f>
        <v>3</v>
      </c>
      <c r="AJ327" s="1">
        <f>5-SUS!$L327</f>
        <v>1</v>
      </c>
      <c r="AK327" s="1">
        <f>5-SUS!$N327</f>
        <v>4</v>
      </c>
      <c r="AL327" s="1">
        <f>5-SUS!$P327</f>
        <v>4</v>
      </c>
      <c r="AM327" s="1">
        <f>5-SUS!$R327</f>
        <v>3</v>
      </c>
      <c r="AN327" s="1">
        <f>5-SUS!$T327</f>
        <v>3</v>
      </c>
      <c r="AO327" s="1">
        <f>SUM(SUS!$AE327:$AN327)*2.5</f>
        <v>72.5</v>
      </c>
      <c r="AP327" s="1">
        <f>AVERAGE(SUS!$F327:$J327)</f>
        <v>3</v>
      </c>
      <c r="AQ327" s="3">
        <v>1.25</v>
      </c>
      <c r="AR327" s="3">
        <v>0.5</v>
      </c>
      <c r="AS327" s="3">
        <v>0.875</v>
      </c>
    </row>
    <row r="328" ht="14.25" customHeight="1">
      <c r="A328" s="1" t="s">
        <v>383</v>
      </c>
      <c r="B328" s="2">
        <v>45404.516064814816</v>
      </c>
      <c r="C328" s="1" t="s">
        <v>46</v>
      </c>
      <c r="D328" s="1" t="s">
        <v>54</v>
      </c>
      <c r="E328" s="1" t="s">
        <v>47</v>
      </c>
      <c r="F328" s="1">
        <v>3.0</v>
      </c>
      <c r="G328" s="1">
        <v>2.0</v>
      </c>
      <c r="H328" s="1">
        <v>2.0</v>
      </c>
      <c r="I328" s="1">
        <v>2.0</v>
      </c>
      <c r="J328" s="1">
        <v>2.0</v>
      </c>
      <c r="K328" s="1">
        <v>1.0</v>
      </c>
      <c r="L328" s="1">
        <v>2.0</v>
      </c>
      <c r="M328" s="1">
        <v>2.0</v>
      </c>
      <c r="N328" s="1">
        <v>3.0</v>
      </c>
      <c r="O328" s="1">
        <v>3.0</v>
      </c>
      <c r="P328" s="1">
        <v>3.0</v>
      </c>
      <c r="Q328" s="1">
        <v>3.0</v>
      </c>
      <c r="R328" s="1">
        <v>3.0</v>
      </c>
      <c r="S328" s="1">
        <v>3.0</v>
      </c>
      <c r="T328" s="1">
        <v>3.0</v>
      </c>
      <c r="U328" s="1">
        <v>5.0</v>
      </c>
      <c r="V328" s="1">
        <v>3.0</v>
      </c>
      <c r="W328" s="1">
        <v>5.0</v>
      </c>
      <c r="X328" s="1">
        <v>5.0</v>
      </c>
      <c r="Y328" s="1">
        <v>6.0</v>
      </c>
      <c r="Z328" s="1">
        <v>-1.0</v>
      </c>
      <c r="AA328" s="1">
        <v>5.0</v>
      </c>
      <c r="AB328" s="1">
        <v>5.0</v>
      </c>
      <c r="AC328" s="1">
        <v>21.0</v>
      </c>
      <c r="AD328" s="1" t="s">
        <v>52</v>
      </c>
      <c r="AE328" s="1">
        <f>SUS!$K328-1</f>
        <v>0</v>
      </c>
      <c r="AF328" s="1">
        <f>SUS!$M328-1</f>
        <v>1</v>
      </c>
      <c r="AG328" s="1">
        <f>SUS!$O328-1</f>
        <v>2</v>
      </c>
      <c r="AH328" s="1">
        <f>SUS!$Q328-1</f>
        <v>2</v>
      </c>
      <c r="AI328" s="1">
        <f>SUS!$S328-1</f>
        <v>2</v>
      </c>
      <c r="AJ328" s="1">
        <f>5-SUS!$L328</f>
        <v>3</v>
      </c>
      <c r="AK328" s="1">
        <f>5-SUS!$N328</f>
        <v>2</v>
      </c>
      <c r="AL328" s="1">
        <f>5-SUS!$P328</f>
        <v>2</v>
      </c>
      <c r="AM328" s="1">
        <f>5-SUS!$R328</f>
        <v>2</v>
      </c>
      <c r="AN328" s="1">
        <f>5-SUS!$T328</f>
        <v>2</v>
      </c>
      <c r="AO328" s="1">
        <f>SUM(SUS!$AE328:$AN328)*2.5</f>
        <v>45</v>
      </c>
      <c r="AP328" s="1">
        <f>AVERAGE(SUS!$F328:$J328)</f>
        <v>2.2</v>
      </c>
      <c r="AQ328" s="3">
        <v>0.5</v>
      </c>
      <c r="AR328" s="3">
        <v>1.3333333333333333</v>
      </c>
      <c r="AS328" s="3">
        <v>0.8571428571428571</v>
      </c>
    </row>
    <row r="329" ht="14.25" customHeight="1">
      <c r="A329" s="1" t="s">
        <v>384</v>
      </c>
      <c r="B329" s="2">
        <v>45404.51645833333</v>
      </c>
      <c r="C329" s="1" t="s">
        <v>46</v>
      </c>
      <c r="D329" s="1" t="s">
        <v>55</v>
      </c>
      <c r="E329" s="1" t="s">
        <v>48</v>
      </c>
      <c r="F329" s="1">
        <v>2.0</v>
      </c>
      <c r="G329" s="1">
        <v>3.0</v>
      </c>
      <c r="H329" s="1">
        <v>2.0</v>
      </c>
      <c r="I329" s="1">
        <v>3.0</v>
      </c>
      <c r="J329" s="1">
        <v>2.0</v>
      </c>
      <c r="K329" s="1">
        <v>3.0</v>
      </c>
      <c r="L329" s="1">
        <v>2.0</v>
      </c>
      <c r="M329" s="1">
        <v>3.0</v>
      </c>
      <c r="N329" s="1">
        <v>2.0</v>
      </c>
      <c r="O329" s="1">
        <v>3.0</v>
      </c>
      <c r="P329" s="1">
        <v>2.0</v>
      </c>
      <c r="Q329" s="1">
        <v>2.0</v>
      </c>
      <c r="R329" s="1">
        <v>2.0</v>
      </c>
      <c r="S329" s="1">
        <v>3.0</v>
      </c>
      <c r="T329" s="1">
        <v>3.0</v>
      </c>
      <c r="U329" s="1">
        <v>3.0</v>
      </c>
      <c r="V329" s="1">
        <v>3.0</v>
      </c>
      <c r="W329" s="1">
        <v>4.0</v>
      </c>
      <c r="X329" s="1">
        <v>3.0</v>
      </c>
      <c r="Y329" s="1">
        <v>5.0</v>
      </c>
      <c r="Z329" s="1">
        <v>5.0</v>
      </c>
      <c r="AA329" s="1">
        <v>3.0</v>
      </c>
      <c r="AB329" s="1">
        <v>3.0</v>
      </c>
      <c r="AC329" s="1">
        <v>22.0</v>
      </c>
      <c r="AD329" s="1" t="s">
        <v>52</v>
      </c>
      <c r="AE329" s="1">
        <f>SUS!$K329-1</f>
        <v>2</v>
      </c>
      <c r="AF329" s="1">
        <f>SUS!$M329-1</f>
        <v>2</v>
      </c>
      <c r="AG329" s="1">
        <f>SUS!$O329-1</f>
        <v>2</v>
      </c>
      <c r="AH329" s="1">
        <f>SUS!$Q329-1</f>
        <v>1</v>
      </c>
      <c r="AI329" s="1">
        <f>SUS!$S329-1</f>
        <v>2</v>
      </c>
      <c r="AJ329" s="1">
        <f>5-SUS!$L329</f>
        <v>3</v>
      </c>
      <c r="AK329" s="1">
        <f>5-SUS!$N329</f>
        <v>3</v>
      </c>
      <c r="AL329" s="1">
        <f>5-SUS!$P329</f>
        <v>3</v>
      </c>
      <c r="AM329" s="1">
        <f>5-SUS!$R329</f>
        <v>3</v>
      </c>
      <c r="AN329" s="1">
        <f>5-SUS!$T329</f>
        <v>2</v>
      </c>
      <c r="AO329" s="1">
        <f>SUM(SUS!$AE329:$AN329)*2.5</f>
        <v>57.5</v>
      </c>
      <c r="AP329" s="1">
        <f>AVERAGE(SUS!$F329:$J329)</f>
        <v>2.4</v>
      </c>
      <c r="AQ329" s="3">
        <v>-0.75</v>
      </c>
      <c r="AR329" s="3">
        <v>0.0</v>
      </c>
      <c r="AS329" s="3">
        <v>-0.375</v>
      </c>
    </row>
    <row r="330" ht="14.25" customHeight="1">
      <c r="A330" s="1" t="s">
        <v>385</v>
      </c>
      <c r="B330" s="2">
        <v>45404.52442129629</v>
      </c>
      <c r="C330" s="1" t="s">
        <v>59</v>
      </c>
      <c r="D330" s="1" t="s">
        <v>59</v>
      </c>
      <c r="E330" s="1" t="s">
        <v>59</v>
      </c>
      <c r="F330" s="1">
        <v>3.0</v>
      </c>
      <c r="G330" s="1">
        <v>3.0</v>
      </c>
      <c r="H330" s="1">
        <v>3.0</v>
      </c>
      <c r="I330" s="1">
        <v>3.0</v>
      </c>
      <c r="J330" s="1">
        <v>3.0</v>
      </c>
      <c r="K330" s="1">
        <v>3.0</v>
      </c>
      <c r="L330" s="1">
        <v>3.0</v>
      </c>
      <c r="M330" s="1">
        <v>2.0</v>
      </c>
      <c r="N330" s="1">
        <v>5.0</v>
      </c>
      <c r="O330" s="1">
        <v>3.0</v>
      </c>
      <c r="P330" s="1">
        <v>4.0</v>
      </c>
      <c r="Q330" s="1">
        <v>2.0</v>
      </c>
      <c r="R330" s="1">
        <v>3.0</v>
      </c>
      <c r="S330" s="1">
        <v>2.0</v>
      </c>
      <c r="T330" s="1">
        <v>4.0</v>
      </c>
      <c r="U330" s="1">
        <v>4.0</v>
      </c>
      <c r="V330" s="1">
        <v>2.0</v>
      </c>
      <c r="W330" s="1">
        <v>4.0</v>
      </c>
      <c r="X330" s="1">
        <v>4.0</v>
      </c>
      <c r="Y330" s="1">
        <v>5.0</v>
      </c>
      <c r="Z330" s="1">
        <v>6.0</v>
      </c>
      <c r="AA330" s="1">
        <v>5.0</v>
      </c>
      <c r="AB330" s="1">
        <v>5.0</v>
      </c>
      <c r="AC330" s="1">
        <v>22.0</v>
      </c>
      <c r="AD330" s="1" t="s">
        <v>49</v>
      </c>
      <c r="AE330" s="1">
        <f>SUS!$K330-1</f>
        <v>2</v>
      </c>
      <c r="AF330" s="1">
        <f>SUS!$M330-1</f>
        <v>1</v>
      </c>
      <c r="AG330" s="1">
        <f>SUS!$O330-1</f>
        <v>2</v>
      </c>
      <c r="AH330" s="1">
        <f>SUS!$Q330-1</f>
        <v>1</v>
      </c>
      <c r="AI330" s="1">
        <f>SUS!$S330-1</f>
        <v>1</v>
      </c>
      <c r="AJ330" s="1">
        <f>5-SUS!$L330</f>
        <v>2</v>
      </c>
      <c r="AK330" s="1">
        <f>5-SUS!$N330</f>
        <v>0</v>
      </c>
      <c r="AL330" s="1">
        <f>5-SUS!$P330</f>
        <v>1</v>
      </c>
      <c r="AM330" s="1">
        <f>5-SUS!$R330</f>
        <v>2</v>
      </c>
      <c r="AN330" s="1">
        <f>5-SUS!$T330</f>
        <v>1</v>
      </c>
      <c r="AO330" s="1">
        <f>SUM(SUS!$AE330:$AN330)*2.5</f>
        <v>32.5</v>
      </c>
      <c r="AP330" s="1">
        <f>AVERAGE(SUS!$F330:$J330)</f>
        <v>3</v>
      </c>
      <c r="AQ330" s="3">
        <v>-0.5</v>
      </c>
      <c r="AR330" s="3">
        <v>1.25</v>
      </c>
      <c r="AS330" s="3">
        <v>0.375</v>
      </c>
    </row>
    <row r="331" ht="14.25" customHeight="1">
      <c r="A331" s="1" t="s">
        <v>386</v>
      </c>
      <c r="B331" s="2">
        <v>45404.524513888886</v>
      </c>
      <c r="C331" s="1" t="s">
        <v>72</v>
      </c>
      <c r="D331" s="1" t="s">
        <v>51</v>
      </c>
      <c r="E331" s="1" t="s">
        <v>48</v>
      </c>
      <c r="F331" s="1">
        <v>4.0</v>
      </c>
      <c r="G331" s="1">
        <v>3.0</v>
      </c>
      <c r="H331" s="1">
        <v>3.0</v>
      </c>
      <c r="I331" s="1">
        <v>3.0</v>
      </c>
      <c r="J331" s="1">
        <v>4.0</v>
      </c>
      <c r="K331" s="1">
        <v>4.0</v>
      </c>
      <c r="L331" s="1">
        <v>1.0</v>
      </c>
      <c r="M331" s="1">
        <v>3.0</v>
      </c>
      <c r="N331" s="1">
        <v>1.0</v>
      </c>
      <c r="O331" s="1">
        <v>4.0</v>
      </c>
      <c r="P331" s="1">
        <v>1.0</v>
      </c>
      <c r="Q331" s="1">
        <v>4.0</v>
      </c>
      <c r="R331" s="1">
        <v>2.0</v>
      </c>
      <c r="S331" s="1">
        <v>4.0</v>
      </c>
      <c r="T331" s="1">
        <v>2.0</v>
      </c>
      <c r="U331" s="1">
        <v>6.0</v>
      </c>
      <c r="V331" s="1">
        <v>5.0</v>
      </c>
      <c r="W331" s="1">
        <v>5.0</v>
      </c>
      <c r="X331" s="1">
        <v>5.0</v>
      </c>
      <c r="Y331" s="1">
        <v>6.0</v>
      </c>
      <c r="Z331" s="1">
        <v>6.0</v>
      </c>
      <c r="AA331" s="1">
        <v>5.0</v>
      </c>
      <c r="AB331" s="1">
        <v>4.0</v>
      </c>
      <c r="AC331" s="1">
        <v>21.0</v>
      </c>
      <c r="AD331" s="1" t="s">
        <v>49</v>
      </c>
      <c r="AE331" s="1">
        <f>SUS!$K331-1</f>
        <v>3</v>
      </c>
      <c r="AF331" s="1">
        <f>SUS!$M331-1</f>
        <v>2</v>
      </c>
      <c r="AG331" s="1">
        <f>SUS!$O331-1</f>
        <v>3</v>
      </c>
      <c r="AH331" s="1">
        <f>SUS!$Q331-1</f>
        <v>3</v>
      </c>
      <c r="AI331" s="1">
        <f>SUS!$S331-1</f>
        <v>3</v>
      </c>
      <c r="AJ331" s="1">
        <f>5-SUS!$L331</f>
        <v>4</v>
      </c>
      <c r="AK331" s="1">
        <f>5-SUS!$N331</f>
        <v>4</v>
      </c>
      <c r="AL331" s="1">
        <f>5-SUS!$P331</f>
        <v>4</v>
      </c>
      <c r="AM331" s="1">
        <f>5-SUS!$R331</f>
        <v>3</v>
      </c>
      <c r="AN331" s="1">
        <f>5-SUS!$T331</f>
        <v>3</v>
      </c>
      <c r="AO331" s="1">
        <f>SUM(SUS!$AE331:$AN331)*2.5</f>
        <v>80</v>
      </c>
      <c r="AP331" s="1">
        <f>AVERAGE(SUS!$F331:$J331)</f>
        <v>3.4</v>
      </c>
      <c r="AQ331" s="3">
        <v>1.25</v>
      </c>
      <c r="AR331" s="3">
        <v>1.25</v>
      </c>
      <c r="AS331" s="3">
        <v>1.25</v>
      </c>
    </row>
    <row r="332" ht="14.25" customHeight="1">
      <c r="A332" s="1" t="s">
        <v>387</v>
      </c>
      <c r="B332" s="2">
        <v>45404.529699074075</v>
      </c>
      <c r="C332" s="1" t="s">
        <v>46</v>
      </c>
      <c r="D332" s="1" t="s">
        <v>48</v>
      </c>
      <c r="E332" s="1" t="s">
        <v>55</v>
      </c>
      <c r="F332" s="1">
        <v>4.0</v>
      </c>
      <c r="G332" s="1">
        <v>4.0</v>
      </c>
      <c r="H332" s="1">
        <v>4.0</v>
      </c>
      <c r="I332" s="1">
        <v>4.0</v>
      </c>
      <c r="J332" s="1">
        <v>4.0</v>
      </c>
      <c r="K332" s="1">
        <v>3.0</v>
      </c>
      <c r="L332" s="1">
        <v>3.0</v>
      </c>
      <c r="M332" s="1">
        <v>4.0</v>
      </c>
      <c r="N332" s="1">
        <v>3.0</v>
      </c>
      <c r="O332" s="1">
        <v>3.0</v>
      </c>
      <c r="P332" s="1">
        <v>1.0</v>
      </c>
      <c r="Q332" s="1">
        <v>4.0</v>
      </c>
      <c r="R332" s="1">
        <v>3.0</v>
      </c>
      <c r="S332" s="1">
        <v>3.0</v>
      </c>
      <c r="T332" s="1">
        <v>3.0</v>
      </c>
      <c r="U332" s="1">
        <v>6.0</v>
      </c>
      <c r="V332" s="1">
        <v>4.0</v>
      </c>
      <c r="W332" s="1">
        <v>6.0</v>
      </c>
      <c r="X332" s="1">
        <v>6.0</v>
      </c>
      <c r="Y332" s="1">
        <v>5.0</v>
      </c>
      <c r="Z332" s="1">
        <v>6.0</v>
      </c>
      <c r="AA332" s="1">
        <v>5.0</v>
      </c>
      <c r="AB332" s="1">
        <v>6.0</v>
      </c>
      <c r="AC332" s="1">
        <v>21.0</v>
      </c>
      <c r="AD332" s="1" t="s">
        <v>52</v>
      </c>
      <c r="AE332" s="1">
        <f>SUS!$K332-1</f>
        <v>2</v>
      </c>
      <c r="AF332" s="1">
        <f>SUS!$M332-1</f>
        <v>3</v>
      </c>
      <c r="AG332" s="1">
        <f>SUS!$O332-1</f>
        <v>2</v>
      </c>
      <c r="AH332" s="1">
        <f>SUS!$Q332-1</f>
        <v>3</v>
      </c>
      <c r="AI332" s="1">
        <f>SUS!$S332-1</f>
        <v>2</v>
      </c>
      <c r="AJ332" s="1">
        <f>5-SUS!$L332</f>
        <v>2</v>
      </c>
      <c r="AK332" s="1">
        <f>5-SUS!$N332</f>
        <v>2</v>
      </c>
      <c r="AL332" s="1">
        <f>5-SUS!$P332</f>
        <v>4</v>
      </c>
      <c r="AM332" s="1">
        <f>5-SUS!$R332</f>
        <v>2</v>
      </c>
      <c r="AN332" s="1">
        <f>5-SUS!$T332</f>
        <v>2</v>
      </c>
      <c r="AO332" s="1">
        <f>SUM(SUS!$AE332:$AN332)*2.5</f>
        <v>60</v>
      </c>
      <c r="AP332" s="1">
        <f>AVERAGE(SUS!$F332:$J332)</f>
        <v>4</v>
      </c>
      <c r="AQ332" s="3">
        <v>1.5</v>
      </c>
      <c r="AR332" s="3">
        <v>1.5</v>
      </c>
      <c r="AS332" s="3">
        <v>1.5</v>
      </c>
    </row>
    <row r="333" ht="14.25" customHeight="1">
      <c r="A333" s="1" t="s">
        <v>388</v>
      </c>
      <c r="B333" s="2">
        <v>45404.52974537037</v>
      </c>
      <c r="C333" s="1" t="s">
        <v>46</v>
      </c>
      <c r="D333" s="1" t="s">
        <v>47</v>
      </c>
      <c r="E333" s="1" t="s">
        <v>55</v>
      </c>
      <c r="F333" s="1">
        <v>4.0</v>
      </c>
      <c r="G333" s="1">
        <v>4.0</v>
      </c>
      <c r="H333" s="1">
        <v>4.0</v>
      </c>
      <c r="I333" s="1">
        <v>4.0</v>
      </c>
      <c r="J333" s="1">
        <v>4.0</v>
      </c>
      <c r="K333" s="1">
        <v>3.0</v>
      </c>
      <c r="L333" s="1">
        <v>2.0</v>
      </c>
      <c r="M333" s="1">
        <v>5.0</v>
      </c>
      <c r="N333" s="1">
        <v>2.0</v>
      </c>
      <c r="O333" s="1">
        <v>4.0</v>
      </c>
      <c r="P333" s="1">
        <v>2.0</v>
      </c>
      <c r="Q333" s="1">
        <v>3.0</v>
      </c>
      <c r="R333" s="1">
        <v>1.0</v>
      </c>
      <c r="S333" s="1">
        <v>5.0</v>
      </c>
      <c r="T333" s="1">
        <v>1.0</v>
      </c>
      <c r="U333" s="1">
        <v>6.0</v>
      </c>
      <c r="V333" s="1">
        <v>6.0</v>
      </c>
      <c r="W333" s="1">
        <v>6.0</v>
      </c>
      <c r="X333" s="1">
        <v>6.0</v>
      </c>
      <c r="Y333" s="1">
        <v>5.0</v>
      </c>
      <c r="Z333" s="1">
        <v>6.0</v>
      </c>
      <c r="AA333" s="1">
        <v>5.0</v>
      </c>
      <c r="AB333" s="1">
        <v>6.0</v>
      </c>
      <c r="AC333" s="1">
        <v>-1.0</v>
      </c>
      <c r="AD333" s="1" t="s">
        <v>49</v>
      </c>
      <c r="AE333" s="1">
        <f>SUS!$K333-1</f>
        <v>2</v>
      </c>
      <c r="AF333" s="1">
        <f>SUS!$M333-1</f>
        <v>4</v>
      </c>
      <c r="AG333" s="1">
        <f>SUS!$O333-1</f>
        <v>3</v>
      </c>
      <c r="AH333" s="1">
        <f>SUS!$Q333-1</f>
        <v>2</v>
      </c>
      <c r="AI333" s="1">
        <f>SUS!$S333-1</f>
        <v>4</v>
      </c>
      <c r="AJ333" s="1">
        <f>5-SUS!$L333</f>
        <v>3</v>
      </c>
      <c r="AK333" s="1">
        <f>5-SUS!$N333</f>
        <v>3</v>
      </c>
      <c r="AL333" s="1">
        <f>5-SUS!$P333</f>
        <v>3</v>
      </c>
      <c r="AM333" s="1">
        <f>5-SUS!$R333</f>
        <v>4</v>
      </c>
      <c r="AN333" s="1">
        <f>5-SUS!$T333</f>
        <v>4</v>
      </c>
      <c r="AO333" s="1">
        <f>SUM(SUS!$AE333:$AN333)*2.5</f>
        <v>80</v>
      </c>
      <c r="AP333" s="1">
        <f>AVERAGE(SUS!$F333:$J333)</f>
        <v>4</v>
      </c>
      <c r="AQ333" s="3">
        <v>2.0</v>
      </c>
      <c r="AR333" s="3">
        <v>1.5</v>
      </c>
      <c r="AS333" s="3">
        <v>1.75</v>
      </c>
    </row>
    <row r="334" ht="14.25" customHeight="1">
      <c r="A334" s="1" t="s">
        <v>389</v>
      </c>
      <c r="B334" s="2">
        <v>45404.52979166667</v>
      </c>
      <c r="C334" s="1" t="s">
        <v>46</v>
      </c>
      <c r="D334" s="1" t="s">
        <v>55</v>
      </c>
      <c r="E334" s="1" t="s">
        <v>54</v>
      </c>
      <c r="F334" s="1">
        <v>3.0</v>
      </c>
      <c r="G334" s="1">
        <v>3.0</v>
      </c>
      <c r="H334" s="1">
        <v>3.0</v>
      </c>
      <c r="I334" s="1">
        <v>3.0</v>
      </c>
      <c r="J334" s="1">
        <v>3.0</v>
      </c>
      <c r="K334" s="1">
        <v>3.0</v>
      </c>
      <c r="L334" s="1">
        <v>3.0</v>
      </c>
      <c r="M334" s="1">
        <v>3.0</v>
      </c>
      <c r="N334" s="1">
        <v>3.0</v>
      </c>
      <c r="O334" s="1">
        <v>3.0</v>
      </c>
      <c r="P334" s="1">
        <v>3.0</v>
      </c>
      <c r="Q334" s="1">
        <v>3.0</v>
      </c>
      <c r="R334" s="1">
        <v>3.0</v>
      </c>
      <c r="S334" s="1">
        <v>3.0</v>
      </c>
      <c r="T334" s="1">
        <v>3.0</v>
      </c>
      <c r="U334" s="1">
        <v>4.0</v>
      </c>
      <c r="V334" s="1">
        <v>4.0</v>
      </c>
      <c r="W334" s="1">
        <v>4.0</v>
      </c>
      <c r="X334" s="1">
        <v>4.0</v>
      </c>
      <c r="Y334" s="1">
        <v>5.0</v>
      </c>
      <c r="Z334" s="1">
        <v>3.0</v>
      </c>
      <c r="AA334" s="1">
        <v>4.0</v>
      </c>
      <c r="AB334" s="1">
        <v>6.0</v>
      </c>
      <c r="AC334" s="1">
        <v>21.0</v>
      </c>
      <c r="AD334" s="1" t="s">
        <v>49</v>
      </c>
      <c r="AE334" s="1">
        <f>SUS!$K334-1</f>
        <v>2</v>
      </c>
      <c r="AF334" s="1">
        <f>SUS!$M334-1</f>
        <v>2</v>
      </c>
      <c r="AG334" s="1">
        <f>SUS!$O334-1</f>
        <v>2</v>
      </c>
      <c r="AH334" s="1">
        <f>SUS!$Q334-1</f>
        <v>2</v>
      </c>
      <c r="AI334" s="1">
        <f>SUS!$S334-1</f>
        <v>2</v>
      </c>
      <c r="AJ334" s="1">
        <f>5-SUS!$L334</f>
        <v>2</v>
      </c>
      <c r="AK334" s="1">
        <f>5-SUS!$N334</f>
        <v>2</v>
      </c>
      <c r="AL334" s="1">
        <f>5-SUS!$P334</f>
        <v>2</v>
      </c>
      <c r="AM334" s="1">
        <f>5-SUS!$R334</f>
        <v>2</v>
      </c>
      <c r="AN334" s="1">
        <f>5-SUS!$T334</f>
        <v>2</v>
      </c>
      <c r="AO334" s="1">
        <f>SUM(SUS!$AE334:$AN334)*2.5</f>
        <v>50</v>
      </c>
      <c r="AP334" s="1">
        <f>AVERAGE(SUS!$F334:$J334)</f>
        <v>3</v>
      </c>
      <c r="AQ334" s="3">
        <v>0.0</v>
      </c>
      <c r="AR334" s="3">
        <v>0.5</v>
      </c>
      <c r="AS334" s="3">
        <v>0.25</v>
      </c>
    </row>
    <row r="335" ht="14.25" customHeight="1">
      <c r="A335" s="1" t="s">
        <v>390</v>
      </c>
      <c r="B335" s="2">
        <v>45404.530173611114</v>
      </c>
      <c r="C335" s="1" t="s">
        <v>57</v>
      </c>
      <c r="D335" s="1" t="s">
        <v>54</v>
      </c>
      <c r="E335" s="1" t="s">
        <v>55</v>
      </c>
      <c r="F335" s="1">
        <v>3.0</v>
      </c>
      <c r="G335" s="1">
        <v>3.0</v>
      </c>
      <c r="H335" s="1">
        <v>3.0</v>
      </c>
      <c r="I335" s="1">
        <v>3.0</v>
      </c>
      <c r="J335" s="1">
        <v>2.0</v>
      </c>
      <c r="K335" s="1">
        <v>3.0</v>
      </c>
      <c r="L335" s="1">
        <v>2.0</v>
      </c>
      <c r="M335" s="1">
        <v>4.0</v>
      </c>
      <c r="N335" s="1">
        <v>2.0</v>
      </c>
      <c r="O335" s="1">
        <v>4.0</v>
      </c>
      <c r="P335" s="1">
        <v>2.0</v>
      </c>
      <c r="Q335" s="1">
        <v>4.0</v>
      </c>
      <c r="R335" s="1">
        <v>2.0</v>
      </c>
      <c r="S335" s="1">
        <v>4.0</v>
      </c>
      <c r="T335" s="1">
        <v>1.0</v>
      </c>
      <c r="U335" s="1">
        <v>5.0</v>
      </c>
      <c r="V335" s="1">
        <v>5.0</v>
      </c>
      <c r="W335" s="1">
        <v>5.0</v>
      </c>
      <c r="X335" s="1">
        <v>5.0</v>
      </c>
      <c r="Y335" s="1">
        <v>4.0</v>
      </c>
      <c r="Z335" s="1">
        <v>4.0</v>
      </c>
      <c r="AA335" s="1">
        <v>5.0</v>
      </c>
      <c r="AB335" s="1">
        <v>6.0</v>
      </c>
      <c r="AC335" s="1">
        <v>21.0</v>
      </c>
      <c r="AD335" s="1" t="s">
        <v>52</v>
      </c>
      <c r="AE335" s="1">
        <f>SUS!$K335-1</f>
        <v>2</v>
      </c>
      <c r="AF335" s="1">
        <f>SUS!$M335-1</f>
        <v>3</v>
      </c>
      <c r="AG335" s="1">
        <f>SUS!$O335-1</f>
        <v>3</v>
      </c>
      <c r="AH335" s="1">
        <f>SUS!$Q335-1</f>
        <v>3</v>
      </c>
      <c r="AI335" s="1">
        <f>SUS!$S335-1</f>
        <v>3</v>
      </c>
      <c r="AJ335" s="1">
        <f>5-SUS!$L335</f>
        <v>3</v>
      </c>
      <c r="AK335" s="1">
        <f>5-SUS!$N335</f>
        <v>3</v>
      </c>
      <c r="AL335" s="1">
        <f>5-SUS!$P335</f>
        <v>3</v>
      </c>
      <c r="AM335" s="1">
        <f>5-SUS!$R335</f>
        <v>3</v>
      </c>
      <c r="AN335" s="1">
        <f>5-SUS!$T335</f>
        <v>4</v>
      </c>
      <c r="AO335" s="1">
        <f>SUM(SUS!$AE335:$AN335)*2.5</f>
        <v>75</v>
      </c>
      <c r="AP335" s="1">
        <f>AVERAGE(SUS!$F335:$J335)</f>
        <v>2.8</v>
      </c>
      <c r="AQ335" s="3">
        <v>1.0</v>
      </c>
      <c r="AR335" s="3">
        <v>0.75</v>
      </c>
      <c r="AS335" s="3">
        <v>0.875</v>
      </c>
    </row>
    <row r="336" ht="14.25" customHeight="1">
      <c r="A336" s="1" t="s">
        <v>391</v>
      </c>
      <c r="B336" s="2">
        <v>45404.530173611114</v>
      </c>
      <c r="C336" s="1" t="s">
        <v>57</v>
      </c>
      <c r="D336" s="1" t="s">
        <v>48</v>
      </c>
      <c r="E336" s="1" t="s">
        <v>51</v>
      </c>
      <c r="F336" s="1">
        <v>3.0</v>
      </c>
      <c r="G336" s="1">
        <v>3.0</v>
      </c>
      <c r="H336" s="1">
        <v>2.0</v>
      </c>
      <c r="I336" s="1">
        <v>3.0</v>
      </c>
      <c r="J336" s="1">
        <v>3.0</v>
      </c>
      <c r="K336" s="1">
        <v>4.0</v>
      </c>
      <c r="L336" s="1">
        <v>2.0</v>
      </c>
      <c r="M336" s="1">
        <v>4.0</v>
      </c>
      <c r="N336" s="1">
        <v>3.0</v>
      </c>
      <c r="O336" s="1">
        <v>3.0</v>
      </c>
      <c r="P336" s="1">
        <v>3.0</v>
      </c>
      <c r="Q336" s="1">
        <v>3.0</v>
      </c>
      <c r="R336" s="1">
        <v>3.0</v>
      </c>
      <c r="S336" s="1">
        <v>3.0</v>
      </c>
      <c r="T336" s="1">
        <v>3.0</v>
      </c>
      <c r="U336" s="1">
        <v>3.0</v>
      </c>
      <c r="V336" s="1">
        <v>4.0</v>
      </c>
      <c r="W336" s="1">
        <v>3.0</v>
      </c>
      <c r="X336" s="1">
        <v>4.0</v>
      </c>
      <c r="Y336" s="1">
        <v>3.0</v>
      </c>
      <c r="Z336" s="1">
        <v>2.0</v>
      </c>
      <c r="AA336" s="1">
        <v>3.0</v>
      </c>
      <c r="AB336" s="1">
        <v>4.0</v>
      </c>
      <c r="AC336" s="1">
        <v>-1.0</v>
      </c>
      <c r="AD336" s="1" t="s">
        <v>49</v>
      </c>
      <c r="AE336" s="1">
        <f>SUS!$K336-1</f>
        <v>3</v>
      </c>
      <c r="AF336" s="1">
        <f>SUS!$M336-1</f>
        <v>3</v>
      </c>
      <c r="AG336" s="1">
        <f>SUS!$O336-1</f>
        <v>2</v>
      </c>
      <c r="AH336" s="1">
        <f>SUS!$Q336-1</f>
        <v>2</v>
      </c>
      <c r="AI336" s="1">
        <f>SUS!$S336-1</f>
        <v>2</v>
      </c>
      <c r="AJ336" s="1">
        <f>5-SUS!$L336</f>
        <v>3</v>
      </c>
      <c r="AK336" s="1">
        <f>5-SUS!$N336</f>
        <v>2</v>
      </c>
      <c r="AL336" s="1">
        <f>5-SUS!$P336</f>
        <v>2</v>
      </c>
      <c r="AM336" s="1">
        <f>5-SUS!$R336</f>
        <v>2</v>
      </c>
      <c r="AN336" s="1">
        <f>5-SUS!$T336</f>
        <v>2</v>
      </c>
      <c r="AO336" s="1">
        <f>SUM(SUS!$AE336:$AN336)*2.5</f>
        <v>57.5</v>
      </c>
      <c r="AP336" s="1">
        <f>AVERAGE(SUS!$F336:$J336)</f>
        <v>2.8</v>
      </c>
      <c r="AQ336" s="3">
        <v>-0.5</v>
      </c>
      <c r="AR336" s="3">
        <v>-1.0</v>
      </c>
      <c r="AS336" s="3">
        <v>-0.75</v>
      </c>
    </row>
    <row r="337" ht="14.25" customHeight="1">
      <c r="A337" s="1" t="s">
        <v>392</v>
      </c>
      <c r="B337" s="2">
        <v>45404.53055555555</v>
      </c>
      <c r="C337" s="1" t="s">
        <v>46</v>
      </c>
      <c r="D337" s="1" t="s">
        <v>47</v>
      </c>
      <c r="E337" s="1" t="s">
        <v>54</v>
      </c>
      <c r="F337" s="1">
        <v>4.0</v>
      </c>
      <c r="G337" s="1">
        <v>4.0</v>
      </c>
      <c r="H337" s="1">
        <v>4.0</v>
      </c>
      <c r="I337" s="1">
        <v>4.0</v>
      </c>
      <c r="J337" s="1">
        <v>4.0</v>
      </c>
      <c r="K337" s="1">
        <v>3.0</v>
      </c>
      <c r="L337" s="1">
        <v>1.0</v>
      </c>
      <c r="M337" s="1">
        <v>4.0</v>
      </c>
      <c r="N337" s="1">
        <v>2.0</v>
      </c>
      <c r="O337" s="1">
        <v>4.0</v>
      </c>
      <c r="P337" s="1">
        <v>1.0</v>
      </c>
      <c r="Q337" s="1">
        <v>3.0</v>
      </c>
      <c r="R337" s="1">
        <v>1.0</v>
      </c>
      <c r="S337" s="1">
        <v>4.0</v>
      </c>
      <c r="T337" s="1">
        <v>3.0</v>
      </c>
      <c r="U337" s="1">
        <v>5.0</v>
      </c>
      <c r="V337" s="1">
        <v>4.0</v>
      </c>
      <c r="W337" s="1">
        <v>6.0</v>
      </c>
      <c r="X337" s="1">
        <v>4.0</v>
      </c>
      <c r="Y337" s="1">
        <v>4.0</v>
      </c>
      <c r="Z337" s="1">
        <v>6.0</v>
      </c>
      <c r="AA337" s="1">
        <v>5.0</v>
      </c>
      <c r="AB337" s="1">
        <v>5.0</v>
      </c>
      <c r="AC337" s="1">
        <v>21.0</v>
      </c>
      <c r="AD337" s="1" t="s">
        <v>52</v>
      </c>
      <c r="AE337" s="1">
        <f>SUS!$K337-1</f>
        <v>2</v>
      </c>
      <c r="AF337" s="1">
        <f>SUS!$M337-1</f>
        <v>3</v>
      </c>
      <c r="AG337" s="1">
        <f>SUS!$O337-1</f>
        <v>3</v>
      </c>
      <c r="AH337" s="1">
        <f>SUS!$Q337-1</f>
        <v>2</v>
      </c>
      <c r="AI337" s="1">
        <f>SUS!$S337-1</f>
        <v>3</v>
      </c>
      <c r="AJ337" s="1">
        <f>5-SUS!$L337</f>
        <v>4</v>
      </c>
      <c r="AK337" s="1">
        <f>5-SUS!$N337</f>
        <v>3</v>
      </c>
      <c r="AL337" s="1">
        <f>5-SUS!$P337</f>
        <v>4</v>
      </c>
      <c r="AM337" s="1">
        <f>5-SUS!$R337</f>
        <v>4</v>
      </c>
      <c r="AN337" s="1">
        <f>5-SUS!$T337</f>
        <v>2</v>
      </c>
      <c r="AO337" s="1">
        <f>SUM(SUS!$AE337:$AN337)*2.5</f>
        <v>75</v>
      </c>
      <c r="AP337" s="1">
        <f>AVERAGE(SUS!$F337:$J337)</f>
        <v>4</v>
      </c>
      <c r="AQ337" s="3">
        <v>0.75</v>
      </c>
      <c r="AR337" s="3">
        <v>1.0</v>
      </c>
      <c r="AS337" s="3">
        <v>0.875</v>
      </c>
    </row>
    <row r="338" ht="14.25" customHeight="1">
      <c r="A338" s="1" t="s">
        <v>393</v>
      </c>
      <c r="B338" s="2">
        <v>45404.53160879629</v>
      </c>
      <c r="C338" s="1" t="s">
        <v>72</v>
      </c>
      <c r="D338" s="1" t="s">
        <v>48</v>
      </c>
      <c r="E338" s="1" t="s">
        <v>55</v>
      </c>
      <c r="F338" s="1">
        <v>4.0</v>
      </c>
      <c r="G338" s="1">
        <v>4.0</v>
      </c>
      <c r="H338" s="1">
        <v>3.0</v>
      </c>
      <c r="I338" s="1">
        <v>3.0</v>
      </c>
      <c r="J338" s="1">
        <v>4.0</v>
      </c>
      <c r="K338" s="1">
        <v>5.0</v>
      </c>
      <c r="L338" s="1">
        <v>1.0</v>
      </c>
      <c r="M338" s="1">
        <v>3.0</v>
      </c>
      <c r="N338" s="1">
        <v>3.0</v>
      </c>
      <c r="O338" s="1">
        <v>3.0</v>
      </c>
      <c r="P338" s="1">
        <v>1.0</v>
      </c>
      <c r="Q338" s="1">
        <v>4.0</v>
      </c>
      <c r="R338" s="1">
        <v>1.0</v>
      </c>
      <c r="S338" s="1">
        <v>5.0</v>
      </c>
      <c r="T338" s="1">
        <v>3.0</v>
      </c>
      <c r="U338" s="1">
        <v>6.0</v>
      </c>
      <c r="V338" s="1">
        <v>5.0</v>
      </c>
      <c r="W338" s="1">
        <v>6.0</v>
      </c>
      <c r="X338" s="1">
        <v>7.0</v>
      </c>
      <c r="Y338" s="1">
        <v>4.0</v>
      </c>
      <c r="Z338" s="1">
        <v>6.0</v>
      </c>
      <c r="AA338" s="1">
        <v>5.0</v>
      </c>
      <c r="AB338" s="1">
        <v>4.0</v>
      </c>
      <c r="AC338" s="1">
        <v>22.0</v>
      </c>
      <c r="AD338" s="1" t="s">
        <v>219</v>
      </c>
      <c r="AE338" s="1">
        <f>SUS!$K338-1</f>
        <v>4</v>
      </c>
      <c r="AF338" s="1">
        <f>SUS!$M338-1</f>
        <v>2</v>
      </c>
      <c r="AG338" s="1">
        <f>SUS!$O338-1</f>
        <v>2</v>
      </c>
      <c r="AH338" s="1">
        <f>SUS!$Q338-1</f>
        <v>3</v>
      </c>
      <c r="AI338" s="1">
        <f>SUS!$S338-1</f>
        <v>4</v>
      </c>
      <c r="AJ338" s="1">
        <f>5-SUS!$L338</f>
        <v>4</v>
      </c>
      <c r="AK338" s="1">
        <f>5-SUS!$N338</f>
        <v>2</v>
      </c>
      <c r="AL338" s="1">
        <f>5-SUS!$P338</f>
        <v>4</v>
      </c>
      <c r="AM338" s="1">
        <f>5-SUS!$R338</f>
        <v>4</v>
      </c>
      <c r="AN338" s="1">
        <f>5-SUS!$T338</f>
        <v>2</v>
      </c>
      <c r="AO338" s="1">
        <f>SUM(SUS!$AE338:$AN338)*2.5</f>
        <v>77.5</v>
      </c>
      <c r="AP338" s="1">
        <f>AVERAGE(SUS!$F338:$J338)</f>
        <v>3.6</v>
      </c>
      <c r="AQ338" s="3">
        <v>2.0</v>
      </c>
      <c r="AR338" s="3">
        <v>0.75</v>
      </c>
      <c r="AS338" s="3">
        <v>1.375</v>
      </c>
    </row>
    <row r="339" ht="14.25" customHeight="1">
      <c r="A339" s="1" t="s">
        <v>394</v>
      </c>
      <c r="B339" s="2">
        <v>45404.53188657408</v>
      </c>
      <c r="C339" s="1" t="s">
        <v>57</v>
      </c>
      <c r="D339" s="1" t="s">
        <v>47</v>
      </c>
      <c r="E339" s="1" t="s">
        <v>54</v>
      </c>
      <c r="F339" s="1">
        <v>1.0</v>
      </c>
      <c r="G339" s="1">
        <v>1.0</v>
      </c>
      <c r="H339" s="1">
        <v>2.0</v>
      </c>
      <c r="I339" s="1">
        <v>1.0</v>
      </c>
      <c r="J339" s="1">
        <v>1.0</v>
      </c>
      <c r="K339" s="1">
        <v>1.0</v>
      </c>
      <c r="L339" s="1">
        <v>1.0</v>
      </c>
      <c r="M339" s="1">
        <v>1.0</v>
      </c>
      <c r="N339" s="1">
        <v>1.0</v>
      </c>
      <c r="O339" s="1">
        <v>1.0</v>
      </c>
      <c r="P339" s="1">
        <v>1.0</v>
      </c>
      <c r="Q339" s="1">
        <v>1.0</v>
      </c>
      <c r="R339" s="1">
        <v>1.0</v>
      </c>
      <c r="S339" s="1">
        <v>1.0</v>
      </c>
      <c r="T339" s="1">
        <v>1.0</v>
      </c>
      <c r="U339" s="1">
        <v>1.0</v>
      </c>
      <c r="V339" s="1">
        <v>1.0</v>
      </c>
      <c r="W339" s="1">
        <v>1.0</v>
      </c>
      <c r="X339" s="1">
        <v>1.0</v>
      </c>
      <c r="Y339" s="1">
        <v>1.0</v>
      </c>
      <c r="Z339" s="1">
        <v>1.0</v>
      </c>
      <c r="AA339" s="1">
        <v>1.0</v>
      </c>
      <c r="AB339" s="1">
        <v>1.0</v>
      </c>
      <c r="AC339" s="1">
        <v>21.0</v>
      </c>
      <c r="AD339" s="1" t="s">
        <v>219</v>
      </c>
      <c r="AE339" s="1">
        <f>SUS!$K339-1</f>
        <v>0</v>
      </c>
      <c r="AF339" s="1">
        <f>SUS!$M339-1</f>
        <v>0</v>
      </c>
      <c r="AG339" s="1">
        <f>SUS!$O339-1</f>
        <v>0</v>
      </c>
      <c r="AH339" s="1">
        <f>SUS!$Q339-1</f>
        <v>0</v>
      </c>
      <c r="AI339" s="1">
        <f>SUS!$S339-1</f>
        <v>0</v>
      </c>
      <c r="AJ339" s="1">
        <f>5-SUS!$L339</f>
        <v>4</v>
      </c>
      <c r="AK339" s="1">
        <f>5-SUS!$N339</f>
        <v>4</v>
      </c>
      <c r="AL339" s="1">
        <f>5-SUS!$P339</f>
        <v>4</v>
      </c>
      <c r="AM339" s="1">
        <f>5-SUS!$R339</f>
        <v>4</v>
      </c>
      <c r="AN339" s="1">
        <f>5-SUS!$T339</f>
        <v>4</v>
      </c>
      <c r="AO339" s="1">
        <f>SUM(SUS!$AE339:$AN339)*2.5</f>
        <v>50</v>
      </c>
      <c r="AP339" s="1">
        <f>AVERAGE(SUS!$F339:$J339)</f>
        <v>1.2</v>
      </c>
      <c r="AQ339" s="3">
        <v>-3.0</v>
      </c>
      <c r="AR339" s="3">
        <v>-3.0</v>
      </c>
      <c r="AS339" s="3">
        <v>-3.0</v>
      </c>
    </row>
    <row r="340" ht="14.25" customHeight="1">
      <c r="A340" s="1" t="s">
        <v>395</v>
      </c>
      <c r="B340" s="2">
        <v>45404.53689814815</v>
      </c>
      <c r="C340" s="1" t="s">
        <v>46</v>
      </c>
      <c r="D340" s="1" t="s">
        <v>48</v>
      </c>
      <c r="E340" s="1" t="s">
        <v>55</v>
      </c>
      <c r="F340" s="1">
        <v>4.0</v>
      </c>
      <c r="G340" s="1">
        <v>4.0</v>
      </c>
      <c r="H340" s="1">
        <v>4.0</v>
      </c>
      <c r="I340" s="1">
        <v>4.0</v>
      </c>
      <c r="J340" s="1">
        <v>4.0</v>
      </c>
      <c r="K340" s="1">
        <v>4.0</v>
      </c>
      <c r="L340" s="1">
        <v>4.0</v>
      </c>
      <c r="M340" s="1">
        <v>5.0</v>
      </c>
      <c r="N340" s="1">
        <v>2.0</v>
      </c>
      <c r="O340" s="1">
        <v>5.0</v>
      </c>
      <c r="P340" s="1">
        <v>1.0</v>
      </c>
      <c r="Q340" s="1">
        <v>4.0</v>
      </c>
      <c r="R340" s="1">
        <v>2.0</v>
      </c>
      <c r="S340" s="1">
        <v>5.0</v>
      </c>
      <c r="T340" s="1">
        <v>2.0</v>
      </c>
      <c r="U340" s="1">
        <v>6.0</v>
      </c>
      <c r="V340" s="1">
        <v>5.0</v>
      </c>
      <c r="W340" s="1">
        <v>6.0</v>
      </c>
      <c r="X340" s="1">
        <v>6.0</v>
      </c>
      <c r="Y340" s="1">
        <v>6.0</v>
      </c>
      <c r="Z340" s="1">
        <v>6.0</v>
      </c>
      <c r="AA340" s="1">
        <v>6.0</v>
      </c>
      <c r="AB340" s="1">
        <v>6.0</v>
      </c>
      <c r="AC340" s="1">
        <v>20.0</v>
      </c>
      <c r="AD340" s="1" t="s">
        <v>52</v>
      </c>
      <c r="AE340" s="1">
        <f>SUS!$K340-1</f>
        <v>3</v>
      </c>
      <c r="AF340" s="1">
        <f>SUS!$M340-1</f>
        <v>4</v>
      </c>
      <c r="AG340" s="1">
        <f>SUS!$O340-1</f>
        <v>4</v>
      </c>
      <c r="AH340" s="1">
        <f>SUS!$Q340-1</f>
        <v>3</v>
      </c>
      <c r="AI340" s="1">
        <f>SUS!$S340-1</f>
        <v>4</v>
      </c>
      <c r="AJ340" s="1">
        <f>5-SUS!$L340</f>
        <v>1</v>
      </c>
      <c r="AK340" s="1">
        <f>5-SUS!$N340</f>
        <v>3</v>
      </c>
      <c r="AL340" s="1">
        <f>5-SUS!$P340</f>
        <v>4</v>
      </c>
      <c r="AM340" s="1">
        <f>5-SUS!$R340</f>
        <v>3</v>
      </c>
      <c r="AN340" s="1">
        <f>5-SUS!$T340</f>
        <v>3</v>
      </c>
      <c r="AO340" s="1">
        <f>SUM(SUS!$AE340:$AN340)*2.5</f>
        <v>80</v>
      </c>
      <c r="AP340" s="1">
        <f>AVERAGE(SUS!$F340:$J340)</f>
        <v>4</v>
      </c>
      <c r="AQ340" s="3">
        <v>1.75</v>
      </c>
      <c r="AR340" s="3">
        <v>2.0</v>
      </c>
      <c r="AS340" s="3">
        <v>1.875</v>
      </c>
    </row>
    <row r="341" ht="14.25" customHeight="1">
      <c r="A341" s="1" t="s">
        <v>396</v>
      </c>
      <c r="B341" s="2">
        <v>45404.54450231481</v>
      </c>
      <c r="C341" s="1" t="s">
        <v>46</v>
      </c>
      <c r="D341" s="1" t="s">
        <v>54</v>
      </c>
      <c r="E341" s="1" t="s">
        <v>55</v>
      </c>
      <c r="F341" s="1">
        <v>3.0</v>
      </c>
      <c r="G341" s="1">
        <v>4.0</v>
      </c>
      <c r="H341" s="1">
        <v>3.0</v>
      </c>
      <c r="I341" s="1">
        <v>3.0</v>
      </c>
      <c r="J341" s="1">
        <v>3.0</v>
      </c>
      <c r="K341" s="1">
        <v>3.0</v>
      </c>
      <c r="L341" s="1">
        <v>4.0</v>
      </c>
      <c r="M341" s="1">
        <v>2.0</v>
      </c>
      <c r="N341" s="1">
        <v>3.0</v>
      </c>
      <c r="O341" s="1">
        <v>3.0</v>
      </c>
      <c r="P341" s="1">
        <v>2.0</v>
      </c>
      <c r="Q341" s="1">
        <v>3.0</v>
      </c>
      <c r="R341" s="1">
        <v>4.0</v>
      </c>
      <c r="S341" s="1">
        <v>2.0</v>
      </c>
      <c r="T341" s="1">
        <v>3.0</v>
      </c>
      <c r="U341" s="1">
        <v>3.0</v>
      </c>
      <c r="V341" s="1">
        <v>2.0</v>
      </c>
      <c r="W341" s="1">
        <v>5.0</v>
      </c>
      <c r="X341" s="1">
        <v>4.0</v>
      </c>
      <c r="Y341" s="1">
        <v>4.0</v>
      </c>
      <c r="Z341" s="1">
        <v>4.0</v>
      </c>
      <c r="AA341" s="1">
        <v>4.0</v>
      </c>
      <c r="AB341" s="1">
        <v>4.0</v>
      </c>
      <c r="AC341" s="1">
        <v>21.0</v>
      </c>
      <c r="AD341" s="1" t="s">
        <v>49</v>
      </c>
      <c r="AE341" s="1">
        <f>SUS!$K341-1</f>
        <v>2</v>
      </c>
      <c r="AF341" s="1">
        <f>SUS!$M341-1</f>
        <v>1</v>
      </c>
      <c r="AG341" s="1">
        <f>SUS!$O341-1</f>
        <v>2</v>
      </c>
      <c r="AH341" s="1">
        <f>SUS!$Q341-1</f>
        <v>2</v>
      </c>
      <c r="AI341" s="1">
        <f>SUS!$S341-1</f>
        <v>1</v>
      </c>
      <c r="AJ341" s="1">
        <f>5-SUS!$L341</f>
        <v>1</v>
      </c>
      <c r="AK341" s="1">
        <f>5-SUS!$N341</f>
        <v>2</v>
      </c>
      <c r="AL341" s="1">
        <f>5-SUS!$P341</f>
        <v>3</v>
      </c>
      <c r="AM341" s="1">
        <f>5-SUS!$R341</f>
        <v>1</v>
      </c>
      <c r="AN341" s="1">
        <f>5-SUS!$T341</f>
        <v>2</v>
      </c>
      <c r="AO341" s="1">
        <f>SUM(SUS!$AE341:$AN341)*2.5</f>
        <v>42.5</v>
      </c>
      <c r="AP341" s="1">
        <f>AVERAGE(SUS!$F341:$J341)</f>
        <v>3.2</v>
      </c>
      <c r="AQ341" s="3">
        <v>-0.5</v>
      </c>
      <c r="AR341" s="3">
        <v>0.0</v>
      </c>
      <c r="AS341" s="3">
        <v>-0.25</v>
      </c>
    </row>
    <row r="342" ht="14.25" customHeight="1">
      <c r="A342" s="1" t="s">
        <v>397</v>
      </c>
      <c r="B342" s="2">
        <v>45404.54518518518</v>
      </c>
      <c r="C342" s="1" t="s">
        <v>57</v>
      </c>
      <c r="D342" s="1" t="s">
        <v>47</v>
      </c>
      <c r="E342" s="1" t="s">
        <v>55</v>
      </c>
      <c r="F342" s="1">
        <v>3.0</v>
      </c>
      <c r="G342" s="1">
        <v>3.0</v>
      </c>
      <c r="H342" s="1">
        <v>3.0</v>
      </c>
      <c r="I342" s="1">
        <v>3.0</v>
      </c>
      <c r="J342" s="1">
        <v>2.0</v>
      </c>
      <c r="K342" s="1">
        <v>3.0</v>
      </c>
      <c r="L342" s="1">
        <v>1.0</v>
      </c>
      <c r="M342" s="1">
        <v>4.0</v>
      </c>
      <c r="N342" s="1">
        <v>3.0</v>
      </c>
      <c r="O342" s="1">
        <v>4.0</v>
      </c>
      <c r="P342" s="1">
        <v>4.0</v>
      </c>
      <c r="Q342" s="1">
        <v>3.0</v>
      </c>
      <c r="R342" s="1">
        <v>3.0</v>
      </c>
      <c r="S342" s="1">
        <v>3.0</v>
      </c>
      <c r="T342" s="1">
        <v>3.0</v>
      </c>
      <c r="U342" s="1">
        <v>4.0</v>
      </c>
      <c r="V342" s="1">
        <v>4.0</v>
      </c>
      <c r="W342" s="1">
        <v>4.0</v>
      </c>
      <c r="X342" s="1">
        <v>5.0</v>
      </c>
      <c r="Y342" s="1">
        <v>4.0</v>
      </c>
      <c r="Z342" s="1">
        <v>4.0</v>
      </c>
      <c r="AA342" s="1">
        <v>3.0</v>
      </c>
      <c r="AB342" s="1">
        <v>4.0</v>
      </c>
      <c r="AC342" s="1">
        <v>21.0</v>
      </c>
      <c r="AD342" s="1" t="s">
        <v>49</v>
      </c>
      <c r="AE342" s="1">
        <f>SUS!$K342-1</f>
        <v>2</v>
      </c>
      <c r="AF342" s="1">
        <f>SUS!$M342-1</f>
        <v>3</v>
      </c>
      <c r="AG342" s="1">
        <f>SUS!$O342-1</f>
        <v>3</v>
      </c>
      <c r="AH342" s="1">
        <f>SUS!$Q342-1</f>
        <v>2</v>
      </c>
      <c r="AI342" s="1">
        <f>SUS!$S342-1</f>
        <v>2</v>
      </c>
      <c r="AJ342" s="1">
        <f>5-SUS!$L342</f>
        <v>4</v>
      </c>
      <c r="AK342" s="1">
        <f>5-SUS!$N342</f>
        <v>2</v>
      </c>
      <c r="AL342" s="1">
        <f>5-SUS!$P342</f>
        <v>1</v>
      </c>
      <c r="AM342" s="1">
        <f>5-SUS!$R342</f>
        <v>2</v>
      </c>
      <c r="AN342" s="1">
        <f>5-SUS!$T342</f>
        <v>2</v>
      </c>
      <c r="AO342" s="1">
        <f>SUM(SUS!$AE342:$AN342)*2.5</f>
        <v>57.5</v>
      </c>
      <c r="AP342" s="1">
        <f>AVERAGE(SUS!$F342:$J342)</f>
        <v>2.8</v>
      </c>
      <c r="AQ342" s="3">
        <v>0.25</v>
      </c>
      <c r="AR342" s="3">
        <v>-0.25</v>
      </c>
      <c r="AS342" s="3">
        <v>0.0</v>
      </c>
    </row>
    <row r="343" ht="14.25" customHeight="1">
      <c r="A343" s="1" t="s">
        <v>398</v>
      </c>
      <c r="B343" s="2">
        <v>45404.54547453704</v>
      </c>
      <c r="C343" s="1" t="s">
        <v>72</v>
      </c>
      <c r="D343" s="1" t="s">
        <v>54</v>
      </c>
      <c r="E343" s="1" t="s">
        <v>55</v>
      </c>
      <c r="F343" s="1">
        <v>5.0</v>
      </c>
      <c r="G343" s="1">
        <v>5.0</v>
      </c>
      <c r="H343" s="1">
        <v>5.0</v>
      </c>
      <c r="I343" s="1">
        <v>5.0</v>
      </c>
      <c r="J343" s="1">
        <v>5.0</v>
      </c>
      <c r="K343" s="1">
        <v>5.0</v>
      </c>
      <c r="L343" s="1">
        <v>5.0</v>
      </c>
      <c r="M343" s="1">
        <v>5.0</v>
      </c>
      <c r="N343" s="1">
        <v>5.0</v>
      </c>
      <c r="O343" s="1">
        <v>5.0</v>
      </c>
      <c r="P343" s="1">
        <v>5.0</v>
      </c>
      <c r="Q343" s="1">
        <v>5.0</v>
      </c>
      <c r="R343" s="1">
        <v>5.0</v>
      </c>
      <c r="S343" s="1">
        <v>5.0</v>
      </c>
      <c r="T343" s="1">
        <v>5.0</v>
      </c>
      <c r="U343" s="1">
        <v>6.0</v>
      </c>
      <c r="V343" s="1">
        <v>5.0</v>
      </c>
      <c r="W343" s="1">
        <v>6.0</v>
      </c>
      <c r="X343" s="1">
        <v>6.0</v>
      </c>
      <c r="Y343" s="1">
        <v>7.0</v>
      </c>
      <c r="Z343" s="1">
        <v>6.0</v>
      </c>
      <c r="AA343" s="1">
        <v>6.0</v>
      </c>
      <c r="AB343" s="1">
        <v>6.0</v>
      </c>
      <c r="AC343" s="1">
        <v>-1.0</v>
      </c>
      <c r="AD343" s="1" t="s">
        <v>49</v>
      </c>
      <c r="AE343" s="1">
        <f>SUS!$K343-1</f>
        <v>4</v>
      </c>
      <c r="AF343" s="1">
        <f>SUS!$M343-1</f>
        <v>4</v>
      </c>
      <c r="AG343" s="1">
        <f>SUS!$O343-1</f>
        <v>4</v>
      </c>
      <c r="AH343" s="1">
        <f>SUS!$Q343-1</f>
        <v>4</v>
      </c>
      <c r="AI343" s="1">
        <f>SUS!$S343-1</f>
        <v>4</v>
      </c>
      <c r="AJ343" s="1">
        <f>5-SUS!$L343</f>
        <v>0</v>
      </c>
      <c r="AK343" s="1">
        <f>5-SUS!$N343</f>
        <v>0</v>
      </c>
      <c r="AL343" s="1">
        <f>5-SUS!$P343</f>
        <v>0</v>
      </c>
      <c r="AM343" s="1">
        <f>5-SUS!$R343</f>
        <v>0</v>
      </c>
      <c r="AN343" s="1">
        <f>5-SUS!$T343</f>
        <v>0</v>
      </c>
      <c r="AO343" s="1">
        <f>SUM(SUS!$AE343:$AN343)*2.5</f>
        <v>50</v>
      </c>
      <c r="AP343" s="1">
        <f>AVERAGE(SUS!$F343:$J343)</f>
        <v>5</v>
      </c>
      <c r="AQ343" s="3">
        <v>1.75</v>
      </c>
      <c r="AR343" s="3">
        <v>2.25</v>
      </c>
      <c r="AS343" s="3">
        <v>2.0</v>
      </c>
    </row>
    <row r="344" ht="14.25" customHeight="1">
      <c r="A344" s="1" t="s">
        <v>399</v>
      </c>
      <c r="B344" s="2">
        <v>45404.60579861111</v>
      </c>
      <c r="C344" s="1" t="s">
        <v>46</v>
      </c>
      <c r="D344" s="1" t="s">
        <v>51</v>
      </c>
      <c r="E344" s="1" t="s">
        <v>48</v>
      </c>
      <c r="F344" s="1">
        <v>5.0</v>
      </c>
      <c r="G344" s="1">
        <v>5.0</v>
      </c>
      <c r="H344" s="1">
        <v>5.0</v>
      </c>
      <c r="I344" s="1">
        <v>5.0</v>
      </c>
      <c r="J344" s="1">
        <v>5.0</v>
      </c>
      <c r="K344" s="1">
        <v>3.0</v>
      </c>
      <c r="L344" s="1">
        <v>1.0</v>
      </c>
      <c r="M344" s="1">
        <v>5.0</v>
      </c>
      <c r="N344" s="1">
        <v>4.0</v>
      </c>
      <c r="O344" s="1">
        <v>5.0</v>
      </c>
      <c r="P344" s="1">
        <v>1.0</v>
      </c>
      <c r="Q344" s="1">
        <v>4.0</v>
      </c>
      <c r="R344" s="1">
        <v>2.0</v>
      </c>
      <c r="S344" s="1">
        <v>5.0</v>
      </c>
      <c r="T344" s="1">
        <v>3.0</v>
      </c>
      <c r="U344" s="1">
        <v>7.0</v>
      </c>
      <c r="V344" s="1">
        <v>6.0</v>
      </c>
      <c r="W344" s="1">
        <v>6.0</v>
      </c>
      <c r="X344" s="1">
        <v>5.0</v>
      </c>
      <c r="Y344" s="1">
        <v>6.0</v>
      </c>
      <c r="Z344" s="1">
        <v>6.0</v>
      </c>
      <c r="AA344" s="1">
        <v>7.0</v>
      </c>
      <c r="AB344" s="1">
        <v>7.0</v>
      </c>
      <c r="AC344" s="1">
        <v>20.0</v>
      </c>
      <c r="AD344" s="1" t="s">
        <v>52</v>
      </c>
      <c r="AE344" s="1">
        <f>SUS!$K344-1</f>
        <v>2</v>
      </c>
      <c r="AF344" s="1">
        <f>SUS!$M344-1</f>
        <v>4</v>
      </c>
      <c r="AG344" s="1">
        <f>SUS!$O344-1</f>
        <v>4</v>
      </c>
      <c r="AH344" s="1">
        <f>SUS!$Q344-1</f>
        <v>3</v>
      </c>
      <c r="AI344" s="1">
        <f>SUS!$S344-1</f>
        <v>4</v>
      </c>
      <c r="AJ344" s="1">
        <f>5-SUS!$L344</f>
        <v>4</v>
      </c>
      <c r="AK344" s="1">
        <f>5-SUS!$N344</f>
        <v>1</v>
      </c>
      <c r="AL344" s="1">
        <f>5-SUS!$P344</f>
        <v>4</v>
      </c>
      <c r="AM344" s="1">
        <f>5-SUS!$R344</f>
        <v>3</v>
      </c>
      <c r="AN344" s="1">
        <f>5-SUS!$T344</f>
        <v>2</v>
      </c>
      <c r="AO344" s="1">
        <f>SUM(SUS!$AE344:$AN344)*2.5</f>
        <v>77.5</v>
      </c>
      <c r="AP344" s="1">
        <f>AVERAGE(SUS!$F344:$J344)</f>
        <v>5</v>
      </c>
      <c r="AQ344" s="3">
        <v>2.0</v>
      </c>
      <c r="AR344" s="3">
        <v>2.5</v>
      </c>
      <c r="AS344" s="3">
        <v>2.25</v>
      </c>
    </row>
    <row r="345" ht="14.25" customHeight="1">
      <c r="A345" s="1" t="s">
        <v>400</v>
      </c>
      <c r="B345" s="2">
        <v>45404.61021990741</v>
      </c>
      <c r="C345" s="1" t="s">
        <v>57</v>
      </c>
      <c r="D345" s="1" t="s">
        <v>48</v>
      </c>
      <c r="E345" s="1" t="s">
        <v>55</v>
      </c>
      <c r="F345" s="1">
        <v>3.0</v>
      </c>
      <c r="G345" s="1">
        <v>3.0</v>
      </c>
      <c r="H345" s="1">
        <v>2.0</v>
      </c>
      <c r="I345" s="1">
        <v>3.0</v>
      </c>
      <c r="J345" s="1">
        <v>3.0</v>
      </c>
      <c r="K345" s="1">
        <v>2.0</v>
      </c>
      <c r="L345" s="1">
        <v>2.0</v>
      </c>
      <c r="M345" s="1">
        <v>3.0</v>
      </c>
      <c r="N345" s="1">
        <v>3.0</v>
      </c>
      <c r="O345" s="1">
        <v>3.0</v>
      </c>
      <c r="P345" s="1">
        <v>3.0</v>
      </c>
      <c r="Q345" s="1">
        <v>2.0</v>
      </c>
      <c r="R345" s="1">
        <v>2.0</v>
      </c>
      <c r="S345" s="1">
        <v>3.0</v>
      </c>
      <c r="T345" s="1">
        <v>4.0</v>
      </c>
      <c r="U345" s="1">
        <v>4.0</v>
      </c>
      <c r="V345" s="1">
        <v>3.0</v>
      </c>
      <c r="W345" s="1">
        <v>4.0</v>
      </c>
      <c r="X345" s="1">
        <v>4.0</v>
      </c>
      <c r="Y345" s="1">
        <v>4.0</v>
      </c>
      <c r="Z345" s="1">
        <v>4.0</v>
      </c>
      <c r="AA345" s="1">
        <v>5.0</v>
      </c>
      <c r="AB345" s="1">
        <v>3.0</v>
      </c>
      <c r="AC345" s="1">
        <v>20.0</v>
      </c>
      <c r="AD345" s="1" t="s">
        <v>49</v>
      </c>
      <c r="AE345" s="1">
        <f>SUS!$K345-1</f>
        <v>1</v>
      </c>
      <c r="AF345" s="1">
        <f>SUS!$M345-1</f>
        <v>2</v>
      </c>
      <c r="AG345" s="1">
        <f>SUS!$O345-1</f>
        <v>2</v>
      </c>
      <c r="AH345" s="1">
        <f>SUS!$Q345-1</f>
        <v>1</v>
      </c>
      <c r="AI345" s="1">
        <f>SUS!$S345-1</f>
        <v>2</v>
      </c>
      <c r="AJ345" s="1">
        <f>5-SUS!$L345</f>
        <v>3</v>
      </c>
      <c r="AK345" s="1">
        <f>5-SUS!$N345</f>
        <v>2</v>
      </c>
      <c r="AL345" s="1">
        <f>5-SUS!$P345</f>
        <v>2</v>
      </c>
      <c r="AM345" s="1">
        <f>5-SUS!$R345</f>
        <v>3</v>
      </c>
      <c r="AN345" s="1">
        <f>5-SUS!$T345</f>
        <v>1</v>
      </c>
      <c r="AO345" s="1">
        <f>SUM(SUS!$AE345:$AN345)*2.5</f>
        <v>47.5</v>
      </c>
      <c r="AP345" s="1">
        <f>AVERAGE(SUS!$F345:$J345)</f>
        <v>2.8</v>
      </c>
      <c r="AQ345" s="3">
        <v>-0.25</v>
      </c>
      <c r="AR345" s="3">
        <v>0.0</v>
      </c>
      <c r="AS345" s="3">
        <v>-0.125</v>
      </c>
    </row>
    <row r="346" ht="14.25" customHeight="1">
      <c r="A346" s="1" t="s">
        <v>401</v>
      </c>
      <c r="B346" s="2">
        <v>45404.6105787037</v>
      </c>
      <c r="C346" s="1" t="s">
        <v>106</v>
      </c>
      <c r="D346" s="1" t="s">
        <v>55</v>
      </c>
      <c r="E346" s="1" t="s">
        <v>47</v>
      </c>
      <c r="F346" s="1">
        <v>2.0</v>
      </c>
      <c r="G346" s="1">
        <v>2.0</v>
      </c>
      <c r="H346" s="1">
        <v>2.0</v>
      </c>
      <c r="I346" s="1">
        <v>2.0</v>
      </c>
      <c r="J346" s="1">
        <v>2.0</v>
      </c>
      <c r="K346" s="1">
        <v>1.0</v>
      </c>
      <c r="L346" s="1">
        <v>2.0</v>
      </c>
      <c r="M346" s="1">
        <v>1.0</v>
      </c>
      <c r="N346" s="1">
        <v>5.0</v>
      </c>
      <c r="O346" s="1">
        <v>2.0</v>
      </c>
      <c r="P346" s="1">
        <v>2.0</v>
      </c>
      <c r="Q346" s="1">
        <v>2.0</v>
      </c>
      <c r="R346" s="1">
        <v>3.0</v>
      </c>
      <c r="S346" s="1">
        <v>2.0</v>
      </c>
      <c r="T346" s="1">
        <v>4.0</v>
      </c>
      <c r="U346" s="1">
        <v>4.0</v>
      </c>
      <c r="V346" s="1">
        <v>2.0</v>
      </c>
      <c r="W346" s="1">
        <v>2.0</v>
      </c>
      <c r="X346" s="1">
        <v>3.0</v>
      </c>
      <c r="Y346" s="1">
        <v>1.0</v>
      </c>
      <c r="Z346" s="1">
        <v>1.0</v>
      </c>
      <c r="AA346" s="1">
        <v>3.0</v>
      </c>
      <c r="AB346" s="1">
        <v>3.0</v>
      </c>
      <c r="AC346" s="1">
        <v>20.0</v>
      </c>
      <c r="AD346" s="1" t="s">
        <v>52</v>
      </c>
      <c r="AE346" s="1">
        <f>SUS!$K346-1</f>
        <v>0</v>
      </c>
      <c r="AF346" s="1">
        <f>SUS!$M346-1</f>
        <v>0</v>
      </c>
      <c r="AG346" s="1">
        <f>SUS!$O346-1</f>
        <v>1</v>
      </c>
      <c r="AH346" s="1">
        <f>SUS!$Q346-1</f>
        <v>1</v>
      </c>
      <c r="AI346" s="1">
        <f>SUS!$S346-1</f>
        <v>1</v>
      </c>
      <c r="AJ346" s="1">
        <f>5-SUS!$L346</f>
        <v>3</v>
      </c>
      <c r="AK346" s="1">
        <f>5-SUS!$N346</f>
        <v>0</v>
      </c>
      <c r="AL346" s="1">
        <f>5-SUS!$P346</f>
        <v>3</v>
      </c>
      <c r="AM346" s="1">
        <f>5-SUS!$R346</f>
        <v>2</v>
      </c>
      <c r="AN346" s="1">
        <f>5-SUS!$T346</f>
        <v>1</v>
      </c>
      <c r="AO346" s="1">
        <f>SUM(SUS!$AE346:$AN346)*2.5</f>
        <v>30</v>
      </c>
      <c r="AP346" s="1">
        <f>AVERAGE(SUS!$F346:$J346)</f>
        <v>2</v>
      </c>
      <c r="AQ346" s="3">
        <v>-1.25</v>
      </c>
      <c r="AR346" s="3">
        <v>-2.0</v>
      </c>
      <c r="AS346" s="3">
        <v>-1.625</v>
      </c>
    </row>
    <row r="347" ht="14.25" customHeight="1">
      <c r="A347" s="1" t="s">
        <v>402</v>
      </c>
      <c r="B347" s="2">
        <v>45404.6115625</v>
      </c>
      <c r="C347" s="1" t="s">
        <v>46</v>
      </c>
      <c r="D347" s="1" t="s">
        <v>54</v>
      </c>
      <c r="E347" s="1" t="s">
        <v>48</v>
      </c>
      <c r="F347" s="1">
        <v>4.0</v>
      </c>
      <c r="G347" s="1">
        <v>4.0</v>
      </c>
      <c r="H347" s="1">
        <v>4.0</v>
      </c>
      <c r="I347" s="1">
        <v>4.0</v>
      </c>
      <c r="J347" s="1">
        <v>4.0</v>
      </c>
      <c r="K347" s="1">
        <v>3.0</v>
      </c>
      <c r="L347" s="1">
        <v>2.0</v>
      </c>
      <c r="M347" s="1">
        <v>4.0</v>
      </c>
      <c r="N347" s="1">
        <v>4.0</v>
      </c>
      <c r="O347" s="1">
        <v>3.0</v>
      </c>
      <c r="P347" s="1">
        <v>2.0</v>
      </c>
      <c r="Q347" s="1">
        <v>4.0</v>
      </c>
      <c r="R347" s="1">
        <v>2.0</v>
      </c>
      <c r="S347" s="1">
        <v>3.0</v>
      </c>
      <c r="T347" s="1">
        <v>3.0</v>
      </c>
      <c r="U347" s="1">
        <v>6.0</v>
      </c>
      <c r="V347" s="1">
        <v>2.0</v>
      </c>
      <c r="W347" s="1">
        <v>6.0</v>
      </c>
      <c r="X347" s="1">
        <v>3.0</v>
      </c>
      <c r="Y347" s="1">
        <v>4.0</v>
      </c>
      <c r="Z347" s="1">
        <v>4.0</v>
      </c>
      <c r="AA347" s="1">
        <v>5.0</v>
      </c>
      <c r="AB347" s="1">
        <v>5.0</v>
      </c>
      <c r="AC347" s="1">
        <v>21.0</v>
      </c>
      <c r="AD347" s="1" t="s">
        <v>49</v>
      </c>
      <c r="AE347" s="1">
        <f>SUS!$K347-1</f>
        <v>2</v>
      </c>
      <c r="AF347" s="1">
        <f>SUS!$M347-1</f>
        <v>3</v>
      </c>
      <c r="AG347" s="1">
        <f>SUS!$O347-1</f>
        <v>2</v>
      </c>
      <c r="AH347" s="1">
        <f>SUS!$Q347-1</f>
        <v>3</v>
      </c>
      <c r="AI347" s="1">
        <f>SUS!$S347-1</f>
        <v>2</v>
      </c>
      <c r="AJ347" s="1">
        <f>5-SUS!$L347</f>
        <v>3</v>
      </c>
      <c r="AK347" s="1">
        <f>5-SUS!$N347</f>
        <v>1</v>
      </c>
      <c r="AL347" s="1">
        <f>5-SUS!$P347</f>
        <v>3</v>
      </c>
      <c r="AM347" s="1">
        <f>5-SUS!$R347</f>
        <v>3</v>
      </c>
      <c r="AN347" s="1">
        <f>5-SUS!$T347</f>
        <v>2</v>
      </c>
      <c r="AO347" s="1">
        <f>SUM(SUS!$AE347:$AN347)*2.5</f>
        <v>60</v>
      </c>
      <c r="AP347" s="1">
        <f>AVERAGE(SUS!$F347:$J347)</f>
        <v>4</v>
      </c>
      <c r="AQ347" s="3">
        <v>0.25</v>
      </c>
      <c r="AR347" s="3">
        <v>0.5</v>
      </c>
      <c r="AS347" s="3">
        <v>0.375</v>
      </c>
    </row>
    <row r="348" ht="14.25" customHeight="1">
      <c r="A348" s="1" t="s">
        <v>403</v>
      </c>
      <c r="B348" s="2">
        <v>45404.61253472222</v>
      </c>
      <c r="C348" s="1" t="s">
        <v>57</v>
      </c>
      <c r="D348" s="1" t="s">
        <v>54</v>
      </c>
      <c r="E348" s="1" t="s">
        <v>55</v>
      </c>
      <c r="F348" s="1">
        <v>2.0</v>
      </c>
      <c r="G348" s="1">
        <v>3.0</v>
      </c>
      <c r="H348" s="1">
        <v>3.0</v>
      </c>
      <c r="I348" s="1">
        <v>3.0</v>
      </c>
      <c r="J348" s="1">
        <v>3.0</v>
      </c>
      <c r="K348" s="1">
        <v>3.0</v>
      </c>
      <c r="L348" s="1">
        <v>1.0</v>
      </c>
      <c r="M348" s="1">
        <v>4.0</v>
      </c>
      <c r="N348" s="1">
        <v>1.0</v>
      </c>
      <c r="O348" s="1">
        <v>4.0</v>
      </c>
      <c r="P348" s="1">
        <v>1.0</v>
      </c>
      <c r="Q348" s="1">
        <v>4.0</v>
      </c>
      <c r="R348" s="1">
        <v>1.0</v>
      </c>
      <c r="S348" s="1">
        <v>5.0</v>
      </c>
      <c r="T348" s="1">
        <v>1.0</v>
      </c>
      <c r="U348" s="1">
        <v>6.0</v>
      </c>
      <c r="V348" s="1">
        <v>7.0</v>
      </c>
      <c r="W348" s="1">
        <v>4.0</v>
      </c>
      <c r="X348" s="1">
        <v>5.0</v>
      </c>
      <c r="Y348" s="1">
        <v>7.0</v>
      </c>
      <c r="Z348" s="1">
        <v>5.0</v>
      </c>
      <c r="AA348" s="1">
        <v>7.0</v>
      </c>
      <c r="AB348" s="1">
        <v>7.0</v>
      </c>
      <c r="AC348" s="1">
        <v>21.0</v>
      </c>
      <c r="AD348" s="1" t="s">
        <v>49</v>
      </c>
      <c r="AE348" s="1">
        <f>SUS!$K348-1</f>
        <v>2</v>
      </c>
      <c r="AF348" s="1">
        <f>SUS!$M348-1</f>
        <v>3</v>
      </c>
      <c r="AG348" s="1">
        <f>SUS!$O348-1</f>
        <v>3</v>
      </c>
      <c r="AH348" s="1">
        <f>SUS!$Q348-1</f>
        <v>3</v>
      </c>
      <c r="AI348" s="1">
        <f>SUS!$S348-1</f>
        <v>4</v>
      </c>
      <c r="AJ348" s="1">
        <f>5-SUS!$L348</f>
        <v>4</v>
      </c>
      <c r="AK348" s="1">
        <f>5-SUS!$N348</f>
        <v>4</v>
      </c>
      <c r="AL348" s="1">
        <f>5-SUS!$P348</f>
        <v>4</v>
      </c>
      <c r="AM348" s="1">
        <f>5-SUS!$R348</f>
        <v>4</v>
      </c>
      <c r="AN348" s="1">
        <f>5-SUS!$T348</f>
        <v>4</v>
      </c>
      <c r="AO348" s="1">
        <f>SUM(SUS!$AE348:$AN348)*2.5</f>
        <v>87.5</v>
      </c>
      <c r="AP348" s="1">
        <f>AVERAGE(SUS!$F348:$J348)</f>
        <v>2.8</v>
      </c>
      <c r="AQ348" s="3">
        <v>1.5</v>
      </c>
      <c r="AR348" s="3">
        <v>2.5</v>
      </c>
      <c r="AS348" s="3">
        <v>2.0</v>
      </c>
    </row>
    <row r="349" ht="14.25" customHeight="1">
      <c r="A349" s="6" t="s">
        <v>404</v>
      </c>
      <c r="B349" s="7">
        <v>45404.61283564815</v>
      </c>
      <c r="C349" s="6" t="s">
        <v>57</v>
      </c>
      <c r="D349" s="6" t="s">
        <v>47</v>
      </c>
      <c r="E349" s="6" t="s">
        <v>55</v>
      </c>
      <c r="F349" s="6">
        <v>2.0</v>
      </c>
      <c r="G349" s="6">
        <v>3.0</v>
      </c>
      <c r="H349" s="6">
        <v>2.0</v>
      </c>
      <c r="I349" s="6">
        <v>2.0</v>
      </c>
      <c r="J349" s="6">
        <v>3.0</v>
      </c>
      <c r="K349" s="6">
        <v>2.0</v>
      </c>
      <c r="L349" s="6">
        <v>-1.0</v>
      </c>
      <c r="M349" s="6">
        <v>3.0</v>
      </c>
      <c r="N349" s="6">
        <v>4.0</v>
      </c>
      <c r="O349" s="6">
        <v>3.0</v>
      </c>
      <c r="P349" s="6">
        <v>2.0</v>
      </c>
      <c r="Q349" s="6">
        <v>2.0</v>
      </c>
      <c r="R349" s="6">
        <v>3.0</v>
      </c>
      <c r="S349" s="6">
        <v>3.0</v>
      </c>
      <c r="T349" s="6">
        <v>3.0</v>
      </c>
      <c r="U349" s="6">
        <v>3.0</v>
      </c>
      <c r="V349" s="6">
        <v>3.0</v>
      </c>
      <c r="W349" s="6">
        <v>3.0</v>
      </c>
      <c r="X349" s="6">
        <v>3.0</v>
      </c>
      <c r="Y349" s="6">
        <v>4.0</v>
      </c>
      <c r="Z349" s="6">
        <v>4.0</v>
      </c>
      <c r="AA349" s="6">
        <v>5.0</v>
      </c>
      <c r="AB349" s="6">
        <v>5.0</v>
      </c>
      <c r="AC349" s="6">
        <v>23.0</v>
      </c>
      <c r="AD349" s="6" t="s">
        <v>52</v>
      </c>
      <c r="AE349" s="6">
        <f>SUS!$K349-1</f>
        <v>1</v>
      </c>
      <c r="AF349" s="6">
        <f>SUS!$M349-1</f>
        <v>2</v>
      </c>
      <c r="AG349" s="6">
        <f>SUS!$O349-1</f>
        <v>2</v>
      </c>
      <c r="AH349" s="6">
        <f>SUS!$Q349-1</f>
        <v>1</v>
      </c>
      <c r="AI349" s="6">
        <f>SUS!$S349-1</f>
        <v>2</v>
      </c>
      <c r="AJ349" s="6">
        <f>5-SUS!$L349</f>
        <v>6</v>
      </c>
      <c r="AK349" s="6">
        <f>5-SUS!$N349</f>
        <v>1</v>
      </c>
      <c r="AL349" s="6">
        <f>5-SUS!$P349</f>
        <v>3</v>
      </c>
      <c r="AM349" s="6">
        <f>5-SUS!$R349</f>
        <v>2</v>
      </c>
      <c r="AN349" s="6">
        <f>5-SUS!$T349</f>
        <v>2</v>
      </c>
      <c r="AO349" s="6">
        <f>SUM(SUS!$AE349:$AN349)*2.5</f>
        <v>55</v>
      </c>
      <c r="AP349" s="6">
        <f>AVERAGE(SUS!$F349:$J349)</f>
        <v>2.4</v>
      </c>
      <c r="AQ349" s="3">
        <v>-1.0</v>
      </c>
      <c r="AR349" s="3">
        <v>0.5</v>
      </c>
      <c r="AS349" s="3">
        <v>-0.25</v>
      </c>
    </row>
    <row r="350" ht="14.25" customHeight="1">
      <c r="A350" s="1" t="s">
        <v>405</v>
      </c>
      <c r="B350" s="2">
        <v>45404.612858796296</v>
      </c>
      <c r="C350" s="1" t="s">
        <v>46</v>
      </c>
      <c r="D350" s="1" t="s">
        <v>48</v>
      </c>
      <c r="E350" s="1" t="s">
        <v>47</v>
      </c>
      <c r="F350" s="1">
        <v>3.0</v>
      </c>
      <c r="G350" s="1">
        <v>2.0</v>
      </c>
      <c r="H350" s="1">
        <v>2.0</v>
      </c>
      <c r="I350" s="1">
        <v>2.0</v>
      </c>
      <c r="J350" s="1">
        <v>2.0</v>
      </c>
      <c r="K350" s="1">
        <v>3.0</v>
      </c>
      <c r="L350" s="1">
        <v>1.0</v>
      </c>
      <c r="M350" s="1">
        <v>3.0</v>
      </c>
      <c r="N350" s="1">
        <v>1.0</v>
      </c>
      <c r="O350" s="1">
        <v>4.0</v>
      </c>
      <c r="P350" s="1">
        <v>1.0</v>
      </c>
      <c r="Q350" s="1">
        <v>4.0</v>
      </c>
      <c r="R350" s="1">
        <v>1.0</v>
      </c>
      <c r="S350" s="1">
        <v>2.0</v>
      </c>
      <c r="T350" s="1">
        <v>3.0</v>
      </c>
      <c r="U350" s="1">
        <v>6.0</v>
      </c>
      <c r="V350" s="1">
        <v>4.0</v>
      </c>
      <c r="W350" s="1">
        <v>7.0</v>
      </c>
      <c r="X350" s="1">
        <v>6.0</v>
      </c>
      <c r="Y350" s="1">
        <v>6.0</v>
      </c>
      <c r="Z350" s="1">
        <v>7.0</v>
      </c>
      <c r="AA350" s="1">
        <v>6.0</v>
      </c>
      <c r="AB350" s="1">
        <v>7.0</v>
      </c>
      <c r="AC350" s="1">
        <v>21.0</v>
      </c>
      <c r="AD350" s="1" t="s">
        <v>52</v>
      </c>
      <c r="AE350" s="1">
        <f>SUS!$K350-1</f>
        <v>2</v>
      </c>
      <c r="AF350" s="1">
        <f>SUS!$M350-1</f>
        <v>2</v>
      </c>
      <c r="AG350" s="1">
        <f>SUS!$O350-1</f>
        <v>3</v>
      </c>
      <c r="AH350" s="1">
        <f>SUS!$Q350-1</f>
        <v>3</v>
      </c>
      <c r="AI350" s="1">
        <f>SUS!$S350-1</f>
        <v>1</v>
      </c>
      <c r="AJ350" s="1">
        <f>5-SUS!$L350</f>
        <v>4</v>
      </c>
      <c r="AK350" s="1">
        <f>5-SUS!$N350</f>
        <v>4</v>
      </c>
      <c r="AL350" s="1">
        <f>5-SUS!$P350</f>
        <v>4</v>
      </c>
      <c r="AM350" s="1">
        <f>5-SUS!$R350</f>
        <v>4</v>
      </c>
      <c r="AN350" s="1">
        <f>5-SUS!$T350</f>
        <v>2</v>
      </c>
      <c r="AO350" s="1">
        <f>SUM(SUS!$AE350:$AN350)*2.5</f>
        <v>72.5</v>
      </c>
      <c r="AP350" s="1">
        <f>AVERAGE(SUS!$F350:$J350)</f>
        <v>2.2</v>
      </c>
      <c r="AQ350" s="3">
        <v>1.75</v>
      </c>
      <c r="AR350" s="3">
        <v>2.5</v>
      </c>
      <c r="AS350" s="3">
        <v>2.125</v>
      </c>
    </row>
    <row r="351" ht="14.25" customHeight="1">
      <c r="A351" s="1" t="s">
        <v>406</v>
      </c>
      <c r="B351" s="2">
        <v>45404.613217592596</v>
      </c>
      <c r="C351" s="1" t="s">
        <v>57</v>
      </c>
      <c r="D351" s="1" t="s">
        <v>51</v>
      </c>
      <c r="E351" s="1" t="s">
        <v>47</v>
      </c>
      <c r="F351" s="1">
        <v>2.0</v>
      </c>
      <c r="G351" s="1">
        <v>2.0</v>
      </c>
      <c r="H351" s="1">
        <v>2.0</v>
      </c>
      <c r="I351" s="1">
        <v>2.0</v>
      </c>
      <c r="J351" s="1">
        <v>2.0</v>
      </c>
      <c r="K351" s="1">
        <v>2.0</v>
      </c>
      <c r="L351" s="1">
        <v>3.0</v>
      </c>
      <c r="M351" s="1">
        <v>3.0</v>
      </c>
      <c r="N351" s="1">
        <v>4.0</v>
      </c>
      <c r="O351" s="1">
        <v>3.0</v>
      </c>
      <c r="P351" s="1">
        <v>2.0</v>
      </c>
      <c r="Q351" s="1">
        <v>3.0</v>
      </c>
      <c r="R351" s="1">
        <v>2.0</v>
      </c>
      <c r="S351" s="1">
        <v>2.0</v>
      </c>
      <c r="T351" s="1">
        <v>4.0</v>
      </c>
      <c r="U351" s="1">
        <v>4.0</v>
      </c>
      <c r="V351" s="1">
        <v>3.0</v>
      </c>
      <c r="W351" s="1">
        <v>2.0</v>
      </c>
      <c r="X351" s="1">
        <v>3.0</v>
      </c>
      <c r="Y351" s="1">
        <v>3.0</v>
      </c>
      <c r="Z351" s="1">
        <v>4.0</v>
      </c>
      <c r="AA351" s="1">
        <v>5.0</v>
      </c>
      <c r="AB351" s="1">
        <v>5.0</v>
      </c>
      <c r="AC351" s="1">
        <v>23.0</v>
      </c>
      <c r="AD351" s="1" t="s">
        <v>49</v>
      </c>
      <c r="AE351" s="1">
        <f>SUS!$K351-1</f>
        <v>1</v>
      </c>
      <c r="AF351" s="1">
        <f>SUS!$M351-1</f>
        <v>2</v>
      </c>
      <c r="AG351" s="1">
        <f>SUS!$O351-1</f>
        <v>2</v>
      </c>
      <c r="AH351" s="1">
        <f>SUS!$Q351-1</f>
        <v>2</v>
      </c>
      <c r="AI351" s="1">
        <f>SUS!$S351-1</f>
        <v>1</v>
      </c>
      <c r="AJ351" s="1">
        <f>5-SUS!$L351</f>
        <v>2</v>
      </c>
      <c r="AK351" s="1">
        <f>5-SUS!$N351</f>
        <v>1</v>
      </c>
      <c r="AL351" s="1">
        <f>5-SUS!$P351</f>
        <v>3</v>
      </c>
      <c r="AM351" s="1">
        <f>5-SUS!$R351</f>
        <v>3</v>
      </c>
      <c r="AN351" s="1">
        <f>5-SUS!$T351</f>
        <v>1</v>
      </c>
      <c r="AO351" s="1">
        <f>SUM(SUS!$AE351:$AN351)*2.5</f>
        <v>45</v>
      </c>
      <c r="AP351" s="1">
        <f>AVERAGE(SUS!$F351:$J351)</f>
        <v>2</v>
      </c>
      <c r="AQ351" s="3">
        <v>-1.0</v>
      </c>
      <c r="AR351" s="3">
        <v>0.25</v>
      </c>
      <c r="AS351" s="3">
        <v>-0.375</v>
      </c>
    </row>
    <row r="352" ht="14.25" customHeight="1">
      <c r="A352" s="1" t="s">
        <v>407</v>
      </c>
      <c r="B352" s="2">
        <v>45404.613391203704</v>
      </c>
      <c r="C352" s="1" t="s">
        <v>46</v>
      </c>
      <c r="D352" s="1" t="s">
        <v>47</v>
      </c>
      <c r="E352" s="1" t="s">
        <v>48</v>
      </c>
      <c r="F352" s="1">
        <v>3.0</v>
      </c>
      <c r="G352" s="1">
        <v>3.0</v>
      </c>
      <c r="H352" s="1">
        <v>4.0</v>
      </c>
      <c r="I352" s="1">
        <v>2.0</v>
      </c>
      <c r="J352" s="1">
        <v>3.0</v>
      </c>
      <c r="K352" s="1">
        <v>5.0</v>
      </c>
      <c r="L352" s="1">
        <v>1.0</v>
      </c>
      <c r="M352" s="1">
        <v>5.0</v>
      </c>
      <c r="N352" s="1">
        <v>5.0</v>
      </c>
      <c r="O352" s="1">
        <v>5.0</v>
      </c>
      <c r="P352" s="1">
        <v>1.0</v>
      </c>
      <c r="Q352" s="1">
        <v>5.0</v>
      </c>
      <c r="R352" s="1">
        <v>1.0</v>
      </c>
      <c r="S352" s="1">
        <v>5.0</v>
      </c>
      <c r="T352" s="1">
        <v>3.0</v>
      </c>
      <c r="U352" s="1">
        <v>6.0</v>
      </c>
      <c r="V352" s="1">
        <v>6.0</v>
      </c>
      <c r="W352" s="1">
        <v>6.0</v>
      </c>
      <c r="X352" s="1">
        <v>6.0</v>
      </c>
      <c r="Y352" s="1">
        <v>3.0</v>
      </c>
      <c r="Z352" s="1">
        <v>6.0</v>
      </c>
      <c r="AA352" s="1">
        <v>4.0</v>
      </c>
      <c r="AB352" s="1">
        <v>6.0</v>
      </c>
      <c r="AC352" s="1">
        <v>21.0</v>
      </c>
      <c r="AD352" s="1" t="s">
        <v>49</v>
      </c>
      <c r="AE352" s="1">
        <f>SUS!$K352-1</f>
        <v>4</v>
      </c>
      <c r="AF352" s="1">
        <f>SUS!$M352-1</f>
        <v>4</v>
      </c>
      <c r="AG352" s="1">
        <f>SUS!$O352-1</f>
        <v>4</v>
      </c>
      <c r="AH352" s="1">
        <f>SUS!$Q352-1</f>
        <v>4</v>
      </c>
      <c r="AI352" s="1">
        <f>SUS!$S352-1</f>
        <v>4</v>
      </c>
      <c r="AJ352" s="1">
        <f>5-SUS!$L352</f>
        <v>4</v>
      </c>
      <c r="AK352" s="1">
        <f>5-SUS!$N352</f>
        <v>0</v>
      </c>
      <c r="AL352" s="1">
        <f>5-SUS!$P352</f>
        <v>4</v>
      </c>
      <c r="AM352" s="1">
        <f>5-SUS!$R352</f>
        <v>4</v>
      </c>
      <c r="AN352" s="1">
        <f>5-SUS!$T352</f>
        <v>2</v>
      </c>
      <c r="AO352" s="1">
        <f>SUM(SUS!$AE352:$AN352)*2.5</f>
        <v>85</v>
      </c>
      <c r="AP352" s="1">
        <f>AVERAGE(SUS!$F352:$J352)</f>
        <v>3</v>
      </c>
      <c r="AQ352" s="3">
        <v>2.0</v>
      </c>
      <c r="AR352" s="3">
        <v>0.75</v>
      </c>
      <c r="AS352" s="3">
        <v>1.375</v>
      </c>
    </row>
    <row r="353" ht="14.25" customHeight="1">
      <c r="A353" s="1" t="s">
        <v>408</v>
      </c>
      <c r="B353" s="2">
        <v>45404.6156712963</v>
      </c>
      <c r="C353" s="1" t="s">
        <v>57</v>
      </c>
      <c r="D353" s="1" t="s">
        <v>48</v>
      </c>
      <c r="E353" s="1" t="s">
        <v>54</v>
      </c>
      <c r="F353" s="1">
        <v>3.0</v>
      </c>
      <c r="G353" s="1">
        <v>3.0</v>
      </c>
      <c r="H353" s="1">
        <v>3.0</v>
      </c>
      <c r="I353" s="1">
        <v>3.0</v>
      </c>
      <c r="J353" s="1">
        <v>3.0</v>
      </c>
      <c r="K353" s="1">
        <v>3.0</v>
      </c>
      <c r="L353" s="1">
        <v>3.0</v>
      </c>
      <c r="M353" s="1">
        <v>3.0</v>
      </c>
      <c r="N353" s="1">
        <v>3.0</v>
      </c>
      <c r="O353" s="1">
        <v>3.0</v>
      </c>
      <c r="P353" s="1">
        <v>3.0</v>
      </c>
      <c r="Q353" s="1">
        <v>3.0</v>
      </c>
      <c r="R353" s="1">
        <v>3.0</v>
      </c>
      <c r="S353" s="1">
        <v>3.0</v>
      </c>
      <c r="T353" s="1">
        <v>3.0</v>
      </c>
      <c r="U353" s="1">
        <v>3.0</v>
      </c>
      <c r="V353" s="1">
        <v>4.0</v>
      </c>
      <c r="W353" s="1">
        <v>-1.0</v>
      </c>
      <c r="X353" s="1">
        <v>3.0</v>
      </c>
      <c r="Y353" s="1">
        <v>3.0</v>
      </c>
      <c r="Z353" s="1">
        <v>3.0</v>
      </c>
      <c r="AA353" s="1">
        <v>3.0</v>
      </c>
      <c r="AB353" s="1">
        <v>4.0</v>
      </c>
      <c r="AC353" s="1">
        <v>21.0</v>
      </c>
      <c r="AD353" s="1" t="s">
        <v>52</v>
      </c>
      <c r="AE353" s="1">
        <f>SUS!$K353-1</f>
        <v>2</v>
      </c>
      <c r="AF353" s="1">
        <f>SUS!$M353-1</f>
        <v>2</v>
      </c>
      <c r="AG353" s="1">
        <f>SUS!$O353-1</f>
        <v>2</v>
      </c>
      <c r="AH353" s="1">
        <f>SUS!$Q353-1</f>
        <v>2</v>
      </c>
      <c r="AI353" s="1">
        <f>SUS!$S353-1</f>
        <v>2</v>
      </c>
      <c r="AJ353" s="1">
        <f>5-SUS!$L353</f>
        <v>2</v>
      </c>
      <c r="AK353" s="1">
        <f>5-SUS!$N353</f>
        <v>2</v>
      </c>
      <c r="AL353" s="1">
        <f>5-SUS!$P353</f>
        <v>2</v>
      </c>
      <c r="AM353" s="1">
        <f>5-SUS!$R353</f>
        <v>2</v>
      </c>
      <c r="AN353" s="1">
        <f>5-SUS!$T353</f>
        <v>2</v>
      </c>
      <c r="AO353" s="1">
        <f>SUM(SUS!$AE353:$AN353)*2.5</f>
        <v>50</v>
      </c>
      <c r="AP353" s="1">
        <f>AVERAGE(SUS!$F353:$J353)</f>
        <v>3</v>
      </c>
      <c r="AQ353" s="3">
        <v>-0.6666666666666666</v>
      </c>
      <c r="AR353" s="3">
        <v>-0.75</v>
      </c>
      <c r="AS353" s="3">
        <v>-0.7142857142857143</v>
      </c>
    </row>
    <row r="354" ht="14.25" customHeight="1">
      <c r="A354" s="1" t="s">
        <v>409</v>
      </c>
      <c r="B354" s="2">
        <v>45404.61649305555</v>
      </c>
      <c r="C354" s="1" t="s">
        <v>46</v>
      </c>
      <c r="D354" s="1" t="s">
        <v>54</v>
      </c>
      <c r="E354" s="1" t="s">
        <v>55</v>
      </c>
      <c r="F354" s="1">
        <v>4.0</v>
      </c>
      <c r="G354" s="1">
        <v>5.0</v>
      </c>
      <c r="H354" s="1">
        <v>-1.0</v>
      </c>
      <c r="I354" s="1">
        <v>4.0</v>
      </c>
      <c r="J354" s="1">
        <v>3.0</v>
      </c>
      <c r="K354" s="1">
        <v>3.0</v>
      </c>
      <c r="L354" s="1">
        <v>2.0</v>
      </c>
      <c r="M354" s="1">
        <v>4.0</v>
      </c>
      <c r="N354" s="1">
        <v>1.0</v>
      </c>
      <c r="O354" s="1">
        <v>4.0</v>
      </c>
      <c r="P354" s="1">
        <v>2.0</v>
      </c>
      <c r="Q354" s="1">
        <v>5.0</v>
      </c>
      <c r="R354" s="1">
        <v>1.0</v>
      </c>
      <c r="S354" s="1">
        <v>4.0</v>
      </c>
      <c r="T354" s="1">
        <v>2.0</v>
      </c>
      <c r="U354" s="1">
        <v>6.0</v>
      </c>
      <c r="V354" s="1">
        <v>7.0</v>
      </c>
      <c r="W354" s="1">
        <v>5.0</v>
      </c>
      <c r="X354" s="1">
        <v>7.0</v>
      </c>
      <c r="Y354" s="1">
        <v>4.0</v>
      </c>
      <c r="Z354" s="1">
        <v>4.0</v>
      </c>
      <c r="AA354" s="1">
        <v>3.0</v>
      </c>
      <c r="AB354" s="1">
        <v>6.0</v>
      </c>
      <c r="AC354" s="1">
        <v>21.0</v>
      </c>
      <c r="AD354" s="1" t="s">
        <v>49</v>
      </c>
      <c r="AE354" s="1">
        <f>SUS!$K354-1</f>
        <v>2</v>
      </c>
      <c r="AF354" s="1">
        <f>SUS!$M354-1</f>
        <v>3</v>
      </c>
      <c r="AG354" s="1">
        <f>SUS!$O354-1</f>
        <v>3</v>
      </c>
      <c r="AH354" s="1">
        <f>SUS!$Q354-1</f>
        <v>4</v>
      </c>
      <c r="AI354" s="1">
        <f>SUS!$S354-1</f>
        <v>3</v>
      </c>
      <c r="AJ354" s="1">
        <f>5-SUS!$L354</f>
        <v>3</v>
      </c>
      <c r="AK354" s="1">
        <f>5-SUS!$N354</f>
        <v>4</v>
      </c>
      <c r="AL354" s="1">
        <f>5-SUS!$P354</f>
        <v>3</v>
      </c>
      <c r="AM354" s="1">
        <f>5-SUS!$R354</f>
        <v>4</v>
      </c>
      <c r="AN354" s="1">
        <f>5-SUS!$T354</f>
        <v>3</v>
      </c>
      <c r="AO354" s="1">
        <f>SUM(SUS!$AE354:$AN354)*2.5</f>
        <v>80</v>
      </c>
      <c r="AP354" s="1">
        <f>AVERAGE(SUS!$F354:$J354)</f>
        <v>3</v>
      </c>
      <c r="AQ354" s="3">
        <v>2.25</v>
      </c>
      <c r="AR354" s="3">
        <v>0.25</v>
      </c>
      <c r="AS354" s="3">
        <v>1.25</v>
      </c>
    </row>
    <row r="355" ht="14.25" customHeight="1">
      <c r="A355" s="6" t="s">
        <v>410</v>
      </c>
      <c r="B355" s="7">
        <v>45404.616527777776</v>
      </c>
      <c r="C355" s="6" t="s">
        <v>46</v>
      </c>
      <c r="D355" s="6" t="s">
        <v>48</v>
      </c>
      <c r="E355" s="6" t="s">
        <v>48</v>
      </c>
      <c r="F355" s="6">
        <v>3.0</v>
      </c>
      <c r="G355" s="6">
        <v>2.0</v>
      </c>
      <c r="H355" s="6">
        <v>2.0</v>
      </c>
      <c r="I355" s="6">
        <v>2.0</v>
      </c>
      <c r="J355" s="6">
        <v>3.0</v>
      </c>
      <c r="K355" s="6">
        <v>2.0</v>
      </c>
      <c r="L355" s="6">
        <v>3.0</v>
      </c>
      <c r="M355" s="6">
        <v>4.0</v>
      </c>
      <c r="N355" s="6">
        <v>4.0</v>
      </c>
      <c r="O355" s="6">
        <v>4.0</v>
      </c>
      <c r="P355" s="6">
        <v>-1.0</v>
      </c>
      <c r="Q355" s="6">
        <v>3.0</v>
      </c>
      <c r="R355" s="6">
        <v>-1.0</v>
      </c>
      <c r="S355" s="6">
        <v>3.0</v>
      </c>
      <c r="T355" s="6">
        <v>3.0</v>
      </c>
      <c r="U355" s="6">
        <v>5.0</v>
      </c>
      <c r="V355" s="6">
        <v>4.0</v>
      </c>
      <c r="W355" s="6">
        <v>5.0</v>
      </c>
      <c r="X355" s="6">
        <v>4.0</v>
      </c>
      <c r="Y355" s="6">
        <v>5.0</v>
      </c>
      <c r="Z355" s="6">
        <v>5.0</v>
      </c>
      <c r="AA355" s="6">
        <v>5.0</v>
      </c>
      <c r="AB355" s="6">
        <v>6.0</v>
      </c>
      <c r="AC355" s="6">
        <v>21.0</v>
      </c>
      <c r="AD355" s="6" t="s">
        <v>79</v>
      </c>
      <c r="AE355" s="6">
        <f>SUS!$K355-1</f>
        <v>1</v>
      </c>
      <c r="AF355" s="6">
        <f>SUS!$M355-1</f>
        <v>3</v>
      </c>
      <c r="AG355" s="6">
        <f>SUS!$O355-1</f>
        <v>3</v>
      </c>
      <c r="AH355" s="6">
        <f>SUS!$Q355-1</f>
        <v>2</v>
      </c>
      <c r="AI355" s="6">
        <f>SUS!$S355-1</f>
        <v>2</v>
      </c>
      <c r="AJ355" s="6">
        <f>5-SUS!$L355</f>
        <v>2</v>
      </c>
      <c r="AK355" s="6">
        <f>5-SUS!$N355</f>
        <v>1</v>
      </c>
      <c r="AL355" s="6">
        <f>5-SUS!$P355</f>
        <v>6</v>
      </c>
      <c r="AM355" s="6">
        <f>5-SUS!$R355</f>
        <v>6</v>
      </c>
      <c r="AN355" s="6">
        <f>5-SUS!$T355</f>
        <v>2</v>
      </c>
      <c r="AO355" s="6">
        <f>SUM(SUS!$AE355:$AN355)*2.5</f>
        <v>70</v>
      </c>
      <c r="AP355" s="6">
        <f>AVERAGE(SUS!$F355:$J355)</f>
        <v>2.4</v>
      </c>
      <c r="AQ355" s="3">
        <v>0.5</v>
      </c>
      <c r="AR355" s="3">
        <v>1.25</v>
      </c>
      <c r="AS355" s="3">
        <v>0.875</v>
      </c>
    </row>
    <row r="356" ht="14.25" customHeight="1">
      <c r="A356" s="1" t="s">
        <v>411</v>
      </c>
      <c r="B356" s="2">
        <v>45404.616631944446</v>
      </c>
      <c r="C356" s="1" t="s">
        <v>46</v>
      </c>
      <c r="D356" s="1" t="s">
        <v>51</v>
      </c>
      <c r="E356" s="1" t="s">
        <v>48</v>
      </c>
      <c r="F356" s="1">
        <v>3.0</v>
      </c>
      <c r="G356" s="1">
        <v>3.0</v>
      </c>
      <c r="H356" s="1">
        <v>5.0</v>
      </c>
      <c r="I356" s="1">
        <v>3.0</v>
      </c>
      <c r="J356" s="1">
        <v>4.0</v>
      </c>
      <c r="K356" s="1">
        <v>5.0</v>
      </c>
      <c r="L356" s="1">
        <v>1.0</v>
      </c>
      <c r="M356" s="1">
        <v>4.0</v>
      </c>
      <c r="N356" s="1">
        <v>2.0</v>
      </c>
      <c r="O356" s="1">
        <v>5.0</v>
      </c>
      <c r="P356" s="1">
        <v>2.0</v>
      </c>
      <c r="Q356" s="1">
        <v>4.0</v>
      </c>
      <c r="R356" s="1">
        <v>4.0</v>
      </c>
      <c r="S356" s="1">
        <v>5.0</v>
      </c>
      <c r="T356" s="1">
        <v>3.0</v>
      </c>
      <c r="U356" s="1">
        <v>5.0</v>
      </c>
      <c r="V356" s="1">
        <v>5.0</v>
      </c>
      <c r="W356" s="1">
        <v>6.0</v>
      </c>
      <c r="X356" s="1">
        <v>5.0</v>
      </c>
      <c r="Y356" s="1">
        <v>5.0</v>
      </c>
      <c r="Z356" s="1">
        <v>5.0</v>
      </c>
      <c r="AA356" s="1">
        <v>4.0</v>
      </c>
      <c r="AB356" s="1">
        <v>4.0</v>
      </c>
      <c r="AC356" s="1">
        <v>20.0</v>
      </c>
      <c r="AD356" s="1" t="s">
        <v>49</v>
      </c>
      <c r="AE356" s="1">
        <f>SUS!$K356-1</f>
        <v>4</v>
      </c>
      <c r="AF356" s="1">
        <f>SUS!$M356-1</f>
        <v>3</v>
      </c>
      <c r="AG356" s="1">
        <f>SUS!$O356-1</f>
        <v>4</v>
      </c>
      <c r="AH356" s="1">
        <f>SUS!$Q356-1</f>
        <v>3</v>
      </c>
      <c r="AI356" s="1">
        <f>SUS!$S356-1</f>
        <v>4</v>
      </c>
      <c r="AJ356" s="1">
        <f>5-SUS!$L356</f>
        <v>4</v>
      </c>
      <c r="AK356" s="1">
        <f>5-SUS!$N356</f>
        <v>3</v>
      </c>
      <c r="AL356" s="1">
        <f>5-SUS!$P356</f>
        <v>3</v>
      </c>
      <c r="AM356" s="1">
        <f>5-SUS!$R356</f>
        <v>1</v>
      </c>
      <c r="AN356" s="1">
        <f>5-SUS!$T356</f>
        <v>2</v>
      </c>
      <c r="AO356" s="1">
        <f>SUM(SUS!$AE356:$AN356)*2.5</f>
        <v>77.5</v>
      </c>
      <c r="AP356" s="1">
        <f>AVERAGE(SUS!$F356:$J356)</f>
        <v>3.6</v>
      </c>
      <c r="AQ356" s="3">
        <v>1.25</v>
      </c>
      <c r="AR356" s="3">
        <v>0.5</v>
      </c>
      <c r="AS356" s="3">
        <v>0.875</v>
      </c>
    </row>
    <row r="357" ht="14.25" customHeight="1">
      <c r="A357" s="1" t="s">
        <v>412</v>
      </c>
      <c r="B357" s="2">
        <v>45404.61756944445</v>
      </c>
      <c r="C357" s="1" t="s">
        <v>57</v>
      </c>
      <c r="D357" s="1" t="s">
        <v>47</v>
      </c>
      <c r="E357" s="1" t="s">
        <v>55</v>
      </c>
      <c r="F357" s="1">
        <v>3.0</v>
      </c>
      <c r="G357" s="1">
        <v>4.0</v>
      </c>
      <c r="H357" s="1">
        <v>2.0</v>
      </c>
      <c r="I357" s="1">
        <v>2.0</v>
      </c>
      <c r="J357" s="1">
        <v>2.0</v>
      </c>
      <c r="K357" s="1">
        <v>2.0</v>
      </c>
      <c r="L357" s="1">
        <v>4.0</v>
      </c>
      <c r="M357" s="1">
        <v>2.0</v>
      </c>
      <c r="N357" s="1">
        <v>4.0</v>
      </c>
      <c r="O357" s="1">
        <v>3.0</v>
      </c>
      <c r="P357" s="1">
        <v>2.0</v>
      </c>
      <c r="Q357" s="1">
        <v>2.0</v>
      </c>
      <c r="R357" s="1">
        <v>4.0</v>
      </c>
      <c r="S357" s="1">
        <v>2.0</v>
      </c>
      <c r="T357" s="1">
        <v>3.0</v>
      </c>
      <c r="U357" s="1">
        <v>4.0</v>
      </c>
      <c r="V357" s="1">
        <v>1.0</v>
      </c>
      <c r="W357" s="1">
        <v>3.0</v>
      </c>
      <c r="X357" s="1">
        <v>3.0</v>
      </c>
      <c r="Y357" s="1">
        <v>2.0</v>
      </c>
      <c r="Z357" s="1">
        <v>3.0</v>
      </c>
      <c r="AA357" s="1">
        <v>3.0</v>
      </c>
      <c r="AB357" s="1">
        <v>3.0</v>
      </c>
      <c r="AC357" s="1">
        <v>20.0</v>
      </c>
      <c r="AD357" s="1" t="s">
        <v>52</v>
      </c>
      <c r="AE357" s="1">
        <f>SUS!$K357-1</f>
        <v>1</v>
      </c>
      <c r="AF357" s="1">
        <f>SUS!$M357-1</f>
        <v>1</v>
      </c>
      <c r="AG357" s="1">
        <f>SUS!$O357-1</f>
        <v>2</v>
      </c>
      <c r="AH357" s="1">
        <f>SUS!$Q357-1</f>
        <v>1</v>
      </c>
      <c r="AI357" s="1">
        <f>SUS!$S357-1</f>
        <v>1</v>
      </c>
      <c r="AJ357" s="1">
        <f>5-SUS!$L357</f>
        <v>1</v>
      </c>
      <c r="AK357" s="1">
        <f>5-SUS!$N357</f>
        <v>1</v>
      </c>
      <c r="AL357" s="1">
        <f>5-SUS!$P357</f>
        <v>3</v>
      </c>
      <c r="AM357" s="1">
        <f>5-SUS!$R357</f>
        <v>1</v>
      </c>
      <c r="AN357" s="1">
        <f>5-SUS!$T357</f>
        <v>2</v>
      </c>
      <c r="AO357" s="1">
        <f>SUM(SUS!$AE357:$AN357)*2.5</f>
        <v>35</v>
      </c>
      <c r="AP357" s="1">
        <f>AVERAGE(SUS!$F357:$J357)</f>
        <v>2.6</v>
      </c>
      <c r="AQ357" s="3">
        <v>-1.25</v>
      </c>
      <c r="AR357" s="3">
        <v>-1.25</v>
      </c>
      <c r="AS357" s="3">
        <v>-1.25</v>
      </c>
    </row>
    <row r="358" ht="14.25" customHeight="1">
      <c r="A358" s="1" t="s">
        <v>413</v>
      </c>
      <c r="B358" s="2">
        <v>45404.61796296296</v>
      </c>
      <c r="C358" s="1" t="s">
        <v>57</v>
      </c>
      <c r="D358" s="1" t="s">
        <v>54</v>
      </c>
      <c r="E358" s="1" t="s">
        <v>47</v>
      </c>
      <c r="F358" s="1">
        <v>3.0</v>
      </c>
      <c r="G358" s="1">
        <v>2.0</v>
      </c>
      <c r="H358" s="1">
        <v>3.0</v>
      </c>
      <c r="I358" s="1">
        <v>4.0</v>
      </c>
      <c r="J358" s="1">
        <v>4.0</v>
      </c>
      <c r="K358" s="1">
        <v>3.0</v>
      </c>
      <c r="L358" s="1">
        <v>4.0</v>
      </c>
      <c r="M358" s="1">
        <v>3.0</v>
      </c>
      <c r="N358" s="1">
        <v>3.0</v>
      </c>
      <c r="O358" s="1">
        <v>4.0</v>
      </c>
      <c r="P358" s="1">
        <v>2.0</v>
      </c>
      <c r="Q358" s="1">
        <v>2.0</v>
      </c>
      <c r="R358" s="1">
        <v>3.0</v>
      </c>
      <c r="S358" s="1">
        <v>4.0</v>
      </c>
      <c r="T358" s="1">
        <v>4.0</v>
      </c>
      <c r="U358" s="1">
        <v>5.0</v>
      </c>
      <c r="V358" s="1">
        <v>4.0</v>
      </c>
      <c r="W358" s="1">
        <v>6.0</v>
      </c>
      <c r="X358" s="1">
        <v>6.0</v>
      </c>
      <c r="Y358" s="1">
        <v>2.0</v>
      </c>
      <c r="Z358" s="1">
        <v>6.0</v>
      </c>
      <c r="AA358" s="1">
        <v>2.0</v>
      </c>
      <c r="AB358" s="1">
        <v>6.0</v>
      </c>
      <c r="AC358" s="1">
        <v>21.0</v>
      </c>
      <c r="AD358" s="1" t="s">
        <v>49</v>
      </c>
      <c r="AE358" s="1">
        <f>SUS!$K358-1</f>
        <v>2</v>
      </c>
      <c r="AF358" s="1">
        <f>SUS!$M358-1</f>
        <v>2</v>
      </c>
      <c r="AG358" s="1">
        <f>SUS!$O358-1</f>
        <v>3</v>
      </c>
      <c r="AH358" s="1">
        <f>SUS!$Q358-1</f>
        <v>1</v>
      </c>
      <c r="AI358" s="1">
        <f>SUS!$S358-1</f>
        <v>3</v>
      </c>
      <c r="AJ358" s="1">
        <f>5-SUS!$L358</f>
        <v>1</v>
      </c>
      <c r="AK358" s="1">
        <f>5-SUS!$N358</f>
        <v>2</v>
      </c>
      <c r="AL358" s="1">
        <f>5-SUS!$P358</f>
        <v>3</v>
      </c>
      <c r="AM358" s="1">
        <f>5-SUS!$R358</f>
        <v>2</v>
      </c>
      <c r="AN358" s="1">
        <f>5-SUS!$T358</f>
        <v>1</v>
      </c>
      <c r="AO358" s="1">
        <f>SUM(SUS!$AE358:$AN358)*2.5</f>
        <v>50</v>
      </c>
      <c r="AP358" s="1">
        <f>AVERAGE(SUS!$F358:$J358)</f>
        <v>3.2</v>
      </c>
      <c r="AQ358" s="3">
        <v>1.25</v>
      </c>
      <c r="AR358" s="3">
        <v>0.0</v>
      </c>
      <c r="AS358" s="3">
        <v>0.625</v>
      </c>
    </row>
    <row r="359" ht="14.25" customHeight="1">
      <c r="A359" s="1" t="s">
        <v>414</v>
      </c>
      <c r="B359" s="2">
        <v>45404.618425925924</v>
      </c>
      <c r="C359" s="1" t="s">
        <v>57</v>
      </c>
      <c r="D359" s="1" t="s">
        <v>51</v>
      </c>
      <c r="E359" s="1" t="s">
        <v>48</v>
      </c>
      <c r="F359" s="1">
        <v>3.0</v>
      </c>
      <c r="G359" s="1">
        <v>3.0</v>
      </c>
      <c r="H359" s="1">
        <v>3.0</v>
      </c>
      <c r="I359" s="1">
        <v>3.0</v>
      </c>
      <c r="J359" s="1">
        <v>3.0</v>
      </c>
      <c r="K359" s="1">
        <v>3.0</v>
      </c>
      <c r="L359" s="1">
        <v>1.0</v>
      </c>
      <c r="M359" s="1">
        <v>2.0</v>
      </c>
      <c r="N359" s="1">
        <v>5.0</v>
      </c>
      <c r="O359" s="1">
        <v>3.0</v>
      </c>
      <c r="P359" s="1">
        <v>3.0</v>
      </c>
      <c r="Q359" s="1">
        <v>3.0</v>
      </c>
      <c r="R359" s="1">
        <v>4.0</v>
      </c>
      <c r="S359" s="1">
        <v>1.0</v>
      </c>
      <c r="T359" s="1">
        <v>2.0</v>
      </c>
      <c r="U359" s="1">
        <v>4.0</v>
      </c>
      <c r="V359" s="1">
        <v>2.0</v>
      </c>
      <c r="W359" s="1">
        <v>2.0</v>
      </c>
      <c r="X359" s="1">
        <v>3.0</v>
      </c>
      <c r="Y359" s="1">
        <v>3.0</v>
      </c>
      <c r="Z359" s="1">
        <v>5.0</v>
      </c>
      <c r="AA359" s="1">
        <v>2.0</v>
      </c>
      <c r="AB359" s="1">
        <v>3.0</v>
      </c>
      <c r="AC359" s="1">
        <v>21.0</v>
      </c>
      <c r="AD359" s="1" t="s">
        <v>52</v>
      </c>
      <c r="AE359" s="1">
        <f>SUS!$K359-1</f>
        <v>2</v>
      </c>
      <c r="AF359" s="1">
        <f>SUS!$M359-1</f>
        <v>1</v>
      </c>
      <c r="AG359" s="1">
        <f>SUS!$O359-1</f>
        <v>2</v>
      </c>
      <c r="AH359" s="1">
        <f>SUS!$Q359-1</f>
        <v>2</v>
      </c>
      <c r="AI359" s="1">
        <f>SUS!$S359-1</f>
        <v>0</v>
      </c>
      <c r="AJ359" s="1">
        <f>5-SUS!$L359</f>
        <v>4</v>
      </c>
      <c r="AK359" s="1">
        <f>5-SUS!$N359</f>
        <v>0</v>
      </c>
      <c r="AL359" s="1">
        <f>5-SUS!$P359</f>
        <v>2</v>
      </c>
      <c r="AM359" s="1">
        <f>5-SUS!$R359</f>
        <v>1</v>
      </c>
      <c r="AN359" s="1">
        <f>5-SUS!$T359</f>
        <v>3</v>
      </c>
      <c r="AO359" s="1">
        <f>SUM(SUS!$AE359:$AN359)*2.5</f>
        <v>42.5</v>
      </c>
      <c r="AP359" s="1">
        <f>AVERAGE(SUS!$F359:$J359)</f>
        <v>3</v>
      </c>
      <c r="AQ359" s="3">
        <v>-1.25</v>
      </c>
      <c r="AR359" s="3">
        <v>-0.75</v>
      </c>
      <c r="AS359" s="3">
        <v>-1.0</v>
      </c>
    </row>
    <row r="360" ht="14.25" customHeight="1">
      <c r="A360" s="1" t="s">
        <v>415</v>
      </c>
      <c r="B360" s="2">
        <v>45404.61971064815</v>
      </c>
      <c r="C360" s="1" t="s">
        <v>46</v>
      </c>
      <c r="D360" s="1" t="s">
        <v>51</v>
      </c>
      <c r="E360" s="1" t="s">
        <v>48</v>
      </c>
      <c r="F360" s="1">
        <v>3.0</v>
      </c>
      <c r="G360" s="1">
        <v>3.0</v>
      </c>
      <c r="H360" s="1">
        <v>4.0</v>
      </c>
      <c r="I360" s="1">
        <v>4.0</v>
      </c>
      <c r="J360" s="1">
        <v>3.0</v>
      </c>
      <c r="K360" s="1">
        <v>3.0</v>
      </c>
      <c r="L360" s="1">
        <v>1.0</v>
      </c>
      <c r="M360" s="1">
        <v>4.0</v>
      </c>
      <c r="N360" s="1">
        <v>3.0</v>
      </c>
      <c r="O360" s="1">
        <v>4.0</v>
      </c>
      <c r="P360" s="1">
        <v>1.0</v>
      </c>
      <c r="Q360" s="1">
        <v>2.0</v>
      </c>
      <c r="R360" s="1">
        <v>1.0</v>
      </c>
      <c r="S360" s="1">
        <v>4.0</v>
      </c>
      <c r="T360" s="1">
        <v>4.0</v>
      </c>
      <c r="U360" s="1">
        <v>5.0</v>
      </c>
      <c r="V360" s="1">
        <v>4.0</v>
      </c>
      <c r="W360" s="1">
        <v>5.0</v>
      </c>
      <c r="X360" s="1">
        <v>5.0</v>
      </c>
      <c r="Y360" s="1">
        <v>4.0</v>
      </c>
      <c r="Z360" s="1">
        <v>5.0</v>
      </c>
      <c r="AA360" s="1">
        <v>4.0</v>
      </c>
      <c r="AB360" s="1">
        <v>6.0</v>
      </c>
      <c r="AC360" s="1">
        <v>20.0</v>
      </c>
      <c r="AD360" s="1" t="s">
        <v>49</v>
      </c>
      <c r="AE360" s="1">
        <f>SUS!$K360-1</f>
        <v>2</v>
      </c>
      <c r="AF360" s="1">
        <f>SUS!$M360-1</f>
        <v>3</v>
      </c>
      <c r="AG360" s="1">
        <f>SUS!$O360-1</f>
        <v>3</v>
      </c>
      <c r="AH360" s="1">
        <f>SUS!$Q360-1</f>
        <v>1</v>
      </c>
      <c r="AI360" s="1">
        <f>SUS!$S360-1</f>
        <v>3</v>
      </c>
      <c r="AJ360" s="1">
        <f>5-SUS!$L360</f>
        <v>4</v>
      </c>
      <c r="AK360" s="1">
        <f>5-SUS!$N360</f>
        <v>2</v>
      </c>
      <c r="AL360" s="1">
        <f>5-SUS!$P360</f>
        <v>4</v>
      </c>
      <c r="AM360" s="1">
        <f>5-SUS!$R360</f>
        <v>4</v>
      </c>
      <c r="AN360" s="1">
        <f>5-SUS!$T360</f>
        <v>1</v>
      </c>
      <c r="AO360" s="1">
        <f>SUM(SUS!$AE360:$AN360)*2.5</f>
        <v>67.5</v>
      </c>
      <c r="AP360" s="1">
        <f>AVERAGE(SUS!$F360:$J360)</f>
        <v>3.4</v>
      </c>
      <c r="AQ360" s="3">
        <v>0.75</v>
      </c>
      <c r="AR360" s="3">
        <v>0.75</v>
      </c>
      <c r="AS360" s="3">
        <v>0.75</v>
      </c>
    </row>
    <row r="361" ht="14.25" customHeight="1">
      <c r="A361" s="1" t="s">
        <v>416</v>
      </c>
      <c r="B361" s="2">
        <v>45404.620104166665</v>
      </c>
      <c r="C361" s="1" t="s">
        <v>46</v>
      </c>
      <c r="D361" s="1" t="s">
        <v>54</v>
      </c>
      <c r="E361" s="1" t="s">
        <v>48</v>
      </c>
      <c r="F361" s="1">
        <v>3.0</v>
      </c>
      <c r="G361" s="1">
        <v>4.0</v>
      </c>
      <c r="H361" s="1">
        <v>3.0</v>
      </c>
      <c r="I361" s="1">
        <v>-1.0</v>
      </c>
      <c r="J361" s="1">
        <v>4.0</v>
      </c>
      <c r="K361" s="1">
        <v>3.0</v>
      </c>
      <c r="L361" s="1">
        <v>4.0</v>
      </c>
      <c r="M361" s="1">
        <v>4.0</v>
      </c>
      <c r="N361" s="1">
        <v>3.0</v>
      </c>
      <c r="O361" s="1">
        <v>4.0</v>
      </c>
      <c r="P361" s="1">
        <v>3.0</v>
      </c>
      <c r="Q361" s="1">
        <v>4.0</v>
      </c>
      <c r="R361" s="1">
        <v>4.0</v>
      </c>
      <c r="S361" s="1">
        <v>3.0</v>
      </c>
      <c r="T361" s="1">
        <v>4.0</v>
      </c>
      <c r="U361" s="1">
        <v>5.0</v>
      </c>
      <c r="V361" s="1">
        <v>3.0</v>
      </c>
      <c r="W361" s="1">
        <v>-1.0</v>
      </c>
      <c r="X361" s="1">
        <v>4.0</v>
      </c>
      <c r="Y361" s="1">
        <v>5.0</v>
      </c>
      <c r="Z361" s="1">
        <v>5.0</v>
      </c>
      <c r="AA361" s="1">
        <v>3.0</v>
      </c>
      <c r="AB361" s="1">
        <v>4.0</v>
      </c>
      <c r="AC361" s="1">
        <v>21.0</v>
      </c>
      <c r="AD361" s="1" t="s">
        <v>49</v>
      </c>
      <c r="AE361" s="1">
        <f>SUS!$K361-1</f>
        <v>2</v>
      </c>
      <c r="AF361" s="1">
        <f>SUS!$M361-1</f>
        <v>3</v>
      </c>
      <c r="AG361" s="1">
        <f>SUS!$O361-1</f>
        <v>3</v>
      </c>
      <c r="AH361" s="1">
        <f>SUS!$Q361-1</f>
        <v>3</v>
      </c>
      <c r="AI361" s="1">
        <f>SUS!$S361-1</f>
        <v>2</v>
      </c>
      <c r="AJ361" s="1">
        <f>5-SUS!$L361</f>
        <v>1</v>
      </c>
      <c r="AK361" s="1">
        <f>5-SUS!$N361</f>
        <v>2</v>
      </c>
      <c r="AL361" s="1">
        <f>5-SUS!$P361</f>
        <v>2</v>
      </c>
      <c r="AM361" s="1">
        <f>5-SUS!$R361</f>
        <v>1</v>
      </c>
      <c r="AN361" s="1">
        <f>5-SUS!$T361</f>
        <v>1</v>
      </c>
      <c r="AO361" s="1">
        <f>SUM(SUS!$AE361:$AN361)*2.5</f>
        <v>50</v>
      </c>
      <c r="AP361" s="1">
        <f>AVERAGE(SUS!$F361:$J361)</f>
        <v>2.6</v>
      </c>
      <c r="AQ361" s="3">
        <v>0.0</v>
      </c>
      <c r="AR361" s="3">
        <v>0.25</v>
      </c>
      <c r="AS361" s="3">
        <v>0.14285714285714285</v>
      </c>
    </row>
    <row r="362" ht="14.25" customHeight="1">
      <c r="A362" s="1" t="s">
        <v>417</v>
      </c>
      <c r="B362" s="2">
        <v>45404.62127314815</v>
      </c>
      <c r="C362" s="1" t="s">
        <v>57</v>
      </c>
      <c r="D362" s="1" t="s">
        <v>54</v>
      </c>
      <c r="E362" s="1" t="s">
        <v>47</v>
      </c>
      <c r="F362" s="1">
        <v>2.0</v>
      </c>
      <c r="G362" s="1">
        <v>2.0</v>
      </c>
      <c r="H362" s="1">
        <v>1.0</v>
      </c>
      <c r="I362" s="1">
        <v>1.0</v>
      </c>
      <c r="J362" s="1">
        <v>1.0</v>
      </c>
      <c r="K362" s="1">
        <v>1.0</v>
      </c>
      <c r="L362" s="1">
        <v>4.0</v>
      </c>
      <c r="M362" s="1">
        <v>2.0</v>
      </c>
      <c r="N362" s="1">
        <v>4.0</v>
      </c>
      <c r="O362" s="1">
        <v>2.0</v>
      </c>
      <c r="P362" s="1">
        <v>2.0</v>
      </c>
      <c r="Q362" s="1">
        <v>1.0</v>
      </c>
      <c r="R362" s="1">
        <v>4.0</v>
      </c>
      <c r="S362" s="1">
        <v>1.0</v>
      </c>
      <c r="T362" s="1">
        <v>3.0</v>
      </c>
      <c r="U362" s="1">
        <v>2.0</v>
      </c>
      <c r="V362" s="1">
        <v>1.0</v>
      </c>
      <c r="W362" s="1">
        <v>3.0</v>
      </c>
      <c r="X362" s="1">
        <v>2.0</v>
      </c>
      <c r="Y362" s="1">
        <v>2.0</v>
      </c>
      <c r="Z362" s="1">
        <v>2.0</v>
      </c>
      <c r="AA362" s="1">
        <v>3.0</v>
      </c>
      <c r="AB362" s="1">
        <v>2.0</v>
      </c>
      <c r="AC362" s="1">
        <v>22.0</v>
      </c>
      <c r="AD362" s="1" t="s">
        <v>52</v>
      </c>
      <c r="AE362" s="1">
        <f>SUS!$K362-1</f>
        <v>0</v>
      </c>
      <c r="AF362" s="1">
        <f>SUS!$M362-1</f>
        <v>1</v>
      </c>
      <c r="AG362" s="1">
        <f>SUS!$O362-1</f>
        <v>1</v>
      </c>
      <c r="AH362" s="1">
        <f>SUS!$Q362-1</f>
        <v>0</v>
      </c>
      <c r="AI362" s="1">
        <f>SUS!$S362-1</f>
        <v>0</v>
      </c>
      <c r="AJ362" s="1">
        <f>5-SUS!$L362</f>
        <v>1</v>
      </c>
      <c r="AK362" s="1">
        <f>5-SUS!$N362</f>
        <v>1</v>
      </c>
      <c r="AL362" s="1">
        <f>5-SUS!$P362</f>
        <v>3</v>
      </c>
      <c r="AM362" s="1">
        <f>5-SUS!$R362</f>
        <v>1</v>
      </c>
      <c r="AN362" s="1">
        <f>5-SUS!$T362</f>
        <v>2</v>
      </c>
      <c r="AO362" s="1">
        <f>SUM(SUS!$AE362:$AN362)*2.5</f>
        <v>25</v>
      </c>
      <c r="AP362" s="1">
        <f>AVERAGE(SUS!$F362:$J362)</f>
        <v>1.4</v>
      </c>
      <c r="AQ362" s="3">
        <v>-2.0</v>
      </c>
      <c r="AR362" s="3">
        <v>-1.75</v>
      </c>
      <c r="AS362" s="3">
        <v>-1.875</v>
      </c>
    </row>
    <row r="363" ht="14.25" customHeight="1">
      <c r="A363" s="1" t="s">
        <v>418</v>
      </c>
      <c r="B363" s="2">
        <v>45404.621516203704</v>
      </c>
      <c r="C363" s="1" t="s">
        <v>57</v>
      </c>
      <c r="D363" s="1" t="s">
        <v>54</v>
      </c>
      <c r="E363" s="1" t="s">
        <v>51</v>
      </c>
      <c r="F363" s="1">
        <v>3.0</v>
      </c>
      <c r="G363" s="1">
        <v>3.0</v>
      </c>
      <c r="H363" s="1">
        <v>3.0</v>
      </c>
      <c r="I363" s="1">
        <v>3.0</v>
      </c>
      <c r="J363" s="1">
        <v>3.0</v>
      </c>
      <c r="K363" s="1">
        <v>3.0</v>
      </c>
      <c r="L363" s="1">
        <v>3.0</v>
      </c>
      <c r="M363" s="1">
        <v>3.0</v>
      </c>
      <c r="N363" s="1">
        <v>3.0</v>
      </c>
      <c r="O363" s="1">
        <v>3.0</v>
      </c>
      <c r="P363" s="1">
        <v>3.0</v>
      </c>
      <c r="Q363" s="1">
        <v>3.0</v>
      </c>
      <c r="R363" s="1">
        <v>3.0</v>
      </c>
      <c r="S363" s="1">
        <v>3.0</v>
      </c>
      <c r="T363" s="1">
        <v>3.0</v>
      </c>
      <c r="U363" s="1">
        <v>4.0</v>
      </c>
      <c r="V363" s="1">
        <v>4.0</v>
      </c>
      <c r="W363" s="1">
        <v>4.0</v>
      </c>
      <c r="X363" s="1">
        <v>4.0</v>
      </c>
      <c r="Y363" s="1">
        <v>4.0</v>
      </c>
      <c r="Z363" s="1">
        <v>4.0</v>
      </c>
      <c r="AA363" s="1">
        <v>4.0</v>
      </c>
      <c r="AB363" s="1">
        <v>4.0</v>
      </c>
      <c r="AC363" s="1">
        <v>21.0</v>
      </c>
      <c r="AD363" s="1" t="s">
        <v>49</v>
      </c>
      <c r="AE363" s="1">
        <f>SUS!$K363-1</f>
        <v>2</v>
      </c>
      <c r="AF363" s="1">
        <f>SUS!$M363-1</f>
        <v>2</v>
      </c>
      <c r="AG363" s="1">
        <f>SUS!$O363-1</f>
        <v>2</v>
      </c>
      <c r="AH363" s="1">
        <f>SUS!$Q363-1</f>
        <v>2</v>
      </c>
      <c r="AI363" s="1">
        <f>SUS!$S363-1</f>
        <v>2</v>
      </c>
      <c r="AJ363" s="1">
        <f>5-SUS!$L363</f>
        <v>2</v>
      </c>
      <c r="AK363" s="1">
        <f>5-SUS!$N363</f>
        <v>2</v>
      </c>
      <c r="AL363" s="1">
        <f>5-SUS!$P363</f>
        <v>2</v>
      </c>
      <c r="AM363" s="1">
        <f>5-SUS!$R363</f>
        <v>2</v>
      </c>
      <c r="AN363" s="1">
        <f>5-SUS!$T363</f>
        <v>2</v>
      </c>
      <c r="AO363" s="1">
        <f>SUM(SUS!$AE363:$AN363)*2.5</f>
        <v>50</v>
      </c>
      <c r="AP363" s="1">
        <f>AVERAGE(SUS!$F363:$J363)</f>
        <v>3</v>
      </c>
      <c r="AQ363" s="3">
        <v>0.0</v>
      </c>
      <c r="AR363" s="3">
        <v>0.0</v>
      </c>
      <c r="AS363" s="3">
        <v>0.0</v>
      </c>
    </row>
    <row r="364" ht="14.25" customHeight="1">
      <c r="A364" s="1" t="s">
        <v>419</v>
      </c>
      <c r="B364" s="2">
        <v>45404.62384259259</v>
      </c>
      <c r="C364" s="1" t="s">
        <v>57</v>
      </c>
      <c r="D364" s="1" t="s">
        <v>48</v>
      </c>
      <c r="E364" s="1" t="s">
        <v>51</v>
      </c>
      <c r="F364" s="1">
        <v>3.0</v>
      </c>
      <c r="G364" s="1">
        <v>2.0</v>
      </c>
      <c r="H364" s="1">
        <v>3.0</v>
      </c>
      <c r="I364" s="1">
        <v>3.0</v>
      </c>
      <c r="J364" s="1">
        <v>3.0</v>
      </c>
      <c r="K364" s="1">
        <v>3.0</v>
      </c>
      <c r="L364" s="1">
        <v>3.0</v>
      </c>
      <c r="M364" s="1">
        <v>3.0</v>
      </c>
      <c r="N364" s="1">
        <v>3.0</v>
      </c>
      <c r="O364" s="1">
        <v>3.0</v>
      </c>
      <c r="P364" s="1">
        <v>3.0</v>
      </c>
      <c r="Q364" s="1">
        <v>3.0</v>
      </c>
      <c r="R364" s="1">
        <v>3.0</v>
      </c>
      <c r="S364" s="1">
        <v>3.0</v>
      </c>
      <c r="T364" s="1">
        <v>3.0</v>
      </c>
      <c r="U364" s="1">
        <v>4.0</v>
      </c>
      <c r="V364" s="1">
        <v>4.0</v>
      </c>
      <c r="W364" s="1">
        <v>4.0</v>
      </c>
      <c r="X364" s="1">
        <v>4.0</v>
      </c>
      <c r="Y364" s="1">
        <v>5.0</v>
      </c>
      <c r="Z364" s="1">
        <v>4.0</v>
      </c>
      <c r="AA364" s="1">
        <v>4.0</v>
      </c>
      <c r="AB364" s="1">
        <v>4.0</v>
      </c>
      <c r="AC364" s="1">
        <v>21.0</v>
      </c>
      <c r="AD364" s="1" t="s">
        <v>49</v>
      </c>
      <c r="AE364" s="1">
        <f>SUS!$K364-1</f>
        <v>2</v>
      </c>
      <c r="AF364" s="1">
        <f>SUS!$M364-1</f>
        <v>2</v>
      </c>
      <c r="AG364" s="1">
        <f>SUS!$O364-1</f>
        <v>2</v>
      </c>
      <c r="AH364" s="1">
        <f>SUS!$Q364-1</f>
        <v>2</v>
      </c>
      <c r="AI364" s="1">
        <f>SUS!$S364-1</f>
        <v>2</v>
      </c>
      <c r="AJ364" s="1">
        <f>5-SUS!$L364</f>
        <v>2</v>
      </c>
      <c r="AK364" s="1">
        <f>5-SUS!$N364</f>
        <v>2</v>
      </c>
      <c r="AL364" s="1">
        <f>5-SUS!$P364</f>
        <v>2</v>
      </c>
      <c r="AM364" s="1">
        <f>5-SUS!$R364</f>
        <v>2</v>
      </c>
      <c r="AN364" s="1">
        <f>5-SUS!$T364</f>
        <v>2</v>
      </c>
      <c r="AO364" s="1">
        <f>SUM(SUS!$AE364:$AN364)*2.5</f>
        <v>50</v>
      </c>
      <c r="AP364" s="1">
        <f>AVERAGE(SUS!$F364:$J364)</f>
        <v>2.8</v>
      </c>
      <c r="AQ364" s="3">
        <v>0.0</v>
      </c>
      <c r="AR364" s="3">
        <v>0.25</v>
      </c>
      <c r="AS364" s="3">
        <v>0.125</v>
      </c>
    </row>
    <row r="365" ht="14.25" customHeight="1">
      <c r="A365" s="1" t="s">
        <v>420</v>
      </c>
      <c r="B365" s="2">
        <v>45404.625497685185</v>
      </c>
      <c r="C365" s="1" t="s">
        <v>46</v>
      </c>
      <c r="D365" s="1" t="s">
        <v>54</v>
      </c>
      <c r="E365" s="1" t="s">
        <v>55</v>
      </c>
      <c r="F365" s="1">
        <v>4.0</v>
      </c>
      <c r="G365" s="1">
        <v>4.0</v>
      </c>
      <c r="H365" s="1">
        <v>5.0</v>
      </c>
      <c r="I365" s="1">
        <v>4.0</v>
      </c>
      <c r="J365" s="1">
        <v>4.0</v>
      </c>
      <c r="K365" s="1">
        <v>5.0</v>
      </c>
      <c r="L365" s="1">
        <v>2.0</v>
      </c>
      <c r="M365" s="1">
        <v>4.0</v>
      </c>
      <c r="N365" s="1">
        <v>3.0</v>
      </c>
      <c r="O365" s="1">
        <v>5.0</v>
      </c>
      <c r="P365" s="1">
        <v>1.0</v>
      </c>
      <c r="Q365" s="1">
        <v>5.0</v>
      </c>
      <c r="R365" s="1">
        <v>2.0</v>
      </c>
      <c r="S365" s="1">
        <v>4.0</v>
      </c>
      <c r="T365" s="1">
        <v>1.0</v>
      </c>
      <c r="U365" s="1">
        <v>6.0</v>
      </c>
      <c r="V365" s="1">
        <v>5.0</v>
      </c>
      <c r="W365" s="1">
        <v>6.0</v>
      </c>
      <c r="X365" s="1">
        <v>5.0</v>
      </c>
      <c r="Y365" s="1">
        <v>3.0</v>
      </c>
      <c r="Z365" s="1">
        <v>4.0</v>
      </c>
      <c r="AA365" s="1">
        <v>5.0</v>
      </c>
      <c r="AB365" s="1">
        <v>6.0</v>
      </c>
      <c r="AC365" s="1">
        <v>21.0</v>
      </c>
      <c r="AD365" s="1" t="s">
        <v>49</v>
      </c>
      <c r="AE365" s="1">
        <f>SUS!$K365-1</f>
        <v>4</v>
      </c>
      <c r="AF365" s="1">
        <f>SUS!$M365-1</f>
        <v>3</v>
      </c>
      <c r="AG365" s="1">
        <f>SUS!$O365-1</f>
        <v>4</v>
      </c>
      <c r="AH365" s="1">
        <f>SUS!$Q365-1</f>
        <v>4</v>
      </c>
      <c r="AI365" s="1">
        <f>SUS!$S365-1</f>
        <v>3</v>
      </c>
      <c r="AJ365" s="1">
        <f>5-SUS!$L365</f>
        <v>3</v>
      </c>
      <c r="AK365" s="1">
        <f>5-SUS!$N365</f>
        <v>2</v>
      </c>
      <c r="AL365" s="1">
        <f>5-SUS!$P365</f>
        <v>4</v>
      </c>
      <c r="AM365" s="1">
        <f>5-SUS!$R365</f>
        <v>3</v>
      </c>
      <c r="AN365" s="1">
        <f>5-SUS!$T365</f>
        <v>4</v>
      </c>
      <c r="AO365" s="1">
        <f>SUM(SUS!$AE365:$AN365)*2.5</f>
        <v>85</v>
      </c>
      <c r="AP365" s="1">
        <f>AVERAGE(SUS!$F365:$J365)</f>
        <v>4.2</v>
      </c>
      <c r="AQ365" s="3">
        <v>1.5</v>
      </c>
      <c r="AR365" s="3">
        <v>0.5</v>
      </c>
      <c r="AS365" s="3">
        <v>1.0</v>
      </c>
    </row>
    <row r="366" ht="14.25" customHeight="1">
      <c r="A366" s="1" t="s">
        <v>421</v>
      </c>
      <c r="B366" s="2">
        <v>45404.62616898148</v>
      </c>
      <c r="C366" s="1" t="s">
        <v>46</v>
      </c>
      <c r="D366" s="1" t="s">
        <v>48</v>
      </c>
      <c r="E366" s="1" t="s">
        <v>48</v>
      </c>
      <c r="F366" s="1">
        <v>3.0</v>
      </c>
      <c r="G366" s="1">
        <v>3.0</v>
      </c>
      <c r="H366" s="1">
        <v>-1.0</v>
      </c>
      <c r="I366" s="1">
        <v>3.0</v>
      </c>
      <c r="J366" s="1">
        <v>3.0</v>
      </c>
      <c r="K366" s="1">
        <v>3.0</v>
      </c>
      <c r="L366" s="1">
        <v>3.0</v>
      </c>
      <c r="M366" s="1">
        <v>3.0</v>
      </c>
      <c r="N366" s="1">
        <v>3.0</v>
      </c>
      <c r="O366" s="1">
        <v>3.0</v>
      </c>
      <c r="P366" s="1">
        <v>3.0</v>
      </c>
      <c r="Q366" s="1">
        <v>3.0</v>
      </c>
      <c r="R366" s="1">
        <v>3.0</v>
      </c>
      <c r="S366" s="1">
        <v>3.0</v>
      </c>
      <c r="T366" s="1">
        <v>3.0</v>
      </c>
      <c r="U366" s="1">
        <v>4.0</v>
      </c>
      <c r="V366" s="1">
        <v>4.0</v>
      </c>
      <c r="W366" s="1">
        <v>4.0</v>
      </c>
      <c r="X366" s="1">
        <v>4.0</v>
      </c>
      <c r="Y366" s="1">
        <v>4.0</v>
      </c>
      <c r="Z366" s="1">
        <v>4.0</v>
      </c>
      <c r="AA366" s="1">
        <v>-1.0</v>
      </c>
      <c r="AB366" s="1">
        <v>4.0</v>
      </c>
      <c r="AC366" s="1">
        <v>21.0</v>
      </c>
      <c r="AD366" s="1" t="s">
        <v>49</v>
      </c>
      <c r="AE366" s="1">
        <f>SUS!$K366-1</f>
        <v>2</v>
      </c>
      <c r="AF366" s="1">
        <f>SUS!$M366-1</f>
        <v>2</v>
      </c>
      <c r="AG366" s="1">
        <f>SUS!$O366-1</f>
        <v>2</v>
      </c>
      <c r="AH366" s="1">
        <f>SUS!$Q366-1</f>
        <v>2</v>
      </c>
      <c r="AI366" s="1">
        <f>SUS!$S366-1</f>
        <v>2</v>
      </c>
      <c r="AJ366" s="1">
        <f>5-SUS!$L366</f>
        <v>2</v>
      </c>
      <c r="AK366" s="1">
        <f>5-SUS!$N366</f>
        <v>2</v>
      </c>
      <c r="AL366" s="1">
        <f>5-SUS!$P366</f>
        <v>2</v>
      </c>
      <c r="AM366" s="1">
        <f>5-SUS!$R366</f>
        <v>2</v>
      </c>
      <c r="AN366" s="1">
        <f>5-SUS!$T366</f>
        <v>2</v>
      </c>
      <c r="AO366" s="1">
        <f>SUM(SUS!$AE366:$AN366)*2.5</f>
        <v>50</v>
      </c>
      <c r="AP366" s="1">
        <f>AVERAGE(SUS!$F366:$J366)</f>
        <v>2.2</v>
      </c>
      <c r="AQ366" s="3">
        <v>0.0</v>
      </c>
      <c r="AR366" s="3">
        <v>0.0</v>
      </c>
      <c r="AS366" s="3">
        <v>0.0</v>
      </c>
    </row>
    <row r="367" ht="14.25" customHeight="1">
      <c r="A367" s="1" t="s">
        <v>422</v>
      </c>
      <c r="B367" s="2">
        <v>45404.62708333333</v>
      </c>
      <c r="C367" s="1" t="s">
        <v>57</v>
      </c>
      <c r="D367" s="1" t="s">
        <v>47</v>
      </c>
      <c r="E367" s="1" t="s">
        <v>48</v>
      </c>
      <c r="F367" s="1">
        <v>3.0</v>
      </c>
      <c r="G367" s="1">
        <v>4.0</v>
      </c>
      <c r="H367" s="1">
        <v>4.0</v>
      </c>
      <c r="I367" s="1">
        <v>3.0</v>
      </c>
      <c r="J367" s="1">
        <v>3.0</v>
      </c>
      <c r="K367" s="1">
        <v>3.0</v>
      </c>
      <c r="L367" s="1">
        <v>3.0</v>
      </c>
      <c r="M367" s="1">
        <v>3.0</v>
      </c>
      <c r="N367" s="1">
        <v>3.0</v>
      </c>
      <c r="O367" s="1">
        <v>3.0</v>
      </c>
      <c r="P367" s="1">
        <v>3.0</v>
      </c>
      <c r="Q367" s="1">
        <v>3.0</v>
      </c>
      <c r="R367" s="1">
        <v>3.0</v>
      </c>
      <c r="S367" s="1">
        <v>3.0</v>
      </c>
      <c r="T367" s="1">
        <v>3.0</v>
      </c>
      <c r="U367" s="1">
        <v>4.0</v>
      </c>
      <c r="V367" s="1">
        <v>4.0</v>
      </c>
      <c r="W367" s="1">
        <v>4.0</v>
      </c>
      <c r="X367" s="1">
        <v>4.0</v>
      </c>
      <c r="Y367" s="1">
        <v>3.0</v>
      </c>
      <c r="Z367" s="1">
        <v>3.0</v>
      </c>
      <c r="AA367" s="1">
        <v>5.0</v>
      </c>
      <c r="AB367" s="1">
        <v>4.0</v>
      </c>
      <c r="AC367" s="1">
        <v>-1.0</v>
      </c>
      <c r="AD367" s="1" t="s">
        <v>49</v>
      </c>
      <c r="AE367" s="1">
        <f>SUS!$K367-1</f>
        <v>2</v>
      </c>
      <c r="AF367" s="1">
        <f>SUS!$M367-1</f>
        <v>2</v>
      </c>
      <c r="AG367" s="1">
        <f>SUS!$O367-1</f>
        <v>2</v>
      </c>
      <c r="AH367" s="1">
        <f>SUS!$Q367-1</f>
        <v>2</v>
      </c>
      <c r="AI367" s="1">
        <f>SUS!$S367-1</f>
        <v>2</v>
      </c>
      <c r="AJ367" s="1">
        <f>5-SUS!$L367</f>
        <v>2</v>
      </c>
      <c r="AK367" s="1">
        <f>5-SUS!$N367</f>
        <v>2</v>
      </c>
      <c r="AL367" s="1">
        <f>5-SUS!$P367</f>
        <v>2</v>
      </c>
      <c r="AM367" s="1">
        <f>5-SUS!$R367</f>
        <v>2</v>
      </c>
      <c r="AN367" s="1">
        <f>5-SUS!$T367</f>
        <v>2</v>
      </c>
      <c r="AO367" s="1">
        <f>SUM(SUS!$AE367:$AN367)*2.5</f>
        <v>50</v>
      </c>
      <c r="AP367" s="1">
        <f>AVERAGE(SUS!$F367:$J367)</f>
        <v>3.4</v>
      </c>
      <c r="AQ367" s="3">
        <v>0.0</v>
      </c>
      <c r="AR367" s="3">
        <v>-0.25</v>
      </c>
      <c r="AS367" s="3">
        <v>-0.125</v>
      </c>
    </row>
    <row r="368" ht="14.25" customHeight="1">
      <c r="A368" s="1" t="s">
        <v>423</v>
      </c>
      <c r="B368" s="2">
        <v>45404.62740740741</v>
      </c>
      <c r="C368" s="1" t="s">
        <v>46</v>
      </c>
      <c r="D368" s="1" t="s">
        <v>51</v>
      </c>
      <c r="E368" s="1" t="s">
        <v>48</v>
      </c>
      <c r="F368" s="1">
        <v>4.0</v>
      </c>
      <c r="G368" s="1">
        <v>4.0</v>
      </c>
      <c r="H368" s="1">
        <v>4.0</v>
      </c>
      <c r="I368" s="1">
        <v>4.0</v>
      </c>
      <c r="J368" s="1">
        <v>4.0</v>
      </c>
      <c r="K368" s="1">
        <v>4.0</v>
      </c>
      <c r="L368" s="1">
        <v>2.0</v>
      </c>
      <c r="M368" s="1">
        <v>4.0</v>
      </c>
      <c r="N368" s="1">
        <v>2.0</v>
      </c>
      <c r="O368" s="1">
        <v>3.0</v>
      </c>
      <c r="P368" s="1">
        <v>1.0</v>
      </c>
      <c r="Q368" s="1">
        <v>4.0</v>
      </c>
      <c r="R368" s="1">
        <v>2.0</v>
      </c>
      <c r="S368" s="1">
        <v>4.0</v>
      </c>
      <c r="T368" s="1">
        <v>2.0</v>
      </c>
      <c r="U368" s="1">
        <v>6.0</v>
      </c>
      <c r="V368" s="1">
        <v>4.0</v>
      </c>
      <c r="W368" s="1">
        <v>5.0</v>
      </c>
      <c r="X368" s="1">
        <v>5.0</v>
      </c>
      <c r="Y368" s="1">
        <v>5.0</v>
      </c>
      <c r="Z368" s="1">
        <v>5.0</v>
      </c>
      <c r="AA368" s="1">
        <v>6.0</v>
      </c>
      <c r="AB368" s="1">
        <v>5.0</v>
      </c>
      <c r="AC368" s="1">
        <v>21.0</v>
      </c>
      <c r="AD368" s="1" t="s">
        <v>49</v>
      </c>
      <c r="AE368" s="1">
        <f>SUS!$K368-1</f>
        <v>3</v>
      </c>
      <c r="AF368" s="1">
        <f>SUS!$M368-1</f>
        <v>3</v>
      </c>
      <c r="AG368" s="1">
        <f>SUS!$O368-1</f>
        <v>2</v>
      </c>
      <c r="AH368" s="1">
        <f>SUS!$Q368-1</f>
        <v>3</v>
      </c>
      <c r="AI368" s="1">
        <f>SUS!$S368-1</f>
        <v>3</v>
      </c>
      <c r="AJ368" s="1">
        <f>5-SUS!$L368</f>
        <v>3</v>
      </c>
      <c r="AK368" s="1">
        <f>5-SUS!$N368</f>
        <v>3</v>
      </c>
      <c r="AL368" s="1">
        <f>5-SUS!$P368</f>
        <v>4</v>
      </c>
      <c r="AM368" s="1">
        <f>5-SUS!$R368</f>
        <v>3</v>
      </c>
      <c r="AN368" s="1">
        <f>5-SUS!$T368</f>
        <v>3</v>
      </c>
      <c r="AO368" s="1">
        <f>SUM(SUS!$AE368:$AN368)*2.5</f>
        <v>75</v>
      </c>
      <c r="AP368" s="1">
        <f>AVERAGE(SUS!$F368:$J368)</f>
        <v>4</v>
      </c>
      <c r="AQ368" s="3">
        <v>1.0</v>
      </c>
      <c r="AR368" s="3">
        <v>1.25</v>
      </c>
      <c r="AS368" s="3">
        <v>1.125</v>
      </c>
    </row>
    <row r="369" ht="14.25" customHeight="1">
      <c r="A369" s="1" t="s">
        <v>424</v>
      </c>
      <c r="B369" s="2">
        <v>45404.62862268519</v>
      </c>
      <c r="C369" s="1" t="s">
        <v>57</v>
      </c>
      <c r="D369" s="1" t="s">
        <v>54</v>
      </c>
      <c r="E369" s="1" t="s">
        <v>47</v>
      </c>
      <c r="F369" s="1">
        <v>3.0</v>
      </c>
      <c r="G369" s="1">
        <v>2.0</v>
      </c>
      <c r="H369" s="1">
        <v>2.0</v>
      </c>
      <c r="I369" s="1">
        <v>2.0</v>
      </c>
      <c r="J369" s="1">
        <v>2.0</v>
      </c>
      <c r="K369" s="1">
        <v>1.0</v>
      </c>
      <c r="L369" s="1">
        <v>4.0</v>
      </c>
      <c r="M369" s="1">
        <v>3.0</v>
      </c>
      <c r="N369" s="1">
        <v>5.0</v>
      </c>
      <c r="O369" s="1">
        <v>4.0</v>
      </c>
      <c r="P369" s="1">
        <v>4.0</v>
      </c>
      <c r="Q369" s="1">
        <v>2.0</v>
      </c>
      <c r="R369" s="1">
        <v>2.0</v>
      </c>
      <c r="S369" s="1">
        <v>2.0</v>
      </c>
      <c r="T369" s="1">
        <v>4.0</v>
      </c>
      <c r="U369" s="1">
        <v>4.0</v>
      </c>
      <c r="V369" s="1">
        <v>2.0</v>
      </c>
      <c r="W369" s="1">
        <v>3.0</v>
      </c>
      <c r="X369" s="1">
        <v>2.0</v>
      </c>
      <c r="Y369" s="1">
        <v>3.0</v>
      </c>
      <c r="Z369" s="1">
        <v>3.0</v>
      </c>
      <c r="AA369" s="1">
        <v>3.0</v>
      </c>
      <c r="AB369" s="1">
        <v>4.0</v>
      </c>
      <c r="AC369" s="1">
        <v>21.0</v>
      </c>
      <c r="AD369" s="1" t="s">
        <v>49</v>
      </c>
      <c r="AE369" s="1">
        <f>SUS!$K369-1</f>
        <v>0</v>
      </c>
      <c r="AF369" s="1">
        <f>SUS!$M369-1</f>
        <v>2</v>
      </c>
      <c r="AG369" s="1">
        <f>SUS!$O369-1</f>
        <v>3</v>
      </c>
      <c r="AH369" s="1">
        <f>SUS!$Q369-1</f>
        <v>1</v>
      </c>
      <c r="AI369" s="1">
        <f>SUS!$S369-1</f>
        <v>1</v>
      </c>
      <c r="AJ369" s="1">
        <f>5-SUS!$L369</f>
        <v>1</v>
      </c>
      <c r="AK369" s="1">
        <f>5-SUS!$N369</f>
        <v>0</v>
      </c>
      <c r="AL369" s="1">
        <f>5-SUS!$P369</f>
        <v>1</v>
      </c>
      <c r="AM369" s="1">
        <f>5-SUS!$R369</f>
        <v>3</v>
      </c>
      <c r="AN369" s="1">
        <f>5-SUS!$T369</f>
        <v>1</v>
      </c>
      <c r="AO369" s="1">
        <f>SUM(SUS!$AE369:$AN369)*2.5</f>
        <v>32.5</v>
      </c>
      <c r="AP369" s="1">
        <f>AVERAGE(SUS!$F369:$J369)</f>
        <v>2.2</v>
      </c>
      <c r="AQ369" s="3">
        <v>-1.25</v>
      </c>
      <c r="AR369" s="3">
        <v>-0.75</v>
      </c>
      <c r="AS369" s="3">
        <v>-1.0</v>
      </c>
    </row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86"/>
    <col customWidth="1" min="2" max="2" width="17.57"/>
    <col customWidth="1" min="3" max="3" width="11.14"/>
    <col customWidth="1" min="4" max="5" width="35.57"/>
    <col customWidth="1" min="6" max="11" width="6.14"/>
    <col customWidth="1" min="12" max="29" width="7.14"/>
    <col customWidth="1" min="30" max="30" width="25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4.25" customHeight="1">
      <c r="A2" s="1" t="s">
        <v>45</v>
      </c>
      <c r="B2" s="2">
        <v>45355.959641203706</v>
      </c>
      <c r="C2" s="1" t="s">
        <v>46</v>
      </c>
      <c r="D2" s="1" t="s">
        <v>47</v>
      </c>
      <c r="E2" s="1" t="s">
        <v>48</v>
      </c>
      <c r="F2" s="1">
        <v>4.0</v>
      </c>
      <c r="G2" s="1">
        <v>3.0</v>
      </c>
      <c r="H2" s="1">
        <v>3.0</v>
      </c>
      <c r="I2" s="1">
        <v>3.0</v>
      </c>
      <c r="J2" s="1">
        <v>4.0</v>
      </c>
      <c r="K2" s="1">
        <v>4.0</v>
      </c>
      <c r="L2" s="1">
        <v>2.0</v>
      </c>
      <c r="M2" s="1">
        <v>4.0</v>
      </c>
      <c r="N2" s="1">
        <v>2.0</v>
      </c>
      <c r="O2" s="1">
        <v>4.0</v>
      </c>
      <c r="P2" s="1">
        <v>3.0</v>
      </c>
      <c r="Q2" s="1">
        <v>4.0</v>
      </c>
      <c r="R2" s="1">
        <v>1.0</v>
      </c>
      <c r="S2" s="1">
        <v>4.0</v>
      </c>
      <c r="T2" s="1">
        <v>1.0</v>
      </c>
      <c r="U2" s="1">
        <v>6.0</v>
      </c>
      <c r="V2" s="1">
        <v>6.0</v>
      </c>
      <c r="W2" s="1">
        <v>6.0</v>
      </c>
      <c r="X2" s="1">
        <v>6.0</v>
      </c>
      <c r="Y2" s="1">
        <v>6.0</v>
      </c>
      <c r="Z2" s="1">
        <v>6.0</v>
      </c>
      <c r="AA2" s="1">
        <v>5.0</v>
      </c>
      <c r="AB2" s="1">
        <v>6.0</v>
      </c>
      <c r="AC2" s="1">
        <v>45.0</v>
      </c>
      <c r="AD2" s="1" t="s">
        <v>49</v>
      </c>
    </row>
    <row r="3" ht="14.25" customHeight="1">
      <c r="A3" s="1" t="s">
        <v>50</v>
      </c>
      <c r="B3" s="2">
        <v>45356.94954861111</v>
      </c>
      <c r="C3" s="1" t="s">
        <v>46</v>
      </c>
      <c r="D3" s="1" t="s">
        <v>51</v>
      </c>
      <c r="E3" s="1" t="s">
        <v>47</v>
      </c>
      <c r="F3" s="1">
        <v>4.0</v>
      </c>
      <c r="G3" s="1">
        <v>5.0</v>
      </c>
      <c r="H3" s="1">
        <v>4.0</v>
      </c>
      <c r="I3" s="1">
        <v>5.0</v>
      </c>
      <c r="J3" s="1">
        <v>4.0</v>
      </c>
      <c r="K3" s="1">
        <v>4.0</v>
      </c>
      <c r="L3" s="1">
        <v>1.0</v>
      </c>
      <c r="M3" s="1">
        <v>5.0</v>
      </c>
      <c r="N3" s="1">
        <v>2.0</v>
      </c>
      <c r="O3" s="1">
        <v>4.0</v>
      </c>
      <c r="P3" s="1">
        <v>1.0</v>
      </c>
      <c r="Q3" s="1">
        <v>5.0</v>
      </c>
      <c r="R3" s="1">
        <v>1.0</v>
      </c>
      <c r="S3" s="1">
        <v>4.0</v>
      </c>
      <c r="T3" s="1">
        <v>1.0</v>
      </c>
      <c r="U3" s="1">
        <v>6.0</v>
      </c>
      <c r="V3" s="1">
        <v>6.0</v>
      </c>
      <c r="W3" s="1">
        <v>6.0</v>
      </c>
      <c r="X3" s="1">
        <v>4.0</v>
      </c>
      <c r="Y3" s="1">
        <v>4.0</v>
      </c>
      <c r="Z3" s="1">
        <v>5.0</v>
      </c>
      <c r="AA3" s="1">
        <v>5.0</v>
      </c>
      <c r="AB3" s="1">
        <v>5.0</v>
      </c>
      <c r="AC3" s="1">
        <v>22.0</v>
      </c>
      <c r="AD3" s="1" t="s">
        <v>52</v>
      </c>
    </row>
    <row r="4" ht="14.25" customHeight="1">
      <c r="A4" s="1" t="s">
        <v>53</v>
      </c>
      <c r="B4" s="2">
        <v>45357.99283564815</v>
      </c>
      <c r="C4" s="1" t="s">
        <v>46</v>
      </c>
      <c r="D4" s="1" t="s">
        <v>54</v>
      </c>
      <c r="E4" s="1" t="s">
        <v>55</v>
      </c>
      <c r="F4" s="1">
        <v>2.0</v>
      </c>
      <c r="G4" s="1">
        <v>4.0</v>
      </c>
      <c r="H4" s="1">
        <v>4.0</v>
      </c>
      <c r="I4" s="1">
        <v>4.0</v>
      </c>
      <c r="J4" s="1">
        <v>4.0</v>
      </c>
      <c r="K4" s="1">
        <v>4.0</v>
      </c>
      <c r="L4" s="1">
        <v>2.0</v>
      </c>
      <c r="M4" s="1">
        <v>3.0</v>
      </c>
      <c r="N4" s="1">
        <v>4.0</v>
      </c>
      <c r="O4" s="1">
        <v>2.0</v>
      </c>
      <c r="P4" s="1">
        <v>1.0</v>
      </c>
      <c r="Q4" s="1">
        <v>4.0</v>
      </c>
      <c r="R4" s="1">
        <v>1.0</v>
      </c>
      <c r="S4" s="1">
        <v>3.0</v>
      </c>
      <c r="T4" s="1">
        <v>1.0</v>
      </c>
      <c r="U4" s="1">
        <v>7.0</v>
      </c>
      <c r="V4" s="1">
        <v>5.0</v>
      </c>
      <c r="W4" s="1">
        <v>6.0</v>
      </c>
      <c r="X4" s="1">
        <v>5.0</v>
      </c>
      <c r="Y4" s="1">
        <v>7.0</v>
      </c>
      <c r="Z4" s="1">
        <v>6.0</v>
      </c>
      <c r="AA4" s="1">
        <v>7.0</v>
      </c>
      <c r="AB4" s="1">
        <v>7.0</v>
      </c>
      <c r="AC4" s="1">
        <v>24.0</v>
      </c>
      <c r="AD4" s="1" t="s">
        <v>52</v>
      </c>
    </row>
    <row r="5" ht="14.25" customHeight="1">
      <c r="A5" s="1" t="s">
        <v>56</v>
      </c>
      <c r="B5" s="2">
        <v>45358.645162037035</v>
      </c>
      <c r="C5" s="1" t="s">
        <v>57</v>
      </c>
      <c r="D5" s="1" t="s">
        <v>55</v>
      </c>
      <c r="E5" s="1" t="s">
        <v>48</v>
      </c>
      <c r="F5" s="1">
        <v>3.0</v>
      </c>
      <c r="G5" s="1">
        <v>3.0</v>
      </c>
      <c r="H5" s="1">
        <v>3.0</v>
      </c>
      <c r="I5" s="1">
        <v>3.0</v>
      </c>
      <c r="J5" s="1">
        <v>3.0</v>
      </c>
      <c r="K5" s="1">
        <v>4.0</v>
      </c>
      <c r="L5" s="1">
        <v>2.0</v>
      </c>
      <c r="M5" s="1">
        <v>3.0</v>
      </c>
      <c r="N5" s="1">
        <v>2.0</v>
      </c>
      <c r="O5" s="1">
        <v>3.0</v>
      </c>
      <c r="P5" s="1">
        <v>1.0</v>
      </c>
      <c r="Q5" s="1">
        <v>2.0</v>
      </c>
      <c r="R5" s="1">
        <v>1.0</v>
      </c>
      <c r="S5" s="1">
        <v>3.0</v>
      </c>
      <c r="T5" s="1">
        <v>1.0</v>
      </c>
      <c r="U5" s="1">
        <v>4.0</v>
      </c>
      <c r="V5" s="1">
        <v>5.0</v>
      </c>
      <c r="W5" s="1">
        <v>3.0</v>
      </c>
      <c r="X5" s="1">
        <v>3.0</v>
      </c>
      <c r="Y5" s="1">
        <v>4.0</v>
      </c>
      <c r="Z5" s="1">
        <v>2.0</v>
      </c>
      <c r="AA5" s="1">
        <v>5.0</v>
      </c>
      <c r="AB5" s="1">
        <v>3.0</v>
      </c>
      <c r="AC5" s="1">
        <v>21.0</v>
      </c>
      <c r="AD5" s="1" t="s">
        <v>52</v>
      </c>
    </row>
    <row r="6" ht="14.25" customHeight="1">
      <c r="A6" s="1" t="s">
        <v>58</v>
      </c>
      <c r="B6" s="2">
        <v>45358.647569444445</v>
      </c>
      <c r="C6" s="1" t="s">
        <v>57</v>
      </c>
      <c r="D6" s="1" t="s">
        <v>59</v>
      </c>
      <c r="E6" s="1" t="s">
        <v>59</v>
      </c>
      <c r="F6" s="1">
        <v>-1.0</v>
      </c>
      <c r="G6" s="1">
        <v>-1.0</v>
      </c>
      <c r="H6" s="1">
        <v>-1.0</v>
      </c>
      <c r="I6" s="1">
        <v>-1.0</v>
      </c>
      <c r="J6" s="1">
        <v>-1.0</v>
      </c>
      <c r="K6" s="1">
        <v>-1.0</v>
      </c>
      <c r="L6" s="1">
        <v>-1.0</v>
      </c>
      <c r="M6" s="1">
        <v>-1.0</v>
      </c>
      <c r="N6" s="1">
        <v>-1.0</v>
      </c>
      <c r="O6" s="1">
        <v>-1.0</v>
      </c>
      <c r="P6" s="1">
        <v>-1.0</v>
      </c>
      <c r="Q6" s="1">
        <v>-1.0</v>
      </c>
      <c r="R6" s="1">
        <v>-1.0</v>
      </c>
      <c r="S6" s="1">
        <v>-1.0</v>
      </c>
      <c r="T6" s="1">
        <v>-1.0</v>
      </c>
      <c r="U6" s="1">
        <v>-1.0</v>
      </c>
      <c r="V6" s="1">
        <v>-1.0</v>
      </c>
      <c r="W6" s="1">
        <v>-1.0</v>
      </c>
      <c r="X6" s="1">
        <v>-1.0</v>
      </c>
      <c r="Y6" s="1">
        <v>-1.0</v>
      </c>
      <c r="Z6" s="1">
        <v>-1.0</v>
      </c>
      <c r="AA6" s="1">
        <v>-1.0</v>
      </c>
      <c r="AB6" s="1">
        <v>-1.0</v>
      </c>
      <c r="AC6" s="1">
        <v>-1.0</v>
      </c>
      <c r="AD6" s="1" t="s">
        <v>59</v>
      </c>
    </row>
    <row r="7" ht="14.25" customHeight="1">
      <c r="A7" s="1" t="s">
        <v>61</v>
      </c>
      <c r="B7" s="2">
        <v>45358.649097222224</v>
      </c>
      <c r="C7" s="1" t="s">
        <v>46</v>
      </c>
      <c r="D7" s="1" t="s">
        <v>54</v>
      </c>
      <c r="E7" s="1" t="s">
        <v>55</v>
      </c>
      <c r="F7" s="1">
        <v>5.0</v>
      </c>
      <c r="G7" s="1">
        <v>5.0</v>
      </c>
      <c r="H7" s="1">
        <v>5.0</v>
      </c>
      <c r="I7" s="1">
        <v>5.0</v>
      </c>
      <c r="J7" s="1">
        <v>5.0</v>
      </c>
      <c r="K7" s="1">
        <v>4.0</v>
      </c>
      <c r="L7" s="1">
        <v>1.0</v>
      </c>
      <c r="M7" s="1">
        <v>5.0</v>
      </c>
      <c r="N7" s="1">
        <v>1.0</v>
      </c>
      <c r="O7" s="1">
        <v>5.0</v>
      </c>
      <c r="P7" s="1">
        <v>1.0</v>
      </c>
      <c r="Q7" s="1">
        <v>5.0</v>
      </c>
      <c r="R7" s="1">
        <v>1.0</v>
      </c>
      <c r="S7" s="1">
        <v>5.0</v>
      </c>
      <c r="T7" s="1">
        <v>2.0</v>
      </c>
      <c r="U7" s="1">
        <v>7.0</v>
      </c>
      <c r="V7" s="1">
        <v>7.0</v>
      </c>
      <c r="W7" s="1">
        <v>7.0</v>
      </c>
      <c r="X7" s="1">
        <v>7.0</v>
      </c>
      <c r="Y7" s="1">
        <v>6.0</v>
      </c>
      <c r="Z7" s="1">
        <v>6.0</v>
      </c>
      <c r="AA7" s="1">
        <v>7.0</v>
      </c>
      <c r="AB7" s="1">
        <v>7.0</v>
      </c>
      <c r="AC7" s="1">
        <v>21.0</v>
      </c>
      <c r="AD7" s="1" t="s">
        <v>49</v>
      </c>
    </row>
    <row r="8" ht="14.25" customHeight="1">
      <c r="A8" s="1" t="s">
        <v>62</v>
      </c>
      <c r="B8" s="2">
        <v>45358.649560185186</v>
      </c>
      <c r="C8" s="1" t="s">
        <v>57</v>
      </c>
      <c r="D8" s="1" t="s">
        <v>51</v>
      </c>
      <c r="E8" s="1" t="s">
        <v>55</v>
      </c>
      <c r="F8" s="1">
        <v>3.0</v>
      </c>
      <c r="G8" s="1">
        <v>3.0</v>
      </c>
      <c r="H8" s="1">
        <v>3.0</v>
      </c>
      <c r="I8" s="1">
        <v>3.0</v>
      </c>
      <c r="J8" s="1">
        <v>3.0</v>
      </c>
      <c r="K8" s="1">
        <v>3.0</v>
      </c>
      <c r="L8" s="1">
        <v>3.0</v>
      </c>
      <c r="M8" s="1">
        <v>3.0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4.0</v>
      </c>
      <c r="V8" s="1">
        <v>4.0</v>
      </c>
      <c r="W8" s="1">
        <v>4.0</v>
      </c>
      <c r="X8" s="1">
        <v>4.0</v>
      </c>
      <c r="Y8" s="1">
        <v>4.0</v>
      </c>
      <c r="Z8" s="1">
        <v>4.0</v>
      </c>
      <c r="AA8" s="1">
        <v>4.0</v>
      </c>
      <c r="AB8" s="1">
        <v>4.0</v>
      </c>
      <c r="AC8" s="1">
        <v>20.0</v>
      </c>
      <c r="AD8" s="1" t="s">
        <v>52</v>
      </c>
    </row>
    <row r="9" ht="14.25" customHeight="1">
      <c r="A9" s="1" t="s">
        <v>63</v>
      </c>
      <c r="B9" s="2">
        <v>45358.65118055556</v>
      </c>
      <c r="C9" s="1" t="s">
        <v>57</v>
      </c>
      <c r="D9" s="1" t="s">
        <v>48</v>
      </c>
      <c r="E9" s="1" t="s">
        <v>55</v>
      </c>
      <c r="F9" s="1">
        <v>4.0</v>
      </c>
      <c r="G9" s="1">
        <v>3.0</v>
      </c>
      <c r="H9" s="1">
        <v>3.0</v>
      </c>
      <c r="I9" s="1">
        <v>2.0</v>
      </c>
      <c r="J9" s="1">
        <v>3.0</v>
      </c>
      <c r="K9" s="1">
        <v>2.0</v>
      </c>
      <c r="L9" s="1">
        <v>2.0</v>
      </c>
      <c r="M9" s="1">
        <v>3.0</v>
      </c>
      <c r="N9" s="1">
        <v>3.0</v>
      </c>
      <c r="O9" s="1">
        <v>4.0</v>
      </c>
      <c r="P9" s="1">
        <v>1.0</v>
      </c>
      <c r="Q9" s="1">
        <v>4.0</v>
      </c>
      <c r="R9" s="1">
        <v>1.0</v>
      </c>
      <c r="S9" s="1">
        <v>3.0</v>
      </c>
      <c r="T9" s="1">
        <v>2.0</v>
      </c>
      <c r="U9" s="1">
        <v>6.0</v>
      </c>
      <c r="V9" s="1">
        <v>6.0</v>
      </c>
      <c r="W9" s="1">
        <v>7.0</v>
      </c>
      <c r="X9" s="1">
        <v>7.0</v>
      </c>
      <c r="Y9" s="1">
        <v>5.0</v>
      </c>
      <c r="Z9" s="1">
        <v>5.0</v>
      </c>
      <c r="AA9" s="1">
        <v>6.0</v>
      </c>
      <c r="AB9" s="1">
        <v>6.0</v>
      </c>
      <c r="AC9" s="1">
        <v>20.0</v>
      </c>
      <c r="AD9" s="1" t="s">
        <v>52</v>
      </c>
    </row>
    <row r="10" ht="14.25" customHeight="1">
      <c r="A10" s="1" t="s">
        <v>64</v>
      </c>
      <c r="B10" s="2">
        <v>45358.65157407407</v>
      </c>
      <c r="C10" s="1" t="s">
        <v>57</v>
      </c>
      <c r="D10" s="1" t="s">
        <v>47</v>
      </c>
      <c r="E10" s="1" t="s">
        <v>54</v>
      </c>
      <c r="F10" s="1">
        <v>4.0</v>
      </c>
      <c r="G10" s="1">
        <v>3.0</v>
      </c>
      <c r="H10" s="1">
        <v>2.0</v>
      </c>
      <c r="I10" s="1">
        <v>3.0</v>
      </c>
      <c r="J10" s="1">
        <v>3.0</v>
      </c>
      <c r="K10" s="1">
        <v>3.0</v>
      </c>
      <c r="L10" s="1">
        <v>2.0</v>
      </c>
      <c r="M10" s="1">
        <v>3.0</v>
      </c>
      <c r="N10" s="1">
        <v>4.0</v>
      </c>
      <c r="O10" s="1">
        <v>4.0</v>
      </c>
      <c r="P10" s="1">
        <v>2.0</v>
      </c>
      <c r="Q10" s="1">
        <v>3.0</v>
      </c>
      <c r="R10" s="1">
        <v>2.0</v>
      </c>
      <c r="S10" s="1">
        <v>3.0</v>
      </c>
      <c r="T10" s="1">
        <v>3.0</v>
      </c>
      <c r="U10" s="1">
        <v>6.0</v>
      </c>
      <c r="V10" s="1">
        <v>5.0</v>
      </c>
      <c r="W10" s="1">
        <v>5.0</v>
      </c>
      <c r="X10" s="1">
        <v>3.0</v>
      </c>
      <c r="Y10" s="1">
        <v>5.0</v>
      </c>
      <c r="Z10" s="1">
        <v>5.0</v>
      </c>
      <c r="AA10" s="1">
        <v>4.0</v>
      </c>
      <c r="AB10" s="1">
        <v>5.0</v>
      </c>
      <c r="AC10" s="1">
        <v>23.0</v>
      </c>
      <c r="AD10" s="1" t="s">
        <v>52</v>
      </c>
    </row>
    <row r="11" ht="14.25" customHeight="1">
      <c r="A11" s="1" t="s">
        <v>65</v>
      </c>
      <c r="B11" s="2">
        <v>45358.65289351852</v>
      </c>
      <c r="C11" s="1" t="s">
        <v>46</v>
      </c>
      <c r="D11" s="1" t="s">
        <v>47</v>
      </c>
      <c r="E11" s="1" t="s">
        <v>48</v>
      </c>
      <c r="F11" s="1">
        <v>4.0</v>
      </c>
      <c r="G11" s="1">
        <v>4.0</v>
      </c>
      <c r="H11" s="1">
        <v>4.0</v>
      </c>
      <c r="I11" s="1">
        <v>4.0</v>
      </c>
      <c r="J11" s="1">
        <v>4.0</v>
      </c>
      <c r="K11" s="1">
        <v>4.0</v>
      </c>
      <c r="L11" s="1">
        <v>2.0</v>
      </c>
      <c r="M11" s="1">
        <v>3.0</v>
      </c>
      <c r="N11" s="1">
        <v>3.0</v>
      </c>
      <c r="O11" s="1">
        <v>4.0</v>
      </c>
      <c r="P11" s="1">
        <v>3.0</v>
      </c>
      <c r="Q11" s="1">
        <v>3.0</v>
      </c>
      <c r="R11" s="1">
        <v>2.0</v>
      </c>
      <c r="S11" s="1">
        <v>3.0</v>
      </c>
      <c r="T11" s="1">
        <v>2.0</v>
      </c>
      <c r="U11" s="1">
        <v>5.0</v>
      </c>
      <c r="V11" s="1">
        <v>4.0</v>
      </c>
      <c r="W11" s="1">
        <v>5.0</v>
      </c>
      <c r="X11" s="1">
        <v>5.0</v>
      </c>
      <c r="Y11" s="1">
        <v>4.0</v>
      </c>
      <c r="Z11" s="1">
        <v>4.0</v>
      </c>
      <c r="AA11" s="1">
        <v>5.0</v>
      </c>
      <c r="AB11" s="1">
        <v>5.0</v>
      </c>
      <c r="AC11" s="1">
        <v>21.0</v>
      </c>
      <c r="AD11" s="1" t="s">
        <v>49</v>
      </c>
    </row>
    <row r="12" ht="14.25" customHeight="1">
      <c r="A12" s="1" t="s">
        <v>66</v>
      </c>
      <c r="B12" s="2">
        <v>45358.654861111114</v>
      </c>
      <c r="C12" s="1" t="s">
        <v>46</v>
      </c>
      <c r="D12" s="1" t="s">
        <v>48</v>
      </c>
      <c r="E12" s="1" t="s">
        <v>55</v>
      </c>
      <c r="F12" s="1">
        <v>4.0</v>
      </c>
      <c r="G12" s="1">
        <v>4.0</v>
      </c>
      <c r="H12" s="1">
        <v>4.0</v>
      </c>
      <c r="I12" s="1">
        <v>4.0</v>
      </c>
      <c r="J12" s="1">
        <v>4.0</v>
      </c>
      <c r="K12" s="1">
        <v>5.0</v>
      </c>
      <c r="L12" s="1">
        <v>2.0</v>
      </c>
      <c r="M12" s="1">
        <v>4.0</v>
      </c>
      <c r="N12" s="1">
        <v>4.0</v>
      </c>
      <c r="O12" s="1">
        <v>3.0</v>
      </c>
      <c r="P12" s="1">
        <v>2.0</v>
      </c>
      <c r="Q12" s="1">
        <v>4.0</v>
      </c>
      <c r="R12" s="1">
        <v>2.0</v>
      </c>
      <c r="S12" s="1">
        <v>3.0</v>
      </c>
      <c r="T12" s="1">
        <v>3.0</v>
      </c>
      <c r="U12" s="1">
        <v>6.0</v>
      </c>
      <c r="V12" s="1">
        <v>4.0</v>
      </c>
      <c r="W12" s="1">
        <v>3.0</v>
      </c>
      <c r="X12" s="1">
        <v>3.0</v>
      </c>
      <c r="Y12" s="1">
        <v>3.0</v>
      </c>
      <c r="Z12" s="1">
        <v>3.0</v>
      </c>
      <c r="AA12" s="1">
        <v>3.0</v>
      </c>
      <c r="AB12" s="1">
        <v>4.0</v>
      </c>
      <c r="AC12" s="1">
        <v>20.0</v>
      </c>
      <c r="AD12" s="1" t="s">
        <v>52</v>
      </c>
    </row>
    <row r="13" ht="14.25" customHeight="1">
      <c r="A13" s="1" t="s">
        <v>67</v>
      </c>
      <c r="B13" s="2">
        <v>45358.65491898148</v>
      </c>
      <c r="C13" s="1" t="s">
        <v>46</v>
      </c>
      <c r="D13" s="1" t="s">
        <v>54</v>
      </c>
      <c r="E13" s="1" t="s">
        <v>48</v>
      </c>
      <c r="F13" s="1">
        <v>4.0</v>
      </c>
      <c r="G13" s="1">
        <v>4.0</v>
      </c>
      <c r="H13" s="1">
        <v>4.0</v>
      </c>
      <c r="I13" s="1">
        <v>4.0</v>
      </c>
      <c r="J13" s="1">
        <v>3.0</v>
      </c>
      <c r="K13" s="1">
        <v>4.0</v>
      </c>
      <c r="L13" s="1">
        <v>2.0</v>
      </c>
      <c r="M13" s="1">
        <v>4.0</v>
      </c>
      <c r="N13" s="1">
        <v>4.0</v>
      </c>
      <c r="O13" s="1">
        <v>4.0</v>
      </c>
      <c r="P13" s="1">
        <v>4.0</v>
      </c>
      <c r="Q13" s="1">
        <v>4.0</v>
      </c>
      <c r="R13" s="1">
        <v>4.0</v>
      </c>
      <c r="S13" s="1">
        <v>4.0</v>
      </c>
      <c r="T13" s="1">
        <v>4.0</v>
      </c>
      <c r="U13" s="1">
        <v>5.0</v>
      </c>
      <c r="V13" s="1">
        <v>5.0</v>
      </c>
      <c r="W13" s="1">
        <v>5.0</v>
      </c>
      <c r="X13" s="1">
        <v>5.0</v>
      </c>
      <c r="Y13" s="1">
        <v>5.0</v>
      </c>
      <c r="Z13" s="1">
        <v>5.0</v>
      </c>
      <c r="AA13" s="1">
        <v>5.0</v>
      </c>
      <c r="AB13" s="1">
        <v>5.0</v>
      </c>
      <c r="AC13" s="1">
        <v>22.0</v>
      </c>
      <c r="AD13" s="1" t="s">
        <v>52</v>
      </c>
    </row>
    <row r="14" ht="14.25" customHeight="1">
      <c r="A14" s="1" t="s">
        <v>68</v>
      </c>
      <c r="B14" s="2">
        <v>45358.65498842593</v>
      </c>
      <c r="C14" s="1" t="s">
        <v>46</v>
      </c>
      <c r="D14" s="1" t="s">
        <v>54</v>
      </c>
      <c r="E14" s="1" t="s">
        <v>55</v>
      </c>
      <c r="F14" s="1">
        <v>3.0</v>
      </c>
      <c r="G14" s="1">
        <v>3.0</v>
      </c>
      <c r="H14" s="1">
        <v>3.0</v>
      </c>
      <c r="I14" s="1">
        <v>3.0</v>
      </c>
      <c r="J14" s="1">
        <v>4.0</v>
      </c>
      <c r="K14" s="1">
        <v>2.0</v>
      </c>
      <c r="L14" s="1">
        <v>1.0</v>
      </c>
      <c r="M14" s="1">
        <v>4.0</v>
      </c>
      <c r="N14" s="1">
        <v>1.0</v>
      </c>
      <c r="O14" s="1">
        <v>4.0</v>
      </c>
      <c r="P14" s="1">
        <v>1.0</v>
      </c>
      <c r="Q14" s="1">
        <v>4.0</v>
      </c>
      <c r="R14" s="1">
        <v>1.0</v>
      </c>
      <c r="S14" s="1">
        <v>4.0</v>
      </c>
      <c r="T14" s="1">
        <v>2.0</v>
      </c>
      <c r="U14" s="1">
        <v>5.0</v>
      </c>
      <c r="V14" s="1">
        <v>6.0</v>
      </c>
      <c r="W14" s="1">
        <v>5.0</v>
      </c>
      <c r="X14" s="1">
        <v>5.0</v>
      </c>
      <c r="Y14" s="1">
        <v>4.0</v>
      </c>
      <c r="Z14" s="1">
        <v>4.0</v>
      </c>
      <c r="AA14" s="1">
        <v>2.0</v>
      </c>
      <c r="AB14" s="1">
        <v>5.0</v>
      </c>
      <c r="AC14" s="1">
        <v>22.0</v>
      </c>
      <c r="AD14" s="1" t="s">
        <v>49</v>
      </c>
    </row>
    <row r="15" ht="14.25" customHeight="1">
      <c r="A15" s="1" t="s">
        <v>69</v>
      </c>
      <c r="B15" s="2">
        <v>45358.65547453704</v>
      </c>
      <c r="C15" s="1" t="s">
        <v>57</v>
      </c>
      <c r="D15" s="1" t="s">
        <v>55</v>
      </c>
      <c r="E15" s="1" t="s">
        <v>51</v>
      </c>
      <c r="F15" s="1">
        <v>4.0</v>
      </c>
      <c r="G15" s="1">
        <v>3.0</v>
      </c>
      <c r="H15" s="1">
        <v>4.0</v>
      </c>
      <c r="I15" s="1">
        <v>3.0</v>
      </c>
      <c r="J15" s="1">
        <v>3.0</v>
      </c>
      <c r="K15" s="1">
        <v>1.0</v>
      </c>
      <c r="L15" s="1">
        <v>4.0</v>
      </c>
      <c r="M15" s="1">
        <v>2.0</v>
      </c>
      <c r="N15" s="1">
        <v>5.0</v>
      </c>
      <c r="O15" s="1">
        <v>2.0</v>
      </c>
      <c r="P15" s="1">
        <v>4.0</v>
      </c>
      <c r="Q15" s="1">
        <v>1.0</v>
      </c>
      <c r="R15" s="1">
        <v>5.0</v>
      </c>
      <c r="S15" s="1">
        <v>2.0</v>
      </c>
      <c r="T15" s="1">
        <v>5.0</v>
      </c>
      <c r="U15" s="1">
        <v>2.0</v>
      </c>
      <c r="V15" s="1">
        <v>1.0</v>
      </c>
      <c r="W15" s="1">
        <v>3.0</v>
      </c>
      <c r="X15" s="1">
        <v>1.0</v>
      </c>
      <c r="Y15" s="1">
        <v>4.0</v>
      </c>
      <c r="Z15" s="1">
        <v>4.0</v>
      </c>
      <c r="AA15" s="1">
        <v>3.0</v>
      </c>
      <c r="AB15" s="1">
        <v>4.0</v>
      </c>
      <c r="AC15" s="1">
        <v>20.0</v>
      </c>
      <c r="AD15" s="1" t="s">
        <v>52</v>
      </c>
    </row>
    <row r="16" ht="14.25" customHeight="1">
      <c r="A16" s="1" t="s">
        <v>70</v>
      </c>
      <c r="B16" s="2">
        <v>45358.65587962963</v>
      </c>
      <c r="C16" s="1" t="s">
        <v>57</v>
      </c>
      <c r="D16" s="1" t="s">
        <v>47</v>
      </c>
      <c r="E16" s="1" t="s">
        <v>51</v>
      </c>
      <c r="F16" s="1">
        <v>4.0</v>
      </c>
      <c r="G16" s="1">
        <v>3.0</v>
      </c>
      <c r="H16" s="1">
        <v>3.0</v>
      </c>
      <c r="I16" s="1">
        <v>3.0</v>
      </c>
      <c r="J16" s="1">
        <v>3.0</v>
      </c>
      <c r="K16" s="1">
        <v>3.0</v>
      </c>
      <c r="L16" s="1">
        <v>3.0</v>
      </c>
      <c r="M16" s="1">
        <v>3.0</v>
      </c>
      <c r="N16" s="1">
        <v>3.0</v>
      </c>
      <c r="O16" s="1">
        <v>3.0</v>
      </c>
      <c r="P16" s="1">
        <v>3.0</v>
      </c>
      <c r="Q16" s="1">
        <v>3.0</v>
      </c>
      <c r="R16" s="1">
        <v>3.0</v>
      </c>
      <c r="S16" s="1">
        <v>3.0</v>
      </c>
      <c r="T16" s="1">
        <v>3.0</v>
      </c>
      <c r="U16" s="1">
        <v>5.0</v>
      </c>
      <c r="V16" s="1">
        <v>5.0</v>
      </c>
      <c r="W16" s="1">
        <v>5.0</v>
      </c>
      <c r="X16" s="1">
        <v>5.0</v>
      </c>
      <c r="Y16" s="1">
        <v>6.0</v>
      </c>
      <c r="Z16" s="1">
        <v>5.0</v>
      </c>
      <c r="AA16" s="1">
        <v>6.0</v>
      </c>
      <c r="AB16" s="1">
        <v>7.0</v>
      </c>
      <c r="AC16" s="1">
        <v>21.0</v>
      </c>
      <c r="AD16" s="1" t="s">
        <v>49</v>
      </c>
    </row>
    <row r="17" ht="14.25" customHeight="1">
      <c r="A17" s="1" t="s">
        <v>71</v>
      </c>
      <c r="B17" s="2">
        <v>45358.657118055555</v>
      </c>
      <c r="C17" s="1" t="s">
        <v>72</v>
      </c>
      <c r="D17" s="1" t="s">
        <v>47</v>
      </c>
      <c r="E17" s="1" t="s">
        <v>48</v>
      </c>
      <c r="F17" s="1">
        <v>5.0</v>
      </c>
      <c r="G17" s="1">
        <v>5.0</v>
      </c>
      <c r="H17" s="1">
        <v>5.0</v>
      </c>
      <c r="I17" s="1">
        <v>5.0</v>
      </c>
      <c r="J17" s="1">
        <v>5.0</v>
      </c>
      <c r="K17" s="1">
        <v>5.0</v>
      </c>
      <c r="L17" s="1">
        <v>1.0</v>
      </c>
      <c r="M17" s="1">
        <v>4.0</v>
      </c>
      <c r="N17" s="1">
        <v>2.0</v>
      </c>
      <c r="O17" s="1">
        <v>5.0</v>
      </c>
      <c r="P17" s="1">
        <v>1.0</v>
      </c>
      <c r="Q17" s="1">
        <v>5.0</v>
      </c>
      <c r="R17" s="1">
        <v>1.0</v>
      </c>
      <c r="S17" s="1">
        <v>5.0</v>
      </c>
      <c r="T17" s="1">
        <v>1.0</v>
      </c>
      <c r="U17" s="1">
        <v>7.0</v>
      </c>
      <c r="V17" s="1">
        <v>5.0</v>
      </c>
      <c r="W17" s="1">
        <v>7.0</v>
      </c>
      <c r="X17" s="1">
        <v>5.0</v>
      </c>
      <c r="Y17" s="1">
        <v>7.0</v>
      </c>
      <c r="Z17" s="1">
        <v>7.0</v>
      </c>
      <c r="AA17" s="1">
        <v>7.0</v>
      </c>
      <c r="AB17" s="1">
        <v>7.0</v>
      </c>
      <c r="AC17" s="1">
        <v>20.0</v>
      </c>
      <c r="AD17" s="1" t="s">
        <v>49</v>
      </c>
    </row>
    <row r="18" ht="14.25" customHeight="1">
      <c r="A18" s="1" t="s">
        <v>73</v>
      </c>
      <c r="B18" s="2">
        <v>45358.657430555555</v>
      </c>
      <c r="C18" s="1" t="s">
        <v>46</v>
      </c>
      <c r="D18" s="1" t="s">
        <v>48</v>
      </c>
      <c r="E18" s="1" t="s">
        <v>55</v>
      </c>
      <c r="F18" s="1">
        <v>4.0</v>
      </c>
      <c r="G18" s="1">
        <v>4.0</v>
      </c>
      <c r="H18" s="1">
        <v>4.0</v>
      </c>
      <c r="I18" s="1">
        <v>4.0</v>
      </c>
      <c r="J18" s="1">
        <v>4.0</v>
      </c>
      <c r="K18" s="1">
        <v>4.0</v>
      </c>
      <c r="L18" s="1">
        <v>1.0</v>
      </c>
      <c r="M18" s="1">
        <v>4.0</v>
      </c>
      <c r="N18" s="1">
        <v>3.0</v>
      </c>
      <c r="O18" s="1">
        <v>4.0</v>
      </c>
      <c r="P18" s="1">
        <v>3.0</v>
      </c>
      <c r="Q18" s="1">
        <v>4.0</v>
      </c>
      <c r="R18" s="1">
        <v>3.0</v>
      </c>
      <c r="S18" s="1">
        <v>3.0</v>
      </c>
      <c r="T18" s="1">
        <v>4.0</v>
      </c>
      <c r="U18" s="1">
        <v>7.0</v>
      </c>
      <c r="V18" s="1">
        <v>3.0</v>
      </c>
      <c r="W18" s="1">
        <v>5.0</v>
      </c>
      <c r="X18" s="1">
        <v>5.0</v>
      </c>
      <c r="Y18" s="1">
        <v>6.0</v>
      </c>
      <c r="Z18" s="1">
        <v>5.0</v>
      </c>
      <c r="AA18" s="1">
        <v>6.0</v>
      </c>
      <c r="AB18" s="1">
        <v>6.0</v>
      </c>
      <c r="AC18" s="1">
        <v>21.0</v>
      </c>
      <c r="AD18" s="1" t="s">
        <v>52</v>
      </c>
    </row>
    <row r="19" ht="14.25" customHeight="1">
      <c r="A19" s="1" t="s">
        <v>74</v>
      </c>
      <c r="B19" s="2">
        <v>45358.658229166664</v>
      </c>
      <c r="C19" s="1" t="s">
        <v>57</v>
      </c>
      <c r="D19" s="1" t="s">
        <v>47</v>
      </c>
      <c r="E19" s="1" t="s">
        <v>48</v>
      </c>
      <c r="F19" s="1">
        <v>2.0</v>
      </c>
      <c r="G19" s="1">
        <v>2.0</v>
      </c>
      <c r="H19" s="1">
        <v>2.0</v>
      </c>
      <c r="I19" s="1">
        <v>2.0</v>
      </c>
      <c r="J19" s="1">
        <v>2.0</v>
      </c>
      <c r="K19" s="1">
        <v>2.0</v>
      </c>
      <c r="L19" s="1">
        <v>3.0</v>
      </c>
      <c r="M19" s="1">
        <v>2.0</v>
      </c>
      <c r="N19" s="1">
        <v>4.0</v>
      </c>
      <c r="O19" s="1">
        <v>3.0</v>
      </c>
      <c r="P19" s="1">
        <v>4.0</v>
      </c>
      <c r="Q19" s="1">
        <v>2.0</v>
      </c>
      <c r="R19" s="1">
        <v>2.0</v>
      </c>
      <c r="S19" s="1">
        <v>2.0</v>
      </c>
      <c r="T19" s="1">
        <v>4.0</v>
      </c>
      <c r="U19" s="1">
        <v>2.0</v>
      </c>
      <c r="V19" s="1">
        <v>5.0</v>
      </c>
      <c r="W19" s="1">
        <v>1.0</v>
      </c>
      <c r="X19" s="1">
        <v>4.0</v>
      </c>
      <c r="Y19" s="1">
        <v>1.0</v>
      </c>
      <c r="Z19" s="1">
        <v>1.0</v>
      </c>
      <c r="AA19" s="1">
        <v>2.0</v>
      </c>
      <c r="AB19" s="1">
        <v>4.0</v>
      </c>
      <c r="AC19" s="1">
        <v>21.0</v>
      </c>
      <c r="AD19" s="1" t="s">
        <v>49</v>
      </c>
    </row>
    <row r="20" ht="14.25" customHeight="1">
      <c r="A20" s="1" t="s">
        <v>75</v>
      </c>
      <c r="B20" s="2">
        <v>45358.658321759256</v>
      </c>
      <c r="C20" s="1" t="s">
        <v>57</v>
      </c>
      <c r="D20" s="1" t="s">
        <v>51</v>
      </c>
      <c r="E20" s="1" t="s">
        <v>48</v>
      </c>
      <c r="F20" s="1">
        <v>3.0</v>
      </c>
      <c r="G20" s="1">
        <v>3.0</v>
      </c>
      <c r="H20" s="1">
        <v>3.0</v>
      </c>
      <c r="I20" s="1">
        <v>3.0</v>
      </c>
      <c r="J20" s="1">
        <v>3.0</v>
      </c>
      <c r="K20" s="1">
        <v>1.0</v>
      </c>
      <c r="L20" s="1">
        <v>3.0</v>
      </c>
      <c r="M20" s="1">
        <v>1.0</v>
      </c>
      <c r="N20" s="1">
        <v>1.0</v>
      </c>
      <c r="O20" s="1">
        <v>3.0</v>
      </c>
      <c r="P20" s="1">
        <v>1.0</v>
      </c>
      <c r="Q20" s="1">
        <v>5.0</v>
      </c>
      <c r="R20" s="1">
        <v>5.0</v>
      </c>
      <c r="S20" s="1">
        <v>1.0</v>
      </c>
      <c r="T20" s="1">
        <v>1.0</v>
      </c>
      <c r="U20" s="1">
        <v>1.0</v>
      </c>
      <c r="V20" s="1">
        <v>1.0</v>
      </c>
      <c r="W20" s="1">
        <v>4.0</v>
      </c>
      <c r="X20" s="1">
        <v>7.0</v>
      </c>
      <c r="Y20" s="1">
        <v>1.0</v>
      </c>
      <c r="Z20" s="1">
        <v>4.0</v>
      </c>
      <c r="AA20" s="1">
        <v>4.0</v>
      </c>
      <c r="AB20" s="1">
        <v>7.0</v>
      </c>
      <c r="AC20" s="1">
        <v>21.0</v>
      </c>
      <c r="AD20" s="1" t="s">
        <v>52</v>
      </c>
    </row>
    <row r="21" ht="14.25" customHeight="1">
      <c r="A21" s="1" t="s">
        <v>76</v>
      </c>
      <c r="B21" s="2">
        <v>45358.65861111111</v>
      </c>
      <c r="C21" s="1" t="s">
        <v>46</v>
      </c>
      <c r="D21" s="1" t="s">
        <v>48</v>
      </c>
      <c r="E21" s="1" t="s">
        <v>55</v>
      </c>
      <c r="F21" s="1">
        <v>4.0</v>
      </c>
      <c r="G21" s="1">
        <v>3.0</v>
      </c>
      <c r="H21" s="1">
        <v>3.0</v>
      </c>
      <c r="I21" s="1">
        <v>3.0</v>
      </c>
      <c r="J21" s="1">
        <v>3.0</v>
      </c>
      <c r="K21" s="1">
        <v>2.0</v>
      </c>
      <c r="L21" s="1">
        <v>1.0</v>
      </c>
      <c r="M21" s="1">
        <v>4.0</v>
      </c>
      <c r="N21" s="1">
        <v>2.0</v>
      </c>
      <c r="O21" s="1">
        <v>4.0</v>
      </c>
      <c r="P21" s="1">
        <v>1.0</v>
      </c>
      <c r="Q21" s="1">
        <v>5.0</v>
      </c>
      <c r="R21" s="1">
        <v>2.0</v>
      </c>
      <c r="S21" s="1">
        <v>5.0</v>
      </c>
      <c r="T21" s="1">
        <v>2.0</v>
      </c>
      <c r="U21" s="1">
        <v>7.0</v>
      </c>
      <c r="V21" s="1">
        <v>6.0</v>
      </c>
      <c r="W21" s="1">
        <v>7.0</v>
      </c>
      <c r="X21" s="1">
        <v>7.0</v>
      </c>
      <c r="Y21" s="1">
        <v>5.0</v>
      </c>
      <c r="Z21" s="1">
        <v>6.0</v>
      </c>
      <c r="AA21" s="1">
        <v>7.0</v>
      </c>
      <c r="AB21" s="1">
        <v>6.0</v>
      </c>
      <c r="AC21" s="1">
        <v>21.0</v>
      </c>
      <c r="AD21" s="1" t="s">
        <v>52</v>
      </c>
    </row>
    <row r="22" ht="14.25" customHeight="1">
      <c r="A22" s="1" t="s">
        <v>77</v>
      </c>
      <c r="B22" s="2">
        <v>45358.65862268519</v>
      </c>
      <c r="C22" s="1" t="s">
        <v>46</v>
      </c>
      <c r="D22" s="1" t="s">
        <v>48</v>
      </c>
      <c r="E22" s="1" t="s">
        <v>55</v>
      </c>
      <c r="F22" s="1">
        <v>5.0</v>
      </c>
      <c r="G22" s="1">
        <v>3.0</v>
      </c>
      <c r="H22" s="1">
        <v>3.0</v>
      </c>
      <c r="I22" s="1">
        <v>2.0</v>
      </c>
      <c r="J22" s="1">
        <v>4.0</v>
      </c>
      <c r="K22" s="1">
        <v>4.0</v>
      </c>
      <c r="L22" s="1">
        <v>1.0</v>
      </c>
      <c r="M22" s="1">
        <v>4.0</v>
      </c>
      <c r="N22" s="1">
        <v>2.0</v>
      </c>
      <c r="O22" s="1">
        <v>4.0</v>
      </c>
      <c r="P22" s="1">
        <v>1.0</v>
      </c>
      <c r="Q22" s="1">
        <v>4.0</v>
      </c>
      <c r="R22" s="1">
        <v>1.0</v>
      </c>
      <c r="S22" s="1">
        <v>5.0</v>
      </c>
      <c r="T22" s="1">
        <v>2.0</v>
      </c>
      <c r="U22" s="1">
        <v>7.0</v>
      </c>
      <c r="V22" s="1">
        <v>2.0</v>
      </c>
      <c r="W22" s="1">
        <v>6.0</v>
      </c>
      <c r="X22" s="1">
        <v>7.0</v>
      </c>
      <c r="Y22" s="1">
        <v>7.0</v>
      </c>
      <c r="Z22" s="1">
        <v>7.0</v>
      </c>
      <c r="AA22" s="1">
        <v>7.0</v>
      </c>
      <c r="AB22" s="1">
        <v>7.0</v>
      </c>
      <c r="AC22" s="1">
        <v>21.0</v>
      </c>
      <c r="AD22" s="1" t="s">
        <v>52</v>
      </c>
    </row>
    <row r="23" ht="14.25" customHeight="1">
      <c r="A23" s="1" t="s">
        <v>78</v>
      </c>
      <c r="B23" s="2">
        <v>45358.65865740741</v>
      </c>
      <c r="C23" s="1" t="s">
        <v>46</v>
      </c>
      <c r="D23" s="1" t="s">
        <v>54</v>
      </c>
      <c r="E23" s="1" t="s">
        <v>55</v>
      </c>
      <c r="F23" s="1">
        <v>5.0</v>
      </c>
      <c r="G23" s="1">
        <v>5.0</v>
      </c>
      <c r="H23" s="1">
        <v>5.0</v>
      </c>
      <c r="I23" s="1">
        <v>5.0</v>
      </c>
      <c r="J23" s="1">
        <v>5.0</v>
      </c>
      <c r="K23" s="1">
        <v>5.0</v>
      </c>
      <c r="L23" s="1">
        <v>5.0</v>
      </c>
      <c r="M23" s="1">
        <v>5.0</v>
      </c>
      <c r="N23" s="1">
        <v>5.0</v>
      </c>
      <c r="O23" s="1">
        <v>5.0</v>
      </c>
      <c r="P23" s="1">
        <v>5.0</v>
      </c>
      <c r="Q23" s="1">
        <v>5.0</v>
      </c>
      <c r="R23" s="1">
        <v>5.0</v>
      </c>
      <c r="S23" s="1">
        <v>5.0</v>
      </c>
      <c r="T23" s="1">
        <v>5.0</v>
      </c>
      <c r="U23" s="1">
        <v>7.0</v>
      </c>
      <c r="V23" s="1">
        <v>7.0</v>
      </c>
      <c r="W23" s="1">
        <v>7.0</v>
      </c>
      <c r="X23" s="1">
        <v>7.0</v>
      </c>
      <c r="Y23" s="1">
        <v>7.0</v>
      </c>
      <c r="Z23" s="1">
        <v>7.0</v>
      </c>
      <c r="AA23" s="1">
        <v>7.0</v>
      </c>
      <c r="AB23" s="1">
        <v>7.0</v>
      </c>
      <c r="AC23" s="1">
        <v>-1.0</v>
      </c>
      <c r="AD23" s="1" t="s">
        <v>79</v>
      </c>
    </row>
    <row r="24" ht="14.25" customHeight="1">
      <c r="A24" s="1" t="s">
        <v>76</v>
      </c>
      <c r="B24" s="2">
        <v>45358.658796296295</v>
      </c>
      <c r="C24" s="1" t="s">
        <v>46</v>
      </c>
      <c r="D24" s="1" t="s">
        <v>48</v>
      </c>
      <c r="E24" s="1" t="s">
        <v>55</v>
      </c>
      <c r="F24" s="1">
        <v>4.0</v>
      </c>
      <c r="G24" s="1">
        <v>3.0</v>
      </c>
      <c r="H24" s="1">
        <v>3.0</v>
      </c>
      <c r="I24" s="1">
        <v>3.0</v>
      </c>
      <c r="J24" s="1">
        <v>3.0</v>
      </c>
      <c r="K24" s="1">
        <v>2.0</v>
      </c>
      <c r="L24" s="1">
        <v>1.0</v>
      </c>
      <c r="M24" s="1">
        <v>4.0</v>
      </c>
      <c r="N24" s="1">
        <v>2.0</v>
      </c>
      <c r="O24" s="1">
        <v>4.0</v>
      </c>
      <c r="P24" s="1">
        <v>1.0</v>
      </c>
      <c r="Q24" s="1">
        <v>5.0</v>
      </c>
      <c r="R24" s="1">
        <v>2.0</v>
      </c>
      <c r="S24" s="1">
        <v>5.0</v>
      </c>
      <c r="T24" s="1">
        <v>2.0</v>
      </c>
      <c r="U24" s="1">
        <v>7.0</v>
      </c>
      <c r="V24" s="1">
        <v>6.0</v>
      </c>
      <c r="W24" s="1">
        <v>7.0</v>
      </c>
      <c r="X24" s="1">
        <v>7.0</v>
      </c>
      <c r="Y24" s="1">
        <v>5.0</v>
      </c>
      <c r="Z24" s="1">
        <v>6.0</v>
      </c>
      <c r="AA24" s="1">
        <v>7.0</v>
      </c>
      <c r="AB24" s="1">
        <v>6.0</v>
      </c>
      <c r="AC24" s="1">
        <v>21.0</v>
      </c>
      <c r="AD24" s="1" t="s">
        <v>52</v>
      </c>
    </row>
    <row r="25" ht="14.25" customHeight="1">
      <c r="A25" s="1" t="s">
        <v>80</v>
      </c>
      <c r="B25" s="2">
        <v>45358.65886574074</v>
      </c>
      <c r="C25" s="1" t="s">
        <v>46</v>
      </c>
      <c r="D25" s="1" t="s">
        <v>54</v>
      </c>
      <c r="E25" s="1" t="s">
        <v>55</v>
      </c>
      <c r="F25" s="1">
        <v>4.0</v>
      </c>
      <c r="G25" s="1">
        <v>4.0</v>
      </c>
      <c r="H25" s="1">
        <v>4.0</v>
      </c>
      <c r="I25" s="1">
        <v>4.0</v>
      </c>
      <c r="J25" s="1">
        <v>4.0</v>
      </c>
      <c r="K25" s="1">
        <v>3.0</v>
      </c>
      <c r="L25" s="1">
        <v>3.0</v>
      </c>
      <c r="M25" s="1">
        <v>4.0</v>
      </c>
      <c r="N25" s="1">
        <v>3.0</v>
      </c>
      <c r="O25" s="1">
        <v>4.0</v>
      </c>
      <c r="P25" s="1">
        <v>3.0</v>
      </c>
      <c r="Q25" s="1">
        <v>3.0</v>
      </c>
      <c r="R25" s="1">
        <v>4.0</v>
      </c>
      <c r="S25" s="1">
        <v>4.0</v>
      </c>
      <c r="T25" s="1">
        <v>4.0</v>
      </c>
      <c r="U25" s="1">
        <v>5.0</v>
      </c>
      <c r="V25" s="1">
        <v>3.0</v>
      </c>
      <c r="W25" s="1">
        <v>2.0</v>
      </c>
      <c r="X25" s="1">
        <v>4.0</v>
      </c>
      <c r="Y25" s="1">
        <v>-1.0</v>
      </c>
      <c r="Z25" s="1">
        <v>3.0</v>
      </c>
      <c r="AA25" s="1">
        <v>4.0</v>
      </c>
      <c r="AB25" s="1">
        <v>4.0</v>
      </c>
      <c r="AC25" s="1">
        <v>21.0</v>
      </c>
      <c r="AD25" s="1" t="s">
        <v>52</v>
      </c>
    </row>
    <row r="26" ht="14.25" customHeight="1">
      <c r="A26" s="1" t="s">
        <v>81</v>
      </c>
      <c r="B26" s="2">
        <v>45358.65951388889</v>
      </c>
      <c r="C26" s="1" t="s">
        <v>57</v>
      </c>
      <c r="D26" s="1" t="s">
        <v>48</v>
      </c>
      <c r="E26" s="1" t="s">
        <v>51</v>
      </c>
      <c r="F26" s="1">
        <v>2.0</v>
      </c>
      <c r="G26" s="1">
        <v>3.0</v>
      </c>
      <c r="H26" s="1">
        <v>3.0</v>
      </c>
      <c r="I26" s="1">
        <v>3.0</v>
      </c>
      <c r="J26" s="1">
        <v>3.0</v>
      </c>
      <c r="K26" s="1">
        <v>3.0</v>
      </c>
      <c r="L26" s="1">
        <v>4.0</v>
      </c>
      <c r="M26" s="1">
        <v>2.0</v>
      </c>
      <c r="N26" s="1">
        <v>4.0</v>
      </c>
      <c r="O26" s="1">
        <v>3.0</v>
      </c>
      <c r="P26" s="1">
        <v>3.0</v>
      </c>
      <c r="Q26" s="1">
        <v>2.0</v>
      </c>
      <c r="R26" s="1">
        <v>3.0</v>
      </c>
      <c r="S26" s="1">
        <v>4.0</v>
      </c>
      <c r="T26" s="1">
        <v>2.0</v>
      </c>
      <c r="U26" s="1">
        <v>5.0</v>
      </c>
      <c r="V26" s="1">
        <v>2.0</v>
      </c>
      <c r="W26" s="1">
        <v>5.0</v>
      </c>
      <c r="X26" s="1">
        <v>4.0</v>
      </c>
      <c r="Y26" s="1">
        <v>4.0</v>
      </c>
      <c r="Z26" s="1">
        <v>5.0</v>
      </c>
      <c r="AA26" s="1">
        <v>5.0</v>
      </c>
      <c r="AB26" s="1">
        <v>5.0</v>
      </c>
      <c r="AC26" s="1">
        <v>22.0</v>
      </c>
      <c r="AD26" s="1" t="s">
        <v>52</v>
      </c>
    </row>
    <row r="27" ht="14.25" customHeight="1">
      <c r="A27" s="1" t="s">
        <v>82</v>
      </c>
      <c r="B27" s="2">
        <v>45358.66003472222</v>
      </c>
      <c r="C27" s="1" t="s">
        <v>57</v>
      </c>
      <c r="D27" s="1" t="s">
        <v>54</v>
      </c>
      <c r="E27" s="1" t="s">
        <v>51</v>
      </c>
      <c r="F27" s="1">
        <v>4.0</v>
      </c>
      <c r="G27" s="1">
        <v>5.0</v>
      </c>
      <c r="H27" s="1">
        <v>5.0</v>
      </c>
      <c r="I27" s="1">
        <v>5.0</v>
      </c>
      <c r="J27" s="1">
        <v>5.0</v>
      </c>
      <c r="K27" s="1">
        <v>4.0</v>
      </c>
      <c r="L27" s="1">
        <v>1.0</v>
      </c>
      <c r="M27" s="1">
        <v>5.0</v>
      </c>
      <c r="N27" s="1">
        <v>2.0</v>
      </c>
      <c r="O27" s="1">
        <v>5.0</v>
      </c>
      <c r="P27" s="1">
        <v>5.0</v>
      </c>
      <c r="Q27" s="1">
        <v>5.0</v>
      </c>
      <c r="R27" s="1">
        <v>1.0</v>
      </c>
      <c r="S27" s="1">
        <v>5.0</v>
      </c>
      <c r="T27" s="1">
        <v>4.0</v>
      </c>
      <c r="U27" s="1">
        <v>6.0</v>
      </c>
      <c r="V27" s="1">
        <v>5.0</v>
      </c>
      <c r="W27" s="1">
        <v>6.0</v>
      </c>
      <c r="X27" s="1">
        <v>6.0</v>
      </c>
      <c r="Y27" s="1">
        <v>5.0</v>
      </c>
      <c r="Z27" s="1">
        <v>7.0</v>
      </c>
      <c r="AA27" s="1">
        <v>6.0</v>
      </c>
      <c r="AB27" s="1">
        <v>6.0</v>
      </c>
      <c r="AC27" s="1">
        <v>21.0</v>
      </c>
      <c r="AD27" s="1" t="s">
        <v>52</v>
      </c>
    </row>
    <row r="28" ht="14.25" customHeight="1">
      <c r="A28" s="1" t="s">
        <v>83</v>
      </c>
      <c r="B28" s="2">
        <v>45358.660833333335</v>
      </c>
      <c r="C28" s="1" t="s">
        <v>46</v>
      </c>
      <c r="D28" s="1" t="s">
        <v>55</v>
      </c>
      <c r="E28" s="1" t="s">
        <v>48</v>
      </c>
      <c r="F28" s="1">
        <v>3.0</v>
      </c>
      <c r="G28" s="1">
        <v>2.0</v>
      </c>
      <c r="H28" s="1">
        <v>2.0</v>
      </c>
      <c r="I28" s="1">
        <v>3.0</v>
      </c>
      <c r="J28" s="1">
        <v>2.0</v>
      </c>
      <c r="K28" s="1">
        <v>3.0</v>
      </c>
      <c r="L28" s="1">
        <v>3.0</v>
      </c>
      <c r="M28" s="1">
        <v>2.0</v>
      </c>
      <c r="N28" s="1">
        <v>3.0</v>
      </c>
      <c r="O28" s="1">
        <v>2.0</v>
      </c>
      <c r="P28" s="1">
        <v>2.0</v>
      </c>
      <c r="Q28" s="1">
        <v>2.0</v>
      </c>
      <c r="R28" s="1">
        <v>3.0</v>
      </c>
      <c r="S28" s="1">
        <v>2.0</v>
      </c>
      <c r="T28" s="1">
        <v>2.0</v>
      </c>
      <c r="U28" s="1">
        <v>5.0</v>
      </c>
      <c r="V28" s="1">
        <v>4.0</v>
      </c>
      <c r="W28" s="1">
        <v>4.0</v>
      </c>
      <c r="X28" s="1">
        <v>3.0</v>
      </c>
      <c r="Y28" s="1">
        <v>4.0</v>
      </c>
      <c r="Z28" s="1">
        <v>4.0</v>
      </c>
      <c r="AA28" s="1">
        <v>5.0</v>
      </c>
      <c r="AB28" s="1">
        <v>4.0</v>
      </c>
      <c r="AC28" s="1">
        <v>20.0</v>
      </c>
      <c r="AD28" s="1" t="s">
        <v>52</v>
      </c>
    </row>
    <row r="29" ht="14.25" customHeight="1">
      <c r="A29" s="1" t="s">
        <v>84</v>
      </c>
      <c r="B29" s="2">
        <v>45358.66101851852</v>
      </c>
      <c r="C29" s="1" t="s">
        <v>46</v>
      </c>
      <c r="D29" s="1" t="s">
        <v>48</v>
      </c>
      <c r="E29" s="1" t="s">
        <v>55</v>
      </c>
      <c r="F29" s="1">
        <v>4.0</v>
      </c>
      <c r="G29" s="1">
        <v>4.0</v>
      </c>
      <c r="H29" s="1">
        <v>3.0</v>
      </c>
      <c r="I29" s="1">
        <v>3.0</v>
      </c>
      <c r="J29" s="1">
        <v>4.0</v>
      </c>
      <c r="K29" s="1">
        <v>4.0</v>
      </c>
      <c r="L29" s="1">
        <v>2.0</v>
      </c>
      <c r="M29" s="1">
        <v>4.0</v>
      </c>
      <c r="N29" s="1">
        <v>2.0</v>
      </c>
      <c r="O29" s="1">
        <v>4.0</v>
      </c>
      <c r="P29" s="1">
        <v>2.0</v>
      </c>
      <c r="Q29" s="1">
        <v>4.0</v>
      </c>
      <c r="R29" s="1">
        <v>2.0</v>
      </c>
      <c r="S29" s="1">
        <v>4.0</v>
      </c>
      <c r="T29" s="1">
        <v>2.0</v>
      </c>
      <c r="U29" s="1">
        <v>6.0</v>
      </c>
      <c r="V29" s="1">
        <v>6.0</v>
      </c>
      <c r="W29" s="1">
        <v>6.0</v>
      </c>
      <c r="X29" s="1">
        <v>6.0</v>
      </c>
      <c r="Y29" s="1">
        <v>7.0</v>
      </c>
      <c r="Z29" s="1">
        <v>7.0</v>
      </c>
      <c r="AA29" s="1">
        <v>7.0</v>
      </c>
      <c r="AB29" s="1">
        <v>7.0</v>
      </c>
      <c r="AC29" s="1">
        <v>21.0</v>
      </c>
      <c r="AD29" s="1" t="s">
        <v>52</v>
      </c>
    </row>
    <row r="30" ht="14.25" customHeight="1">
      <c r="A30" s="1" t="s">
        <v>85</v>
      </c>
      <c r="B30" s="2">
        <v>45358.66234953704</v>
      </c>
      <c r="C30" s="1" t="s">
        <v>57</v>
      </c>
      <c r="D30" s="1" t="s">
        <v>48</v>
      </c>
      <c r="E30" s="1" t="s">
        <v>55</v>
      </c>
      <c r="F30" s="1">
        <v>4.0</v>
      </c>
      <c r="G30" s="1">
        <v>3.0</v>
      </c>
      <c r="H30" s="1">
        <v>3.0</v>
      </c>
      <c r="I30" s="1">
        <v>3.0</v>
      </c>
      <c r="J30" s="1">
        <v>3.0</v>
      </c>
      <c r="K30" s="1">
        <v>3.0</v>
      </c>
      <c r="L30" s="1">
        <v>3.0</v>
      </c>
      <c r="M30" s="1">
        <v>3.0</v>
      </c>
      <c r="N30" s="1">
        <v>3.0</v>
      </c>
      <c r="O30" s="1">
        <v>3.0</v>
      </c>
      <c r="P30" s="1">
        <v>3.0</v>
      </c>
      <c r="Q30" s="1">
        <v>3.0</v>
      </c>
      <c r="R30" s="1">
        <v>3.0</v>
      </c>
      <c r="S30" s="1">
        <v>3.0</v>
      </c>
      <c r="T30" s="1">
        <v>2.0</v>
      </c>
      <c r="U30" s="1">
        <v>4.0</v>
      </c>
      <c r="V30" s="1">
        <v>3.0</v>
      </c>
      <c r="W30" s="1">
        <v>5.0</v>
      </c>
      <c r="X30" s="1">
        <v>3.0</v>
      </c>
      <c r="Y30" s="1">
        <v>3.0</v>
      </c>
      <c r="Z30" s="1">
        <v>5.0</v>
      </c>
      <c r="AA30" s="1">
        <v>4.0</v>
      </c>
      <c r="AB30" s="1">
        <v>4.0</v>
      </c>
      <c r="AC30" s="1">
        <v>21.0</v>
      </c>
      <c r="AD30" s="1" t="s">
        <v>52</v>
      </c>
    </row>
    <row r="31" ht="14.25" customHeight="1">
      <c r="A31" s="1" t="s">
        <v>86</v>
      </c>
      <c r="B31" s="2">
        <v>45358.662465277775</v>
      </c>
      <c r="C31" s="1" t="s">
        <v>72</v>
      </c>
      <c r="D31" s="1" t="s">
        <v>48</v>
      </c>
      <c r="E31" s="1" t="s">
        <v>47</v>
      </c>
      <c r="F31" s="1">
        <v>4.0</v>
      </c>
      <c r="G31" s="1">
        <v>4.0</v>
      </c>
      <c r="H31" s="1">
        <v>4.0</v>
      </c>
      <c r="I31" s="1">
        <v>4.0</v>
      </c>
      <c r="J31" s="1">
        <v>4.0</v>
      </c>
      <c r="K31" s="1">
        <v>5.0</v>
      </c>
      <c r="L31" s="1">
        <v>1.0</v>
      </c>
      <c r="M31" s="1">
        <v>5.0</v>
      </c>
      <c r="N31" s="1">
        <v>1.0</v>
      </c>
      <c r="O31" s="1">
        <v>3.0</v>
      </c>
      <c r="P31" s="1">
        <v>1.0</v>
      </c>
      <c r="Q31" s="1">
        <v>5.0</v>
      </c>
      <c r="R31" s="1">
        <v>1.0</v>
      </c>
      <c r="S31" s="1">
        <v>5.0</v>
      </c>
      <c r="T31" s="1">
        <v>3.0</v>
      </c>
      <c r="U31" s="1">
        <v>-1.0</v>
      </c>
      <c r="V31" s="1">
        <v>-1.0</v>
      </c>
      <c r="W31" s="1">
        <v>-1.0</v>
      </c>
      <c r="X31" s="1">
        <v>-1.0</v>
      </c>
      <c r="Y31" s="1">
        <v>-1.0</v>
      </c>
      <c r="Z31" s="1">
        <v>-1.0</v>
      </c>
      <c r="AA31" s="1">
        <v>-1.0</v>
      </c>
      <c r="AB31" s="1">
        <v>-1.0</v>
      </c>
      <c r="AC31" s="1">
        <v>-1.0</v>
      </c>
      <c r="AD31" s="1" t="s">
        <v>49</v>
      </c>
    </row>
    <row r="32" ht="14.25" customHeight="1">
      <c r="A32" s="1" t="s">
        <v>87</v>
      </c>
      <c r="B32" s="2">
        <v>45358.662997685184</v>
      </c>
      <c r="C32" s="1" t="s">
        <v>46</v>
      </c>
      <c r="D32" s="1" t="s">
        <v>48</v>
      </c>
      <c r="E32" s="1" t="s">
        <v>47</v>
      </c>
      <c r="F32" s="1">
        <v>3.0</v>
      </c>
      <c r="G32" s="1">
        <v>3.0</v>
      </c>
      <c r="H32" s="1">
        <v>3.0</v>
      </c>
      <c r="I32" s="1">
        <v>3.0</v>
      </c>
      <c r="J32" s="1">
        <v>3.0</v>
      </c>
      <c r="K32" s="1">
        <v>3.0</v>
      </c>
      <c r="L32" s="1">
        <v>3.0</v>
      </c>
      <c r="M32" s="1">
        <v>3.0</v>
      </c>
      <c r="N32" s="1">
        <v>3.0</v>
      </c>
      <c r="O32" s="1">
        <v>3.0</v>
      </c>
      <c r="P32" s="1">
        <v>3.0</v>
      </c>
      <c r="Q32" s="1">
        <v>3.0</v>
      </c>
      <c r="R32" s="1">
        <v>3.0</v>
      </c>
      <c r="S32" s="1">
        <v>3.0</v>
      </c>
      <c r="T32" s="1">
        <v>3.0</v>
      </c>
      <c r="U32" s="1">
        <v>5.0</v>
      </c>
      <c r="V32" s="1">
        <v>4.0</v>
      </c>
      <c r="W32" s="1">
        <v>5.0</v>
      </c>
      <c r="X32" s="1">
        <v>5.0</v>
      </c>
      <c r="Y32" s="1">
        <v>5.0</v>
      </c>
      <c r="Z32" s="1">
        <v>4.0</v>
      </c>
      <c r="AA32" s="1">
        <v>4.0</v>
      </c>
      <c r="AB32" s="1">
        <v>4.0</v>
      </c>
      <c r="AC32" s="1">
        <v>21.0</v>
      </c>
      <c r="AD32" s="1" t="s">
        <v>52</v>
      </c>
    </row>
    <row r="33" ht="14.25" customHeight="1">
      <c r="A33" s="1" t="s">
        <v>88</v>
      </c>
      <c r="B33" s="2">
        <v>45358.66320601852</v>
      </c>
      <c r="C33" s="1" t="s">
        <v>57</v>
      </c>
      <c r="D33" s="1" t="s">
        <v>54</v>
      </c>
      <c r="E33" s="1" t="s">
        <v>48</v>
      </c>
      <c r="F33" s="1">
        <v>3.0</v>
      </c>
      <c r="G33" s="1">
        <v>3.0</v>
      </c>
      <c r="H33" s="1">
        <v>3.0</v>
      </c>
      <c r="I33" s="1">
        <v>3.0</v>
      </c>
      <c r="J33" s="1">
        <v>3.0</v>
      </c>
      <c r="K33" s="1">
        <v>4.0</v>
      </c>
      <c r="L33" s="1">
        <v>1.0</v>
      </c>
      <c r="M33" s="1">
        <v>3.0</v>
      </c>
      <c r="N33" s="1">
        <v>1.0</v>
      </c>
      <c r="O33" s="1">
        <v>3.0</v>
      </c>
      <c r="P33" s="1">
        <v>1.0</v>
      </c>
      <c r="Q33" s="1">
        <v>2.0</v>
      </c>
      <c r="R33" s="1">
        <v>3.0</v>
      </c>
      <c r="S33" s="1">
        <v>2.0</v>
      </c>
      <c r="T33" s="1">
        <v>2.0</v>
      </c>
      <c r="U33" s="1">
        <v>6.0</v>
      </c>
      <c r="V33" s="1">
        <v>2.0</v>
      </c>
      <c r="W33" s="1">
        <v>5.0</v>
      </c>
      <c r="X33" s="1">
        <v>5.0</v>
      </c>
      <c r="Y33" s="1">
        <v>5.0</v>
      </c>
      <c r="Z33" s="1">
        <v>5.0</v>
      </c>
      <c r="AA33" s="1">
        <v>5.0</v>
      </c>
      <c r="AB33" s="1">
        <v>7.0</v>
      </c>
      <c r="AC33" s="1">
        <v>-1.0</v>
      </c>
      <c r="AD33" s="1" t="s">
        <v>49</v>
      </c>
    </row>
    <row r="34" ht="14.25" customHeight="1">
      <c r="A34" s="1" t="s">
        <v>89</v>
      </c>
      <c r="B34" s="2">
        <v>45358.66339120371</v>
      </c>
      <c r="C34" s="1" t="s">
        <v>46</v>
      </c>
      <c r="D34" s="1" t="s">
        <v>48</v>
      </c>
      <c r="E34" s="1" t="s">
        <v>55</v>
      </c>
      <c r="F34" s="1">
        <v>3.0</v>
      </c>
      <c r="G34" s="1">
        <v>3.0</v>
      </c>
      <c r="H34" s="1">
        <v>3.0</v>
      </c>
      <c r="I34" s="1">
        <v>3.0</v>
      </c>
      <c r="J34" s="1">
        <v>3.0</v>
      </c>
      <c r="K34" s="1">
        <v>5.0</v>
      </c>
      <c r="L34" s="1">
        <v>1.0</v>
      </c>
      <c r="M34" s="1">
        <v>5.0</v>
      </c>
      <c r="N34" s="1">
        <v>1.0</v>
      </c>
      <c r="O34" s="1">
        <v>5.0</v>
      </c>
      <c r="P34" s="1">
        <v>1.0</v>
      </c>
      <c r="Q34" s="1">
        <v>5.0</v>
      </c>
      <c r="R34" s="1">
        <v>1.0</v>
      </c>
      <c r="S34" s="1">
        <v>5.0</v>
      </c>
      <c r="T34" s="1">
        <v>1.0</v>
      </c>
      <c r="U34" s="1">
        <v>6.0</v>
      </c>
      <c r="V34" s="1">
        <v>7.0</v>
      </c>
      <c r="W34" s="1">
        <v>7.0</v>
      </c>
      <c r="X34" s="1">
        <v>5.0</v>
      </c>
      <c r="Y34" s="1">
        <v>6.0</v>
      </c>
      <c r="Z34" s="1">
        <v>6.0</v>
      </c>
      <c r="AA34" s="1">
        <v>7.0</v>
      </c>
      <c r="AB34" s="1">
        <v>7.0</v>
      </c>
      <c r="AC34" s="1">
        <v>21.0</v>
      </c>
      <c r="AD34" s="1" t="s">
        <v>52</v>
      </c>
    </row>
    <row r="35" ht="14.25" customHeight="1">
      <c r="A35" s="1" t="s">
        <v>90</v>
      </c>
      <c r="B35" s="2">
        <v>45358.6634837963</v>
      </c>
      <c r="C35" s="1" t="s">
        <v>46</v>
      </c>
      <c r="D35" s="1" t="s">
        <v>48</v>
      </c>
      <c r="E35" s="1" t="s">
        <v>55</v>
      </c>
      <c r="F35" s="1">
        <v>3.0</v>
      </c>
      <c r="G35" s="1">
        <v>4.0</v>
      </c>
      <c r="H35" s="1">
        <v>3.0</v>
      </c>
      <c r="I35" s="1">
        <v>3.0</v>
      </c>
      <c r="J35" s="1">
        <v>3.0</v>
      </c>
      <c r="K35" s="1">
        <v>3.0</v>
      </c>
      <c r="L35" s="1">
        <v>1.0</v>
      </c>
      <c r="M35" s="1">
        <v>3.0</v>
      </c>
      <c r="N35" s="1">
        <v>1.0</v>
      </c>
      <c r="O35" s="1">
        <v>4.0</v>
      </c>
      <c r="P35" s="1">
        <v>1.0</v>
      </c>
      <c r="Q35" s="1">
        <v>4.0</v>
      </c>
      <c r="R35" s="1">
        <v>1.0</v>
      </c>
      <c r="S35" s="1">
        <v>4.0</v>
      </c>
      <c r="T35" s="1">
        <v>1.0</v>
      </c>
      <c r="U35" s="1">
        <v>6.0</v>
      </c>
      <c r="V35" s="1">
        <v>6.0</v>
      </c>
      <c r="W35" s="1">
        <v>6.0</v>
      </c>
      <c r="X35" s="1">
        <v>7.0</v>
      </c>
      <c r="Y35" s="1">
        <v>6.0</v>
      </c>
      <c r="Z35" s="1">
        <v>7.0</v>
      </c>
      <c r="AA35" s="1">
        <v>7.0</v>
      </c>
      <c r="AB35" s="1">
        <v>7.0</v>
      </c>
      <c r="AC35" s="1">
        <v>21.0</v>
      </c>
      <c r="AD35" s="1" t="s">
        <v>52</v>
      </c>
    </row>
    <row r="36" ht="14.25" customHeight="1">
      <c r="A36" s="1" t="s">
        <v>91</v>
      </c>
      <c r="B36" s="2">
        <v>45358.66353009259</v>
      </c>
      <c r="C36" s="1" t="s">
        <v>46</v>
      </c>
      <c r="D36" s="1" t="s">
        <v>48</v>
      </c>
      <c r="E36" s="1" t="s">
        <v>51</v>
      </c>
      <c r="F36" s="1">
        <v>3.0</v>
      </c>
      <c r="G36" s="1">
        <v>4.0</v>
      </c>
      <c r="H36" s="1">
        <v>3.0</v>
      </c>
      <c r="I36" s="1">
        <v>2.0</v>
      </c>
      <c r="J36" s="1">
        <v>3.0</v>
      </c>
      <c r="K36" s="1">
        <v>3.0</v>
      </c>
      <c r="L36" s="1">
        <v>2.0</v>
      </c>
      <c r="M36" s="1">
        <v>3.0</v>
      </c>
      <c r="N36" s="1">
        <v>4.0</v>
      </c>
      <c r="O36" s="1">
        <v>3.0</v>
      </c>
      <c r="P36" s="1">
        <v>2.0</v>
      </c>
      <c r="Q36" s="1">
        <v>3.0</v>
      </c>
      <c r="R36" s="1">
        <v>2.0</v>
      </c>
      <c r="S36" s="1">
        <v>3.0</v>
      </c>
      <c r="T36" s="1">
        <v>2.0</v>
      </c>
      <c r="U36" s="1">
        <v>5.0</v>
      </c>
      <c r="V36" s="1">
        <v>4.0</v>
      </c>
      <c r="W36" s="1">
        <v>5.0</v>
      </c>
      <c r="X36" s="1">
        <v>5.0</v>
      </c>
      <c r="Y36" s="1">
        <v>4.0</v>
      </c>
      <c r="Z36" s="1">
        <v>5.0</v>
      </c>
      <c r="AA36" s="1">
        <v>4.0</v>
      </c>
      <c r="AB36" s="1">
        <v>5.0</v>
      </c>
      <c r="AC36" s="1">
        <v>20.0</v>
      </c>
      <c r="AD36" s="1" t="s">
        <v>52</v>
      </c>
    </row>
    <row r="37" ht="14.25" customHeight="1">
      <c r="A37" s="1" t="s">
        <v>92</v>
      </c>
      <c r="B37" s="2">
        <v>45358.66483796296</v>
      </c>
      <c r="C37" s="1" t="s">
        <v>72</v>
      </c>
      <c r="D37" s="1" t="s">
        <v>54</v>
      </c>
      <c r="E37" s="1" t="s">
        <v>55</v>
      </c>
      <c r="F37" s="1">
        <v>5.0</v>
      </c>
      <c r="G37" s="1">
        <v>5.0</v>
      </c>
      <c r="H37" s="1">
        <v>5.0</v>
      </c>
      <c r="I37" s="1">
        <v>5.0</v>
      </c>
      <c r="J37" s="1">
        <v>5.0</v>
      </c>
      <c r="K37" s="1">
        <v>5.0</v>
      </c>
      <c r="L37" s="1">
        <v>2.0</v>
      </c>
      <c r="M37" s="1">
        <v>5.0</v>
      </c>
      <c r="N37" s="1">
        <v>1.0</v>
      </c>
      <c r="O37" s="1">
        <v>5.0</v>
      </c>
      <c r="P37" s="1">
        <v>1.0</v>
      </c>
      <c r="Q37" s="1">
        <v>5.0</v>
      </c>
      <c r="R37" s="1">
        <v>1.0</v>
      </c>
      <c r="S37" s="1">
        <v>5.0</v>
      </c>
      <c r="T37" s="1">
        <v>1.0</v>
      </c>
      <c r="U37" s="1">
        <v>7.0</v>
      </c>
      <c r="V37" s="1">
        <v>7.0</v>
      </c>
      <c r="W37" s="1">
        <v>7.0</v>
      </c>
      <c r="X37" s="1">
        <v>7.0</v>
      </c>
      <c r="Y37" s="1">
        <v>7.0</v>
      </c>
      <c r="Z37" s="1">
        <v>7.0</v>
      </c>
      <c r="AA37" s="1">
        <v>7.0</v>
      </c>
      <c r="AB37" s="1">
        <v>7.0</v>
      </c>
      <c r="AC37" s="1">
        <v>21.0</v>
      </c>
      <c r="AD37" s="1" t="s">
        <v>52</v>
      </c>
    </row>
    <row r="38" ht="14.25" customHeight="1">
      <c r="A38" s="1" t="s">
        <v>93</v>
      </c>
      <c r="B38" s="2">
        <v>45358.665034722224</v>
      </c>
      <c r="C38" s="1" t="s">
        <v>57</v>
      </c>
      <c r="D38" s="1" t="s">
        <v>54</v>
      </c>
      <c r="E38" s="1" t="s">
        <v>51</v>
      </c>
      <c r="F38" s="1">
        <v>3.0</v>
      </c>
      <c r="G38" s="1">
        <v>3.0</v>
      </c>
      <c r="H38" s="1">
        <v>3.0</v>
      </c>
      <c r="I38" s="1">
        <v>3.0</v>
      </c>
      <c r="J38" s="1">
        <v>3.0</v>
      </c>
      <c r="K38" s="1">
        <v>3.0</v>
      </c>
      <c r="L38" s="1">
        <v>3.0</v>
      </c>
      <c r="M38" s="1">
        <v>3.0</v>
      </c>
      <c r="N38" s="1">
        <v>3.0</v>
      </c>
      <c r="O38" s="1">
        <v>3.0</v>
      </c>
      <c r="P38" s="1">
        <v>3.0</v>
      </c>
      <c r="Q38" s="1">
        <v>3.0</v>
      </c>
      <c r="R38" s="1">
        <v>3.0</v>
      </c>
      <c r="S38" s="1">
        <v>3.0</v>
      </c>
      <c r="T38" s="1">
        <v>3.0</v>
      </c>
      <c r="U38" s="1">
        <v>4.0</v>
      </c>
      <c r="V38" s="1">
        <v>5.0</v>
      </c>
      <c r="W38" s="1">
        <v>4.0</v>
      </c>
      <c r="X38" s="1">
        <v>6.0</v>
      </c>
      <c r="Y38" s="1">
        <v>4.0</v>
      </c>
      <c r="Z38" s="1">
        <v>4.0</v>
      </c>
      <c r="AA38" s="1">
        <v>6.0</v>
      </c>
      <c r="AB38" s="1">
        <v>7.0</v>
      </c>
      <c r="AC38" s="1">
        <v>21.0</v>
      </c>
      <c r="AD38" s="1" t="s">
        <v>49</v>
      </c>
    </row>
    <row r="39" ht="14.25" customHeight="1">
      <c r="A39" s="1" t="s">
        <v>94</v>
      </c>
      <c r="B39" s="2">
        <v>45358.66553240741</v>
      </c>
      <c r="C39" s="1" t="s">
        <v>46</v>
      </c>
      <c r="D39" s="1" t="s">
        <v>59</v>
      </c>
      <c r="E39" s="1" t="s">
        <v>47</v>
      </c>
      <c r="F39" s="1">
        <v>4.0</v>
      </c>
      <c r="G39" s="1">
        <v>4.0</v>
      </c>
      <c r="H39" s="1">
        <v>4.0</v>
      </c>
      <c r="I39" s="1">
        <v>4.0</v>
      </c>
      <c r="J39" s="1">
        <v>4.0</v>
      </c>
      <c r="K39" s="1">
        <v>5.0</v>
      </c>
      <c r="L39" s="1">
        <v>2.0</v>
      </c>
      <c r="M39" s="1">
        <v>2.0</v>
      </c>
      <c r="N39" s="1">
        <v>3.0</v>
      </c>
      <c r="O39" s="1">
        <v>4.0</v>
      </c>
      <c r="P39" s="1">
        <v>1.0</v>
      </c>
      <c r="Q39" s="1">
        <v>3.0</v>
      </c>
      <c r="R39" s="1">
        <v>3.0</v>
      </c>
      <c r="S39" s="1">
        <v>3.0</v>
      </c>
      <c r="T39" s="1">
        <v>3.0</v>
      </c>
      <c r="U39" s="1">
        <v>6.0</v>
      </c>
      <c r="V39" s="1">
        <v>3.0</v>
      </c>
      <c r="W39" s="1">
        <v>5.0</v>
      </c>
      <c r="X39" s="1">
        <v>4.0</v>
      </c>
      <c r="Y39" s="1">
        <v>5.0</v>
      </c>
      <c r="Z39" s="1">
        <v>6.0</v>
      </c>
      <c r="AA39" s="1">
        <v>5.0</v>
      </c>
      <c r="AB39" s="1">
        <v>6.0</v>
      </c>
      <c r="AC39" s="1">
        <v>21.0</v>
      </c>
      <c r="AD39" s="1" t="s">
        <v>49</v>
      </c>
    </row>
    <row r="40" ht="14.25" customHeight="1">
      <c r="A40" s="1" t="s">
        <v>95</v>
      </c>
      <c r="B40" s="2">
        <v>45358.6659375</v>
      </c>
      <c r="C40" s="1" t="s">
        <v>46</v>
      </c>
      <c r="D40" s="1" t="s">
        <v>51</v>
      </c>
      <c r="E40" s="1" t="s">
        <v>55</v>
      </c>
      <c r="F40" s="1">
        <v>2.0</v>
      </c>
      <c r="G40" s="1">
        <v>3.0</v>
      </c>
      <c r="H40" s="1">
        <v>3.0</v>
      </c>
      <c r="I40" s="1">
        <v>3.0</v>
      </c>
      <c r="J40" s="1">
        <v>3.0</v>
      </c>
      <c r="K40" s="1">
        <v>4.0</v>
      </c>
      <c r="L40" s="1">
        <v>1.0</v>
      </c>
      <c r="M40" s="1">
        <v>3.0</v>
      </c>
      <c r="N40" s="1">
        <v>4.0</v>
      </c>
      <c r="O40" s="1">
        <v>3.0</v>
      </c>
      <c r="P40" s="1">
        <v>2.0</v>
      </c>
      <c r="Q40" s="1">
        <v>2.0</v>
      </c>
      <c r="R40" s="1">
        <v>1.0</v>
      </c>
      <c r="S40" s="1">
        <v>3.0</v>
      </c>
      <c r="T40" s="1">
        <v>1.0</v>
      </c>
      <c r="U40" s="1">
        <v>6.0</v>
      </c>
      <c r="V40" s="1">
        <v>5.0</v>
      </c>
      <c r="W40" s="1">
        <v>4.0</v>
      </c>
      <c r="X40" s="1">
        <v>6.0</v>
      </c>
      <c r="Y40" s="1">
        <v>4.0</v>
      </c>
      <c r="Z40" s="1">
        <v>4.0</v>
      </c>
      <c r="AA40" s="1">
        <v>6.0</v>
      </c>
      <c r="AB40" s="1">
        <v>6.0</v>
      </c>
      <c r="AC40" s="1">
        <v>21.0</v>
      </c>
      <c r="AD40" s="1" t="s">
        <v>52</v>
      </c>
    </row>
    <row r="41" ht="14.25" customHeight="1">
      <c r="A41" s="1" t="s">
        <v>96</v>
      </c>
      <c r="B41" s="2">
        <v>45358.6659375</v>
      </c>
      <c r="C41" s="1" t="s">
        <v>46</v>
      </c>
      <c r="D41" s="1" t="s">
        <v>48</v>
      </c>
      <c r="E41" s="1" t="s">
        <v>55</v>
      </c>
      <c r="F41" s="1">
        <v>5.0</v>
      </c>
      <c r="G41" s="1">
        <v>2.0</v>
      </c>
      <c r="H41" s="1">
        <v>3.0</v>
      </c>
      <c r="I41" s="1">
        <v>2.0</v>
      </c>
      <c r="J41" s="1">
        <v>2.0</v>
      </c>
      <c r="K41" s="1">
        <v>3.0</v>
      </c>
      <c r="L41" s="1">
        <v>1.0</v>
      </c>
      <c r="M41" s="1">
        <v>5.0</v>
      </c>
      <c r="N41" s="1">
        <v>5.0</v>
      </c>
      <c r="O41" s="1">
        <v>4.0</v>
      </c>
      <c r="P41" s="1">
        <v>3.0</v>
      </c>
      <c r="Q41" s="1">
        <v>4.0</v>
      </c>
      <c r="R41" s="1">
        <v>1.0</v>
      </c>
      <c r="S41" s="1">
        <v>5.0</v>
      </c>
      <c r="T41" s="1">
        <v>1.0</v>
      </c>
      <c r="U41" s="1">
        <v>7.0</v>
      </c>
      <c r="V41" s="1">
        <v>6.0</v>
      </c>
      <c r="W41" s="1">
        <v>5.0</v>
      </c>
      <c r="X41" s="1">
        <v>5.0</v>
      </c>
      <c r="Y41" s="1">
        <v>5.0</v>
      </c>
      <c r="Z41" s="1">
        <v>5.0</v>
      </c>
      <c r="AA41" s="1">
        <v>7.0</v>
      </c>
      <c r="AB41" s="1">
        <v>7.0</v>
      </c>
      <c r="AC41" s="1">
        <v>21.0</v>
      </c>
      <c r="AD41" s="1" t="s">
        <v>49</v>
      </c>
    </row>
    <row r="42" ht="14.25" customHeight="1">
      <c r="A42" s="1" t="s">
        <v>97</v>
      </c>
      <c r="B42" s="2">
        <v>45358.66596064815</v>
      </c>
      <c r="C42" s="1" t="s">
        <v>46</v>
      </c>
      <c r="D42" s="1" t="s">
        <v>47</v>
      </c>
      <c r="E42" s="1" t="s">
        <v>55</v>
      </c>
      <c r="F42" s="1">
        <v>3.0</v>
      </c>
      <c r="G42" s="1">
        <v>4.0</v>
      </c>
      <c r="H42" s="1">
        <v>4.0</v>
      </c>
      <c r="I42" s="1">
        <v>4.0</v>
      </c>
      <c r="J42" s="1">
        <v>4.0</v>
      </c>
      <c r="K42" s="1">
        <v>3.0</v>
      </c>
      <c r="L42" s="1">
        <v>1.0</v>
      </c>
      <c r="M42" s="1">
        <v>5.0</v>
      </c>
      <c r="N42" s="1">
        <v>1.0</v>
      </c>
      <c r="O42" s="1">
        <v>5.0</v>
      </c>
      <c r="P42" s="1">
        <v>1.0</v>
      </c>
      <c r="Q42" s="1">
        <v>5.0</v>
      </c>
      <c r="R42" s="1">
        <v>1.0</v>
      </c>
      <c r="S42" s="1">
        <v>4.0</v>
      </c>
      <c r="T42" s="1">
        <v>1.0</v>
      </c>
      <c r="U42" s="1">
        <v>7.0</v>
      </c>
      <c r="V42" s="1">
        <v>7.0</v>
      </c>
      <c r="W42" s="1">
        <v>7.0</v>
      </c>
      <c r="X42" s="1">
        <v>7.0</v>
      </c>
      <c r="Y42" s="1">
        <v>6.0</v>
      </c>
      <c r="Z42" s="1">
        <v>6.0</v>
      </c>
      <c r="AA42" s="1">
        <v>7.0</v>
      </c>
      <c r="AB42" s="1">
        <v>7.0</v>
      </c>
      <c r="AC42" s="1">
        <v>20.0</v>
      </c>
      <c r="AD42" s="1" t="s">
        <v>52</v>
      </c>
    </row>
    <row r="43" ht="14.25" customHeight="1">
      <c r="A43" s="1" t="s">
        <v>98</v>
      </c>
      <c r="B43" s="2">
        <v>45358.6662037037</v>
      </c>
      <c r="C43" s="1" t="s">
        <v>46</v>
      </c>
      <c r="D43" s="1" t="s">
        <v>51</v>
      </c>
      <c r="E43" s="1" t="s">
        <v>47</v>
      </c>
      <c r="F43" s="1">
        <v>4.0</v>
      </c>
      <c r="G43" s="1">
        <v>5.0</v>
      </c>
      <c r="H43" s="1">
        <v>4.0</v>
      </c>
      <c r="I43" s="1">
        <v>4.0</v>
      </c>
      <c r="J43" s="1">
        <v>4.0</v>
      </c>
      <c r="K43" s="1">
        <v>5.0</v>
      </c>
      <c r="L43" s="1">
        <v>1.0</v>
      </c>
      <c r="M43" s="1">
        <v>5.0</v>
      </c>
      <c r="N43" s="1">
        <v>1.0</v>
      </c>
      <c r="O43" s="1">
        <v>4.0</v>
      </c>
      <c r="P43" s="1">
        <v>1.0</v>
      </c>
      <c r="Q43" s="1">
        <v>5.0</v>
      </c>
      <c r="R43" s="1">
        <v>1.0</v>
      </c>
      <c r="S43" s="1">
        <v>5.0</v>
      </c>
      <c r="T43" s="1">
        <v>1.0</v>
      </c>
      <c r="U43" s="1">
        <v>7.0</v>
      </c>
      <c r="V43" s="1">
        <v>6.0</v>
      </c>
      <c r="W43" s="1">
        <v>6.0</v>
      </c>
      <c r="X43" s="1">
        <v>6.0</v>
      </c>
      <c r="Y43" s="1">
        <v>6.0</v>
      </c>
      <c r="Z43" s="1">
        <v>6.0</v>
      </c>
      <c r="AA43" s="1">
        <v>4.0</v>
      </c>
      <c r="AB43" s="1">
        <v>7.0</v>
      </c>
      <c r="AC43" s="1">
        <v>-1.0</v>
      </c>
      <c r="AD43" s="1" t="s">
        <v>52</v>
      </c>
    </row>
    <row r="44" ht="14.25" customHeight="1">
      <c r="A44" s="1" t="s">
        <v>99</v>
      </c>
      <c r="B44" s="2">
        <v>45358.66658564815</v>
      </c>
      <c r="C44" s="1" t="s">
        <v>46</v>
      </c>
      <c r="D44" s="1" t="s">
        <v>48</v>
      </c>
      <c r="E44" s="1" t="s">
        <v>51</v>
      </c>
      <c r="F44" s="1">
        <v>4.0</v>
      </c>
      <c r="G44" s="1">
        <v>3.0</v>
      </c>
      <c r="H44" s="1">
        <v>2.0</v>
      </c>
      <c r="I44" s="1">
        <v>3.0</v>
      </c>
      <c r="J44" s="1">
        <v>3.0</v>
      </c>
      <c r="K44" s="1">
        <v>3.0</v>
      </c>
      <c r="L44" s="1">
        <v>1.0</v>
      </c>
      <c r="M44" s="1">
        <v>4.0</v>
      </c>
      <c r="N44" s="1">
        <v>3.0</v>
      </c>
      <c r="O44" s="1">
        <v>3.0</v>
      </c>
      <c r="P44" s="1">
        <v>2.0</v>
      </c>
      <c r="Q44" s="1">
        <v>5.0</v>
      </c>
      <c r="R44" s="1">
        <v>1.0</v>
      </c>
      <c r="S44" s="1">
        <v>5.0</v>
      </c>
      <c r="T44" s="1">
        <v>2.0</v>
      </c>
      <c r="U44" s="1">
        <v>7.0</v>
      </c>
      <c r="V44" s="1">
        <v>5.0</v>
      </c>
      <c r="W44" s="1">
        <v>6.0</v>
      </c>
      <c r="X44" s="1">
        <v>6.0</v>
      </c>
      <c r="Y44" s="1">
        <v>6.0</v>
      </c>
      <c r="Z44" s="1">
        <v>5.0</v>
      </c>
      <c r="AA44" s="1">
        <v>6.0</v>
      </c>
      <c r="AB44" s="1">
        <v>5.0</v>
      </c>
      <c r="AC44" s="1">
        <v>21.0</v>
      </c>
      <c r="AD44" s="1" t="s">
        <v>49</v>
      </c>
    </row>
    <row r="45" ht="14.25" customHeight="1">
      <c r="A45" s="1" t="s">
        <v>100</v>
      </c>
      <c r="B45" s="2">
        <v>45358.66685185185</v>
      </c>
      <c r="C45" s="1" t="s">
        <v>46</v>
      </c>
      <c r="D45" s="1" t="s">
        <v>47</v>
      </c>
      <c r="E45" s="1" t="s">
        <v>54</v>
      </c>
      <c r="F45" s="1">
        <v>5.0</v>
      </c>
      <c r="G45" s="1">
        <v>5.0</v>
      </c>
      <c r="H45" s="1">
        <v>5.0</v>
      </c>
      <c r="I45" s="1">
        <v>5.0</v>
      </c>
      <c r="J45" s="1">
        <v>5.0</v>
      </c>
      <c r="K45" s="1">
        <v>5.0</v>
      </c>
      <c r="L45" s="1">
        <v>2.0</v>
      </c>
      <c r="M45" s="1">
        <v>3.0</v>
      </c>
      <c r="N45" s="1">
        <v>2.0</v>
      </c>
      <c r="O45" s="1">
        <v>3.0</v>
      </c>
      <c r="P45" s="1">
        <v>2.0</v>
      </c>
      <c r="Q45" s="1">
        <v>3.0</v>
      </c>
      <c r="R45" s="1">
        <v>2.0</v>
      </c>
      <c r="S45" s="1">
        <v>4.0</v>
      </c>
      <c r="T45" s="1">
        <v>2.0</v>
      </c>
      <c r="U45" s="1">
        <v>6.0</v>
      </c>
      <c r="V45" s="1">
        <v>3.0</v>
      </c>
      <c r="W45" s="1">
        <v>2.0</v>
      </c>
      <c r="X45" s="1">
        <v>3.0</v>
      </c>
      <c r="Y45" s="1">
        <v>2.0</v>
      </c>
      <c r="Z45" s="1">
        <v>7.0</v>
      </c>
      <c r="AA45" s="1">
        <v>6.0</v>
      </c>
      <c r="AB45" s="1">
        <v>7.0</v>
      </c>
      <c r="AC45" s="1">
        <v>21.0</v>
      </c>
      <c r="AD45" s="1" t="s">
        <v>52</v>
      </c>
    </row>
    <row r="46" ht="14.25" customHeight="1">
      <c r="A46" s="1" t="s">
        <v>101</v>
      </c>
      <c r="B46" s="2">
        <v>45358.66741898148</v>
      </c>
      <c r="C46" s="1" t="s">
        <v>57</v>
      </c>
      <c r="D46" s="1" t="s">
        <v>48</v>
      </c>
      <c r="E46" s="1" t="s">
        <v>55</v>
      </c>
      <c r="F46" s="1">
        <v>3.0</v>
      </c>
      <c r="G46" s="1">
        <v>3.0</v>
      </c>
      <c r="H46" s="1">
        <v>3.0</v>
      </c>
      <c r="I46" s="1">
        <v>3.0</v>
      </c>
      <c r="J46" s="1">
        <v>3.0</v>
      </c>
      <c r="K46" s="1">
        <v>3.0</v>
      </c>
      <c r="L46" s="1">
        <v>3.0</v>
      </c>
      <c r="M46" s="1">
        <v>3.0</v>
      </c>
      <c r="N46" s="1">
        <v>3.0</v>
      </c>
      <c r="O46" s="1">
        <v>3.0</v>
      </c>
      <c r="P46" s="1">
        <v>3.0</v>
      </c>
      <c r="Q46" s="1">
        <v>3.0</v>
      </c>
      <c r="R46" s="1">
        <v>3.0</v>
      </c>
      <c r="S46" s="1">
        <v>3.0</v>
      </c>
      <c r="T46" s="1">
        <v>3.0</v>
      </c>
      <c r="U46" s="1">
        <v>4.0</v>
      </c>
      <c r="V46" s="1">
        <v>2.0</v>
      </c>
      <c r="W46" s="1">
        <v>4.0</v>
      </c>
      <c r="X46" s="1">
        <v>3.0</v>
      </c>
      <c r="Y46" s="1">
        <v>5.0</v>
      </c>
      <c r="Z46" s="1">
        <v>5.0</v>
      </c>
      <c r="AA46" s="1">
        <v>5.0</v>
      </c>
      <c r="AB46" s="1">
        <v>5.0</v>
      </c>
      <c r="AC46" s="1">
        <v>21.0</v>
      </c>
      <c r="AD46" s="1" t="s">
        <v>52</v>
      </c>
    </row>
    <row r="47" ht="14.25" customHeight="1">
      <c r="A47" s="1" t="s">
        <v>102</v>
      </c>
      <c r="B47" s="2">
        <v>45358.66744212963</v>
      </c>
      <c r="C47" s="1" t="s">
        <v>46</v>
      </c>
      <c r="D47" s="1" t="s">
        <v>47</v>
      </c>
      <c r="E47" s="1" t="s">
        <v>55</v>
      </c>
      <c r="F47" s="1">
        <v>3.0</v>
      </c>
      <c r="G47" s="1">
        <v>4.0</v>
      </c>
      <c r="H47" s="1">
        <v>4.0</v>
      </c>
      <c r="I47" s="1">
        <v>4.0</v>
      </c>
      <c r="J47" s="1">
        <v>4.0</v>
      </c>
      <c r="K47" s="1">
        <v>3.0</v>
      </c>
      <c r="L47" s="1">
        <v>1.0</v>
      </c>
      <c r="M47" s="1">
        <v>5.0</v>
      </c>
      <c r="N47" s="1">
        <v>1.0</v>
      </c>
      <c r="O47" s="1">
        <v>4.0</v>
      </c>
      <c r="P47" s="1">
        <v>3.0</v>
      </c>
      <c r="Q47" s="1">
        <v>5.0</v>
      </c>
      <c r="R47" s="1">
        <v>1.0</v>
      </c>
      <c r="S47" s="1">
        <v>5.0</v>
      </c>
      <c r="T47" s="1">
        <v>2.0</v>
      </c>
      <c r="U47" s="1">
        <v>7.0</v>
      </c>
      <c r="V47" s="1">
        <v>7.0</v>
      </c>
      <c r="W47" s="1">
        <v>7.0</v>
      </c>
      <c r="X47" s="1">
        <v>7.0</v>
      </c>
      <c r="Y47" s="1">
        <v>5.0</v>
      </c>
      <c r="Z47" s="1">
        <v>5.0</v>
      </c>
      <c r="AA47" s="1">
        <v>6.0</v>
      </c>
      <c r="AB47" s="1">
        <v>7.0</v>
      </c>
      <c r="AC47" s="1">
        <v>21.0</v>
      </c>
      <c r="AD47" s="1" t="s">
        <v>52</v>
      </c>
    </row>
    <row r="48" ht="14.25" customHeight="1">
      <c r="A48" s="1" t="s">
        <v>103</v>
      </c>
      <c r="B48" s="2">
        <v>45358.668171296296</v>
      </c>
      <c r="C48" s="1" t="s">
        <v>57</v>
      </c>
      <c r="D48" s="1" t="s">
        <v>47</v>
      </c>
      <c r="E48" s="1" t="s">
        <v>55</v>
      </c>
      <c r="F48" s="1">
        <v>3.0</v>
      </c>
      <c r="G48" s="1">
        <v>3.0</v>
      </c>
      <c r="H48" s="1">
        <v>3.0</v>
      </c>
      <c r="I48" s="1">
        <v>3.0</v>
      </c>
      <c r="J48" s="1">
        <v>3.0</v>
      </c>
      <c r="K48" s="1">
        <v>2.0</v>
      </c>
      <c r="L48" s="1">
        <v>4.0</v>
      </c>
      <c r="M48" s="1">
        <v>2.0</v>
      </c>
      <c r="N48" s="1">
        <v>4.0</v>
      </c>
      <c r="O48" s="1">
        <v>2.0</v>
      </c>
      <c r="P48" s="1">
        <v>1.0</v>
      </c>
      <c r="Q48" s="1">
        <v>2.0</v>
      </c>
      <c r="R48" s="1">
        <v>4.0</v>
      </c>
      <c r="S48" s="1">
        <v>3.0</v>
      </c>
      <c r="T48" s="1">
        <v>4.0</v>
      </c>
      <c r="U48" s="1">
        <v>4.0</v>
      </c>
      <c r="V48" s="1">
        <v>3.0</v>
      </c>
      <c r="W48" s="1">
        <v>3.0</v>
      </c>
      <c r="X48" s="1">
        <v>3.0</v>
      </c>
      <c r="Y48" s="1">
        <v>4.0</v>
      </c>
      <c r="Z48" s="1">
        <v>4.0</v>
      </c>
      <c r="AA48" s="1">
        <v>4.0</v>
      </c>
      <c r="AB48" s="1">
        <v>4.0</v>
      </c>
      <c r="AC48" s="1">
        <v>20.0</v>
      </c>
      <c r="AD48" s="1" t="s">
        <v>52</v>
      </c>
    </row>
    <row r="49" ht="14.25" customHeight="1">
      <c r="A49" s="1" t="s">
        <v>104</v>
      </c>
      <c r="B49" s="2">
        <v>45358.668344907404</v>
      </c>
      <c r="C49" s="1" t="s">
        <v>46</v>
      </c>
      <c r="D49" s="1" t="s">
        <v>48</v>
      </c>
      <c r="E49" s="1" t="s">
        <v>47</v>
      </c>
      <c r="F49" s="1">
        <v>3.0</v>
      </c>
      <c r="G49" s="1">
        <v>3.0</v>
      </c>
      <c r="H49" s="1">
        <v>3.0</v>
      </c>
      <c r="I49" s="1">
        <v>3.0</v>
      </c>
      <c r="J49" s="1">
        <v>3.0</v>
      </c>
      <c r="K49" s="1">
        <v>3.0</v>
      </c>
      <c r="L49" s="1">
        <v>3.0</v>
      </c>
      <c r="M49" s="1">
        <v>3.0</v>
      </c>
      <c r="N49" s="1">
        <v>3.0</v>
      </c>
      <c r="O49" s="1">
        <v>3.0</v>
      </c>
      <c r="P49" s="1">
        <v>3.0</v>
      </c>
      <c r="Q49" s="1">
        <v>4.0</v>
      </c>
      <c r="R49" s="1">
        <v>2.0</v>
      </c>
      <c r="S49" s="1">
        <v>4.0</v>
      </c>
      <c r="T49" s="1">
        <v>4.0</v>
      </c>
      <c r="U49" s="1">
        <v>5.0</v>
      </c>
      <c r="V49" s="1">
        <v>4.0</v>
      </c>
      <c r="W49" s="1">
        <v>4.0</v>
      </c>
      <c r="X49" s="1">
        <v>6.0</v>
      </c>
      <c r="Y49" s="1">
        <v>4.0</v>
      </c>
      <c r="Z49" s="1">
        <v>4.0</v>
      </c>
      <c r="AA49" s="1">
        <v>4.0</v>
      </c>
      <c r="AB49" s="1">
        <v>5.0</v>
      </c>
      <c r="AC49" s="1">
        <v>21.0</v>
      </c>
      <c r="AD49" s="1" t="s">
        <v>52</v>
      </c>
    </row>
    <row r="50" ht="14.25" customHeight="1">
      <c r="A50" s="1" t="s">
        <v>105</v>
      </c>
      <c r="B50" s="2">
        <v>45358.66849537037</v>
      </c>
      <c r="C50" s="1" t="s">
        <v>106</v>
      </c>
      <c r="D50" s="1" t="s">
        <v>59</v>
      </c>
      <c r="E50" s="1" t="s">
        <v>59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2.0</v>
      </c>
      <c r="L50" s="1">
        <v>5.0</v>
      </c>
      <c r="M50" s="1">
        <v>1.0</v>
      </c>
      <c r="N50" s="1">
        <v>5.0</v>
      </c>
      <c r="O50" s="1">
        <v>1.0</v>
      </c>
      <c r="P50" s="1">
        <v>-1.0</v>
      </c>
      <c r="Q50" s="1">
        <v>1.0</v>
      </c>
      <c r="R50" s="1">
        <v>5.0</v>
      </c>
      <c r="S50" s="1">
        <v>1.0</v>
      </c>
      <c r="T50" s="1">
        <v>5.0</v>
      </c>
      <c r="U50" s="1">
        <v>5.0</v>
      </c>
      <c r="V50" s="1">
        <v>3.0</v>
      </c>
      <c r="W50" s="1">
        <v>-1.0</v>
      </c>
      <c r="X50" s="1">
        <v>-1.0</v>
      </c>
      <c r="Y50" s="1">
        <v>-1.0</v>
      </c>
      <c r="Z50" s="1">
        <v>-1.0</v>
      </c>
      <c r="AA50" s="1">
        <v>-1.0</v>
      </c>
      <c r="AB50" s="1">
        <v>-1.0</v>
      </c>
      <c r="AC50" s="1">
        <v>20.0</v>
      </c>
      <c r="AD50" s="1" t="s">
        <v>52</v>
      </c>
    </row>
    <row r="51" ht="14.25" customHeight="1">
      <c r="A51" s="1" t="s">
        <v>107</v>
      </c>
      <c r="B51" s="2">
        <v>45358.670023148145</v>
      </c>
      <c r="C51" s="1" t="s">
        <v>46</v>
      </c>
      <c r="D51" s="1" t="s">
        <v>48</v>
      </c>
      <c r="E51" s="1" t="s">
        <v>47</v>
      </c>
      <c r="F51" s="1">
        <v>5.0</v>
      </c>
      <c r="G51" s="1">
        <v>4.0</v>
      </c>
      <c r="H51" s="1">
        <v>4.0</v>
      </c>
      <c r="I51" s="1">
        <v>3.0</v>
      </c>
      <c r="J51" s="1">
        <v>3.0</v>
      </c>
      <c r="K51" s="1">
        <v>5.0</v>
      </c>
      <c r="L51" s="1">
        <v>2.0</v>
      </c>
      <c r="M51" s="1">
        <v>5.0</v>
      </c>
      <c r="N51" s="1">
        <v>2.0</v>
      </c>
      <c r="O51" s="1">
        <v>5.0</v>
      </c>
      <c r="P51" s="1">
        <v>5.0</v>
      </c>
      <c r="Q51" s="1">
        <v>5.0</v>
      </c>
      <c r="R51" s="1">
        <v>2.0</v>
      </c>
      <c r="S51" s="1">
        <v>4.0</v>
      </c>
      <c r="T51" s="1">
        <v>4.0</v>
      </c>
      <c r="U51" s="1">
        <v>6.0</v>
      </c>
      <c r="V51" s="1">
        <v>6.0</v>
      </c>
      <c r="W51" s="1">
        <v>6.0</v>
      </c>
      <c r="X51" s="1">
        <v>6.0</v>
      </c>
      <c r="Y51" s="1">
        <v>7.0</v>
      </c>
      <c r="Z51" s="1">
        <v>7.0</v>
      </c>
      <c r="AA51" s="1">
        <v>6.0</v>
      </c>
      <c r="AB51" s="1">
        <v>6.0</v>
      </c>
      <c r="AC51" s="1">
        <v>21.0</v>
      </c>
      <c r="AD51" s="1" t="s">
        <v>52</v>
      </c>
    </row>
    <row r="52" ht="14.25" customHeight="1">
      <c r="A52" s="1" t="s">
        <v>108</v>
      </c>
      <c r="B52" s="2">
        <v>45358.67017361111</v>
      </c>
      <c r="C52" s="1" t="s">
        <v>46</v>
      </c>
      <c r="D52" s="1" t="s">
        <v>48</v>
      </c>
      <c r="E52" s="1" t="s">
        <v>47</v>
      </c>
      <c r="F52" s="1">
        <v>3.0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3.0</v>
      </c>
      <c r="M52" s="1">
        <v>5.0</v>
      </c>
      <c r="N52" s="1">
        <v>2.0</v>
      </c>
      <c r="O52" s="1">
        <v>4.0</v>
      </c>
      <c r="P52" s="1">
        <v>2.0</v>
      </c>
      <c r="Q52" s="1">
        <v>5.0</v>
      </c>
      <c r="R52" s="1">
        <v>1.0</v>
      </c>
      <c r="S52" s="1">
        <v>5.0</v>
      </c>
      <c r="T52" s="1">
        <v>4.0</v>
      </c>
      <c r="U52" s="1">
        <v>3.0</v>
      </c>
      <c r="V52" s="1">
        <v>3.0</v>
      </c>
      <c r="W52" s="1">
        <v>3.0</v>
      </c>
      <c r="X52" s="1">
        <v>7.0</v>
      </c>
      <c r="Y52" s="1">
        <v>7.0</v>
      </c>
      <c r="Z52" s="1">
        <v>7.0</v>
      </c>
      <c r="AA52" s="1">
        <v>7.0</v>
      </c>
      <c r="AB52" s="1">
        <v>7.0</v>
      </c>
      <c r="AC52" s="1">
        <v>21.0</v>
      </c>
      <c r="AD52" s="1" t="s">
        <v>52</v>
      </c>
    </row>
    <row r="53" ht="14.25" customHeight="1">
      <c r="A53" s="1" t="s">
        <v>109</v>
      </c>
      <c r="B53" s="2">
        <v>45358.67019675926</v>
      </c>
      <c r="C53" s="1" t="s">
        <v>46</v>
      </c>
      <c r="D53" s="1" t="s">
        <v>48</v>
      </c>
      <c r="E53" s="1" t="s">
        <v>55</v>
      </c>
      <c r="F53" s="1">
        <v>5.0</v>
      </c>
      <c r="G53" s="1">
        <v>5.0</v>
      </c>
      <c r="H53" s="1">
        <v>5.0</v>
      </c>
      <c r="I53" s="1">
        <v>5.0</v>
      </c>
      <c r="J53" s="1">
        <v>5.0</v>
      </c>
      <c r="K53" s="1">
        <v>3.0</v>
      </c>
      <c r="L53" s="1">
        <v>2.0</v>
      </c>
      <c r="M53" s="1">
        <v>3.0</v>
      </c>
      <c r="N53" s="1">
        <v>3.0</v>
      </c>
      <c r="O53" s="1">
        <v>3.0</v>
      </c>
      <c r="P53" s="1">
        <v>2.0</v>
      </c>
      <c r="Q53" s="1">
        <v>4.0</v>
      </c>
      <c r="R53" s="1">
        <v>2.0</v>
      </c>
      <c r="S53" s="1">
        <v>4.0</v>
      </c>
      <c r="T53" s="1">
        <v>3.0</v>
      </c>
      <c r="U53" s="1">
        <v>6.0</v>
      </c>
      <c r="V53" s="1">
        <v>5.0</v>
      </c>
      <c r="W53" s="1">
        <v>7.0</v>
      </c>
      <c r="X53" s="1">
        <v>7.0</v>
      </c>
      <c r="Y53" s="1">
        <v>6.0</v>
      </c>
      <c r="Z53" s="1">
        <v>7.0</v>
      </c>
      <c r="AA53" s="1">
        <v>5.0</v>
      </c>
      <c r="AB53" s="1">
        <v>5.0</v>
      </c>
      <c r="AC53" s="1">
        <v>21.0</v>
      </c>
      <c r="AD53" s="1" t="s">
        <v>52</v>
      </c>
    </row>
    <row r="54" ht="14.25" customHeight="1">
      <c r="A54" s="1" t="s">
        <v>110</v>
      </c>
      <c r="B54" s="2">
        <v>45358.67087962963</v>
      </c>
      <c r="C54" s="1" t="s">
        <v>46</v>
      </c>
      <c r="D54" s="1" t="s">
        <v>48</v>
      </c>
      <c r="E54" s="1" t="s">
        <v>47</v>
      </c>
      <c r="F54" s="1">
        <v>3.0</v>
      </c>
      <c r="G54" s="1">
        <v>4.0</v>
      </c>
      <c r="H54" s="1">
        <v>2.0</v>
      </c>
      <c r="I54" s="1">
        <v>2.0</v>
      </c>
      <c r="J54" s="1">
        <v>3.0</v>
      </c>
      <c r="K54" s="1">
        <v>4.0</v>
      </c>
      <c r="L54" s="1">
        <v>2.0</v>
      </c>
      <c r="M54" s="1">
        <v>2.0</v>
      </c>
      <c r="N54" s="1">
        <v>4.0</v>
      </c>
      <c r="O54" s="1">
        <v>3.0</v>
      </c>
      <c r="P54" s="1">
        <v>1.0</v>
      </c>
      <c r="Q54" s="1">
        <v>3.0</v>
      </c>
      <c r="R54" s="1">
        <v>3.0</v>
      </c>
      <c r="S54" s="1">
        <v>2.0</v>
      </c>
      <c r="T54" s="1">
        <v>3.0</v>
      </c>
      <c r="U54" s="1">
        <v>5.0</v>
      </c>
      <c r="V54" s="1">
        <v>4.0</v>
      </c>
      <c r="W54" s="1">
        <v>5.0</v>
      </c>
      <c r="X54" s="1">
        <v>4.0</v>
      </c>
      <c r="Y54" s="1">
        <v>4.0</v>
      </c>
      <c r="Z54" s="1">
        <v>4.0</v>
      </c>
      <c r="AA54" s="1">
        <v>3.0</v>
      </c>
      <c r="AB54" s="1">
        <v>4.0</v>
      </c>
      <c r="AC54" s="1">
        <v>20.0</v>
      </c>
      <c r="AD54" s="1" t="s">
        <v>52</v>
      </c>
    </row>
    <row r="55" ht="14.25" customHeight="1">
      <c r="A55" s="1" t="s">
        <v>111</v>
      </c>
      <c r="B55" s="2">
        <v>45358.67087962963</v>
      </c>
      <c r="C55" s="1" t="s">
        <v>46</v>
      </c>
      <c r="D55" s="1" t="s">
        <v>54</v>
      </c>
      <c r="E55" s="1" t="s">
        <v>47</v>
      </c>
      <c r="F55" s="1">
        <v>3.0</v>
      </c>
      <c r="G55" s="1">
        <v>3.0</v>
      </c>
      <c r="H55" s="1">
        <v>2.0</v>
      </c>
      <c r="I55" s="1">
        <v>3.0</v>
      </c>
      <c r="J55" s="1">
        <v>3.0</v>
      </c>
      <c r="K55" s="1">
        <v>4.0</v>
      </c>
      <c r="L55" s="1">
        <v>3.0</v>
      </c>
      <c r="M55" s="1">
        <v>3.0</v>
      </c>
      <c r="N55" s="1">
        <v>2.0</v>
      </c>
      <c r="O55" s="1">
        <v>3.0</v>
      </c>
      <c r="P55" s="1">
        <v>3.0</v>
      </c>
      <c r="Q55" s="1">
        <v>3.0</v>
      </c>
      <c r="R55" s="1">
        <v>2.0</v>
      </c>
      <c r="S55" s="1">
        <v>2.0</v>
      </c>
      <c r="T55" s="1">
        <v>3.0</v>
      </c>
      <c r="U55" s="1">
        <v>5.0</v>
      </c>
      <c r="V55" s="1">
        <v>3.0</v>
      </c>
      <c r="W55" s="1">
        <v>5.0</v>
      </c>
      <c r="X55" s="1">
        <v>4.0</v>
      </c>
      <c r="Y55" s="1">
        <v>4.0</v>
      </c>
      <c r="Z55" s="1">
        <v>4.0</v>
      </c>
      <c r="AA55" s="1">
        <v>4.0</v>
      </c>
      <c r="AB55" s="1">
        <v>4.0</v>
      </c>
      <c r="AC55" s="1">
        <v>20.0</v>
      </c>
      <c r="AD55" s="1" t="s">
        <v>49</v>
      </c>
    </row>
    <row r="56" ht="14.25" customHeight="1">
      <c r="A56" s="1" t="s">
        <v>112</v>
      </c>
      <c r="B56" s="2">
        <v>45358.671423611115</v>
      </c>
      <c r="C56" s="1" t="s">
        <v>46</v>
      </c>
      <c r="D56" s="1" t="s">
        <v>48</v>
      </c>
      <c r="E56" s="1" t="s">
        <v>54</v>
      </c>
      <c r="F56" s="1">
        <v>4.0</v>
      </c>
      <c r="G56" s="1">
        <v>4.0</v>
      </c>
      <c r="H56" s="1">
        <v>2.0</v>
      </c>
      <c r="I56" s="1">
        <v>3.0</v>
      </c>
      <c r="J56" s="1">
        <v>4.0</v>
      </c>
      <c r="K56" s="1">
        <v>3.0</v>
      </c>
      <c r="L56" s="1">
        <v>2.0</v>
      </c>
      <c r="M56" s="1">
        <v>3.0</v>
      </c>
      <c r="N56" s="1">
        <v>2.0</v>
      </c>
      <c r="O56" s="1">
        <v>3.0</v>
      </c>
      <c r="P56" s="1">
        <v>2.0</v>
      </c>
      <c r="Q56" s="1">
        <v>4.0</v>
      </c>
      <c r="R56" s="1">
        <v>1.0</v>
      </c>
      <c r="S56" s="1">
        <v>3.0</v>
      </c>
      <c r="T56" s="1">
        <v>2.0</v>
      </c>
      <c r="U56" s="1">
        <v>6.0</v>
      </c>
      <c r="V56" s="1">
        <v>6.0</v>
      </c>
      <c r="W56" s="1">
        <v>6.0</v>
      </c>
      <c r="X56" s="1">
        <v>5.0</v>
      </c>
      <c r="Y56" s="1">
        <v>5.0</v>
      </c>
      <c r="Z56" s="1">
        <v>5.0</v>
      </c>
      <c r="AA56" s="1">
        <v>5.0</v>
      </c>
      <c r="AB56" s="1">
        <v>6.0</v>
      </c>
      <c r="AC56" s="1">
        <v>21.0</v>
      </c>
      <c r="AD56" s="1" t="s">
        <v>52</v>
      </c>
    </row>
    <row r="57" ht="14.25" customHeight="1">
      <c r="A57" s="1" t="s">
        <v>113</v>
      </c>
      <c r="B57" s="2">
        <v>45358.671423611115</v>
      </c>
      <c r="C57" s="1" t="s">
        <v>46</v>
      </c>
      <c r="D57" s="1" t="s">
        <v>54</v>
      </c>
      <c r="E57" s="1" t="s">
        <v>55</v>
      </c>
      <c r="F57" s="1">
        <v>5.0</v>
      </c>
      <c r="G57" s="1">
        <v>5.0</v>
      </c>
      <c r="H57" s="1">
        <v>5.0</v>
      </c>
      <c r="I57" s="1">
        <v>5.0</v>
      </c>
      <c r="J57" s="1">
        <v>5.0</v>
      </c>
      <c r="K57" s="1">
        <v>5.0</v>
      </c>
      <c r="L57" s="1">
        <v>1.0</v>
      </c>
      <c r="M57" s="1">
        <v>4.0</v>
      </c>
      <c r="N57" s="1">
        <v>1.0</v>
      </c>
      <c r="O57" s="1">
        <v>5.0</v>
      </c>
      <c r="P57" s="1">
        <v>1.0</v>
      </c>
      <c r="Q57" s="1">
        <v>5.0</v>
      </c>
      <c r="R57" s="1">
        <v>1.0</v>
      </c>
      <c r="S57" s="1">
        <v>5.0</v>
      </c>
      <c r="T57" s="1">
        <v>1.0</v>
      </c>
      <c r="U57" s="1">
        <v>7.0</v>
      </c>
      <c r="V57" s="1">
        <v>5.0</v>
      </c>
      <c r="W57" s="1">
        <v>7.0</v>
      </c>
      <c r="X57" s="1">
        <v>7.0</v>
      </c>
      <c r="Y57" s="1">
        <v>6.0</v>
      </c>
      <c r="Z57" s="1">
        <v>6.0</v>
      </c>
      <c r="AA57" s="1">
        <v>7.0</v>
      </c>
      <c r="AB57" s="1">
        <v>7.0</v>
      </c>
      <c r="AC57" s="1">
        <v>20.0</v>
      </c>
      <c r="AD57" s="1" t="s">
        <v>52</v>
      </c>
    </row>
    <row r="58" ht="14.25" customHeight="1">
      <c r="A58" s="1" t="s">
        <v>114</v>
      </c>
      <c r="B58" s="2">
        <v>45358.671805555554</v>
      </c>
      <c r="C58" s="1" t="s">
        <v>46</v>
      </c>
      <c r="D58" s="1" t="s">
        <v>54</v>
      </c>
      <c r="E58" s="1" t="s">
        <v>47</v>
      </c>
      <c r="F58" s="1">
        <v>4.0</v>
      </c>
      <c r="G58" s="1">
        <v>4.0</v>
      </c>
      <c r="H58" s="1">
        <v>3.0</v>
      </c>
      <c r="I58" s="1">
        <v>4.0</v>
      </c>
      <c r="J58" s="1">
        <v>3.0</v>
      </c>
      <c r="K58" s="1">
        <v>4.0</v>
      </c>
      <c r="L58" s="1">
        <v>2.0</v>
      </c>
      <c r="M58" s="1">
        <v>4.0</v>
      </c>
      <c r="N58" s="1">
        <v>4.0</v>
      </c>
      <c r="O58" s="1">
        <v>3.0</v>
      </c>
      <c r="P58" s="1">
        <v>3.0</v>
      </c>
      <c r="Q58" s="1">
        <v>3.0</v>
      </c>
      <c r="R58" s="1">
        <v>3.0</v>
      </c>
      <c r="S58" s="1">
        <v>4.0</v>
      </c>
      <c r="T58" s="1">
        <v>5.0</v>
      </c>
      <c r="U58" s="1">
        <v>6.0</v>
      </c>
      <c r="V58" s="1">
        <v>3.0</v>
      </c>
      <c r="W58" s="1">
        <v>4.0</v>
      </c>
      <c r="X58" s="1">
        <v>5.0</v>
      </c>
      <c r="Y58" s="1">
        <v>6.0</v>
      </c>
      <c r="Z58" s="1">
        <v>6.0</v>
      </c>
      <c r="AA58" s="1">
        <v>6.0</v>
      </c>
      <c r="AB58" s="1">
        <v>5.0</v>
      </c>
      <c r="AC58" s="1">
        <v>21.0</v>
      </c>
      <c r="AD58" s="1" t="s">
        <v>49</v>
      </c>
    </row>
    <row r="59" ht="14.25" customHeight="1">
      <c r="A59" s="1" t="s">
        <v>115</v>
      </c>
      <c r="B59" s="2">
        <v>45358.6718287037</v>
      </c>
      <c r="C59" s="1" t="s">
        <v>57</v>
      </c>
      <c r="D59" s="1" t="s">
        <v>54</v>
      </c>
      <c r="E59" s="1" t="s">
        <v>55</v>
      </c>
      <c r="F59" s="1">
        <v>3.0</v>
      </c>
      <c r="G59" s="1">
        <v>3.0</v>
      </c>
      <c r="H59" s="1">
        <v>3.0</v>
      </c>
      <c r="I59" s="1">
        <v>3.0</v>
      </c>
      <c r="J59" s="1">
        <v>3.0</v>
      </c>
      <c r="K59" s="1">
        <v>1.0</v>
      </c>
      <c r="L59" s="1">
        <v>1.0</v>
      </c>
      <c r="M59" s="1">
        <v>2.0</v>
      </c>
      <c r="N59" s="1">
        <v>2.0</v>
      </c>
      <c r="O59" s="1">
        <v>3.0</v>
      </c>
      <c r="P59" s="1">
        <v>1.0</v>
      </c>
      <c r="Q59" s="1">
        <v>5.0</v>
      </c>
      <c r="R59" s="1">
        <v>2.0</v>
      </c>
      <c r="S59" s="1">
        <v>2.0</v>
      </c>
      <c r="T59" s="1">
        <v>2.0</v>
      </c>
      <c r="U59" s="1">
        <v>2.0</v>
      </c>
      <c r="V59" s="1">
        <v>2.0</v>
      </c>
      <c r="W59" s="1">
        <v>4.0</v>
      </c>
      <c r="X59" s="1">
        <v>2.0</v>
      </c>
      <c r="Y59" s="1">
        <v>3.0</v>
      </c>
      <c r="Z59" s="1">
        <v>3.0</v>
      </c>
      <c r="AA59" s="1">
        <v>3.0</v>
      </c>
      <c r="AB59" s="1">
        <v>4.0</v>
      </c>
      <c r="AC59" s="1">
        <v>20.0</v>
      </c>
      <c r="AD59" s="1" t="s">
        <v>52</v>
      </c>
    </row>
    <row r="60" ht="14.25" customHeight="1">
      <c r="A60" s="1" t="s">
        <v>116</v>
      </c>
      <c r="B60" s="2">
        <v>45358.671956018516</v>
      </c>
      <c r="C60" s="1" t="s">
        <v>46</v>
      </c>
      <c r="D60" s="1" t="s">
        <v>54</v>
      </c>
      <c r="E60" s="1" t="s">
        <v>51</v>
      </c>
      <c r="F60" s="1">
        <v>3.0</v>
      </c>
      <c r="G60" s="1">
        <v>3.0</v>
      </c>
      <c r="H60" s="1">
        <v>3.0</v>
      </c>
      <c r="I60" s="1">
        <v>4.0</v>
      </c>
      <c r="J60" s="1">
        <v>4.0</v>
      </c>
      <c r="K60" s="1">
        <v>4.0</v>
      </c>
      <c r="L60" s="1">
        <v>2.0</v>
      </c>
      <c r="M60" s="1">
        <v>3.0</v>
      </c>
      <c r="N60" s="1">
        <v>3.0</v>
      </c>
      <c r="O60" s="1">
        <v>2.0</v>
      </c>
      <c r="P60" s="1">
        <v>3.0</v>
      </c>
      <c r="Q60" s="1">
        <v>2.0</v>
      </c>
      <c r="R60" s="1">
        <v>1.0</v>
      </c>
      <c r="S60" s="1">
        <v>2.0</v>
      </c>
      <c r="T60" s="1">
        <v>3.0</v>
      </c>
      <c r="U60" s="1">
        <v>7.0</v>
      </c>
      <c r="V60" s="1">
        <v>5.0</v>
      </c>
      <c r="W60" s="1">
        <v>4.0</v>
      </c>
      <c r="X60" s="1">
        <v>5.0</v>
      </c>
      <c r="Y60" s="1">
        <v>4.0</v>
      </c>
      <c r="Z60" s="1">
        <v>4.0</v>
      </c>
      <c r="AA60" s="1">
        <v>5.0</v>
      </c>
      <c r="AB60" s="1">
        <v>6.0</v>
      </c>
      <c r="AC60" s="1">
        <v>21.0</v>
      </c>
      <c r="AD60" s="1" t="s">
        <v>52</v>
      </c>
    </row>
    <row r="61" ht="14.25" customHeight="1">
      <c r="A61" s="1" t="s">
        <v>117</v>
      </c>
      <c r="B61" s="2">
        <v>45358.67527777778</v>
      </c>
      <c r="C61" s="1" t="s">
        <v>46</v>
      </c>
      <c r="D61" s="1" t="s">
        <v>54</v>
      </c>
      <c r="E61" s="1" t="s">
        <v>55</v>
      </c>
      <c r="F61" s="1">
        <v>4.0</v>
      </c>
      <c r="G61" s="1">
        <v>4.0</v>
      </c>
      <c r="H61" s="1">
        <v>4.0</v>
      </c>
      <c r="I61" s="1">
        <v>4.0</v>
      </c>
      <c r="J61" s="1">
        <v>4.0</v>
      </c>
      <c r="K61" s="1">
        <v>2.0</v>
      </c>
      <c r="L61" s="1">
        <v>1.0</v>
      </c>
      <c r="M61" s="1">
        <v>5.0</v>
      </c>
      <c r="N61" s="1">
        <v>1.0</v>
      </c>
      <c r="O61" s="1">
        <v>4.0</v>
      </c>
      <c r="P61" s="1">
        <v>1.0</v>
      </c>
      <c r="Q61" s="1">
        <v>4.0</v>
      </c>
      <c r="R61" s="1">
        <v>1.0</v>
      </c>
      <c r="S61" s="1">
        <v>5.0</v>
      </c>
      <c r="T61" s="1">
        <v>1.0</v>
      </c>
      <c r="U61" s="1">
        <v>6.0</v>
      </c>
      <c r="V61" s="1">
        <v>5.0</v>
      </c>
      <c r="W61" s="1">
        <v>6.0</v>
      </c>
      <c r="X61" s="1">
        <v>6.0</v>
      </c>
      <c r="Y61" s="1">
        <v>5.0</v>
      </c>
      <c r="Z61" s="1">
        <v>7.0</v>
      </c>
      <c r="AA61" s="1">
        <v>5.0</v>
      </c>
      <c r="AB61" s="1">
        <v>7.0</v>
      </c>
      <c r="AC61" s="1">
        <v>20.0</v>
      </c>
      <c r="AD61" s="1" t="s">
        <v>52</v>
      </c>
    </row>
    <row r="62" ht="14.25" customHeight="1">
      <c r="A62" s="1" t="s">
        <v>116</v>
      </c>
      <c r="B62" s="2">
        <v>45358.67530092593</v>
      </c>
      <c r="C62" s="1" t="s">
        <v>46</v>
      </c>
      <c r="D62" s="1" t="s">
        <v>54</v>
      </c>
      <c r="E62" s="1" t="s">
        <v>51</v>
      </c>
      <c r="F62" s="1">
        <v>3.0</v>
      </c>
      <c r="G62" s="1">
        <v>3.0</v>
      </c>
      <c r="H62" s="1">
        <v>3.0</v>
      </c>
      <c r="I62" s="1">
        <v>4.0</v>
      </c>
      <c r="J62" s="1">
        <v>4.0</v>
      </c>
      <c r="K62" s="1">
        <v>4.0</v>
      </c>
      <c r="L62" s="1">
        <v>2.0</v>
      </c>
      <c r="M62" s="1">
        <v>3.0</v>
      </c>
      <c r="N62" s="1">
        <v>3.0</v>
      </c>
      <c r="O62" s="1">
        <v>2.0</v>
      </c>
      <c r="P62" s="1">
        <v>3.0</v>
      </c>
      <c r="Q62" s="1">
        <v>2.0</v>
      </c>
      <c r="R62" s="1">
        <v>1.0</v>
      </c>
      <c r="S62" s="1">
        <v>2.0</v>
      </c>
      <c r="T62" s="1">
        <v>3.0</v>
      </c>
      <c r="U62" s="1">
        <v>7.0</v>
      </c>
      <c r="V62" s="1">
        <v>5.0</v>
      </c>
      <c r="W62" s="1">
        <v>4.0</v>
      </c>
      <c r="X62" s="1">
        <v>5.0</v>
      </c>
      <c r="Y62" s="1">
        <v>4.0</v>
      </c>
      <c r="Z62" s="1">
        <v>4.0</v>
      </c>
      <c r="AA62" s="1">
        <v>5.0</v>
      </c>
      <c r="AB62" s="1">
        <v>6.0</v>
      </c>
      <c r="AC62" s="1">
        <v>21.0</v>
      </c>
      <c r="AD62" s="1" t="s">
        <v>52</v>
      </c>
    </row>
    <row r="63" ht="14.25" customHeight="1">
      <c r="A63" s="1" t="s">
        <v>118</v>
      </c>
      <c r="B63" s="2">
        <v>45358.67550925926</v>
      </c>
      <c r="C63" s="1" t="s">
        <v>57</v>
      </c>
      <c r="D63" s="1" t="s">
        <v>48</v>
      </c>
      <c r="E63" s="1" t="s">
        <v>51</v>
      </c>
      <c r="F63" s="1">
        <v>3.0</v>
      </c>
      <c r="G63" s="1">
        <v>4.0</v>
      </c>
      <c r="H63" s="1">
        <v>2.0</v>
      </c>
      <c r="I63" s="1">
        <v>3.0</v>
      </c>
      <c r="J63" s="1">
        <v>3.0</v>
      </c>
      <c r="K63" s="1">
        <v>2.0</v>
      </c>
      <c r="L63" s="1">
        <v>1.0</v>
      </c>
      <c r="M63" s="1">
        <v>5.0</v>
      </c>
      <c r="N63" s="1">
        <v>3.0</v>
      </c>
      <c r="O63" s="1">
        <v>4.0</v>
      </c>
      <c r="P63" s="1">
        <v>4.0</v>
      </c>
      <c r="Q63" s="1">
        <v>3.0</v>
      </c>
      <c r="R63" s="1">
        <v>2.0</v>
      </c>
      <c r="S63" s="1">
        <v>4.0</v>
      </c>
      <c r="T63" s="1">
        <v>2.0</v>
      </c>
      <c r="U63" s="1">
        <v>6.0</v>
      </c>
      <c r="V63" s="1">
        <v>4.0</v>
      </c>
      <c r="W63" s="1">
        <v>4.0</v>
      </c>
      <c r="X63" s="1">
        <v>3.0</v>
      </c>
      <c r="Y63" s="1">
        <v>4.0</v>
      </c>
      <c r="Z63" s="1">
        <v>3.0</v>
      </c>
      <c r="AA63" s="1">
        <v>3.0</v>
      </c>
      <c r="AB63" s="1">
        <v>5.0</v>
      </c>
      <c r="AC63" s="1">
        <v>21.0</v>
      </c>
      <c r="AD63" s="1" t="s">
        <v>49</v>
      </c>
    </row>
    <row r="64" ht="14.25" customHeight="1">
      <c r="A64" s="1" t="s">
        <v>119</v>
      </c>
      <c r="B64" s="2">
        <v>45358.67594907407</v>
      </c>
      <c r="C64" s="1" t="s">
        <v>72</v>
      </c>
      <c r="D64" s="1" t="s">
        <v>47</v>
      </c>
      <c r="E64" s="1" t="s">
        <v>55</v>
      </c>
      <c r="F64" s="1">
        <v>5.0</v>
      </c>
      <c r="G64" s="1">
        <v>5.0</v>
      </c>
      <c r="H64" s="1">
        <v>5.0</v>
      </c>
      <c r="I64" s="1">
        <v>5.0</v>
      </c>
      <c r="J64" s="1">
        <v>5.0</v>
      </c>
      <c r="K64" s="1">
        <v>5.0</v>
      </c>
      <c r="L64" s="1">
        <v>2.0</v>
      </c>
      <c r="M64" s="1">
        <v>5.0</v>
      </c>
      <c r="N64" s="1">
        <v>1.0</v>
      </c>
      <c r="O64" s="1">
        <v>4.0</v>
      </c>
      <c r="P64" s="1">
        <v>1.0</v>
      </c>
      <c r="Q64" s="1">
        <v>5.0</v>
      </c>
      <c r="R64" s="1">
        <v>1.0</v>
      </c>
      <c r="S64" s="1">
        <v>5.0</v>
      </c>
      <c r="T64" s="1">
        <v>1.0</v>
      </c>
      <c r="U64" s="1">
        <v>7.0</v>
      </c>
      <c r="V64" s="1">
        <v>5.0</v>
      </c>
      <c r="W64" s="1">
        <v>7.0</v>
      </c>
      <c r="X64" s="1">
        <v>7.0</v>
      </c>
      <c r="Y64" s="1">
        <v>7.0</v>
      </c>
      <c r="Z64" s="1">
        <v>7.0</v>
      </c>
      <c r="AA64" s="1">
        <v>7.0</v>
      </c>
      <c r="AB64" s="1">
        <v>7.0</v>
      </c>
      <c r="AC64" s="1">
        <v>20.0</v>
      </c>
      <c r="AD64" s="1" t="s">
        <v>52</v>
      </c>
    </row>
    <row r="65" ht="14.25" customHeight="1">
      <c r="A65" s="1" t="s">
        <v>120</v>
      </c>
      <c r="B65" s="2">
        <v>45358.67755787037</v>
      </c>
      <c r="C65" s="1" t="s">
        <v>72</v>
      </c>
      <c r="D65" s="1" t="s">
        <v>48</v>
      </c>
      <c r="E65" s="1" t="s">
        <v>55</v>
      </c>
      <c r="F65" s="1">
        <v>5.0</v>
      </c>
      <c r="G65" s="1">
        <v>4.0</v>
      </c>
      <c r="H65" s="1">
        <v>3.0</v>
      </c>
      <c r="I65" s="1">
        <v>3.0</v>
      </c>
      <c r="J65" s="1">
        <v>3.0</v>
      </c>
      <c r="K65" s="1">
        <v>5.0</v>
      </c>
      <c r="L65" s="1">
        <v>1.0</v>
      </c>
      <c r="M65" s="1">
        <v>3.0</v>
      </c>
      <c r="N65" s="1">
        <v>4.0</v>
      </c>
      <c r="O65" s="1">
        <v>4.0</v>
      </c>
      <c r="P65" s="1">
        <v>1.0</v>
      </c>
      <c r="Q65" s="1">
        <v>5.0</v>
      </c>
      <c r="R65" s="1">
        <v>1.0</v>
      </c>
      <c r="S65" s="1">
        <v>5.0</v>
      </c>
      <c r="T65" s="1">
        <v>1.0</v>
      </c>
      <c r="U65" s="1">
        <v>7.0</v>
      </c>
      <c r="V65" s="1">
        <v>6.0</v>
      </c>
      <c r="W65" s="1">
        <v>6.0</v>
      </c>
      <c r="X65" s="1">
        <v>5.0</v>
      </c>
      <c r="Y65" s="1">
        <v>5.0</v>
      </c>
      <c r="Z65" s="1">
        <v>5.0</v>
      </c>
      <c r="AA65" s="1">
        <v>4.0</v>
      </c>
      <c r="AB65" s="1">
        <v>4.0</v>
      </c>
      <c r="AC65" s="1">
        <v>22.0</v>
      </c>
      <c r="AD65" s="1" t="s">
        <v>52</v>
      </c>
    </row>
    <row r="66" ht="14.25" customHeight="1">
      <c r="A66" s="1" t="s">
        <v>121</v>
      </c>
      <c r="B66" s="2">
        <v>45358.67810185185</v>
      </c>
      <c r="C66" s="1" t="s">
        <v>57</v>
      </c>
      <c r="D66" s="1" t="s">
        <v>51</v>
      </c>
      <c r="E66" s="1" t="s">
        <v>47</v>
      </c>
      <c r="F66" s="1">
        <v>2.0</v>
      </c>
      <c r="G66" s="1">
        <v>2.0</v>
      </c>
      <c r="H66" s="1">
        <v>2.0</v>
      </c>
      <c r="I66" s="1">
        <v>2.0</v>
      </c>
      <c r="J66" s="1">
        <v>2.0</v>
      </c>
      <c r="K66" s="1">
        <v>3.0</v>
      </c>
      <c r="L66" s="1">
        <v>3.0</v>
      </c>
      <c r="M66" s="1">
        <v>4.0</v>
      </c>
      <c r="N66" s="1">
        <v>4.0</v>
      </c>
      <c r="O66" s="1">
        <v>3.0</v>
      </c>
      <c r="P66" s="1">
        <v>3.0</v>
      </c>
      <c r="Q66" s="1">
        <v>2.0</v>
      </c>
      <c r="R66" s="1">
        <v>4.0</v>
      </c>
      <c r="S66" s="1">
        <v>5.0</v>
      </c>
      <c r="T66" s="1">
        <v>4.0</v>
      </c>
      <c r="U66" s="1">
        <v>6.0</v>
      </c>
      <c r="V66" s="1">
        <v>3.0</v>
      </c>
      <c r="W66" s="1">
        <v>5.0</v>
      </c>
      <c r="X66" s="1">
        <v>6.0</v>
      </c>
      <c r="Y66" s="1">
        <v>6.0</v>
      </c>
      <c r="Z66" s="1">
        <v>5.0</v>
      </c>
      <c r="AA66" s="1">
        <v>7.0</v>
      </c>
      <c r="AB66" s="1">
        <v>5.0</v>
      </c>
      <c r="AC66" s="1">
        <v>21.0</v>
      </c>
      <c r="AD66" s="1" t="s">
        <v>52</v>
      </c>
    </row>
    <row r="67" ht="14.25" customHeight="1">
      <c r="A67" s="1" t="s">
        <v>122</v>
      </c>
      <c r="B67" s="2">
        <v>45358.67842592593</v>
      </c>
      <c r="C67" s="1" t="s">
        <v>46</v>
      </c>
      <c r="D67" s="1" t="s">
        <v>48</v>
      </c>
      <c r="E67" s="1" t="s">
        <v>55</v>
      </c>
      <c r="F67" s="1">
        <v>4.0</v>
      </c>
      <c r="G67" s="1">
        <v>3.0</v>
      </c>
      <c r="H67" s="1">
        <v>3.0</v>
      </c>
      <c r="I67" s="1">
        <v>3.0</v>
      </c>
      <c r="J67" s="1">
        <v>3.0</v>
      </c>
      <c r="K67" s="1">
        <v>1.0</v>
      </c>
      <c r="L67" s="1">
        <v>2.0</v>
      </c>
      <c r="M67" s="1">
        <v>1.0</v>
      </c>
      <c r="N67" s="1">
        <v>5.0</v>
      </c>
      <c r="O67" s="1">
        <v>3.0</v>
      </c>
      <c r="P67" s="1">
        <v>2.0</v>
      </c>
      <c r="Q67" s="1">
        <v>2.0</v>
      </c>
      <c r="R67" s="1">
        <v>4.0</v>
      </c>
      <c r="S67" s="1">
        <v>3.0</v>
      </c>
      <c r="T67" s="1">
        <v>4.0</v>
      </c>
      <c r="U67" s="1">
        <v>6.0</v>
      </c>
      <c r="V67" s="1">
        <v>2.0</v>
      </c>
      <c r="W67" s="1">
        <v>5.0</v>
      </c>
      <c r="X67" s="1">
        <v>4.0</v>
      </c>
      <c r="Y67" s="1">
        <v>4.0</v>
      </c>
      <c r="Z67" s="1">
        <v>4.0</v>
      </c>
      <c r="AA67" s="1">
        <v>4.0</v>
      </c>
      <c r="AB67" s="1">
        <v>4.0</v>
      </c>
      <c r="AC67" s="1">
        <v>2021.0</v>
      </c>
      <c r="AD67" s="1" t="s">
        <v>52</v>
      </c>
    </row>
    <row r="68" ht="14.25" customHeight="1">
      <c r="A68" s="1" t="s">
        <v>123</v>
      </c>
      <c r="B68" s="2">
        <v>45358.67868055555</v>
      </c>
      <c r="C68" s="1" t="s">
        <v>57</v>
      </c>
      <c r="D68" s="1" t="s">
        <v>54</v>
      </c>
      <c r="E68" s="1" t="s">
        <v>55</v>
      </c>
      <c r="F68" s="1">
        <v>2.0</v>
      </c>
      <c r="G68" s="1">
        <v>3.0</v>
      </c>
      <c r="H68" s="1">
        <v>1.0</v>
      </c>
      <c r="I68" s="1">
        <v>3.0</v>
      </c>
      <c r="J68" s="1">
        <v>1.0</v>
      </c>
      <c r="K68" s="1">
        <v>2.0</v>
      </c>
      <c r="L68" s="1">
        <v>3.0</v>
      </c>
      <c r="M68" s="1">
        <v>3.0</v>
      </c>
      <c r="N68" s="1">
        <v>1.0</v>
      </c>
      <c r="O68" s="1">
        <v>3.0</v>
      </c>
      <c r="P68" s="1">
        <v>1.0</v>
      </c>
      <c r="Q68" s="1">
        <v>4.0</v>
      </c>
      <c r="R68" s="1">
        <v>1.0</v>
      </c>
      <c r="S68" s="1">
        <v>3.0</v>
      </c>
      <c r="T68" s="1">
        <v>1.0</v>
      </c>
      <c r="U68" s="1">
        <v>4.0</v>
      </c>
      <c r="V68" s="1">
        <v>2.0</v>
      </c>
      <c r="W68" s="1">
        <v>5.0</v>
      </c>
      <c r="X68" s="1">
        <v>5.0</v>
      </c>
      <c r="Y68" s="1">
        <v>3.0</v>
      </c>
      <c r="Z68" s="1">
        <v>5.0</v>
      </c>
      <c r="AA68" s="1">
        <v>6.0</v>
      </c>
      <c r="AB68" s="1">
        <v>6.0</v>
      </c>
      <c r="AC68" s="1">
        <v>20.0</v>
      </c>
      <c r="AD68" s="1" t="s">
        <v>52</v>
      </c>
    </row>
    <row r="69" ht="14.25" customHeight="1">
      <c r="A69" s="1" t="s">
        <v>124</v>
      </c>
      <c r="B69" s="2">
        <v>45358.67870370371</v>
      </c>
      <c r="C69" s="1" t="s">
        <v>57</v>
      </c>
      <c r="D69" s="1" t="s">
        <v>54</v>
      </c>
      <c r="E69" s="1" t="s">
        <v>55</v>
      </c>
      <c r="F69" s="1">
        <v>1.0</v>
      </c>
      <c r="G69" s="1">
        <v>3.0</v>
      </c>
      <c r="H69" s="1">
        <v>1.0</v>
      </c>
      <c r="I69" s="1">
        <v>2.0</v>
      </c>
      <c r="J69" s="1">
        <v>1.0</v>
      </c>
      <c r="K69" s="1">
        <v>1.0</v>
      </c>
      <c r="L69" s="1">
        <v>3.0</v>
      </c>
      <c r="M69" s="1">
        <v>4.0</v>
      </c>
      <c r="N69" s="1">
        <v>1.0</v>
      </c>
      <c r="O69" s="1">
        <v>2.0</v>
      </c>
      <c r="P69" s="1">
        <v>4.0</v>
      </c>
      <c r="Q69" s="1">
        <v>4.0</v>
      </c>
      <c r="R69" s="1">
        <v>1.0</v>
      </c>
      <c r="S69" s="1">
        <v>3.0</v>
      </c>
      <c r="T69" s="1">
        <v>3.0</v>
      </c>
      <c r="U69" s="1">
        <v>4.0</v>
      </c>
      <c r="V69" s="1">
        <v>6.0</v>
      </c>
      <c r="W69" s="1">
        <v>2.0</v>
      </c>
      <c r="X69" s="1">
        <v>7.0</v>
      </c>
      <c r="Y69" s="1">
        <v>2.0</v>
      </c>
      <c r="Z69" s="1">
        <v>2.0</v>
      </c>
      <c r="AA69" s="1">
        <v>6.0</v>
      </c>
      <c r="AB69" s="1">
        <v>6.0</v>
      </c>
      <c r="AC69" s="1">
        <v>21.0</v>
      </c>
      <c r="AD69" s="1" t="s">
        <v>52</v>
      </c>
    </row>
    <row r="70" ht="14.25" customHeight="1">
      <c r="A70" s="1" t="s">
        <v>125</v>
      </c>
      <c r="B70" s="2">
        <v>45358.678935185184</v>
      </c>
      <c r="C70" s="1" t="s">
        <v>57</v>
      </c>
      <c r="D70" s="1" t="s">
        <v>54</v>
      </c>
      <c r="E70" s="1" t="s">
        <v>55</v>
      </c>
      <c r="F70" s="1">
        <v>3.0</v>
      </c>
      <c r="G70" s="1">
        <v>2.0</v>
      </c>
      <c r="H70" s="1">
        <v>2.0</v>
      </c>
      <c r="I70" s="1">
        <v>2.0</v>
      </c>
      <c r="J70" s="1">
        <v>2.0</v>
      </c>
      <c r="K70" s="1">
        <v>3.0</v>
      </c>
      <c r="L70" s="1">
        <v>4.0</v>
      </c>
      <c r="M70" s="1">
        <v>3.0</v>
      </c>
      <c r="N70" s="1">
        <v>1.0</v>
      </c>
      <c r="O70" s="1">
        <v>3.0</v>
      </c>
      <c r="P70" s="1">
        <v>4.0</v>
      </c>
      <c r="Q70" s="1">
        <v>4.0</v>
      </c>
      <c r="R70" s="1">
        <v>1.0</v>
      </c>
      <c r="S70" s="1">
        <v>2.0</v>
      </c>
      <c r="T70" s="1">
        <v>5.0</v>
      </c>
      <c r="U70" s="1">
        <v>4.0</v>
      </c>
      <c r="V70" s="1">
        <v>2.0</v>
      </c>
      <c r="W70" s="1">
        <v>2.0</v>
      </c>
      <c r="X70" s="1">
        <v>3.0</v>
      </c>
      <c r="Y70" s="1">
        <v>2.0</v>
      </c>
      <c r="Z70" s="1">
        <v>5.0</v>
      </c>
      <c r="AA70" s="1">
        <v>5.0</v>
      </c>
      <c r="AB70" s="1">
        <v>5.0</v>
      </c>
      <c r="AC70" s="1">
        <v>21.0</v>
      </c>
      <c r="AD70" s="1" t="s">
        <v>52</v>
      </c>
    </row>
    <row r="71" ht="14.25" customHeight="1">
      <c r="A71" s="1" t="s">
        <v>126</v>
      </c>
      <c r="B71" s="2">
        <v>45358.679189814815</v>
      </c>
      <c r="C71" s="1" t="s">
        <v>46</v>
      </c>
      <c r="D71" s="1" t="s">
        <v>54</v>
      </c>
      <c r="E71" s="1" t="s">
        <v>55</v>
      </c>
      <c r="F71" s="1">
        <v>3.0</v>
      </c>
      <c r="G71" s="1">
        <v>3.0</v>
      </c>
      <c r="H71" s="1">
        <v>4.0</v>
      </c>
      <c r="I71" s="1">
        <v>3.0</v>
      </c>
      <c r="J71" s="1">
        <v>2.0</v>
      </c>
      <c r="K71" s="1">
        <v>5.0</v>
      </c>
      <c r="L71" s="1">
        <v>1.0</v>
      </c>
      <c r="M71" s="1">
        <v>2.0</v>
      </c>
      <c r="N71" s="1">
        <v>3.0</v>
      </c>
      <c r="O71" s="1">
        <v>4.0</v>
      </c>
      <c r="P71" s="1">
        <v>1.0</v>
      </c>
      <c r="Q71" s="1">
        <v>3.0</v>
      </c>
      <c r="R71" s="1">
        <v>3.0</v>
      </c>
      <c r="S71" s="1">
        <v>4.0</v>
      </c>
      <c r="T71" s="1">
        <v>1.0</v>
      </c>
      <c r="U71" s="1">
        <v>7.0</v>
      </c>
      <c r="V71" s="1">
        <v>3.0</v>
      </c>
      <c r="W71" s="1">
        <v>6.0</v>
      </c>
      <c r="X71" s="1">
        <v>5.0</v>
      </c>
      <c r="Y71" s="1">
        <v>4.0</v>
      </c>
      <c r="Z71" s="1">
        <v>6.0</v>
      </c>
      <c r="AA71" s="1">
        <v>6.0</v>
      </c>
      <c r="AB71" s="1">
        <v>6.0</v>
      </c>
      <c r="AC71" s="1">
        <v>21.0</v>
      </c>
      <c r="AD71" s="1" t="s">
        <v>52</v>
      </c>
    </row>
    <row r="72" ht="14.25" customHeight="1">
      <c r="A72" s="1" t="s">
        <v>127</v>
      </c>
      <c r="B72" s="2">
        <v>45358.67990740741</v>
      </c>
      <c r="C72" s="1" t="s">
        <v>46</v>
      </c>
      <c r="D72" s="1" t="s">
        <v>54</v>
      </c>
      <c r="E72" s="1" t="s">
        <v>48</v>
      </c>
      <c r="F72" s="1">
        <v>4.0</v>
      </c>
      <c r="G72" s="1">
        <v>3.0</v>
      </c>
      <c r="H72" s="1">
        <v>4.0</v>
      </c>
      <c r="I72" s="1">
        <v>4.0</v>
      </c>
      <c r="J72" s="1">
        <v>4.0</v>
      </c>
      <c r="K72" s="1">
        <v>3.0</v>
      </c>
      <c r="L72" s="1">
        <v>3.0</v>
      </c>
      <c r="M72" s="1">
        <v>3.0</v>
      </c>
      <c r="N72" s="1">
        <v>5.0</v>
      </c>
      <c r="O72" s="1">
        <v>4.0</v>
      </c>
      <c r="P72" s="1">
        <v>4.0</v>
      </c>
      <c r="Q72" s="1">
        <v>3.0</v>
      </c>
      <c r="R72" s="1">
        <v>3.0</v>
      </c>
      <c r="S72" s="1">
        <v>3.0</v>
      </c>
      <c r="T72" s="1">
        <v>3.0</v>
      </c>
      <c r="U72" s="1">
        <v>6.0</v>
      </c>
      <c r="V72" s="1">
        <v>4.0</v>
      </c>
      <c r="W72" s="1">
        <v>6.0</v>
      </c>
      <c r="X72" s="1">
        <v>6.0</v>
      </c>
      <c r="Y72" s="1">
        <v>7.0</v>
      </c>
      <c r="Z72" s="1">
        <v>7.0</v>
      </c>
      <c r="AA72" s="1">
        <v>7.0</v>
      </c>
      <c r="AB72" s="1">
        <v>7.0</v>
      </c>
      <c r="AC72" s="1">
        <v>21.0</v>
      </c>
      <c r="AD72" s="1" t="s">
        <v>52</v>
      </c>
    </row>
    <row r="73" ht="14.25" customHeight="1">
      <c r="A73" s="1" t="s">
        <v>128</v>
      </c>
      <c r="B73" s="2">
        <v>45358.67998842592</v>
      </c>
      <c r="C73" s="1" t="s">
        <v>57</v>
      </c>
      <c r="D73" s="1" t="s">
        <v>47</v>
      </c>
      <c r="E73" s="1" t="s">
        <v>55</v>
      </c>
      <c r="F73" s="1">
        <v>2.0</v>
      </c>
      <c r="G73" s="1">
        <v>3.0</v>
      </c>
      <c r="H73" s="1">
        <v>3.0</v>
      </c>
      <c r="I73" s="1">
        <v>3.0</v>
      </c>
      <c r="J73" s="1">
        <v>2.0</v>
      </c>
      <c r="K73" s="1">
        <v>1.0</v>
      </c>
      <c r="L73" s="1">
        <v>2.0</v>
      </c>
      <c r="M73" s="1">
        <v>3.0</v>
      </c>
      <c r="N73" s="1">
        <v>5.0</v>
      </c>
      <c r="O73" s="1">
        <v>2.0</v>
      </c>
      <c r="P73" s="1">
        <v>1.0</v>
      </c>
      <c r="Q73" s="1">
        <v>2.0</v>
      </c>
      <c r="R73" s="1">
        <v>4.0</v>
      </c>
      <c r="S73" s="1">
        <v>3.0</v>
      </c>
      <c r="T73" s="1">
        <v>2.0</v>
      </c>
      <c r="U73" s="1">
        <v>4.0</v>
      </c>
      <c r="V73" s="1">
        <v>2.0</v>
      </c>
      <c r="W73" s="1">
        <v>2.0</v>
      </c>
      <c r="X73" s="1">
        <v>5.0</v>
      </c>
      <c r="Y73" s="1">
        <v>4.0</v>
      </c>
      <c r="Z73" s="1">
        <v>5.0</v>
      </c>
      <c r="AA73" s="1">
        <v>6.0</v>
      </c>
      <c r="AB73" s="1">
        <v>7.0</v>
      </c>
      <c r="AC73" s="1">
        <v>21.0</v>
      </c>
      <c r="AD73" s="1" t="s">
        <v>52</v>
      </c>
    </row>
    <row r="74" ht="14.25" customHeight="1">
      <c r="A74" s="1" t="s">
        <v>129</v>
      </c>
      <c r="B74" s="2">
        <v>45358.68003472222</v>
      </c>
      <c r="C74" s="1" t="s">
        <v>57</v>
      </c>
      <c r="D74" s="1" t="s">
        <v>48</v>
      </c>
      <c r="E74" s="1" t="s">
        <v>55</v>
      </c>
      <c r="F74" s="1">
        <v>2.0</v>
      </c>
      <c r="G74" s="1">
        <v>3.0</v>
      </c>
      <c r="H74" s="1">
        <v>3.0</v>
      </c>
      <c r="I74" s="1">
        <v>3.0</v>
      </c>
      <c r="J74" s="1">
        <v>3.0</v>
      </c>
      <c r="K74" s="1">
        <v>2.0</v>
      </c>
      <c r="L74" s="1">
        <v>3.0</v>
      </c>
      <c r="M74" s="1">
        <v>1.0</v>
      </c>
      <c r="N74" s="1">
        <v>5.0</v>
      </c>
      <c r="O74" s="1">
        <v>3.0</v>
      </c>
      <c r="P74" s="1">
        <v>2.0</v>
      </c>
      <c r="Q74" s="1">
        <v>2.0</v>
      </c>
      <c r="R74" s="1">
        <v>4.0</v>
      </c>
      <c r="S74" s="1">
        <v>3.0</v>
      </c>
      <c r="T74" s="1">
        <v>5.0</v>
      </c>
      <c r="U74" s="1">
        <v>4.0</v>
      </c>
      <c r="V74" s="1">
        <v>2.0</v>
      </c>
      <c r="W74" s="1">
        <v>5.0</v>
      </c>
      <c r="X74" s="1">
        <v>5.0</v>
      </c>
      <c r="Y74" s="1">
        <v>4.0</v>
      </c>
      <c r="Z74" s="1">
        <v>5.0</v>
      </c>
      <c r="AA74" s="1">
        <v>6.0</v>
      </c>
      <c r="AB74" s="1">
        <v>6.0</v>
      </c>
      <c r="AC74" s="1">
        <v>21.0</v>
      </c>
      <c r="AD74" s="1" t="s">
        <v>52</v>
      </c>
    </row>
    <row r="75" ht="14.25" customHeight="1">
      <c r="A75" s="1" t="s">
        <v>130</v>
      </c>
      <c r="B75" s="2">
        <v>45358.68019675926</v>
      </c>
      <c r="C75" s="1" t="s">
        <v>46</v>
      </c>
      <c r="D75" s="1" t="s">
        <v>54</v>
      </c>
      <c r="E75" s="1" t="s">
        <v>55</v>
      </c>
      <c r="F75" s="1">
        <v>3.0</v>
      </c>
      <c r="G75" s="1">
        <v>4.0</v>
      </c>
      <c r="H75" s="1">
        <v>3.0</v>
      </c>
      <c r="I75" s="1">
        <v>3.0</v>
      </c>
      <c r="J75" s="1">
        <v>2.0</v>
      </c>
      <c r="K75" s="1">
        <v>3.0</v>
      </c>
      <c r="L75" s="1">
        <v>2.0</v>
      </c>
      <c r="M75" s="1">
        <v>1.0</v>
      </c>
      <c r="N75" s="1">
        <v>5.0</v>
      </c>
      <c r="O75" s="1">
        <v>3.0</v>
      </c>
      <c r="P75" s="1">
        <v>1.0</v>
      </c>
      <c r="Q75" s="1">
        <v>2.0</v>
      </c>
      <c r="R75" s="1">
        <v>2.0</v>
      </c>
      <c r="S75" s="1">
        <v>3.0</v>
      </c>
      <c r="T75" s="1">
        <v>1.0</v>
      </c>
      <c r="U75" s="1">
        <v>4.0</v>
      </c>
      <c r="V75" s="1">
        <v>3.0</v>
      </c>
      <c r="W75" s="1">
        <v>5.0</v>
      </c>
      <c r="X75" s="1">
        <v>4.0</v>
      </c>
      <c r="Y75" s="1">
        <v>5.0</v>
      </c>
      <c r="Z75" s="1">
        <v>4.0</v>
      </c>
      <c r="AA75" s="1">
        <v>4.0</v>
      </c>
      <c r="AB75" s="1">
        <v>5.0</v>
      </c>
      <c r="AC75" s="1">
        <v>21.0</v>
      </c>
      <c r="AD75" s="1" t="s">
        <v>49</v>
      </c>
    </row>
    <row r="76" ht="14.25" customHeight="1">
      <c r="A76" s="1" t="s">
        <v>131</v>
      </c>
      <c r="B76" s="2">
        <v>45358.680243055554</v>
      </c>
      <c r="C76" s="1" t="s">
        <v>59</v>
      </c>
      <c r="D76" s="1" t="s">
        <v>54</v>
      </c>
      <c r="E76" s="1" t="s">
        <v>55</v>
      </c>
      <c r="F76" s="1">
        <v>3.0</v>
      </c>
      <c r="G76" s="1">
        <v>3.0</v>
      </c>
      <c r="H76" s="1">
        <v>3.0</v>
      </c>
      <c r="I76" s="1">
        <v>3.0</v>
      </c>
      <c r="J76" s="1">
        <v>2.0</v>
      </c>
      <c r="K76" s="1">
        <v>2.0</v>
      </c>
      <c r="L76" s="1">
        <v>2.0</v>
      </c>
      <c r="M76" s="1">
        <v>3.0</v>
      </c>
      <c r="N76" s="1">
        <v>5.0</v>
      </c>
      <c r="O76" s="1">
        <v>3.0</v>
      </c>
      <c r="P76" s="1">
        <v>1.0</v>
      </c>
      <c r="Q76" s="1">
        <v>2.0</v>
      </c>
      <c r="R76" s="1">
        <v>2.0</v>
      </c>
      <c r="S76" s="1">
        <v>3.0</v>
      </c>
      <c r="T76" s="1">
        <v>2.0</v>
      </c>
      <c r="U76" s="1">
        <v>3.0</v>
      </c>
      <c r="V76" s="1">
        <v>2.0</v>
      </c>
      <c r="W76" s="1">
        <v>5.0</v>
      </c>
      <c r="X76" s="1">
        <v>4.0</v>
      </c>
      <c r="Y76" s="1">
        <v>5.0</v>
      </c>
      <c r="Z76" s="1">
        <v>2.0</v>
      </c>
      <c r="AA76" s="1">
        <v>4.0</v>
      </c>
      <c r="AB76" s="1">
        <v>5.0</v>
      </c>
      <c r="AC76" s="1">
        <v>21.0</v>
      </c>
      <c r="AD76" s="1" t="s">
        <v>52</v>
      </c>
    </row>
    <row r="77" ht="14.25" customHeight="1">
      <c r="A77" s="1" t="s">
        <v>132</v>
      </c>
      <c r="B77" s="2">
        <v>45358.681655092594</v>
      </c>
      <c r="C77" s="1" t="s">
        <v>57</v>
      </c>
      <c r="D77" s="1" t="s">
        <v>48</v>
      </c>
      <c r="E77" s="1" t="s">
        <v>55</v>
      </c>
      <c r="F77" s="1">
        <v>3.0</v>
      </c>
      <c r="G77" s="1">
        <v>3.0</v>
      </c>
      <c r="H77" s="1">
        <v>2.0</v>
      </c>
      <c r="I77" s="1">
        <v>2.0</v>
      </c>
      <c r="J77" s="1">
        <v>2.0</v>
      </c>
      <c r="K77" s="1">
        <v>2.0</v>
      </c>
      <c r="L77" s="1">
        <v>3.0</v>
      </c>
      <c r="M77" s="1">
        <v>4.0</v>
      </c>
      <c r="N77" s="1">
        <v>3.0</v>
      </c>
      <c r="O77" s="1">
        <v>4.0</v>
      </c>
      <c r="P77" s="1">
        <v>2.0</v>
      </c>
      <c r="Q77" s="1">
        <v>4.0</v>
      </c>
      <c r="R77" s="1">
        <v>2.0</v>
      </c>
      <c r="S77" s="1">
        <v>3.0</v>
      </c>
      <c r="T77" s="1">
        <v>3.0</v>
      </c>
      <c r="U77" s="1">
        <v>4.0</v>
      </c>
      <c r="V77" s="1">
        <v>5.0</v>
      </c>
      <c r="W77" s="1">
        <v>5.0</v>
      </c>
      <c r="X77" s="1">
        <v>3.0</v>
      </c>
      <c r="Y77" s="1">
        <v>4.0</v>
      </c>
      <c r="Z77" s="1">
        <v>3.0</v>
      </c>
      <c r="AA77" s="1">
        <v>4.0</v>
      </c>
      <c r="AB77" s="1">
        <v>4.0</v>
      </c>
      <c r="AC77" s="1">
        <v>-1.0</v>
      </c>
      <c r="AD77" s="1" t="s">
        <v>52</v>
      </c>
    </row>
    <row r="78" ht="14.25" customHeight="1">
      <c r="A78" s="1" t="s">
        <v>133</v>
      </c>
      <c r="B78" s="2">
        <v>45358.681655092594</v>
      </c>
      <c r="C78" s="1" t="s">
        <v>46</v>
      </c>
      <c r="D78" s="1" t="s">
        <v>48</v>
      </c>
      <c r="E78" s="1" t="s">
        <v>55</v>
      </c>
      <c r="F78" s="1">
        <v>3.0</v>
      </c>
      <c r="G78" s="1">
        <v>3.0</v>
      </c>
      <c r="H78" s="1">
        <v>1.0</v>
      </c>
      <c r="I78" s="1">
        <v>1.0</v>
      </c>
      <c r="J78" s="1">
        <v>2.0</v>
      </c>
      <c r="K78" s="1">
        <v>5.0</v>
      </c>
      <c r="L78" s="1">
        <v>2.0</v>
      </c>
      <c r="M78" s="1">
        <v>5.0</v>
      </c>
      <c r="N78" s="1">
        <v>1.0</v>
      </c>
      <c r="O78" s="1">
        <v>3.0</v>
      </c>
      <c r="P78" s="1">
        <v>2.0</v>
      </c>
      <c r="Q78" s="1">
        <v>4.0</v>
      </c>
      <c r="R78" s="1">
        <v>1.0</v>
      </c>
      <c r="S78" s="1">
        <v>5.0</v>
      </c>
      <c r="T78" s="1">
        <v>1.0</v>
      </c>
      <c r="U78" s="1">
        <v>6.0</v>
      </c>
      <c r="V78" s="1">
        <v>6.0</v>
      </c>
      <c r="W78" s="1">
        <v>6.0</v>
      </c>
      <c r="X78" s="1">
        <v>4.0</v>
      </c>
      <c r="Y78" s="1">
        <v>3.0</v>
      </c>
      <c r="Z78" s="1">
        <v>4.0</v>
      </c>
      <c r="AA78" s="1">
        <v>3.0</v>
      </c>
      <c r="AB78" s="1">
        <v>4.0</v>
      </c>
      <c r="AC78" s="1">
        <v>-1.0</v>
      </c>
      <c r="AD78" s="1" t="s">
        <v>52</v>
      </c>
    </row>
    <row r="79" ht="14.25" customHeight="1">
      <c r="A79" s="1" t="s">
        <v>134</v>
      </c>
      <c r="B79" s="2">
        <v>45358.68189814815</v>
      </c>
      <c r="C79" s="1" t="s">
        <v>46</v>
      </c>
      <c r="D79" s="1" t="s">
        <v>47</v>
      </c>
      <c r="E79" s="1" t="s">
        <v>48</v>
      </c>
      <c r="F79" s="1">
        <v>3.0</v>
      </c>
      <c r="G79" s="1">
        <v>3.0</v>
      </c>
      <c r="H79" s="1">
        <v>3.0</v>
      </c>
      <c r="I79" s="1">
        <v>3.0</v>
      </c>
      <c r="J79" s="1">
        <v>3.0</v>
      </c>
      <c r="K79" s="1">
        <v>4.0</v>
      </c>
      <c r="L79" s="1">
        <v>2.0</v>
      </c>
      <c r="M79" s="1">
        <v>5.0</v>
      </c>
      <c r="N79" s="1">
        <v>4.0</v>
      </c>
      <c r="O79" s="1">
        <v>4.0</v>
      </c>
      <c r="P79" s="1">
        <v>3.0</v>
      </c>
      <c r="Q79" s="1">
        <v>4.0</v>
      </c>
      <c r="R79" s="1">
        <v>1.0</v>
      </c>
      <c r="S79" s="1">
        <v>3.0</v>
      </c>
      <c r="T79" s="1">
        <v>3.0</v>
      </c>
      <c r="U79" s="1">
        <v>6.0</v>
      </c>
      <c r="V79" s="1">
        <v>5.0</v>
      </c>
      <c r="W79" s="1">
        <v>5.0</v>
      </c>
      <c r="X79" s="1">
        <v>5.0</v>
      </c>
      <c r="Y79" s="1">
        <v>7.0</v>
      </c>
      <c r="Z79" s="1">
        <v>7.0</v>
      </c>
      <c r="AA79" s="1">
        <v>7.0</v>
      </c>
      <c r="AB79" s="1">
        <v>6.0</v>
      </c>
      <c r="AC79" s="1">
        <v>21.0</v>
      </c>
      <c r="AD79" s="1" t="s">
        <v>49</v>
      </c>
    </row>
    <row r="80" ht="14.25" customHeight="1">
      <c r="A80" s="1" t="s">
        <v>135</v>
      </c>
      <c r="B80" s="2">
        <v>45358.68238425926</v>
      </c>
      <c r="C80" s="1" t="s">
        <v>72</v>
      </c>
      <c r="D80" s="1" t="s">
        <v>47</v>
      </c>
      <c r="E80" s="1" t="s">
        <v>48</v>
      </c>
      <c r="F80" s="1">
        <v>5.0</v>
      </c>
      <c r="G80" s="1">
        <v>5.0</v>
      </c>
      <c r="H80" s="1">
        <v>5.0</v>
      </c>
      <c r="I80" s="1">
        <v>5.0</v>
      </c>
      <c r="J80" s="1">
        <v>5.0</v>
      </c>
      <c r="K80" s="1">
        <v>5.0</v>
      </c>
      <c r="L80" s="1">
        <v>1.0</v>
      </c>
      <c r="M80" s="1">
        <v>5.0</v>
      </c>
      <c r="N80" s="1">
        <v>1.0</v>
      </c>
      <c r="O80" s="1">
        <v>5.0</v>
      </c>
      <c r="P80" s="1">
        <v>1.0</v>
      </c>
      <c r="Q80" s="1">
        <v>5.0</v>
      </c>
      <c r="R80" s="1">
        <v>1.0</v>
      </c>
      <c r="S80" s="1">
        <v>1.0</v>
      </c>
      <c r="T80" s="1">
        <v>1.0</v>
      </c>
      <c r="U80" s="1">
        <v>7.0</v>
      </c>
      <c r="V80" s="1">
        <v>7.0</v>
      </c>
      <c r="W80" s="1">
        <v>7.0</v>
      </c>
      <c r="X80" s="1">
        <v>7.0</v>
      </c>
      <c r="Y80" s="1">
        <v>7.0</v>
      </c>
      <c r="Z80" s="1">
        <v>7.0</v>
      </c>
      <c r="AA80" s="1">
        <v>7.0</v>
      </c>
      <c r="AB80" s="1">
        <v>7.0</v>
      </c>
      <c r="AC80" s="1">
        <v>20.0</v>
      </c>
      <c r="AD80" s="1" t="s">
        <v>52</v>
      </c>
    </row>
    <row r="81" ht="14.25" customHeight="1">
      <c r="A81" s="1" t="s">
        <v>136</v>
      </c>
      <c r="B81" s="2">
        <v>45358.68240740741</v>
      </c>
      <c r="C81" s="1" t="s">
        <v>46</v>
      </c>
      <c r="D81" s="1" t="s">
        <v>48</v>
      </c>
      <c r="E81" s="1" t="s">
        <v>51</v>
      </c>
      <c r="F81" s="1">
        <v>3.0</v>
      </c>
      <c r="G81" s="1">
        <v>4.0</v>
      </c>
      <c r="H81" s="1">
        <v>4.0</v>
      </c>
      <c r="I81" s="1">
        <v>4.0</v>
      </c>
      <c r="J81" s="1">
        <v>4.0</v>
      </c>
      <c r="K81" s="1">
        <v>4.0</v>
      </c>
      <c r="L81" s="1">
        <v>2.0</v>
      </c>
      <c r="M81" s="1">
        <v>4.0</v>
      </c>
      <c r="N81" s="1">
        <v>1.0</v>
      </c>
      <c r="O81" s="1">
        <v>3.0</v>
      </c>
      <c r="P81" s="1">
        <v>1.0</v>
      </c>
      <c r="Q81" s="1">
        <v>4.0</v>
      </c>
      <c r="R81" s="1">
        <v>1.0</v>
      </c>
      <c r="S81" s="1">
        <v>3.0</v>
      </c>
      <c r="T81" s="1">
        <v>2.0</v>
      </c>
      <c r="U81" s="1">
        <v>6.0</v>
      </c>
      <c r="V81" s="1">
        <v>5.0</v>
      </c>
      <c r="W81" s="1">
        <v>5.0</v>
      </c>
      <c r="X81" s="1">
        <v>5.0</v>
      </c>
      <c r="Y81" s="1">
        <v>5.0</v>
      </c>
      <c r="Z81" s="1">
        <v>5.0</v>
      </c>
      <c r="AA81" s="1">
        <v>4.0</v>
      </c>
      <c r="AB81" s="1">
        <v>5.0</v>
      </c>
      <c r="AC81" s="1">
        <v>22.0</v>
      </c>
      <c r="AD81" s="1" t="s">
        <v>52</v>
      </c>
    </row>
    <row r="82" ht="14.25" customHeight="1">
      <c r="A82" s="1" t="s">
        <v>137</v>
      </c>
      <c r="B82" s="2">
        <v>45358.682534722226</v>
      </c>
      <c r="C82" s="1" t="s">
        <v>72</v>
      </c>
      <c r="D82" s="1" t="s">
        <v>54</v>
      </c>
      <c r="E82" s="1" t="s">
        <v>55</v>
      </c>
      <c r="F82" s="1">
        <v>5.0</v>
      </c>
      <c r="G82" s="1">
        <v>5.0</v>
      </c>
      <c r="H82" s="1">
        <v>5.0</v>
      </c>
      <c r="I82" s="1">
        <v>5.0</v>
      </c>
      <c r="J82" s="1">
        <v>5.0</v>
      </c>
      <c r="K82" s="1">
        <v>5.0</v>
      </c>
      <c r="L82" s="1">
        <v>1.0</v>
      </c>
      <c r="M82" s="1">
        <v>5.0</v>
      </c>
      <c r="N82" s="1">
        <v>2.0</v>
      </c>
      <c r="O82" s="1">
        <v>5.0</v>
      </c>
      <c r="P82" s="1">
        <v>1.0</v>
      </c>
      <c r="Q82" s="1">
        <v>5.0</v>
      </c>
      <c r="R82" s="1">
        <v>1.0</v>
      </c>
      <c r="S82" s="1">
        <v>5.0</v>
      </c>
      <c r="T82" s="1">
        <v>1.0</v>
      </c>
      <c r="U82" s="1">
        <v>7.0</v>
      </c>
      <c r="V82" s="1">
        <v>7.0</v>
      </c>
      <c r="W82" s="1">
        <v>7.0</v>
      </c>
      <c r="X82" s="1">
        <v>7.0</v>
      </c>
      <c r="Y82" s="1">
        <v>7.0</v>
      </c>
      <c r="Z82" s="1">
        <v>7.0</v>
      </c>
      <c r="AA82" s="1">
        <v>7.0</v>
      </c>
      <c r="AB82" s="1">
        <v>7.0</v>
      </c>
      <c r="AC82" s="1">
        <v>-1.0</v>
      </c>
      <c r="AD82" s="1" t="s">
        <v>52</v>
      </c>
    </row>
    <row r="83" ht="14.25" customHeight="1">
      <c r="A83" s="1" t="s">
        <v>138</v>
      </c>
      <c r="B83" s="2">
        <v>45358.68288194444</v>
      </c>
      <c r="C83" s="1" t="s">
        <v>46</v>
      </c>
      <c r="D83" s="1" t="s">
        <v>54</v>
      </c>
      <c r="E83" s="1" t="s">
        <v>51</v>
      </c>
      <c r="F83" s="1">
        <v>4.0</v>
      </c>
      <c r="G83" s="1">
        <v>3.0</v>
      </c>
      <c r="H83" s="1">
        <v>3.0</v>
      </c>
      <c r="I83" s="1">
        <v>3.0</v>
      </c>
      <c r="J83" s="1">
        <v>3.0</v>
      </c>
      <c r="K83" s="1">
        <v>4.0</v>
      </c>
      <c r="L83" s="1">
        <v>2.0</v>
      </c>
      <c r="M83" s="1">
        <v>3.0</v>
      </c>
      <c r="N83" s="1">
        <v>2.0</v>
      </c>
      <c r="O83" s="1">
        <v>2.0</v>
      </c>
      <c r="P83" s="1">
        <v>3.0</v>
      </c>
      <c r="Q83" s="1">
        <v>3.0</v>
      </c>
      <c r="R83" s="1">
        <v>3.0</v>
      </c>
      <c r="S83" s="1">
        <v>3.0</v>
      </c>
      <c r="T83" s="1">
        <v>4.0</v>
      </c>
      <c r="U83" s="1">
        <v>4.0</v>
      </c>
      <c r="V83" s="1">
        <v>4.0</v>
      </c>
      <c r="W83" s="1">
        <v>3.0</v>
      </c>
      <c r="X83" s="1">
        <v>3.0</v>
      </c>
      <c r="Y83" s="1">
        <v>5.0</v>
      </c>
      <c r="Z83" s="1">
        <v>4.0</v>
      </c>
      <c r="AA83" s="1">
        <v>4.0</v>
      </c>
      <c r="AB83" s="1">
        <v>4.0</v>
      </c>
      <c r="AC83" s="1">
        <v>20.0</v>
      </c>
      <c r="AD83" s="1" t="s">
        <v>49</v>
      </c>
    </row>
    <row r="84" ht="14.25" customHeight="1">
      <c r="A84" s="1" t="s">
        <v>139</v>
      </c>
      <c r="B84" s="2">
        <v>45358.683333333334</v>
      </c>
      <c r="C84" s="1" t="s">
        <v>72</v>
      </c>
      <c r="D84" s="1" t="s">
        <v>48</v>
      </c>
      <c r="E84" s="1" t="s">
        <v>51</v>
      </c>
      <c r="F84" s="1">
        <v>5.0</v>
      </c>
      <c r="G84" s="1">
        <v>5.0</v>
      </c>
      <c r="H84" s="1">
        <v>4.0</v>
      </c>
      <c r="I84" s="1">
        <v>4.0</v>
      </c>
      <c r="J84" s="1">
        <v>4.0</v>
      </c>
      <c r="K84" s="1">
        <v>4.0</v>
      </c>
      <c r="L84" s="1">
        <v>1.0</v>
      </c>
      <c r="M84" s="1">
        <v>4.0</v>
      </c>
      <c r="N84" s="1">
        <v>2.0</v>
      </c>
      <c r="O84" s="1">
        <v>5.0</v>
      </c>
      <c r="P84" s="1">
        <v>1.0</v>
      </c>
      <c r="Q84" s="1">
        <v>4.0</v>
      </c>
      <c r="R84" s="1">
        <v>1.0</v>
      </c>
      <c r="S84" s="1">
        <v>4.0</v>
      </c>
      <c r="T84" s="1">
        <v>1.0</v>
      </c>
      <c r="U84" s="1">
        <v>7.0</v>
      </c>
      <c r="V84" s="1">
        <v>6.0</v>
      </c>
      <c r="W84" s="1">
        <v>6.0</v>
      </c>
      <c r="X84" s="1">
        <v>7.0</v>
      </c>
      <c r="Y84" s="1">
        <v>7.0</v>
      </c>
      <c r="Z84" s="1">
        <v>7.0</v>
      </c>
      <c r="AA84" s="1">
        <v>7.0</v>
      </c>
      <c r="AB84" s="1">
        <v>7.0</v>
      </c>
      <c r="AC84" s="1">
        <v>-1.0</v>
      </c>
      <c r="AD84" s="1" t="s">
        <v>52</v>
      </c>
    </row>
    <row r="85" ht="14.25" customHeight="1">
      <c r="A85" s="1" t="s">
        <v>140</v>
      </c>
      <c r="B85" s="2">
        <v>45358.683483796296</v>
      </c>
      <c r="C85" s="1" t="s">
        <v>46</v>
      </c>
      <c r="D85" s="1" t="s">
        <v>47</v>
      </c>
      <c r="E85" s="1" t="s">
        <v>55</v>
      </c>
      <c r="F85" s="1">
        <v>3.0</v>
      </c>
      <c r="G85" s="1">
        <v>3.0</v>
      </c>
      <c r="H85" s="1">
        <v>3.0</v>
      </c>
      <c r="I85" s="1">
        <v>3.0</v>
      </c>
      <c r="J85" s="1">
        <v>3.0</v>
      </c>
      <c r="K85" s="1">
        <v>2.0</v>
      </c>
      <c r="L85" s="1">
        <v>2.0</v>
      </c>
      <c r="M85" s="1">
        <v>2.0</v>
      </c>
      <c r="N85" s="1">
        <v>3.0</v>
      </c>
      <c r="O85" s="1">
        <v>2.0</v>
      </c>
      <c r="P85" s="1">
        <v>3.0</v>
      </c>
      <c r="Q85" s="1">
        <v>3.0</v>
      </c>
      <c r="R85" s="1">
        <v>2.0</v>
      </c>
      <c r="S85" s="1">
        <v>2.0</v>
      </c>
      <c r="T85" s="1">
        <v>1.0</v>
      </c>
      <c r="U85" s="1">
        <v>2.0</v>
      </c>
      <c r="V85" s="1">
        <v>5.0</v>
      </c>
      <c r="W85" s="1">
        <v>5.0</v>
      </c>
      <c r="X85" s="1">
        <v>4.0</v>
      </c>
      <c r="Y85" s="1">
        <v>4.0</v>
      </c>
      <c r="Z85" s="1">
        <v>5.0</v>
      </c>
      <c r="AA85" s="1">
        <v>5.0</v>
      </c>
      <c r="AB85" s="1">
        <v>5.0</v>
      </c>
      <c r="AC85" s="1">
        <v>21.0</v>
      </c>
      <c r="AD85" s="1" t="s">
        <v>52</v>
      </c>
    </row>
    <row r="86" ht="14.25" customHeight="1">
      <c r="A86" s="1" t="s">
        <v>141</v>
      </c>
      <c r="B86" s="2">
        <v>45358.68424768518</v>
      </c>
      <c r="C86" s="1" t="s">
        <v>46</v>
      </c>
      <c r="D86" s="1" t="s">
        <v>48</v>
      </c>
      <c r="E86" s="1" t="s">
        <v>47</v>
      </c>
      <c r="F86" s="1">
        <v>4.0</v>
      </c>
      <c r="G86" s="1">
        <v>3.0</v>
      </c>
      <c r="H86" s="1">
        <v>1.0</v>
      </c>
      <c r="I86" s="1">
        <v>1.0</v>
      </c>
      <c r="J86" s="1">
        <v>3.0</v>
      </c>
      <c r="K86" s="1">
        <v>4.0</v>
      </c>
      <c r="L86" s="1">
        <v>2.0</v>
      </c>
      <c r="M86" s="1">
        <v>4.0</v>
      </c>
      <c r="N86" s="1">
        <v>2.0</v>
      </c>
      <c r="O86" s="1">
        <v>4.0</v>
      </c>
      <c r="P86" s="1">
        <v>2.0</v>
      </c>
      <c r="Q86" s="1">
        <v>4.0</v>
      </c>
      <c r="R86" s="1">
        <v>2.0</v>
      </c>
      <c r="S86" s="1">
        <v>4.0</v>
      </c>
      <c r="T86" s="1">
        <v>2.0</v>
      </c>
      <c r="U86" s="1">
        <v>6.0</v>
      </c>
      <c r="V86" s="1">
        <v>5.0</v>
      </c>
      <c r="W86" s="1">
        <v>5.0</v>
      </c>
      <c r="X86" s="1">
        <v>5.0</v>
      </c>
      <c r="Y86" s="1">
        <v>4.0</v>
      </c>
      <c r="Z86" s="1">
        <v>4.0</v>
      </c>
      <c r="AA86" s="1">
        <v>5.0</v>
      </c>
      <c r="AB86" s="1">
        <v>6.0</v>
      </c>
      <c r="AC86" s="1">
        <v>21.0</v>
      </c>
      <c r="AD86" s="1" t="s">
        <v>49</v>
      </c>
    </row>
    <row r="87" ht="14.25" customHeight="1">
      <c r="A87" s="1" t="s">
        <v>142</v>
      </c>
      <c r="B87" s="2">
        <v>45358.684537037036</v>
      </c>
      <c r="C87" s="1" t="s">
        <v>46</v>
      </c>
      <c r="D87" s="1" t="s">
        <v>54</v>
      </c>
      <c r="E87" s="1" t="s">
        <v>55</v>
      </c>
      <c r="F87" s="1">
        <v>5.0</v>
      </c>
      <c r="G87" s="1">
        <v>5.0</v>
      </c>
      <c r="H87" s="1">
        <v>5.0</v>
      </c>
      <c r="I87" s="1">
        <v>5.0</v>
      </c>
      <c r="J87" s="1">
        <v>5.0</v>
      </c>
      <c r="K87" s="1">
        <v>4.0</v>
      </c>
      <c r="L87" s="1">
        <v>2.0</v>
      </c>
      <c r="M87" s="1">
        <v>4.0</v>
      </c>
      <c r="N87" s="1">
        <v>1.0</v>
      </c>
      <c r="O87" s="1">
        <v>4.0</v>
      </c>
      <c r="P87" s="1">
        <v>2.0</v>
      </c>
      <c r="Q87" s="1">
        <v>5.0</v>
      </c>
      <c r="R87" s="1">
        <v>1.0</v>
      </c>
      <c r="S87" s="1">
        <v>5.0</v>
      </c>
      <c r="T87" s="1">
        <v>1.0</v>
      </c>
      <c r="U87" s="1">
        <v>7.0</v>
      </c>
      <c r="V87" s="1">
        <v>7.0</v>
      </c>
      <c r="W87" s="1">
        <v>6.0</v>
      </c>
      <c r="X87" s="1">
        <v>6.0</v>
      </c>
      <c r="Y87" s="1">
        <v>5.0</v>
      </c>
      <c r="Z87" s="1">
        <v>5.0</v>
      </c>
      <c r="AA87" s="1">
        <v>6.0</v>
      </c>
      <c r="AB87" s="1">
        <v>6.0</v>
      </c>
      <c r="AC87" s="1">
        <v>-1.0</v>
      </c>
      <c r="AD87" s="1" t="s">
        <v>49</v>
      </c>
    </row>
    <row r="88" ht="14.25" customHeight="1">
      <c r="A88" s="1" t="s">
        <v>143</v>
      </c>
      <c r="B88" s="2">
        <v>45358.68541666667</v>
      </c>
      <c r="C88" s="1" t="s">
        <v>72</v>
      </c>
      <c r="D88" s="1" t="s">
        <v>48</v>
      </c>
      <c r="E88" s="1" t="s">
        <v>47</v>
      </c>
      <c r="F88" s="1">
        <v>5.0</v>
      </c>
      <c r="G88" s="1">
        <v>5.0</v>
      </c>
      <c r="H88" s="1">
        <v>5.0</v>
      </c>
      <c r="I88" s="1">
        <v>5.0</v>
      </c>
      <c r="J88" s="1">
        <v>5.0</v>
      </c>
      <c r="K88" s="1">
        <v>4.0</v>
      </c>
      <c r="L88" s="1">
        <v>3.0</v>
      </c>
      <c r="M88" s="1">
        <v>3.0</v>
      </c>
      <c r="N88" s="1">
        <v>4.0</v>
      </c>
      <c r="O88" s="1">
        <v>4.0</v>
      </c>
      <c r="P88" s="1">
        <v>1.0</v>
      </c>
      <c r="Q88" s="1">
        <v>4.0</v>
      </c>
      <c r="R88" s="1">
        <v>2.0</v>
      </c>
      <c r="S88" s="1">
        <v>3.0</v>
      </c>
      <c r="T88" s="1">
        <v>1.0</v>
      </c>
      <c r="U88" s="1">
        <v>6.0</v>
      </c>
      <c r="V88" s="1">
        <v>3.0</v>
      </c>
      <c r="W88" s="1">
        <v>5.0</v>
      </c>
      <c r="X88" s="1">
        <v>5.0</v>
      </c>
      <c r="Y88" s="1">
        <v>3.0</v>
      </c>
      <c r="Z88" s="1">
        <v>3.0</v>
      </c>
      <c r="AA88" s="1">
        <v>6.0</v>
      </c>
      <c r="AB88" s="1">
        <v>7.0</v>
      </c>
      <c r="AC88" s="1">
        <v>21.0</v>
      </c>
      <c r="AD88" s="1" t="s">
        <v>49</v>
      </c>
    </row>
    <row r="89" ht="14.25" customHeight="1">
      <c r="A89" s="1" t="s">
        <v>144</v>
      </c>
      <c r="B89" s="2">
        <v>45358.68549768518</v>
      </c>
      <c r="C89" s="1" t="s">
        <v>72</v>
      </c>
      <c r="D89" s="1" t="s">
        <v>48</v>
      </c>
      <c r="E89" s="1" t="s">
        <v>47</v>
      </c>
      <c r="F89" s="1">
        <v>5.0</v>
      </c>
      <c r="G89" s="1">
        <v>5.0</v>
      </c>
      <c r="H89" s="1">
        <v>5.0</v>
      </c>
      <c r="I89" s="1">
        <v>5.0</v>
      </c>
      <c r="J89" s="1">
        <v>5.0</v>
      </c>
      <c r="K89" s="1">
        <v>4.0</v>
      </c>
      <c r="L89" s="1">
        <v>1.0</v>
      </c>
      <c r="M89" s="1">
        <v>5.0</v>
      </c>
      <c r="N89" s="1">
        <v>2.0</v>
      </c>
      <c r="O89" s="1">
        <v>5.0</v>
      </c>
      <c r="P89" s="1">
        <v>1.0</v>
      </c>
      <c r="Q89" s="1">
        <v>5.0</v>
      </c>
      <c r="R89" s="1">
        <v>5.0</v>
      </c>
      <c r="S89" s="1">
        <v>5.0</v>
      </c>
      <c r="T89" s="1">
        <v>1.0</v>
      </c>
      <c r="U89" s="1">
        <v>6.0</v>
      </c>
      <c r="V89" s="1">
        <v>6.0</v>
      </c>
      <c r="W89" s="1">
        <v>6.0</v>
      </c>
      <c r="X89" s="1">
        <v>6.0</v>
      </c>
      <c r="Y89" s="1">
        <v>6.0</v>
      </c>
      <c r="Z89" s="1">
        <v>6.0</v>
      </c>
      <c r="AA89" s="1">
        <v>6.0</v>
      </c>
      <c r="AB89" s="1">
        <v>7.0</v>
      </c>
      <c r="AC89" s="1">
        <v>21.0</v>
      </c>
      <c r="AD89" s="1" t="s">
        <v>52</v>
      </c>
    </row>
    <row r="90" ht="14.25" customHeight="1">
      <c r="A90" s="1" t="s">
        <v>145</v>
      </c>
      <c r="B90" s="2">
        <v>45358.68717592592</v>
      </c>
      <c r="C90" s="1" t="s">
        <v>57</v>
      </c>
      <c r="D90" s="1" t="s">
        <v>54</v>
      </c>
      <c r="E90" s="1" t="s">
        <v>47</v>
      </c>
      <c r="F90" s="1">
        <v>4.0</v>
      </c>
      <c r="G90" s="1">
        <v>3.0</v>
      </c>
      <c r="H90" s="1">
        <v>4.0</v>
      </c>
      <c r="I90" s="1">
        <v>4.0</v>
      </c>
      <c r="J90" s="1">
        <v>4.0</v>
      </c>
      <c r="K90" s="1">
        <v>3.0</v>
      </c>
      <c r="L90" s="1">
        <v>2.0</v>
      </c>
      <c r="M90" s="1">
        <v>5.0</v>
      </c>
      <c r="N90" s="1">
        <v>2.0</v>
      </c>
      <c r="O90" s="1">
        <v>-1.0</v>
      </c>
      <c r="P90" s="1">
        <v>2.0</v>
      </c>
      <c r="Q90" s="1">
        <v>4.0</v>
      </c>
      <c r="R90" s="1">
        <v>2.0</v>
      </c>
      <c r="S90" s="1">
        <v>5.0</v>
      </c>
      <c r="T90" s="1">
        <v>3.0</v>
      </c>
      <c r="U90" s="1">
        <v>6.0</v>
      </c>
      <c r="V90" s="1">
        <v>4.0</v>
      </c>
      <c r="W90" s="1">
        <v>5.0</v>
      </c>
      <c r="X90" s="1">
        <v>6.0</v>
      </c>
      <c r="Y90" s="1">
        <v>5.0</v>
      </c>
      <c r="Z90" s="1">
        <v>5.0</v>
      </c>
      <c r="AA90" s="1">
        <v>4.0</v>
      </c>
      <c r="AB90" s="1">
        <v>5.0</v>
      </c>
      <c r="AC90" s="1">
        <v>21.0</v>
      </c>
      <c r="AD90" s="1" t="s">
        <v>52</v>
      </c>
    </row>
    <row r="91" ht="14.25" customHeight="1">
      <c r="A91" s="1" t="s">
        <v>146</v>
      </c>
      <c r="B91" s="2">
        <v>45358.688368055555</v>
      </c>
      <c r="C91" s="1" t="s">
        <v>57</v>
      </c>
      <c r="D91" s="1" t="s">
        <v>54</v>
      </c>
      <c r="E91" s="1" t="s">
        <v>48</v>
      </c>
      <c r="F91" s="1">
        <v>3.0</v>
      </c>
      <c r="G91" s="1">
        <v>2.0</v>
      </c>
      <c r="H91" s="1">
        <v>3.0</v>
      </c>
      <c r="I91" s="1">
        <v>3.0</v>
      </c>
      <c r="J91" s="1">
        <v>2.0</v>
      </c>
      <c r="K91" s="1">
        <v>3.0</v>
      </c>
      <c r="L91" s="1">
        <v>2.0</v>
      </c>
      <c r="M91" s="1">
        <v>4.0</v>
      </c>
      <c r="N91" s="1">
        <v>3.0</v>
      </c>
      <c r="O91" s="1">
        <v>4.0</v>
      </c>
      <c r="P91" s="1">
        <v>3.0</v>
      </c>
      <c r="Q91" s="1">
        <v>4.0</v>
      </c>
      <c r="R91" s="1">
        <v>2.0</v>
      </c>
      <c r="S91" s="1">
        <v>4.0</v>
      </c>
      <c r="T91" s="1">
        <v>1.0</v>
      </c>
      <c r="U91" s="1">
        <v>5.0</v>
      </c>
      <c r="V91" s="1">
        <v>5.0</v>
      </c>
      <c r="W91" s="1">
        <v>5.0</v>
      </c>
      <c r="X91" s="1">
        <v>5.0</v>
      </c>
      <c r="Y91" s="1">
        <v>4.0</v>
      </c>
      <c r="Z91" s="1">
        <v>4.0</v>
      </c>
      <c r="AA91" s="1">
        <v>3.0</v>
      </c>
      <c r="AB91" s="1">
        <v>5.0</v>
      </c>
      <c r="AC91" s="1">
        <v>-1.0</v>
      </c>
      <c r="AD91" s="1" t="s">
        <v>49</v>
      </c>
    </row>
    <row r="92" ht="14.25" customHeight="1">
      <c r="A92" s="1" t="s">
        <v>147</v>
      </c>
      <c r="B92" s="2">
        <v>45358.68949074074</v>
      </c>
      <c r="C92" s="1" t="s">
        <v>46</v>
      </c>
      <c r="D92" s="1" t="s">
        <v>48</v>
      </c>
      <c r="E92" s="1" t="s">
        <v>47</v>
      </c>
      <c r="F92" s="1">
        <v>4.0</v>
      </c>
      <c r="G92" s="1">
        <v>4.0</v>
      </c>
      <c r="H92" s="1">
        <v>4.0</v>
      </c>
      <c r="I92" s="1">
        <v>4.0</v>
      </c>
      <c r="J92" s="1">
        <v>4.0</v>
      </c>
      <c r="K92" s="1">
        <v>5.0</v>
      </c>
      <c r="L92" s="1">
        <v>2.0</v>
      </c>
      <c r="M92" s="1">
        <v>3.0</v>
      </c>
      <c r="N92" s="1">
        <v>1.0</v>
      </c>
      <c r="O92" s="1">
        <v>5.0</v>
      </c>
      <c r="P92" s="1">
        <v>2.0</v>
      </c>
      <c r="Q92" s="1">
        <v>3.0</v>
      </c>
      <c r="R92" s="1">
        <v>1.0</v>
      </c>
      <c r="S92" s="1">
        <v>4.0</v>
      </c>
      <c r="T92" s="1">
        <v>1.0</v>
      </c>
      <c r="U92" s="1">
        <v>6.0</v>
      </c>
      <c r="V92" s="1">
        <v>5.0</v>
      </c>
      <c r="W92" s="1">
        <v>6.0</v>
      </c>
      <c r="X92" s="1">
        <v>6.0</v>
      </c>
      <c r="Y92" s="1">
        <v>4.0</v>
      </c>
      <c r="Z92" s="1">
        <v>5.0</v>
      </c>
      <c r="AA92" s="1">
        <v>5.0</v>
      </c>
      <c r="AB92" s="1">
        <v>6.0</v>
      </c>
      <c r="AC92" s="1">
        <v>21.0</v>
      </c>
      <c r="AD92" s="1" t="s">
        <v>49</v>
      </c>
    </row>
    <row r="93" ht="14.25" customHeight="1">
      <c r="A93" s="1" t="s">
        <v>148</v>
      </c>
      <c r="B93" s="2">
        <v>45358.68951388889</v>
      </c>
      <c r="C93" s="1" t="s">
        <v>46</v>
      </c>
      <c r="D93" s="1" t="s">
        <v>48</v>
      </c>
      <c r="E93" s="1" t="s">
        <v>47</v>
      </c>
      <c r="F93" s="1">
        <v>4.0</v>
      </c>
      <c r="G93" s="1">
        <v>4.0</v>
      </c>
      <c r="H93" s="1">
        <v>4.0</v>
      </c>
      <c r="I93" s="1">
        <v>3.0</v>
      </c>
      <c r="J93" s="1">
        <v>4.0</v>
      </c>
      <c r="K93" s="1">
        <v>4.0</v>
      </c>
      <c r="L93" s="1">
        <v>1.0</v>
      </c>
      <c r="M93" s="1">
        <v>4.0</v>
      </c>
      <c r="N93" s="1">
        <v>3.0</v>
      </c>
      <c r="O93" s="1">
        <v>4.0</v>
      </c>
      <c r="P93" s="1">
        <v>1.0</v>
      </c>
      <c r="Q93" s="1">
        <v>3.0</v>
      </c>
      <c r="R93" s="1">
        <v>1.0</v>
      </c>
      <c r="S93" s="1">
        <v>4.0</v>
      </c>
      <c r="T93" s="1">
        <v>3.0</v>
      </c>
      <c r="U93" s="1">
        <v>7.0</v>
      </c>
      <c r="V93" s="1">
        <v>5.0</v>
      </c>
      <c r="W93" s="1">
        <v>6.0</v>
      </c>
      <c r="X93" s="1">
        <v>6.0</v>
      </c>
      <c r="Y93" s="1">
        <v>5.0</v>
      </c>
      <c r="Z93" s="1">
        <v>5.0</v>
      </c>
      <c r="AA93" s="1">
        <v>5.0</v>
      </c>
      <c r="AB93" s="1">
        <v>6.0</v>
      </c>
      <c r="AC93" s="1">
        <v>21.0</v>
      </c>
      <c r="AD93" s="1" t="s">
        <v>52</v>
      </c>
    </row>
    <row r="94" ht="14.25" customHeight="1">
      <c r="A94" s="1" t="s">
        <v>149</v>
      </c>
      <c r="B94" s="2">
        <v>45358.68986111111</v>
      </c>
      <c r="C94" s="1" t="s">
        <v>72</v>
      </c>
      <c r="D94" s="1" t="s">
        <v>54</v>
      </c>
      <c r="E94" s="1" t="s">
        <v>48</v>
      </c>
      <c r="F94" s="1">
        <v>5.0</v>
      </c>
      <c r="G94" s="1">
        <v>5.0</v>
      </c>
      <c r="H94" s="1">
        <v>5.0</v>
      </c>
      <c r="I94" s="1">
        <v>5.0</v>
      </c>
      <c r="J94" s="1">
        <v>5.0</v>
      </c>
      <c r="K94" s="1">
        <v>5.0</v>
      </c>
      <c r="L94" s="1">
        <v>1.0</v>
      </c>
      <c r="M94" s="1">
        <v>4.0</v>
      </c>
      <c r="N94" s="1">
        <v>1.0</v>
      </c>
      <c r="O94" s="1">
        <v>5.0</v>
      </c>
      <c r="P94" s="1">
        <v>1.0</v>
      </c>
      <c r="Q94" s="1">
        <v>5.0</v>
      </c>
      <c r="R94" s="1">
        <v>1.0</v>
      </c>
      <c r="S94" s="1">
        <v>5.0</v>
      </c>
      <c r="T94" s="1">
        <v>1.0</v>
      </c>
      <c r="U94" s="1">
        <v>7.0</v>
      </c>
      <c r="V94" s="1">
        <v>7.0</v>
      </c>
      <c r="W94" s="1">
        <v>7.0</v>
      </c>
      <c r="X94" s="1">
        <v>6.0</v>
      </c>
      <c r="Y94" s="1">
        <v>6.0</v>
      </c>
      <c r="Z94" s="1">
        <v>7.0</v>
      </c>
      <c r="AA94" s="1">
        <v>6.0</v>
      </c>
      <c r="AB94" s="1">
        <v>6.0</v>
      </c>
      <c r="AC94" s="1">
        <v>22.0</v>
      </c>
      <c r="AD94" s="1" t="s">
        <v>52</v>
      </c>
    </row>
    <row r="95" ht="14.25" customHeight="1">
      <c r="A95" s="1" t="s">
        <v>150</v>
      </c>
      <c r="B95" s="2">
        <v>45358.69550925926</v>
      </c>
      <c r="C95" s="1" t="s">
        <v>72</v>
      </c>
      <c r="D95" s="1" t="s">
        <v>47</v>
      </c>
      <c r="E95" s="1" t="s">
        <v>55</v>
      </c>
      <c r="F95" s="1">
        <v>5.0</v>
      </c>
      <c r="G95" s="1">
        <v>5.0</v>
      </c>
      <c r="H95" s="1">
        <v>5.0</v>
      </c>
      <c r="I95" s="1">
        <v>5.0</v>
      </c>
      <c r="J95" s="1">
        <v>5.0</v>
      </c>
      <c r="K95" s="1">
        <v>5.0</v>
      </c>
      <c r="L95" s="1">
        <v>1.0</v>
      </c>
      <c r="M95" s="1">
        <v>5.0</v>
      </c>
      <c r="N95" s="1">
        <v>1.0</v>
      </c>
      <c r="O95" s="1">
        <v>5.0</v>
      </c>
      <c r="P95" s="1">
        <v>1.0</v>
      </c>
      <c r="Q95" s="1">
        <v>5.0</v>
      </c>
      <c r="R95" s="1">
        <v>1.0</v>
      </c>
      <c r="S95" s="1">
        <v>5.0</v>
      </c>
      <c r="T95" s="1">
        <v>1.0</v>
      </c>
      <c r="U95" s="1">
        <v>7.0</v>
      </c>
      <c r="V95" s="1">
        <v>7.0</v>
      </c>
      <c r="W95" s="1">
        <v>7.0</v>
      </c>
      <c r="X95" s="1">
        <v>7.0</v>
      </c>
      <c r="Y95" s="1">
        <v>5.0</v>
      </c>
      <c r="Z95" s="1">
        <v>7.0</v>
      </c>
      <c r="AA95" s="1">
        <v>7.0</v>
      </c>
      <c r="AB95" s="1">
        <v>7.0</v>
      </c>
      <c r="AC95" s="1">
        <v>21.0</v>
      </c>
      <c r="AD95" s="1" t="s">
        <v>52</v>
      </c>
    </row>
    <row r="96" ht="14.25" customHeight="1">
      <c r="A96" s="1" t="s">
        <v>151</v>
      </c>
      <c r="B96" s="2">
        <v>45358.696226851855</v>
      </c>
      <c r="C96" s="1" t="s">
        <v>46</v>
      </c>
      <c r="D96" s="1" t="s">
        <v>48</v>
      </c>
      <c r="E96" s="1" t="s">
        <v>47</v>
      </c>
      <c r="F96" s="1">
        <v>4.0</v>
      </c>
      <c r="G96" s="1">
        <v>4.0</v>
      </c>
      <c r="H96" s="1">
        <v>4.0</v>
      </c>
      <c r="I96" s="1">
        <v>4.0</v>
      </c>
      <c r="J96" s="1">
        <v>4.0</v>
      </c>
      <c r="K96" s="1">
        <v>2.0</v>
      </c>
      <c r="L96" s="1">
        <v>2.0</v>
      </c>
      <c r="M96" s="1">
        <v>3.0</v>
      </c>
      <c r="N96" s="1">
        <v>2.0</v>
      </c>
      <c r="O96" s="1">
        <v>3.0</v>
      </c>
      <c r="P96" s="1">
        <v>3.0</v>
      </c>
      <c r="Q96" s="1">
        <v>3.0</v>
      </c>
      <c r="R96" s="1">
        <v>3.0</v>
      </c>
      <c r="S96" s="1">
        <v>3.0</v>
      </c>
      <c r="T96" s="1">
        <v>3.0</v>
      </c>
      <c r="U96" s="1">
        <v>6.0</v>
      </c>
      <c r="V96" s="1">
        <v>4.0</v>
      </c>
      <c r="W96" s="1">
        <v>5.0</v>
      </c>
      <c r="X96" s="1">
        <v>6.0</v>
      </c>
      <c r="Y96" s="1">
        <v>4.0</v>
      </c>
      <c r="Z96" s="1">
        <v>4.0</v>
      </c>
      <c r="AA96" s="1">
        <v>4.0</v>
      </c>
      <c r="AB96" s="1">
        <v>4.0</v>
      </c>
      <c r="AC96" s="1">
        <v>-1.0</v>
      </c>
      <c r="AD96" s="1" t="s">
        <v>52</v>
      </c>
    </row>
    <row r="97" ht="14.25" customHeight="1">
      <c r="A97" s="1" t="s">
        <v>152</v>
      </c>
      <c r="B97" s="2">
        <v>45358.69695601852</v>
      </c>
      <c r="C97" s="1" t="s">
        <v>72</v>
      </c>
      <c r="D97" s="1" t="s">
        <v>54</v>
      </c>
      <c r="E97" s="1" t="s">
        <v>51</v>
      </c>
      <c r="F97" s="1">
        <v>5.0</v>
      </c>
      <c r="G97" s="1">
        <v>5.0</v>
      </c>
      <c r="H97" s="1">
        <v>5.0</v>
      </c>
      <c r="I97" s="1">
        <v>5.0</v>
      </c>
      <c r="J97" s="1">
        <v>5.0</v>
      </c>
      <c r="K97" s="1">
        <v>5.0</v>
      </c>
      <c r="L97" s="1">
        <v>2.0</v>
      </c>
      <c r="M97" s="1">
        <v>5.0</v>
      </c>
      <c r="N97" s="1">
        <v>3.0</v>
      </c>
      <c r="O97" s="1">
        <v>5.0</v>
      </c>
      <c r="P97" s="1">
        <v>1.0</v>
      </c>
      <c r="Q97" s="1">
        <v>5.0</v>
      </c>
      <c r="R97" s="1">
        <v>1.0</v>
      </c>
      <c r="S97" s="1">
        <v>5.0</v>
      </c>
      <c r="T97" s="1">
        <v>3.0</v>
      </c>
      <c r="U97" s="1">
        <v>7.0</v>
      </c>
      <c r="V97" s="1">
        <v>7.0</v>
      </c>
      <c r="W97" s="1">
        <v>7.0</v>
      </c>
      <c r="X97" s="1">
        <v>7.0</v>
      </c>
      <c r="Y97" s="1">
        <v>7.0</v>
      </c>
      <c r="Z97" s="1">
        <v>7.0</v>
      </c>
      <c r="AA97" s="1">
        <v>7.0</v>
      </c>
      <c r="AB97" s="1">
        <v>7.0</v>
      </c>
      <c r="AC97" s="1">
        <v>21.0</v>
      </c>
      <c r="AD97" s="1" t="s">
        <v>52</v>
      </c>
    </row>
    <row r="98" ht="14.25" customHeight="1">
      <c r="A98" s="1" t="s">
        <v>153</v>
      </c>
      <c r="B98" s="2">
        <v>45358.69824074074</v>
      </c>
      <c r="C98" s="1" t="s">
        <v>46</v>
      </c>
      <c r="D98" s="1" t="s">
        <v>48</v>
      </c>
      <c r="E98" s="1" t="s">
        <v>55</v>
      </c>
      <c r="F98" s="1">
        <v>4.0</v>
      </c>
      <c r="G98" s="1">
        <v>5.0</v>
      </c>
      <c r="H98" s="1">
        <v>5.0</v>
      </c>
      <c r="I98" s="1">
        <v>5.0</v>
      </c>
      <c r="J98" s="1">
        <v>5.0</v>
      </c>
      <c r="K98" s="1">
        <v>5.0</v>
      </c>
      <c r="L98" s="1">
        <v>2.0</v>
      </c>
      <c r="M98" s="1">
        <v>3.0</v>
      </c>
      <c r="N98" s="1">
        <v>4.0</v>
      </c>
      <c r="O98" s="1">
        <v>4.0</v>
      </c>
      <c r="P98" s="1">
        <v>2.0</v>
      </c>
      <c r="Q98" s="1">
        <v>4.0</v>
      </c>
      <c r="R98" s="1">
        <v>2.0</v>
      </c>
      <c r="S98" s="1">
        <v>4.0</v>
      </c>
      <c r="T98" s="1">
        <v>3.0</v>
      </c>
      <c r="U98" s="1">
        <v>7.0</v>
      </c>
      <c r="V98" s="1">
        <v>5.0</v>
      </c>
      <c r="W98" s="1">
        <v>7.0</v>
      </c>
      <c r="X98" s="1">
        <v>5.0</v>
      </c>
      <c r="Y98" s="1">
        <v>6.0</v>
      </c>
      <c r="Z98" s="1">
        <v>6.0</v>
      </c>
      <c r="AA98" s="1">
        <v>5.0</v>
      </c>
      <c r="AB98" s="1">
        <v>6.0</v>
      </c>
      <c r="AC98" s="1">
        <v>21.0</v>
      </c>
      <c r="AD98" s="1" t="s">
        <v>49</v>
      </c>
    </row>
    <row r="99" ht="14.25" customHeight="1">
      <c r="A99" s="1" t="s">
        <v>154</v>
      </c>
      <c r="B99" s="2">
        <v>45358.698530092595</v>
      </c>
      <c r="C99" s="1" t="s">
        <v>72</v>
      </c>
      <c r="D99" s="1" t="s">
        <v>54</v>
      </c>
      <c r="E99" s="1" t="s">
        <v>55</v>
      </c>
      <c r="F99" s="1">
        <v>5.0</v>
      </c>
      <c r="G99" s="1">
        <v>5.0</v>
      </c>
      <c r="H99" s="1">
        <v>5.0</v>
      </c>
      <c r="I99" s="1">
        <v>5.0</v>
      </c>
      <c r="J99" s="1">
        <v>5.0</v>
      </c>
      <c r="K99" s="1">
        <v>4.0</v>
      </c>
      <c r="L99" s="1">
        <v>1.0</v>
      </c>
      <c r="M99" s="1">
        <v>4.0</v>
      </c>
      <c r="N99" s="1">
        <v>1.0</v>
      </c>
      <c r="O99" s="1">
        <v>4.0</v>
      </c>
      <c r="P99" s="1">
        <v>1.0</v>
      </c>
      <c r="Q99" s="1">
        <v>5.0</v>
      </c>
      <c r="R99" s="1">
        <v>1.0</v>
      </c>
      <c r="S99" s="1">
        <v>1.0</v>
      </c>
      <c r="T99" s="1">
        <v>2.0</v>
      </c>
      <c r="U99" s="1">
        <v>7.0</v>
      </c>
      <c r="V99" s="1">
        <v>6.0</v>
      </c>
      <c r="W99" s="1">
        <v>7.0</v>
      </c>
      <c r="X99" s="1">
        <v>6.0</v>
      </c>
      <c r="Y99" s="1">
        <v>7.0</v>
      </c>
      <c r="Z99" s="1">
        <v>7.0</v>
      </c>
      <c r="AA99" s="1">
        <v>7.0</v>
      </c>
      <c r="AB99" s="1">
        <v>7.0</v>
      </c>
      <c r="AC99" s="1">
        <v>20.0</v>
      </c>
      <c r="AD99" s="1" t="s">
        <v>49</v>
      </c>
    </row>
    <row r="100" ht="14.25" customHeight="1">
      <c r="A100" s="1" t="s">
        <v>155</v>
      </c>
      <c r="B100" s="2">
        <v>45358.70332175926</v>
      </c>
      <c r="C100" s="1" t="s">
        <v>46</v>
      </c>
      <c r="D100" s="1" t="s">
        <v>48</v>
      </c>
      <c r="E100" s="1" t="s">
        <v>47</v>
      </c>
      <c r="F100" s="1">
        <v>3.0</v>
      </c>
      <c r="G100" s="1">
        <v>3.0</v>
      </c>
      <c r="H100" s="1">
        <v>3.0</v>
      </c>
      <c r="I100" s="1">
        <v>3.0</v>
      </c>
      <c r="J100" s="1">
        <v>3.0</v>
      </c>
      <c r="K100" s="1">
        <v>1.0</v>
      </c>
      <c r="L100" s="1">
        <v>2.0</v>
      </c>
      <c r="M100" s="1">
        <v>3.0</v>
      </c>
      <c r="N100" s="1">
        <v>1.0</v>
      </c>
      <c r="O100" s="1">
        <v>3.0</v>
      </c>
      <c r="P100" s="1">
        <v>1.0</v>
      </c>
      <c r="Q100" s="1">
        <v>4.0</v>
      </c>
      <c r="R100" s="1">
        <v>1.0</v>
      </c>
      <c r="S100" s="1">
        <v>4.0</v>
      </c>
      <c r="T100" s="1">
        <v>1.0</v>
      </c>
      <c r="U100" s="1">
        <v>4.0</v>
      </c>
      <c r="V100" s="1">
        <v>4.0</v>
      </c>
      <c r="W100" s="1">
        <v>4.0</v>
      </c>
      <c r="X100" s="1">
        <v>4.0</v>
      </c>
      <c r="Y100" s="1">
        <v>4.0</v>
      </c>
      <c r="Z100" s="1">
        <v>4.0</v>
      </c>
      <c r="AA100" s="1">
        <v>4.0</v>
      </c>
      <c r="AB100" s="1">
        <v>4.0</v>
      </c>
      <c r="AC100" s="1">
        <v>25.0</v>
      </c>
      <c r="AD100" s="1" t="s">
        <v>49</v>
      </c>
    </row>
    <row r="101" ht="14.25" customHeight="1">
      <c r="A101" s="1" t="s">
        <v>156</v>
      </c>
      <c r="B101" s="2">
        <v>45358.71469907407</v>
      </c>
      <c r="C101" s="1" t="s">
        <v>72</v>
      </c>
      <c r="D101" s="1" t="s">
        <v>48</v>
      </c>
      <c r="E101" s="1" t="s">
        <v>47</v>
      </c>
      <c r="F101" s="1">
        <v>5.0</v>
      </c>
      <c r="G101" s="1">
        <v>5.0</v>
      </c>
      <c r="H101" s="1">
        <v>4.0</v>
      </c>
      <c r="I101" s="1">
        <v>4.0</v>
      </c>
      <c r="J101" s="1">
        <v>5.0</v>
      </c>
      <c r="K101" s="1">
        <v>4.0</v>
      </c>
      <c r="L101" s="1">
        <v>1.0</v>
      </c>
      <c r="M101" s="1">
        <v>5.0</v>
      </c>
      <c r="N101" s="1">
        <v>5.0</v>
      </c>
      <c r="O101" s="1">
        <v>5.0</v>
      </c>
      <c r="P101" s="1">
        <v>1.0</v>
      </c>
      <c r="Q101" s="1">
        <v>5.0</v>
      </c>
      <c r="R101" s="1">
        <v>1.0</v>
      </c>
      <c r="S101" s="1">
        <v>5.0</v>
      </c>
      <c r="T101" s="1">
        <v>1.0</v>
      </c>
      <c r="U101" s="1">
        <v>7.0</v>
      </c>
      <c r="V101" s="1">
        <v>5.0</v>
      </c>
      <c r="W101" s="1">
        <v>7.0</v>
      </c>
      <c r="X101" s="1">
        <v>7.0</v>
      </c>
      <c r="Y101" s="1">
        <v>6.0</v>
      </c>
      <c r="Z101" s="1">
        <v>7.0</v>
      </c>
      <c r="AA101" s="1">
        <v>6.0</v>
      </c>
      <c r="AB101" s="1">
        <v>7.0</v>
      </c>
      <c r="AC101" s="1">
        <v>21.0</v>
      </c>
      <c r="AD101" s="1" t="s">
        <v>52</v>
      </c>
    </row>
    <row r="102" ht="14.25" customHeight="1">
      <c r="A102" s="1" t="s">
        <v>157</v>
      </c>
      <c r="B102" s="2">
        <v>45358.71471064815</v>
      </c>
      <c r="C102" s="1" t="s">
        <v>72</v>
      </c>
      <c r="D102" s="1" t="s">
        <v>48</v>
      </c>
      <c r="E102" s="1" t="s">
        <v>47</v>
      </c>
      <c r="F102" s="1">
        <v>5.0</v>
      </c>
      <c r="G102" s="1">
        <v>5.0</v>
      </c>
      <c r="H102" s="1">
        <v>4.0</v>
      </c>
      <c r="I102" s="1">
        <v>4.0</v>
      </c>
      <c r="J102" s="1">
        <v>5.0</v>
      </c>
      <c r="K102" s="1">
        <v>4.0</v>
      </c>
      <c r="L102" s="1">
        <v>1.0</v>
      </c>
      <c r="M102" s="1">
        <v>5.0</v>
      </c>
      <c r="N102" s="1">
        <v>1.0</v>
      </c>
      <c r="O102" s="1">
        <v>5.0</v>
      </c>
      <c r="P102" s="1">
        <v>1.0</v>
      </c>
      <c r="Q102" s="1">
        <v>5.0</v>
      </c>
      <c r="R102" s="1">
        <v>1.0</v>
      </c>
      <c r="S102" s="1">
        <v>5.0</v>
      </c>
      <c r="T102" s="1">
        <v>1.0</v>
      </c>
      <c r="U102" s="1">
        <v>7.0</v>
      </c>
      <c r="V102" s="1">
        <v>5.0</v>
      </c>
      <c r="W102" s="1">
        <v>7.0</v>
      </c>
      <c r="X102" s="1">
        <v>7.0</v>
      </c>
      <c r="Y102" s="1">
        <v>6.0</v>
      </c>
      <c r="Z102" s="1">
        <v>7.0</v>
      </c>
      <c r="AA102" s="1">
        <v>6.0</v>
      </c>
      <c r="AB102" s="1">
        <v>7.0</v>
      </c>
      <c r="AC102" s="1">
        <v>21.0</v>
      </c>
      <c r="AD102" s="1" t="s">
        <v>52</v>
      </c>
    </row>
    <row r="103" ht="14.25" customHeight="1">
      <c r="A103" s="1" t="s">
        <v>158</v>
      </c>
      <c r="B103" s="2">
        <v>45358.717569444445</v>
      </c>
      <c r="C103" s="1" t="s">
        <v>46</v>
      </c>
      <c r="D103" s="1" t="s">
        <v>47</v>
      </c>
      <c r="E103" s="1" t="s">
        <v>51</v>
      </c>
      <c r="F103" s="1">
        <v>4.0</v>
      </c>
      <c r="G103" s="1">
        <v>4.0</v>
      </c>
      <c r="H103" s="1">
        <v>4.0</v>
      </c>
      <c r="I103" s="1">
        <v>4.0</v>
      </c>
      <c r="J103" s="1">
        <v>4.0</v>
      </c>
      <c r="K103" s="1">
        <v>4.0</v>
      </c>
      <c r="L103" s="1">
        <v>4.0</v>
      </c>
      <c r="M103" s="1">
        <v>4.0</v>
      </c>
      <c r="N103" s="1">
        <v>4.0</v>
      </c>
      <c r="O103" s="1">
        <v>4.0</v>
      </c>
      <c r="P103" s="1">
        <v>4.0</v>
      </c>
      <c r="Q103" s="1">
        <v>2.0</v>
      </c>
      <c r="R103" s="1">
        <v>4.0</v>
      </c>
      <c r="S103" s="1">
        <v>4.0</v>
      </c>
      <c r="T103" s="1">
        <v>4.0</v>
      </c>
      <c r="U103" s="1">
        <v>6.0</v>
      </c>
      <c r="V103" s="1">
        <v>4.0</v>
      </c>
      <c r="W103" s="1">
        <v>4.0</v>
      </c>
      <c r="X103" s="1">
        <v>4.0</v>
      </c>
      <c r="Y103" s="1">
        <v>4.0</v>
      </c>
      <c r="Z103" s="1">
        <v>4.0</v>
      </c>
      <c r="AA103" s="1">
        <v>4.0</v>
      </c>
      <c r="AB103" s="1">
        <v>4.0</v>
      </c>
      <c r="AC103" s="1">
        <v>-1.0</v>
      </c>
      <c r="AD103" s="1" t="s">
        <v>49</v>
      </c>
    </row>
    <row r="104" ht="14.25" customHeight="1">
      <c r="A104" s="1" t="s">
        <v>159</v>
      </c>
      <c r="B104" s="2">
        <v>45358.71795138889</v>
      </c>
      <c r="C104" s="1" t="s">
        <v>46</v>
      </c>
      <c r="D104" s="1" t="s">
        <v>48</v>
      </c>
      <c r="E104" s="1" t="s">
        <v>51</v>
      </c>
      <c r="F104" s="1">
        <v>4.0</v>
      </c>
      <c r="G104" s="1">
        <v>4.0</v>
      </c>
      <c r="H104" s="1">
        <v>4.0</v>
      </c>
      <c r="I104" s="1">
        <v>4.0</v>
      </c>
      <c r="J104" s="1">
        <v>4.0</v>
      </c>
      <c r="K104" s="1">
        <v>4.0</v>
      </c>
      <c r="L104" s="1">
        <v>4.0</v>
      </c>
      <c r="M104" s="1">
        <v>4.0</v>
      </c>
      <c r="N104" s="1">
        <v>4.0</v>
      </c>
      <c r="O104" s="1">
        <v>4.0</v>
      </c>
      <c r="P104" s="1">
        <v>4.0</v>
      </c>
      <c r="Q104" s="1">
        <v>4.0</v>
      </c>
      <c r="R104" s="1">
        <v>4.0</v>
      </c>
      <c r="S104" s="1">
        <v>4.0</v>
      </c>
      <c r="T104" s="1">
        <v>4.0</v>
      </c>
      <c r="U104" s="1">
        <v>7.0</v>
      </c>
      <c r="V104" s="1">
        <v>6.0</v>
      </c>
      <c r="W104" s="1">
        <v>6.0</v>
      </c>
      <c r="X104" s="1">
        <v>6.0</v>
      </c>
      <c r="Y104" s="1">
        <v>4.0</v>
      </c>
      <c r="Z104" s="1">
        <v>4.0</v>
      </c>
      <c r="AA104" s="1">
        <v>6.0</v>
      </c>
      <c r="AB104" s="1">
        <v>7.0</v>
      </c>
      <c r="AC104" s="1">
        <v>24.0</v>
      </c>
      <c r="AD104" s="1" t="s">
        <v>49</v>
      </c>
    </row>
    <row r="105" ht="14.25" customHeight="1">
      <c r="A105" s="1" t="s">
        <v>160</v>
      </c>
      <c r="B105" s="2">
        <v>45358.764085648145</v>
      </c>
      <c r="C105" s="1" t="s">
        <v>46</v>
      </c>
      <c r="D105" s="1" t="s">
        <v>48</v>
      </c>
      <c r="E105" s="1" t="s">
        <v>55</v>
      </c>
      <c r="F105" s="1">
        <v>4.0</v>
      </c>
      <c r="G105" s="1">
        <v>4.0</v>
      </c>
      <c r="H105" s="1">
        <v>3.0</v>
      </c>
      <c r="I105" s="1">
        <v>3.0</v>
      </c>
      <c r="J105" s="1">
        <v>3.0</v>
      </c>
      <c r="K105" s="1">
        <v>4.0</v>
      </c>
      <c r="L105" s="1">
        <v>2.0</v>
      </c>
      <c r="M105" s="1">
        <v>4.0</v>
      </c>
      <c r="N105" s="1">
        <v>2.0</v>
      </c>
      <c r="O105" s="1">
        <v>4.0</v>
      </c>
      <c r="P105" s="1">
        <v>1.0</v>
      </c>
      <c r="Q105" s="1">
        <v>4.0</v>
      </c>
      <c r="R105" s="1">
        <v>2.0</v>
      </c>
      <c r="S105" s="1">
        <v>4.0</v>
      </c>
      <c r="T105" s="1">
        <v>2.0</v>
      </c>
      <c r="U105" s="1">
        <v>6.0</v>
      </c>
      <c r="V105" s="1">
        <v>5.0</v>
      </c>
      <c r="W105" s="1">
        <v>5.0</v>
      </c>
      <c r="X105" s="1">
        <v>6.0</v>
      </c>
      <c r="Y105" s="1">
        <v>6.0</v>
      </c>
      <c r="Z105" s="1">
        <v>6.0</v>
      </c>
      <c r="AA105" s="1">
        <v>6.0</v>
      </c>
      <c r="AB105" s="1">
        <v>5.0</v>
      </c>
      <c r="AC105" s="1">
        <v>21.0</v>
      </c>
      <c r="AD105" s="1" t="s">
        <v>52</v>
      </c>
    </row>
    <row r="106" ht="14.25" customHeight="1">
      <c r="A106" s="1" t="s">
        <v>161</v>
      </c>
      <c r="B106" s="2">
        <v>45358.98741898148</v>
      </c>
      <c r="C106" s="1" t="s">
        <v>46</v>
      </c>
      <c r="D106" s="1" t="s">
        <v>48</v>
      </c>
      <c r="E106" s="1" t="s">
        <v>47</v>
      </c>
      <c r="F106" s="1">
        <v>3.0</v>
      </c>
      <c r="G106" s="1">
        <v>3.0</v>
      </c>
      <c r="H106" s="1">
        <v>3.0</v>
      </c>
      <c r="I106" s="1">
        <v>3.0</v>
      </c>
      <c r="J106" s="1">
        <v>3.0</v>
      </c>
      <c r="K106" s="1">
        <v>3.0</v>
      </c>
      <c r="L106" s="1">
        <v>3.0</v>
      </c>
      <c r="M106" s="1">
        <v>3.0</v>
      </c>
      <c r="N106" s="1">
        <v>3.0</v>
      </c>
      <c r="O106" s="1">
        <v>3.0</v>
      </c>
      <c r="P106" s="1">
        <v>3.0</v>
      </c>
      <c r="Q106" s="1">
        <v>3.0</v>
      </c>
      <c r="R106" s="1">
        <v>3.0</v>
      </c>
      <c r="S106" s="1">
        <v>3.0</v>
      </c>
      <c r="T106" s="1">
        <v>3.0</v>
      </c>
      <c r="U106" s="1">
        <v>7.0</v>
      </c>
      <c r="V106" s="1">
        <v>5.0</v>
      </c>
      <c r="W106" s="1">
        <v>6.0</v>
      </c>
      <c r="X106" s="1">
        <v>6.0</v>
      </c>
      <c r="Y106" s="1">
        <v>5.0</v>
      </c>
      <c r="Z106" s="1">
        <v>7.0</v>
      </c>
      <c r="AA106" s="1">
        <v>5.0</v>
      </c>
      <c r="AB106" s="1">
        <v>6.0</v>
      </c>
      <c r="AC106" s="1">
        <v>-1.0</v>
      </c>
      <c r="AD106" s="1" t="s">
        <v>49</v>
      </c>
    </row>
    <row r="107" ht="14.25" customHeight="1">
      <c r="A107" s="1" t="s">
        <v>162</v>
      </c>
      <c r="B107" s="2">
        <v>45370.73315972222</v>
      </c>
      <c r="C107" s="1" t="s">
        <v>72</v>
      </c>
      <c r="D107" s="1" t="s">
        <v>48</v>
      </c>
      <c r="E107" s="1" t="s">
        <v>51</v>
      </c>
      <c r="F107" s="1">
        <v>5.0</v>
      </c>
      <c r="G107" s="1">
        <v>5.0</v>
      </c>
      <c r="H107" s="1">
        <v>5.0</v>
      </c>
      <c r="I107" s="1">
        <v>5.0</v>
      </c>
      <c r="J107" s="1">
        <v>5.0</v>
      </c>
      <c r="K107" s="1">
        <v>5.0</v>
      </c>
      <c r="L107" s="1">
        <v>5.0</v>
      </c>
      <c r="M107" s="1">
        <v>5.0</v>
      </c>
      <c r="N107" s="1">
        <v>5.0</v>
      </c>
      <c r="O107" s="1">
        <v>5.0</v>
      </c>
      <c r="P107" s="1">
        <v>5.0</v>
      </c>
      <c r="Q107" s="1">
        <v>5.0</v>
      </c>
      <c r="R107" s="1">
        <v>5.0</v>
      </c>
      <c r="S107" s="1">
        <v>5.0</v>
      </c>
      <c r="T107" s="1">
        <v>5.0</v>
      </c>
      <c r="U107" s="1">
        <v>7.0</v>
      </c>
      <c r="V107" s="1">
        <v>7.0</v>
      </c>
      <c r="W107" s="1">
        <v>7.0</v>
      </c>
      <c r="X107" s="1">
        <v>7.0</v>
      </c>
      <c r="Y107" s="1">
        <v>7.0</v>
      </c>
      <c r="Z107" s="1">
        <v>7.0</v>
      </c>
      <c r="AA107" s="1">
        <v>7.0</v>
      </c>
      <c r="AB107" s="1">
        <v>7.0</v>
      </c>
      <c r="AC107" s="1">
        <v>21.0</v>
      </c>
      <c r="AD107" s="1" t="s">
        <v>49</v>
      </c>
    </row>
    <row r="108" ht="14.25" customHeight="1">
      <c r="A108" s="1" t="s">
        <v>163</v>
      </c>
      <c r="B108" s="2">
        <v>45370.73831018519</v>
      </c>
      <c r="C108" s="1" t="s">
        <v>46</v>
      </c>
      <c r="D108" s="1" t="s">
        <v>47</v>
      </c>
      <c r="E108" s="1" t="s">
        <v>55</v>
      </c>
      <c r="F108" s="1">
        <v>5.0</v>
      </c>
      <c r="G108" s="1">
        <v>5.0</v>
      </c>
      <c r="H108" s="1">
        <v>5.0</v>
      </c>
      <c r="I108" s="1">
        <v>5.0</v>
      </c>
      <c r="J108" s="1">
        <v>5.0</v>
      </c>
      <c r="K108" s="1">
        <v>4.0</v>
      </c>
      <c r="L108" s="1">
        <v>1.0</v>
      </c>
      <c r="M108" s="1">
        <v>5.0</v>
      </c>
      <c r="N108" s="1">
        <v>4.0</v>
      </c>
      <c r="O108" s="1">
        <v>4.0</v>
      </c>
      <c r="P108" s="1">
        <v>4.0</v>
      </c>
      <c r="Q108" s="1">
        <v>4.0</v>
      </c>
      <c r="R108" s="1">
        <v>4.0</v>
      </c>
      <c r="S108" s="1">
        <v>4.0</v>
      </c>
      <c r="T108" s="1">
        <v>4.0</v>
      </c>
      <c r="U108" s="1">
        <v>6.0</v>
      </c>
      <c r="V108" s="1">
        <v>5.0</v>
      </c>
      <c r="W108" s="1">
        <v>6.0</v>
      </c>
      <c r="X108" s="1">
        <v>4.0</v>
      </c>
      <c r="Y108" s="1">
        <v>6.0</v>
      </c>
      <c r="Z108" s="1">
        <v>5.0</v>
      </c>
      <c r="AA108" s="1">
        <v>7.0</v>
      </c>
      <c r="AB108" s="1">
        <v>5.0</v>
      </c>
      <c r="AC108" s="1">
        <v>21.0</v>
      </c>
      <c r="AD108" s="1" t="s">
        <v>49</v>
      </c>
    </row>
    <row r="109" ht="14.25" customHeight="1">
      <c r="A109" s="1" t="s">
        <v>164</v>
      </c>
      <c r="B109" s="2">
        <v>45370.73966435185</v>
      </c>
      <c r="C109" s="1" t="s">
        <v>57</v>
      </c>
      <c r="D109" s="1" t="s">
        <v>54</v>
      </c>
      <c r="E109" s="1" t="s">
        <v>55</v>
      </c>
      <c r="F109" s="1">
        <v>5.0</v>
      </c>
      <c r="G109" s="1">
        <v>5.0</v>
      </c>
      <c r="H109" s="1">
        <v>5.0</v>
      </c>
      <c r="I109" s="1">
        <v>5.0</v>
      </c>
      <c r="J109" s="1">
        <v>5.0</v>
      </c>
      <c r="K109" s="1">
        <v>3.0</v>
      </c>
      <c r="L109" s="1">
        <v>4.0</v>
      </c>
      <c r="M109" s="1">
        <v>5.0</v>
      </c>
      <c r="N109" s="1">
        <v>4.0</v>
      </c>
      <c r="O109" s="1">
        <v>2.0</v>
      </c>
      <c r="P109" s="1">
        <v>4.0</v>
      </c>
      <c r="Q109" s="1">
        <v>5.0</v>
      </c>
      <c r="R109" s="1">
        <v>4.0</v>
      </c>
      <c r="S109" s="1">
        <v>4.0</v>
      </c>
      <c r="T109" s="1">
        <v>5.0</v>
      </c>
      <c r="U109" s="1">
        <v>3.0</v>
      </c>
      <c r="V109" s="1">
        <v>5.0</v>
      </c>
      <c r="W109" s="1">
        <v>4.0</v>
      </c>
      <c r="X109" s="1">
        <v>7.0</v>
      </c>
      <c r="Y109" s="1">
        <v>4.0</v>
      </c>
      <c r="Z109" s="1">
        <v>6.0</v>
      </c>
      <c r="AA109" s="1">
        <v>5.0</v>
      </c>
      <c r="AB109" s="1">
        <v>4.0</v>
      </c>
      <c r="AC109" s="1">
        <v>-1.0</v>
      </c>
      <c r="AD109" s="1" t="s">
        <v>49</v>
      </c>
    </row>
    <row r="110" ht="14.25" customHeight="1">
      <c r="A110" s="1" t="s">
        <v>165</v>
      </c>
      <c r="B110" s="2">
        <v>45370.74103009259</v>
      </c>
      <c r="C110" s="1" t="s">
        <v>46</v>
      </c>
      <c r="D110" s="1" t="s">
        <v>48</v>
      </c>
      <c r="E110" s="1" t="s">
        <v>55</v>
      </c>
      <c r="F110" s="1">
        <v>4.0</v>
      </c>
      <c r="G110" s="1">
        <v>4.0</v>
      </c>
      <c r="H110" s="1">
        <v>4.0</v>
      </c>
      <c r="I110" s="1">
        <v>4.0</v>
      </c>
      <c r="J110" s="1">
        <v>4.0</v>
      </c>
      <c r="K110" s="1">
        <v>4.0</v>
      </c>
      <c r="L110" s="1">
        <v>3.0</v>
      </c>
      <c r="M110" s="1">
        <v>4.0</v>
      </c>
      <c r="N110" s="1">
        <v>3.0</v>
      </c>
      <c r="O110" s="1">
        <v>4.0</v>
      </c>
      <c r="P110" s="1">
        <v>3.0</v>
      </c>
      <c r="Q110" s="1">
        <v>4.0</v>
      </c>
      <c r="R110" s="1">
        <v>3.0</v>
      </c>
      <c r="S110" s="1">
        <v>4.0</v>
      </c>
      <c r="T110" s="1">
        <v>3.0</v>
      </c>
      <c r="U110" s="1">
        <v>4.0</v>
      </c>
      <c r="V110" s="1">
        <v>3.0</v>
      </c>
      <c r="W110" s="1">
        <v>5.0</v>
      </c>
      <c r="X110" s="1">
        <v>5.0</v>
      </c>
      <c r="Y110" s="1">
        <v>5.0</v>
      </c>
      <c r="Z110" s="1">
        <v>5.0</v>
      </c>
      <c r="AA110" s="1">
        <v>4.0</v>
      </c>
      <c r="AB110" s="1">
        <v>5.0</v>
      </c>
      <c r="AC110" s="1">
        <v>22.0</v>
      </c>
      <c r="AD110" s="1" t="s">
        <v>52</v>
      </c>
    </row>
    <row r="111" ht="14.25" customHeight="1">
      <c r="A111" s="1" t="s">
        <v>166</v>
      </c>
      <c r="B111" s="2">
        <v>45370.743472222224</v>
      </c>
      <c r="C111" s="1" t="s">
        <v>57</v>
      </c>
      <c r="D111" s="1" t="s">
        <v>54</v>
      </c>
      <c r="E111" s="1" t="s">
        <v>55</v>
      </c>
      <c r="F111" s="1">
        <v>2.0</v>
      </c>
      <c r="G111" s="1">
        <v>1.0</v>
      </c>
      <c r="H111" s="1">
        <v>2.0</v>
      </c>
      <c r="I111" s="1">
        <v>2.0</v>
      </c>
      <c r="J111" s="1">
        <v>3.0</v>
      </c>
      <c r="K111" s="1">
        <v>2.0</v>
      </c>
      <c r="L111" s="1">
        <v>1.0</v>
      </c>
      <c r="M111" s="1">
        <v>5.0</v>
      </c>
      <c r="N111" s="1">
        <v>1.0</v>
      </c>
      <c r="O111" s="1">
        <v>3.0</v>
      </c>
      <c r="P111" s="1">
        <v>1.0</v>
      </c>
      <c r="Q111" s="1">
        <v>5.0</v>
      </c>
      <c r="R111" s="1">
        <v>1.0</v>
      </c>
      <c r="S111" s="1">
        <v>5.0</v>
      </c>
      <c r="T111" s="1">
        <v>1.0</v>
      </c>
      <c r="U111" s="1">
        <v>6.0</v>
      </c>
      <c r="V111" s="1">
        <v>7.0</v>
      </c>
      <c r="W111" s="1">
        <v>4.0</v>
      </c>
      <c r="X111" s="1">
        <v>7.0</v>
      </c>
      <c r="Y111" s="1">
        <v>2.0</v>
      </c>
      <c r="Z111" s="1">
        <v>4.0</v>
      </c>
      <c r="AA111" s="1">
        <v>5.0</v>
      </c>
      <c r="AB111" s="1">
        <v>4.0</v>
      </c>
      <c r="AC111" s="1">
        <v>22.0</v>
      </c>
      <c r="AD111" s="1" t="s">
        <v>49</v>
      </c>
    </row>
    <row r="112" ht="14.25" customHeight="1">
      <c r="A112" s="1" t="s">
        <v>167</v>
      </c>
      <c r="B112" s="2">
        <v>45370.744571759256</v>
      </c>
      <c r="C112" s="1" t="s">
        <v>57</v>
      </c>
      <c r="D112" s="1" t="s">
        <v>51</v>
      </c>
      <c r="E112" s="1" t="s">
        <v>48</v>
      </c>
      <c r="F112" s="1">
        <v>2.0</v>
      </c>
      <c r="G112" s="1">
        <v>2.0</v>
      </c>
      <c r="H112" s="1">
        <v>2.0</v>
      </c>
      <c r="I112" s="1">
        <v>3.0</v>
      </c>
      <c r="J112" s="1">
        <v>2.0</v>
      </c>
      <c r="K112" s="1">
        <v>4.0</v>
      </c>
      <c r="L112" s="1">
        <v>3.0</v>
      </c>
      <c r="M112" s="1">
        <v>2.0</v>
      </c>
      <c r="N112" s="1">
        <v>4.0</v>
      </c>
      <c r="O112" s="1">
        <v>3.0</v>
      </c>
      <c r="P112" s="1">
        <v>2.0</v>
      </c>
      <c r="Q112" s="1">
        <v>3.0</v>
      </c>
      <c r="R112" s="1">
        <v>2.0</v>
      </c>
      <c r="S112" s="1">
        <v>3.0</v>
      </c>
      <c r="T112" s="1">
        <v>2.0</v>
      </c>
      <c r="U112" s="1">
        <v>4.0</v>
      </c>
      <c r="V112" s="1">
        <v>3.0</v>
      </c>
      <c r="W112" s="1">
        <v>5.0</v>
      </c>
      <c r="X112" s="1">
        <v>3.0</v>
      </c>
      <c r="Y112" s="1">
        <v>5.0</v>
      </c>
      <c r="Z112" s="1">
        <v>5.0</v>
      </c>
      <c r="AA112" s="1">
        <v>3.0</v>
      </c>
      <c r="AB112" s="1">
        <v>4.0</v>
      </c>
      <c r="AC112" s="1">
        <v>21.0</v>
      </c>
      <c r="AD112" s="1" t="s">
        <v>49</v>
      </c>
    </row>
    <row r="113" ht="14.25" customHeight="1">
      <c r="A113" s="1" t="s">
        <v>168</v>
      </c>
      <c r="B113" s="2">
        <v>45370.74625</v>
      </c>
      <c r="C113" s="1" t="s">
        <v>72</v>
      </c>
      <c r="D113" s="1" t="s">
        <v>48</v>
      </c>
      <c r="E113" s="1" t="s">
        <v>51</v>
      </c>
      <c r="F113" s="1">
        <v>4.0</v>
      </c>
      <c r="G113" s="1">
        <v>4.0</v>
      </c>
      <c r="H113" s="1">
        <v>4.0</v>
      </c>
      <c r="I113" s="1">
        <v>4.0</v>
      </c>
      <c r="J113" s="1">
        <v>4.0</v>
      </c>
      <c r="K113" s="1">
        <v>5.0</v>
      </c>
      <c r="L113" s="1">
        <v>1.0</v>
      </c>
      <c r="M113" s="1">
        <v>3.0</v>
      </c>
      <c r="N113" s="1">
        <v>1.0</v>
      </c>
      <c r="O113" s="1">
        <v>4.0</v>
      </c>
      <c r="P113" s="1">
        <v>1.0</v>
      </c>
      <c r="Q113" s="1">
        <v>4.0</v>
      </c>
      <c r="R113" s="1">
        <v>1.0</v>
      </c>
      <c r="S113" s="1">
        <v>3.0</v>
      </c>
      <c r="T113" s="1">
        <v>1.0</v>
      </c>
      <c r="U113" s="1">
        <v>7.0</v>
      </c>
      <c r="V113" s="1">
        <v>2.0</v>
      </c>
      <c r="W113" s="1">
        <v>1.0</v>
      </c>
      <c r="X113" s="1">
        <v>7.0</v>
      </c>
      <c r="Y113" s="1">
        <v>3.0</v>
      </c>
      <c r="Z113" s="1">
        <v>5.0</v>
      </c>
      <c r="AA113" s="1">
        <v>5.0</v>
      </c>
      <c r="AB113" s="1">
        <v>6.0</v>
      </c>
      <c r="AC113" s="1">
        <v>24.0</v>
      </c>
      <c r="AD113" s="1" t="s">
        <v>49</v>
      </c>
    </row>
    <row r="114" ht="14.25" customHeight="1">
      <c r="A114" s="1" t="s">
        <v>169</v>
      </c>
      <c r="B114" s="2">
        <v>45370.74642361111</v>
      </c>
      <c r="C114" s="1" t="s">
        <v>46</v>
      </c>
      <c r="D114" s="1" t="s">
        <v>54</v>
      </c>
      <c r="E114" s="1" t="s">
        <v>55</v>
      </c>
      <c r="F114" s="1">
        <v>4.0</v>
      </c>
      <c r="G114" s="1">
        <v>4.0</v>
      </c>
      <c r="H114" s="1">
        <v>4.0</v>
      </c>
      <c r="I114" s="1">
        <v>4.0</v>
      </c>
      <c r="J114" s="1">
        <v>4.0</v>
      </c>
      <c r="K114" s="1">
        <v>4.0</v>
      </c>
      <c r="L114" s="1">
        <v>1.0</v>
      </c>
      <c r="M114" s="1">
        <v>4.0</v>
      </c>
      <c r="N114" s="1">
        <v>2.0</v>
      </c>
      <c r="O114" s="1">
        <v>4.0</v>
      </c>
      <c r="P114" s="1">
        <v>1.0</v>
      </c>
      <c r="Q114" s="1">
        <v>4.0</v>
      </c>
      <c r="R114" s="1">
        <v>1.0</v>
      </c>
      <c r="S114" s="1">
        <v>4.0</v>
      </c>
      <c r="T114" s="1">
        <v>2.0</v>
      </c>
      <c r="U114" s="1">
        <v>6.0</v>
      </c>
      <c r="V114" s="1">
        <v>6.0</v>
      </c>
      <c r="W114" s="1">
        <v>6.0</v>
      </c>
      <c r="X114" s="1">
        <v>5.0</v>
      </c>
      <c r="Y114" s="1">
        <v>4.0</v>
      </c>
      <c r="Z114" s="1">
        <v>6.0</v>
      </c>
      <c r="AA114" s="1">
        <v>6.0</v>
      </c>
      <c r="AB114" s="1">
        <v>6.0</v>
      </c>
      <c r="AC114" s="1">
        <v>20.0</v>
      </c>
      <c r="AD114" s="1" t="s">
        <v>52</v>
      </c>
    </row>
    <row r="115" ht="14.25" customHeight="1">
      <c r="A115" s="1" t="s">
        <v>170</v>
      </c>
      <c r="B115" s="2">
        <v>45370.74733796297</v>
      </c>
      <c r="C115" s="1" t="s">
        <v>46</v>
      </c>
      <c r="D115" s="1" t="s">
        <v>54</v>
      </c>
      <c r="E115" s="1" t="s">
        <v>55</v>
      </c>
      <c r="F115" s="1">
        <v>5.0</v>
      </c>
      <c r="G115" s="1">
        <v>4.0</v>
      </c>
      <c r="H115" s="1">
        <v>4.0</v>
      </c>
      <c r="I115" s="1">
        <v>3.0</v>
      </c>
      <c r="J115" s="1">
        <v>5.0</v>
      </c>
      <c r="K115" s="1">
        <v>4.0</v>
      </c>
      <c r="L115" s="1">
        <v>1.0</v>
      </c>
      <c r="M115" s="1">
        <v>5.0</v>
      </c>
      <c r="N115" s="1">
        <v>1.0</v>
      </c>
      <c r="O115" s="1">
        <v>5.0</v>
      </c>
      <c r="P115" s="1">
        <v>1.0</v>
      </c>
      <c r="Q115" s="1">
        <v>5.0</v>
      </c>
      <c r="R115" s="1">
        <v>1.0</v>
      </c>
      <c r="S115" s="1">
        <v>5.0</v>
      </c>
      <c r="T115" s="1">
        <v>1.0</v>
      </c>
      <c r="U115" s="1">
        <v>7.0</v>
      </c>
      <c r="V115" s="1">
        <v>7.0</v>
      </c>
      <c r="W115" s="1">
        <v>6.0</v>
      </c>
      <c r="X115" s="1">
        <v>7.0</v>
      </c>
      <c r="Y115" s="1">
        <v>4.0</v>
      </c>
      <c r="Z115" s="1">
        <v>4.0</v>
      </c>
      <c r="AA115" s="1">
        <v>4.0</v>
      </c>
      <c r="AB115" s="1">
        <v>4.0</v>
      </c>
      <c r="AC115" s="1">
        <v>21.0</v>
      </c>
      <c r="AD115" s="1" t="s">
        <v>52</v>
      </c>
    </row>
    <row r="116" ht="14.25" customHeight="1">
      <c r="A116" s="1" t="s">
        <v>171</v>
      </c>
      <c r="B116" s="2">
        <v>45370.748703703706</v>
      </c>
      <c r="C116" s="1" t="s">
        <v>72</v>
      </c>
      <c r="D116" s="1" t="s">
        <v>47</v>
      </c>
      <c r="E116" s="1" t="s">
        <v>55</v>
      </c>
      <c r="F116" s="1">
        <v>4.0</v>
      </c>
      <c r="G116" s="1">
        <v>4.0</v>
      </c>
      <c r="H116" s="1">
        <v>4.0</v>
      </c>
      <c r="I116" s="1">
        <v>4.0</v>
      </c>
      <c r="J116" s="1">
        <v>4.0</v>
      </c>
      <c r="K116" s="1">
        <v>5.0</v>
      </c>
      <c r="L116" s="1">
        <v>2.0</v>
      </c>
      <c r="M116" s="1">
        <v>3.0</v>
      </c>
      <c r="N116" s="1">
        <v>3.0</v>
      </c>
      <c r="O116" s="1">
        <v>4.0</v>
      </c>
      <c r="P116" s="1">
        <v>2.0</v>
      </c>
      <c r="Q116" s="1">
        <v>4.0</v>
      </c>
      <c r="R116" s="1">
        <v>1.0</v>
      </c>
      <c r="S116" s="1">
        <v>4.0</v>
      </c>
      <c r="T116" s="1">
        <v>5.0</v>
      </c>
      <c r="U116" s="1">
        <v>7.0</v>
      </c>
      <c r="V116" s="1">
        <v>7.0</v>
      </c>
      <c r="W116" s="1">
        <v>7.0</v>
      </c>
      <c r="X116" s="1">
        <v>6.0</v>
      </c>
      <c r="Y116" s="1">
        <v>5.0</v>
      </c>
      <c r="Z116" s="1">
        <v>6.0</v>
      </c>
      <c r="AA116" s="1">
        <v>7.0</v>
      </c>
      <c r="AB116" s="1">
        <v>7.0</v>
      </c>
      <c r="AC116" s="1">
        <v>22.0</v>
      </c>
      <c r="AD116" s="1" t="s">
        <v>79</v>
      </c>
    </row>
    <row r="117" ht="14.25" customHeight="1">
      <c r="A117" s="1" t="s">
        <v>172</v>
      </c>
      <c r="B117" s="2">
        <v>45370.748761574076</v>
      </c>
      <c r="C117" s="1" t="s">
        <v>57</v>
      </c>
      <c r="D117" s="1" t="s">
        <v>54</v>
      </c>
      <c r="E117" s="1" t="s">
        <v>48</v>
      </c>
      <c r="F117" s="1">
        <v>2.0</v>
      </c>
      <c r="G117" s="1">
        <v>1.0</v>
      </c>
      <c r="H117" s="1">
        <v>1.0</v>
      </c>
      <c r="I117" s="1">
        <v>2.0</v>
      </c>
      <c r="J117" s="1">
        <v>2.0</v>
      </c>
      <c r="K117" s="1">
        <v>1.0</v>
      </c>
      <c r="L117" s="1">
        <v>2.0</v>
      </c>
      <c r="M117" s="1">
        <v>4.0</v>
      </c>
      <c r="N117" s="1">
        <v>1.0</v>
      </c>
      <c r="O117" s="1">
        <v>3.0</v>
      </c>
      <c r="P117" s="1">
        <v>3.0</v>
      </c>
      <c r="Q117" s="1">
        <v>4.0</v>
      </c>
      <c r="R117" s="1">
        <v>1.0</v>
      </c>
      <c r="S117" s="1">
        <v>3.0</v>
      </c>
      <c r="T117" s="1">
        <v>1.0</v>
      </c>
      <c r="U117" s="1">
        <v>4.0</v>
      </c>
      <c r="V117" s="1">
        <v>5.0</v>
      </c>
      <c r="W117" s="1">
        <v>2.0</v>
      </c>
      <c r="X117" s="1">
        <v>6.0</v>
      </c>
      <c r="Y117" s="1">
        <v>2.0</v>
      </c>
      <c r="Z117" s="1">
        <v>2.0</v>
      </c>
      <c r="AA117" s="1">
        <v>1.0</v>
      </c>
      <c r="AB117" s="1">
        <v>4.0</v>
      </c>
      <c r="AC117" s="1">
        <v>21.0</v>
      </c>
      <c r="AD117" s="1" t="s">
        <v>49</v>
      </c>
    </row>
    <row r="118" ht="14.25" customHeight="1">
      <c r="A118" s="1" t="s">
        <v>173</v>
      </c>
      <c r="B118" s="2">
        <v>45370.7508912037</v>
      </c>
      <c r="C118" s="1" t="s">
        <v>46</v>
      </c>
      <c r="D118" s="1" t="s">
        <v>54</v>
      </c>
      <c r="E118" s="1" t="s">
        <v>51</v>
      </c>
      <c r="F118" s="1">
        <v>3.0</v>
      </c>
      <c r="G118" s="1">
        <v>3.0</v>
      </c>
      <c r="H118" s="1">
        <v>4.0</v>
      </c>
      <c r="I118" s="1">
        <v>4.0</v>
      </c>
      <c r="J118" s="1">
        <v>4.0</v>
      </c>
      <c r="K118" s="1">
        <v>5.0</v>
      </c>
      <c r="L118" s="1">
        <v>1.0</v>
      </c>
      <c r="M118" s="1">
        <v>4.0</v>
      </c>
      <c r="N118" s="1">
        <v>1.0</v>
      </c>
      <c r="O118" s="1">
        <v>4.0</v>
      </c>
      <c r="P118" s="1">
        <v>1.0</v>
      </c>
      <c r="Q118" s="1">
        <v>3.0</v>
      </c>
      <c r="R118" s="1">
        <v>2.0</v>
      </c>
      <c r="S118" s="1">
        <v>5.0</v>
      </c>
      <c r="T118" s="1">
        <v>3.0</v>
      </c>
      <c r="U118" s="1">
        <v>7.0</v>
      </c>
      <c r="V118" s="1">
        <v>6.0</v>
      </c>
      <c r="W118" s="1">
        <v>7.0</v>
      </c>
      <c r="X118" s="1">
        <v>7.0</v>
      </c>
      <c r="Y118" s="1">
        <v>7.0</v>
      </c>
      <c r="Z118" s="1">
        <v>7.0</v>
      </c>
      <c r="AA118" s="1">
        <v>6.0</v>
      </c>
      <c r="AB118" s="1">
        <v>5.0</v>
      </c>
      <c r="AC118" s="1">
        <v>21.0</v>
      </c>
      <c r="AD118" s="1" t="s">
        <v>52</v>
      </c>
    </row>
    <row r="119" ht="14.25" customHeight="1">
      <c r="A119" s="1" t="s">
        <v>174</v>
      </c>
      <c r="B119" s="2">
        <v>45370.752071759256</v>
      </c>
      <c r="C119" s="1" t="s">
        <v>106</v>
      </c>
      <c r="D119" s="1" t="s">
        <v>54</v>
      </c>
      <c r="E119" s="1" t="s">
        <v>51</v>
      </c>
      <c r="F119" s="1">
        <v>3.0</v>
      </c>
      <c r="G119" s="1">
        <v>3.0</v>
      </c>
      <c r="H119" s="1">
        <v>3.0</v>
      </c>
      <c r="I119" s="1">
        <v>3.0</v>
      </c>
      <c r="J119" s="1">
        <v>3.0</v>
      </c>
      <c r="K119" s="1">
        <v>3.0</v>
      </c>
      <c r="L119" s="1">
        <v>3.0</v>
      </c>
      <c r="M119" s="1">
        <v>3.0</v>
      </c>
      <c r="N119" s="1">
        <v>3.0</v>
      </c>
      <c r="O119" s="1">
        <v>3.0</v>
      </c>
      <c r="P119" s="1">
        <v>3.0</v>
      </c>
      <c r="Q119" s="1">
        <v>3.0</v>
      </c>
      <c r="R119" s="1">
        <v>3.0</v>
      </c>
      <c r="S119" s="1">
        <v>3.0</v>
      </c>
      <c r="T119" s="1">
        <v>-1.0</v>
      </c>
      <c r="U119" s="1">
        <v>3.0</v>
      </c>
      <c r="V119" s="1">
        <v>3.0</v>
      </c>
      <c r="W119" s="1">
        <v>3.0</v>
      </c>
      <c r="X119" s="1">
        <v>3.0</v>
      </c>
      <c r="Y119" s="1">
        <v>4.0</v>
      </c>
      <c r="Z119" s="1">
        <v>2.0</v>
      </c>
      <c r="AA119" s="1">
        <v>3.0</v>
      </c>
      <c r="AB119" s="1">
        <v>5.0</v>
      </c>
      <c r="AC119" s="1">
        <v>21.0</v>
      </c>
      <c r="AD119" s="1" t="s">
        <v>49</v>
      </c>
    </row>
    <row r="120" ht="14.25" customHeight="1">
      <c r="A120" s="1" t="s">
        <v>175</v>
      </c>
      <c r="B120" s="2">
        <v>45370.75208333333</v>
      </c>
      <c r="C120" s="1" t="s">
        <v>46</v>
      </c>
      <c r="D120" s="1" t="s">
        <v>47</v>
      </c>
      <c r="E120" s="1" t="s">
        <v>48</v>
      </c>
      <c r="F120" s="1">
        <v>3.0</v>
      </c>
      <c r="G120" s="1">
        <v>3.0</v>
      </c>
      <c r="H120" s="1">
        <v>3.0</v>
      </c>
      <c r="I120" s="1">
        <v>3.0</v>
      </c>
      <c r="J120" s="1">
        <v>3.0</v>
      </c>
      <c r="K120" s="1">
        <v>3.0</v>
      </c>
      <c r="L120" s="1">
        <v>3.0</v>
      </c>
      <c r="M120" s="1">
        <v>3.0</v>
      </c>
      <c r="N120" s="1">
        <v>3.0</v>
      </c>
      <c r="O120" s="1">
        <v>3.0</v>
      </c>
      <c r="P120" s="1">
        <v>3.0</v>
      </c>
      <c r="Q120" s="1">
        <v>3.0</v>
      </c>
      <c r="R120" s="1">
        <v>3.0</v>
      </c>
      <c r="S120" s="1">
        <v>3.0</v>
      </c>
      <c r="T120" s="1">
        <v>3.0</v>
      </c>
      <c r="U120" s="1">
        <v>4.0</v>
      </c>
      <c r="V120" s="1">
        <v>4.0</v>
      </c>
      <c r="W120" s="1">
        <v>4.0</v>
      </c>
      <c r="X120" s="1">
        <v>4.0</v>
      </c>
      <c r="Y120" s="1">
        <v>4.0</v>
      </c>
      <c r="Z120" s="1">
        <v>3.0</v>
      </c>
      <c r="AA120" s="1">
        <v>4.0</v>
      </c>
      <c r="AB120" s="1">
        <v>4.0</v>
      </c>
      <c r="AC120" s="1">
        <v>21.0</v>
      </c>
      <c r="AD120" s="1" t="s">
        <v>49</v>
      </c>
    </row>
    <row r="121" ht="14.25" customHeight="1">
      <c r="A121" s="1" t="s">
        <v>176</v>
      </c>
      <c r="B121" s="2">
        <v>45370.75263888889</v>
      </c>
      <c r="C121" s="1" t="s">
        <v>106</v>
      </c>
      <c r="D121" s="1" t="s">
        <v>54</v>
      </c>
      <c r="E121" s="1" t="s">
        <v>59</v>
      </c>
      <c r="F121" s="1">
        <v>1.0</v>
      </c>
      <c r="G121" s="1">
        <v>1.0</v>
      </c>
      <c r="H121" s="1">
        <v>1.0</v>
      </c>
      <c r="I121" s="1">
        <v>1.0</v>
      </c>
      <c r="J121" s="1">
        <v>1.0</v>
      </c>
      <c r="K121" s="1">
        <v>1.0</v>
      </c>
      <c r="L121" s="1">
        <v>1.0</v>
      </c>
      <c r="M121" s="1">
        <v>1.0</v>
      </c>
      <c r="N121" s="1">
        <v>1.0</v>
      </c>
      <c r="O121" s="1">
        <v>1.0</v>
      </c>
      <c r="P121" s="1">
        <v>1.0</v>
      </c>
      <c r="Q121" s="1">
        <v>1.0</v>
      </c>
      <c r="R121" s="1">
        <v>1.0</v>
      </c>
      <c r="S121" s="1">
        <v>2.0</v>
      </c>
      <c r="T121" s="1">
        <v>3.0</v>
      </c>
      <c r="U121" s="1">
        <v>2.0</v>
      </c>
      <c r="V121" s="1">
        <v>2.0</v>
      </c>
      <c r="W121" s="1">
        <v>1.0</v>
      </c>
      <c r="X121" s="1">
        <v>1.0</v>
      </c>
      <c r="Y121" s="1">
        <v>2.0</v>
      </c>
      <c r="Z121" s="1">
        <v>3.0</v>
      </c>
      <c r="AA121" s="1">
        <v>2.0</v>
      </c>
      <c r="AB121" s="1">
        <v>2.0</v>
      </c>
      <c r="AC121" s="1">
        <v>21.0</v>
      </c>
      <c r="AD121" s="1" t="s">
        <v>49</v>
      </c>
    </row>
    <row r="122" ht="14.25" customHeight="1">
      <c r="A122" s="1" t="s">
        <v>177</v>
      </c>
      <c r="B122" s="2">
        <v>45370.75371527778</v>
      </c>
      <c r="C122" s="1" t="s">
        <v>72</v>
      </c>
      <c r="D122" s="1" t="s">
        <v>48</v>
      </c>
      <c r="E122" s="1" t="s">
        <v>55</v>
      </c>
      <c r="F122" s="1">
        <v>5.0</v>
      </c>
      <c r="G122" s="1">
        <v>5.0</v>
      </c>
      <c r="H122" s="1">
        <v>5.0</v>
      </c>
      <c r="I122" s="1">
        <v>5.0</v>
      </c>
      <c r="J122" s="1">
        <v>5.0</v>
      </c>
      <c r="K122" s="1">
        <v>5.0</v>
      </c>
      <c r="L122" s="1">
        <v>5.0</v>
      </c>
      <c r="M122" s="1">
        <v>5.0</v>
      </c>
      <c r="N122" s="1">
        <v>5.0</v>
      </c>
      <c r="O122" s="1">
        <v>5.0</v>
      </c>
      <c r="P122" s="1">
        <v>5.0</v>
      </c>
      <c r="Q122" s="1">
        <v>5.0</v>
      </c>
      <c r="R122" s="1">
        <v>5.0</v>
      </c>
      <c r="S122" s="1">
        <v>5.0</v>
      </c>
      <c r="T122" s="1">
        <v>5.0</v>
      </c>
      <c r="U122" s="1">
        <v>7.0</v>
      </c>
      <c r="V122" s="1">
        <v>7.0</v>
      </c>
      <c r="W122" s="1">
        <v>7.0</v>
      </c>
      <c r="X122" s="1">
        <v>7.0</v>
      </c>
      <c r="Y122" s="1">
        <v>7.0</v>
      </c>
      <c r="Z122" s="1">
        <v>7.0</v>
      </c>
      <c r="AA122" s="1">
        <v>7.0</v>
      </c>
      <c r="AB122" s="1">
        <v>7.0</v>
      </c>
      <c r="AC122" s="1">
        <v>21.0</v>
      </c>
      <c r="AD122" s="1" t="s">
        <v>49</v>
      </c>
    </row>
    <row r="123" ht="14.25" customHeight="1">
      <c r="A123" s="1" t="s">
        <v>178</v>
      </c>
      <c r="B123" s="2">
        <v>45370.7547337963</v>
      </c>
      <c r="C123" s="1" t="s">
        <v>46</v>
      </c>
      <c r="D123" s="1" t="s">
        <v>48</v>
      </c>
      <c r="E123" s="1" t="s">
        <v>55</v>
      </c>
      <c r="F123" s="1">
        <v>4.0</v>
      </c>
      <c r="G123" s="1">
        <v>4.0</v>
      </c>
      <c r="H123" s="1">
        <v>4.0</v>
      </c>
      <c r="I123" s="1">
        <v>4.0</v>
      </c>
      <c r="J123" s="1">
        <v>4.0</v>
      </c>
      <c r="K123" s="1">
        <v>3.0</v>
      </c>
      <c r="L123" s="1">
        <v>2.0</v>
      </c>
      <c r="M123" s="1">
        <v>5.0</v>
      </c>
      <c r="N123" s="1">
        <v>2.0</v>
      </c>
      <c r="O123" s="1">
        <v>4.0</v>
      </c>
      <c r="P123" s="1">
        <v>2.0</v>
      </c>
      <c r="Q123" s="1">
        <v>4.0</v>
      </c>
      <c r="R123" s="1">
        <v>2.0</v>
      </c>
      <c r="S123" s="1">
        <v>4.0</v>
      </c>
      <c r="T123" s="1">
        <v>4.0</v>
      </c>
      <c r="U123" s="1">
        <v>5.0</v>
      </c>
      <c r="V123" s="1">
        <v>5.0</v>
      </c>
      <c r="W123" s="1">
        <v>6.0</v>
      </c>
      <c r="X123" s="1">
        <v>7.0</v>
      </c>
      <c r="Y123" s="1">
        <v>4.0</v>
      </c>
      <c r="Z123" s="1">
        <v>5.0</v>
      </c>
      <c r="AA123" s="1">
        <v>4.0</v>
      </c>
      <c r="AB123" s="1">
        <v>6.0</v>
      </c>
      <c r="AC123" s="1">
        <v>20.0</v>
      </c>
      <c r="AD123" s="1" t="s">
        <v>49</v>
      </c>
    </row>
    <row r="124" ht="14.25" customHeight="1">
      <c r="A124" s="1" t="s">
        <v>179</v>
      </c>
      <c r="B124" s="2">
        <v>45370.75572916667</v>
      </c>
      <c r="C124" s="1" t="s">
        <v>57</v>
      </c>
      <c r="D124" s="1" t="s">
        <v>48</v>
      </c>
      <c r="E124" s="1" t="s">
        <v>55</v>
      </c>
      <c r="F124" s="1">
        <v>3.0</v>
      </c>
      <c r="G124" s="1">
        <v>3.0</v>
      </c>
      <c r="H124" s="1">
        <v>3.0</v>
      </c>
      <c r="I124" s="1">
        <v>3.0</v>
      </c>
      <c r="J124" s="1">
        <v>3.0</v>
      </c>
      <c r="K124" s="1">
        <v>3.0</v>
      </c>
      <c r="L124" s="1">
        <v>3.0</v>
      </c>
      <c r="M124" s="1">
        <v>3.0</v>
      </c>
      <c r="N124" s="1">
        <v>3.0</v>
      </c>
      <c r="O124" s="1">
        <v>3.0</v>
      </c>
      <c r="P124" s="1">
        <v>3.0</v>
      </c>
      <c r="Q124" s="1">
        <v>3.0</v>
      </c>
      <c r="R124" s="1">
        <v>3.0</v>
      </c>
      <c r="S124" s="1">
        <v>3.0</v>
      </c>
      <c r="T124" s="1">
        <v>3.0</v>
      </c>
      <c r="U124" s="1">
        <v>4.0</v>
      </c>
      <c r="V124" s="1">
        <v>4.0</v>
      </c>
      <c r="W124" s="1">
        <v>4.0</v>
      </c>
      <c r="X124" s="1">
        <v>4.0</v>
      </c>
      <c r="Y124" s="1">
        <v>4.0</v>
      </c>
      <c r="Z124" s="1">
        <v>4.0</v>
      </c>
      <c r="AA124" s="1">
        <v>4.0</v>
      </c>
      <c r="AB124" s="1">
        <v>4.0</v>
      </c>
      <c r="AC124" s="1">
        <v>20.0</v>
      </c>
      <c r="AD124" s="1" t="s">
        <v>52</v>
      </c>
    </row>
    <row r="125" ht="14.25" customHeight="1">
      <c r="A125" s="1" t="s">
        <v>180</v>
      </c>
      <c r="B125" s="2">
        <v>45370.755740740744</v>
      </c>
      <c r="C125" s="1" t="s">
        <v>46</v>
      </c>
      <c r="D125" s="1" t="s">
        <v>48</v>
      </c>
      <c r="E125" s="1" t="s">
        <v>55</v>
      </c>
      <c r="F125" s="1">
        <v>4.0</v>
      </c>
      <c r="G125" s="1">
        <v>3.0</v>
      </c>
      <c r="H125" s="1">
        <v>3.0</v>
      </c>
      <c r="I125" s="1">
        <v>3.0</v>
      </c>
      <c r="J125" s="1">
        <v>3.0</v>
      </c>
      <c r="K125" s="1">
        <v>4.0</v>
      </c>
      <c r="L125" s="1">
        <v>2.0</v>
      </c>
      <c r="M125" s="1">
        <v>4.0</v>
      </c>
      <c r="N125" s="1">
        <v>3.0</v>
      </c>
      <c r="O125" s="1">
        <v>3.0</v>
      </c>
      <c r="P125" s="1">
        <v>3.0</v>
      </c>
      <c r="Q125" s="1">
        <v>3.0</v>
      </c>
      <c r="R125" s="1">
        <v>3.0</v>
      </c>
      <c r="S125" s="1">
        <v>3.0</v>
      </c>
      <c r="T125" s="1">
        <v>3.0</v>
      </c>
      <c r="U125" s="1">
        <v>5.0</v>
      </c>
      <c r="V125" s="1">
        <v>5.0</v>
      </c>
      <c r="W125" s="1">
        <v>5.0</v>
      </c>
      <c r="X125" s="1">
        <v>5.0</v>
      </c>
      <c r="Y125" s="1">
        <v>5.0</v>
      </c>
      <c r="Z125" s="1">
        <v>5.0</v>
      </c>
      <c r="AA125" s="1">
        <v>-1.0</v>
      </c>
      <c r="AB125" s="1">
        <v>5.0</v>
      </c>
      <c r="AC125" s="1">
        <v>21.0</v>
      </c>
      <c r="AD125" s="1" t="s">
        <v>49</v>
      </c>
    </row>
    <row r="126" ht="14.25" customHeight="1">
      <c r="A126" s="1" t="s">
        <v>181</v>
      </c>
      <c r="B126" s="2">
        <v>45370.75587962963</v>
      </c>
      <c r="C126" s="1" t="s">
        <v>46</v>
      </c>
      <c r="D126" s="1" t="s">
        <v>48</v>
      </c>
      <c r="E126" s="1" t="s">
        <v>55</v>
      </c>
      <c r="F126" s="1">
        <v>4.0</v>
      </c>
      <c r="G126" s="1">
        <v>4.0</v>
      </c>
      <c r="H126" s="1">
        <v>4.0</v>
      </c>
      <c r="I126" s="1">
        <v>4.0</v>
      </c>
      <c r="J126" s="1">
        <v>4.0</v>
      </c>
      <c r="K126" s="1">
        <v>3.0</v>
      </c>
      <c r="L126" s="1">
        <v>1.0</v>
      </c>
      <c r="M126" s="1">
        <v>4.0</v>
      </c>
      <c r="N126" s="1">
        <v>1.0</v>
      </c>
      <c r="O126" s="1">
        <v>4.0</v>
      </c>
      <c r="P126" s="1">
        <v>1.0</v>
      </c>
      <c r="Q126" s="1">
        <v>5.0</v>
      </c>
      <c r="R126" s="1">
        <v>1.0</v>
      </c>
      <c r="S126" s="1">
        <v>5.0</v>
      </c>
      <c r="T126" s="1">
        <v>1.0</v>
      </c>
      <c r="U126" s="1">
        <v>6.0</v>
      </c>
      <c r="V126" s="1">
        <v>5.0</v>
      </c>
      <c r="W126" s="1">
        <v>7.0</v>
      </c>
      <c r="X126" s="1">
        <v>7.0</v>
      </c>
      <c r="Y126" s="1">
        <v>5.0</v>
      </c>
      <c r="Z126" s="1">
        <v>6.0</v>
      </c>
      <c r="AA126" s="1">
        <v>5.0</v>
      </c>
      <c r="AB126" s="1">
        <v>5.0</v>
      </c>
      <c r="AC126" s="1">
        <v>-1.0</v>
      </c>
      <c r="AD126" s="1" t="s">
        <v>49</v>
      </c>
    </row>
    <row r="127" ht="14.25" customHeight="1">
      <c r="A127" s="1" t="s">
        <v>182</v>
      </c>
      <c r="B127" s="2">
        <v>45370.755902777775</v>
      </c>
      <c r="C127" s="1" t="s">
        <v>72</v>
      </c>
      <c r="D127" s="1" t="s">
        <v>48</v>
      </c>
      <c r="E127" s="1" t="s">
        <v>55</v>
      </c>
      <c r="F127" s="1">
        <v>5.0</v>
      </c>
      <c r="G127" s="1">
        <v>5.0</v>
      </c>
      <c r="H127" s="1">
        <v>5.0</v>
      </c>
      <c r="I127" s="1">
        <v>5.0</v>
      </c>
      <c r="J127" s="1">
        <v>5.0</v>
      </c>
      <c r="K127" s="1">
        <v>5.0</v>
      </c>
      <c r="L127" s="1">
        <v>1.0</v>
      </c>
      <c r="M127" s="1">
        <v>5.0</v>
      </c>
      <c r="N127" s="1">
        <v>1.0</v>
      </c>
      <c r="O127" s="1">
        <v>5.0</v>
      </c>
      <c r="P127" s="1">
        <v>1.0</v>
      </c>
      <c r="Q127" s="1">
        <v>5.0</v>
      </c>
      <c r="R127" s="1">
        <v>5.0</v>
      </c>
      <c r="S127" s="1">
        <v>5.0</v>
      </c>
      <c r="T127" s="1">
        <v>5.0</v>
      </c>
      <c r="U127" s="1">
        <v>7.0</v>
      </c>
      <c r="V127" s="1">
        <v>5.0</v>
      </c>
      <c r="W127" s="1">
        <v>7.0</v>
      </c>
      <c r="X127" s="1">
        <v>5.0</v>
      </c>
      <c r="Y127" s="1">
        <v>7.0</v>
      </c>
      <c r="Z127" s="1">
        <v>7.0</v>
      </c>
      <c r="AA127" s="1">
        <v>7.0</v>
      </c>
      <c r="AB127" s="1">
        <v>7.0</v>
      </c>
      <c r="AC127" s="1">
        <v>20.0</v>
      </c>
      <c r="AD127" s="1" t="s">
        <v>49</v>
      </c>
    </row>
    <row r="128" ht="14.25" customHeight="1">
      <c r="A128" s="1" t="s">
        <v>183</v>
      </c>
      <c r="B128" s="2">
        <v>45370.75738425926</v>
      </c>
      <c r="C128" s="1" t="s">
        <v>106</v>
      </c>
      <c r="D128" s="1" t="s">
        <v>48</v>
      </c>
      <c r="E128" s="1" t="s">
        <v>47</v>
      </c>
      <c r="F128" s="1">
        <v>3.0</v>
      </c>
      <c r="G128" s="1">
        <v>3.0</v>
      </c>
      <c r="H128" s="1">
        <v>3.0</v>
      </c>
      <c r="I128" s="1">
        <v>3.0</v>
      </c>
      <c r="J128" s="1">
        <v>3.0</v>
      </c>
      <c r="K128" s="1">
        <v>3.0</v>
      </c>
      <c r="L128" s="1">
        <v>3.0</v>
      </c>
      <c r="M128" s="1">
        <v>3.0</v>
      </c>
      <c r="N128" s="1">
        <v>3.0</v>
      </c>
      <c r="O128" s="1">
        <v>3.0</v>
      </c>
      <c r="P128" s="1">
        <v>3.0</v>
      </c>
      <c r="Q128" s="1">
        <v>3.0</v>
      </c>
      <c r="R128" s="1">
        <v>3.0</v>
      </c>
      <c r="S128" s="1">
        <v>3.0</v>
      </c>
      <c r="T128" s="1">
        <v>3.0</v>
      </c>
      <c r="U128" s="1">
        <v>4.0</v>
      </c>
      <c r="V128" s="1">
        <v>4.0</v>
      </c>
      <c r="W128" s="1">
        <v>4.0</v>
      </c>
      <c r="X128" s="1">
        <v>4.0</v>
      </c>
      <c r="Y128" s="1">
        <v>5.0</v>
      </c>
      <c r="Z128" s="1">
        <v>4.0</v>
      </c>
      <c r="AA128" s="1">
        <v>4.0</v>
      </c>
      <c r="AB128" s="1">
        <v>4.0</v>
      </c>
      <c r="AC128" s="1">
        <v>-1.0</v>
      </c>
      <c r="AD128" s="1" t="s">
        <v>52</v>
      </c>
    </row>
    <row r="129" ht="14.25" customHeight="1">
      <c r="A129" s="1" t="s">
        <v>184</v>
      </c>
      <c r="B129" s="2">
        <v>45370.75763888889</v>
      </c>
      <c r="C129" s="1" t="s">
        <v>57</v>
      </c>
      <c r="D129" s="1" t="s">
        <v>51</v>
      </c>
      <c r="E129" s="1" t="s">
        <v>47</v>
      </c>
      <c r="F129" s="1">
        <v>2.0</v>
      </c>
      <c r="G129" s="1">
        <v>2.0</v>
      </c>
      <c r="H129" s="1">
        <v>2.0</v>
      </c>
      <c r="I129" s="1">
        <v>2.0</v>
      </c>
      <c r="J129" s="1">
        <v>2.0</v>
      </c>
      <c r="K129" s="1">
        <v>3.0</v>
      </c>
      <c r="L129" s="1">
        <v>2.0</v>
      </c>
      <c r="M129" s="1">
        <v>3.0</v>
      </c>
      <c r="N129" s="1">
        <v>2.0</v>
      </c>
      <c r="O129" s="1">
        <v>2.0</v>
      </c>
      <c r="P129" s="1">
        <v>2.0</v>
      </c>
      <c r="Q129" s="1">
        <v>2.0</v>
      </c>
      <c r="R129" s="1">
        <v>2.0</v>
      </c>
      <c r="S129" s="1">
        <v>2.0</v>
      </c>
      <c r="T129" s="1">
        <v>2.0</v>
      </c>
      <c r="U129" s="1">
        <v>5.0</v>
      </c>
      <c r="V129" s="1">
        <v>3.0</v>
      </c>
      <c r="W129" s="1">
        <v>5.0</v>
      </c>
      <c r="X129" s="1">
        <v>4.0</v>
      </c>
      <c r="Y129" s="1">
        <v>3.0</v>
      </c>
      <c r="Z129" s="1">
        <v>3.0</v>
      </c>
      <c r="AA129" s="1">
        <v>4.0</v>
      </c>
      <c r="AB129" s="1">
        <v>4.0</v>
      </c>
      <c r="AC129" s="1">
        <v>-1.0</v>
      </c>
      <c r="AD129" s="1" t="s">
        <v>52</v>
      </c>
    </row>
    <row r="130" ht="14.25" customHeight="1">
      <c r="A130" s="1" t="s">
        <v>185</v>
      </c>
      <c r="B130" s="2">
        <v>45370.75775462963</v>
      </c>
      <c r="C130" s="1" t="s">
        <v>46</v>
      </c>
      <c r="D130" s="1" t="s">
        <v>48</v>
      </c>
      <c r="E130" s="1" t="s">
        <v>47</v>
      </c>
      <c r="F130" s="1">
        <v>3.0</v>
      </c>
      <c r="G130" s="1">
        <v>4.0</v>
      </c>
      <c r="H130" s="1">
        <v>4.0</v>
      </c>
      <c r="I130" s="1">
        <v>3.0</v>
      </c>
      <c r="J130" s="1">
        <v>4.0</v>
      </c>
      <c r="K130" s="1">
        <v>3.0</v>
      </c>
      <c r="L130" s="1">
        <v>4.0</v>
      </c>
      <c r="M130" s="1">
        <v>3.0</v>
      </c>
      <c r="N130" s="1">
        <v>4.0</v>
      </c>
      <c r="O130" s="1">
        <v>4.0</v>
      </c>
      <c r="P130" s="1">
        <v>3.0</v>
      </c>
      <c r="Q130" s="1">
        <v>4.0</v>
      </c>
      <c r="R130" s="1">
        <v>2.0</v>
      </c>
      <c r="S130" s="1">
        <v>4.0</v>
      </c>
      <c r="T130" s="1">
        <v>3.0</v>
      </c>
      <c r="U130" s="1">
        <v>5.0</v>
      </c>
      <c r="V130" s="1">
        <v>4.0</v>
      </c>
      <c r="W130" s="1">
        <v>5.0</v>
      </c>
      <c r="X130" s="1">
        <v>5.0</v>
      </c>
      <c r="Y130" s="1">
        <v>5.0</v>
      </c>
      <c r="Z130" s="1">
        <v>5.0</v>
      </c>
      <c r="AA130" s="1">
        <v>6.0</v>
      </c>
      <c r="AB130" s="1">
        <v>6.0</v>
      </c>
      <c r="AC130" s="1">
        <v>22.0</v>
      </c>
      <c r="AD130" s="1" t="s">
        <v>49</v>
      </c>
    </row>
    <row r="131" ht="14.25" customHeight="1">
      <c r="A131" s="1" t="s">
        <v>186</v>
      </c>
      <c r="B131" s="2">
        <v>45370.75791666667</v>
      </c>
      <c r="C131" s="1" t="s">
        <v>106</v>
      </c>
      <c r="D131" s="1" t="s">
        <v>48</v>
      </c>
      <c r="E131" s="1" t="s">
        <v>55</v>
      </c>
      <c r="F131" s="1">
        <v>2.0</v>
      </c>
      <c r="G131" s="1">
        <v>2.0</v>
      </c>
      <c r="H131" s="1">
        <v>3.0</v>
      </c>
      <c r="I131" s="1">
        <v>1.0</v>
      </c>
      <c r="J131" s="1">
        <v>3.0</v>
      </c>
      <c r="K131" s="1">
        <v>3.0</v>
      </c>
      <c r="L131" s="1">
        <v>1.0</v>
      </c>
      <c r="M131" s="1">
        <v>5.0</v>
      </c>
      <c r="N131" s="1">
        <v>2.0</v>
      </c>
      <c r="O131" s="1">
        <v>2.0</v>
      </c>
      <c r="P131" s="1">
        <v>1.0</v>
      </c>
      <c r="Q131" s="1">
        <v>4.0</v>
      </c>
      <c r="R131" s="1">
        <v>1.0</v>
      </c>
      <c r="S131" s="1">
        <v>5.0</v>
      </c>
      <c r="T131" s="1">
        <v>1.0</v>
      </c>
      <c r="U131" s="1">
        <v>7.0</v>
      </c>
      <c r="V131" s="1">
        <v>7.0</v>
      </c>
      <c r="W131" s="1">
        <v>7.0</v>
      </c>
      <c r="X131" s="1">
        <v>7.0</v>
      </c>
      <c r="Y131" s="1">
        <v>7.0</v>
      </c>
      <c r="Z131" s="1">
        <v>7.0</v>
      </c>
      <c r="AA131" s="1">
        <v>7.0</v>
      </c>
      <c r="AB131" s="1">
        <v>7.0</v>
      </c>
      <c r="AC131" s="1">
        <v>21.0</v>
      </c>
      <c r="AD131" s="1" t="s">
        <v>52</v>
      </c>
    </row>
    <row r="132" ht="14.25" customHeight="1">
      <c r="A132" s="1" t="s">
        <v>187</v>
      </c>
      <c r="B132" s="2">
        <v>45370.75986111111</v>
      </c>
      <c r="C132" s="1" t="s">
        <v>106</v>
      </c>
      <c r="D132" s="1" t="s">
        <v>54</v>
      </c>
      <c r="E132" s="1" t="s">
        <v>55</v>
      </c>
      <c r="F132" s="1">
        <v>3.0</v>
      </c>
      <c r="G132" s="1">
        <v>2.0</v>
      </c>
      <c r="H132" s="1">
        <v>2.0</v>
      </c>
      <c r="I132" s="1">
        <v>2.0</v>
      </c>
      <c r="J132" s="1">
        <v>2.0</v>
      </c>
      <c r="K132" s="1">
        <v>2.0</v>
      </c>
      <c r="L132" s="1">
        <v>2.0</v>
      </c>
      <c r="M132" s="1">
        <v>2.0</v>
      </c>
      <c r="N132" s="1">
        <v>2.0</v>
      </c>
      <c r="O132" s="1">
        <v>2.0</v>
      </c>
      <c r="P132" s="1">
        <v>2.0</v>
      </c>
      <c r="Q132" s="1">
        <v>2.0</v>
      </c>
      <c r="R132" s="1">
        <v>2.0</v>
      </c>
      <c r="S132" s="1">
        <v>2.0</v>
      </c>
      <c r="T132" s="1">
        <v>2.0</v>
      </c>
      <c r="U132" s="1">
        <v>2.0</v>
      </c>
      <c r="V132" s="1">
        <v>2.0</v>
      </c>
      <c r="W132" s="1">
        <v>2.0</v>
      </c>
      <c r="X132" s="1">
        <v>2.0</v>
      </c>
      <c r="Y132" s="1">
        <v>2.0</v>
      </c>
      <c r="Z132" s="1">
        <v>2.0</v>
      </c>
      <c r="AA132" s="1">
        <v>2.0</v>
      </c>
      <c r="AB132" s="1">
        <v>2.0</v>
      </c>
      <c r="AC132" s="1">
        <v>21.0</v>
      </c>
      <c r="AD132" s="1" t="s">
        <v>52</v>
      </c>
    </row>
    <row r="133" ht="14.25" customHeight="1">
      <c r="A133" s="1" t="s">
        <v>188</v>
      </c>
      <c r="B133" s="2">
        <v>45370.7602662037</v>
      </c>
      <c r="C133" s="1" t="s">
        <v>46</v>
      </c>
      <c r="D133" s="1" t="s">
        <v>48</v>
      </c>
      <c r="E133" s="1" t="s">
        <v>47</v>
      </c>
      <c r="F133" s="1">
        <v>3.0</v>
      </c>
      <c r="G133" s="1">
        <v>3.0</v>
      </c>
      <c r="H133" s="1">
        <v>3.0</v>
      </c>
      <c r="I133" s="1">
        <v>3.0</v>
      </c>
      <c r="J133" s="1">
        <v>3.0</v>
      </c>
      <c r="K133" s="1">
        <v>3.0</v>
      </c>
      <c r="L133" s="1">
        <v>3.0</v>
      </c>
      <c r="M133" s="1">
        <v>3.0</v>
      </c>
      <c r="N133" s="1">
        <v>3.0</v>
      </c>
      <c r="O133" s="1">
        <v>3.0</v>
      </c>
      <c r="P133" s="1">
        <v>3.0</v>
      </c>
      <c r="Q133" s="1">
        <v>3.0</v>
      </c>
      <c r="R133" s="1">
        <v>3.0</v>
      </c>
      <c r="S133" s="1">
        <v>3.0</v>
      </c>
      <c r="T133" s="1">
        <v>3.0</v>
      </c>
      <c r="U133" s="1">
        <v>4.0</v>
      </c>
      <c r="V133" s="1">
        <v>4.0</v>
      </c>
      <c r="W133" s="1">
        <v>4.0</v>
      </c>
      <c r="X133" s="1">
        <v>4.0</v>
      </c>
      <c r="Y133" s="1">
        <v>4.0</v>
      </c>
      <c r="Z133" s="1">
        <v>4.0</v>
      </c>
      <c r="AA133" s="1">
        <v>4.0</v>
      </c>
      <c r="AB133" s="1">
        <v>4.0</v>
      </c>
      <c r="AC133" s="1">
        <v>22.0</v>
      </c>
      <c r="AD133" s="1" t="s">
        <v>49</v>
      </c>
    </row>
    <row r="134" ht="14.25" customHeight="1">
      <c r="A134" s="1" t="s">
        <v>189</v>
      </c>
      <c r="B134" s="2">
        <v>45370.7603125</v>
      </c>
      <c r="C134" s="1" t="s">
        <v>57</v>
      </c>
      <c r="D134" s="1" t="s">
        <v>47</v>
      </c>
      <c r="E134" s="1" t="s">
        <v>55</v>
      </c>
      <c r="F134" s="1">
        <v>3.0</v>
      </c>
      <c r="G134" s="1">
        <v>1.0</v>
      </c>
      <c r="H134" s="1">
        <v>1.0</v>
      </c>
      <c r="I134" s="1">
        <v>1.0</v>
      </c>
      <c r="J134" s="1">
        <v>1.0</v>
      </c>
      <c r="K134" s="1">
        <v>3.0</v>
      </c>
      <c r="L134" s="1">
        <v>1.0</v>
      </c>
      <c r="M134" s="1">
        <v>5.0</v>
      </c>
      <c r="N134" s="1">
        <v>1.0</v>
      </c>
      <c r="O134" s="1">
        <v>3.0</v>
      </c>
      <c r="P134" s="1">
        <v>1.0</v>
      </c>
      <c r="Q134" s="1">
        <v>3.0</v>
      </c>
      <c r="R134" s="1">
        <v>1.0</v>
      </c>
      <c r="S134" s="1">
        <v>4.0</v>
      </c>
      <c r="T134" s="1">
        <v>1.0</v>
      </c>
      <c r="U134" s="1">
        <v>6.0</v>
      </c>
      <c r="V134" s="1">
        <v>6.0</v>
      </c>
      <c r="W134" s="1">
        <v>4.0</v>
      </c>
      <c r="X134" s="1">
        <v>4.0</v>
      </c>
      <c r="Y134" s="1">
        <v>3.0</v>
      </c>
      <c r="Z134" s="1">
        <v>4.0</v>
      </c>
      <c r="AA134" s="1">
        <v>4.0</v>
      </c>
      <c r="AB134" s="1">
        <v>2.0</v>
      </c>
      <c r="AC134" s="1">
        <v>21.0</v>
      </c>
      <c r="AD134" s="1" t="s">
        <v>49</v>
      </c>
    </row>
    <row r="135" ht="14.25" customHeight="1">
      <c r="A135" s="1" t="s">
        <v>190</v>
      </c>
      <c r="B135" s="2">
        <v>45370.760833333334</v>
      </c>
      <c r="C135" s="1" t="s">
        <v>46</v>
      </c>
      <c r="D135" s="1" t="s">
        <v>55</v>
      </c>
      <c r="E135" s="1" t="s">
        <v>47</v>
      </c>
      <c r="F135" s="1">
        <v>3.0</v>
      </c>
      <c r="G135" s="1">
        <v>3.0</v>
      </c>
      <c r="H135" s="1">
        <v>3.0</v>
      </c>
      <c r="I135" s="1">
        <v>4.0</v>
      </c>
      <c r="J135" s="1">
        <v>3.0</v>
      </c>
      <c r="K135" s="1">
        <v>3.0</v>
      </c>
      <c r="L135" s="1">
        <v>2.0</v>
      </c>
      <c r="M135" s="1">
        <v>3.0</v>
      </c>
      <c r="N135" s="1">
        <v>2.0</v>
      </c>
      <c r="O135" s="1">
        <v>4.0</v>
      </c>
      <c r="P135" s="1">
        <v>2.0</v>
      </c>
      <c r="Q135" s="1">
        <v>3.0</v>
      </c>
      <c r="R135" s="1">
        <v>3.0</v>
      </c>
      <c r="S135" s="1">
        <v>4.0</v>
      </c>
      <c r="T135" s="1">
        <v>2.0</v>
      </c>
      <c r="U135" s="1">
        <v>4.0</v>
      </c>
      <c r="V135" s="1">
        <v>2.0</v>
      </c>
      <c r="W135" s="1">
        <v>-1.0</v>
      </c>
      <c r="X135" s="1">
        <v>3.0</v>
      </c>
      <c r="Y135" s="1">
        <v>4.0</v>
      </c>
      <c r="Z135" s="1">
        <v>4.0</v>
      </c>
      <c r="AA135" s="1">
        <v>3.0</v>
      </c>
      <c r="AB135" s="1">
        <v>4.0</v>
      </c>
      <c r="AC135" s="1">
        <v>21.0</v>
      </c>
      <c r="AD135" s="1" t="s">
        <v>49</v>
      </c>
    </row>
    <row r="136" ht="14.25" customHeight="1">
      <c r="A136" s="1" t="s">
        <v>191</v>
      </c>
      <c r="B136" s="2">
        <v>45370.76096064815</v>
      </c>
      <c r="C136" s="1" t="s">
        <v>57</v>
      </c>
      <c r="D136" s="1" t="s">
        <v>54</v>
      </c>
      <c r="E136" s="1" t="s">
        <v>48</v>
      </c>
      <c r="F136" s="1">
        <v>1.0</v>
      </c>
      <c r="G136" s="1">
        <v>1.0</v>
      </c>
      <c r="H136" s="1">
        <v>1.0</v>
      </c>
      <c r="I136" s="1">
        <v>1.0</v>
      </c>
      <c r="J136" s="1">
        <v>1.0</v>
      </c>
      <c r="K136" s="1">
        <v>2.0</v>
      </c>
      <c r="L136" s="1">
        <v>5.0</v>
      </c>
      <c r="M136" s="1">
        <v>3.0</v>
      </c>
      <c r="N136" s="1">
        <v>5.0</v>
      </c>
      <c r="O136" s="1">
        <v>2.0</v>
      </c>
      <c r="P136" s="1">
        <v>3.0</v>
      </c>
      <c r="Q136" s="1">
        <v>3.0</v>
      </c>
      <c r="R136" s="1">
        <v>3.0</v>
      </c>
      <c r="S136" s="1">
        <v>2.0</v>
      </c>
      <c r="T136" s="1">
        <v>2.0</v>
      </c>
      <c r="U136" s="1">
        <v>-1.0</v>
      </c>
      <c r="V136" s="1">
        <v>-1.0</v>
      </c>
      <c r="W136" s="1">
        <v>-1.0</v>
      </c>
      <c r="X136" s="1">
        <v>-1.0</v>
      </c>
      <c r="Y136" s="1">
        <v>-1.0</v>
      </c>
      <c r="Z136" s="1">
        <v>-1.0</v>
      </c>
      <c r="AA136" s="1">
        <v>-1.0</v>
      </c>
      <c r="AB136" s="1">
        <v>-1.0</v>
      </c>
      <c r="AC136" s="1">
        <v>21.0</v>
      </c>
      <c r="AD136" s="1" t="s">
        <v>49</v>
      </c>
    </row>
    <row r="137" ht="14.25" customHeight="1">
      <c r="A137" s="1" t="s">
        <v>192</v>
      </c>
      <c r="B137" s="2">
        <v>45370.76204861111</v>
      </c>
      <c r="C137" s="1" t="s">
        <v>46</v>
      </c>
      <c r="D137" s="1" t="s">
        <v>47</v>
      </c>
      <c r="E137" s="1" t="s">
        <v>51</v>
      </c>
      <c r="F137" s="1">
        <v>3.0</v>
      </c>
      <c r="G137" s="1">
        <v>3.0</v>
      </c>
      <c r="H137" s="1">
        <v>3.0</v>
      </c>
      <c r="I137" s="1">
        <v>3.0</v>
      </c>
      <c r="J137" s="1">
        <v>3.0</v>
      </c>
      <c r="K137" s="1">
        <v>3.0</v>
      </c>
      <c r="L137" s="1">
        <v>2.0</v>
      </c>
      <c r="M137" s="1">
        <v>4.0</v>
      </c>
      <c r="N137" s="1">
        <v>1.0</v>
      </c>
      <c r="O137" s="1">
        <v>3.0</v>
      </c>
      <c r="P137" s="1">
        <v>2.0</v>
      </c>
      <c r="Q137" s="1">
        <v>4.0</v>
      </c>
      <c r="R137" s="1">
        <v>1.0</v>
      </c>
      <c r="S137" s="1">
        <v>1.0</v>
      </c>
      <c r="T137" s="1">
        <v>2.0</v>
      </c>
      <c r="U137" s="1">
        <v>7.0</v>
      </c>
      <c r="V137" s="1">
        <v>7.0</v>
      </c>
      <c r="W137" s="1">
        <v>7.0</v>
      </c>
      <c r="X137" s="1">
        <v>7.0</v>
      </c>
      <c r="Y137" s="1">
        <v>4.0</v>
      </c>
      <c r="Z137" s="1">
        <v>4.0</v>
      </c>
      <c r="AA137" s="1">
        <v>7.0</v>
      </c>
      <c r="AB137" s="1">
        <v>7.0</v>
      </c>
      <c r="AC137" s="1">
        <v>21.0</v>
      </c>
      <c r="AD137" s="1" t="s">
        <v>52</v>
      </c>
    </row>
    <row r="138" ht="14.25" customHeight="1">
      <c r="A138" s="1" t="s">
        <v>193</v>
      </c>
      <c r="B138" s="2">
        <v>45370.76221064815</v>
      </c>
      <c r="C138" s="1" t="s">
        <v>46</v>
      </c>
      <c r="D138" s="1" t="s">
        <v>47</v>
      </c>
      <c r="E138" s="1" t="s">
        <v>48</v>
      </c>
      <c r="F138" s="1">
        <v>3.0</v>
      </c>
      <c r="G138" s="1">
        <v>3.0</v>
      </c>
      <c r="H138" s="1">
        <v>3.0</v>
      </c>
      <c r="I138" s="1">
        <v>3.0</v>
      </c>
      <c r="J138" s="1">
        <v>1.0</v>
      </c>
      <c r="K138" s="1">
        <v>1.0</v>
      </c>
      <c r="L138" s="1">
        <v>4.0</v>
      </c>
      <c r="M138" s="1">
        <v>3.0</v>
      </c>
      <c r="N138" s="1">
        <v>4.0</v>
      </c>
      <c r="O138" s="1">
        <v>3.0</v>
      </c>
      <c r="P138" s="1">
        <v>3.0</v>
      </c>
      <c r="Q138" s="1">
        <v>4.0</v>
      </c>
      <c r="R138" s="1">
        <v>3.0</v>
      </c>
      <c r="S138" s="1">
        <v>2.0</v>
      </c>
      <c r="T138" s="1">
        <v>4.0</v>
      </c>
      <c r="U138" s="1">
        <v>5.0</v>
      </c>
      <c r="V138" s="1">
        <v>4.0</v>
      </c>
      <c r="W138" s="1">
        <v>3.0</v>
      </c>
      <c r="X138" s="1">
        <v>6.0</v>
      </c>
      <c r="Y138" s="1">
        <v>4.0</v>
      </c>
      <c r="Z138" s="1">
        <v>4.0</v>
      </c>
      <c r="AA138" s="1">
        <v>4.0</v>
      </c>
      <c r="AB138" s="1">
        <v>3.0</v>
      </c>
      <c r="AC138" s="1">
        <v>21.0</v>
      </c>
      <c r="AD138" s="1" t="s">
        <v>49</v>
      </c>
    </row>
    <row r="139" ht="14.25" customHeight="1">
      <c r="A139" s="1" t="s">
        <v>194</v>
      </c>
      <c r="B139" s="2">
        <v>45370.7625</v>
      </c>
      <c r="C139" s="1" t="s">
        <v>46</v>
      </c>
      <c r="D139" s="1" t="s">
        <v>48</v>
      </c>
      <c r="E139" s="1" t="s">
        <v>47</v>
      </c>
      <c r="F139" s="1">
        <v>4.0</v>
      </c>
      <c r="G139" s="1">
        <v>3.0</v>
      </c>
      <c r="H139" s="1">
        <v>5.0</v>
      </c>
      <c r="I139" s="1">
        <v>4.0</v>
      </c>
      <c r="J139" s="1">
        <v>5.0</v>
      </c>
      <c r="K139" s="1">
        <v>4.0</v>
      </c>
      <c r="L139" s="1">
        <v>4.0</v>
      </c>
      <c r="M139" s="1">
        <v>5.0</v>
      </c>
      <c r="N139" s="1">
        <v>2.0</v>
      </c>
      <c r="O139" s="1">
        <v>4.0</v>
      </c>
      <c r="P139" s="1">
        <v>5.0</v>
      </c>
      <c r="Q139" s="1">
        <v>5.0</v>
      </c>
      <c r="R139" s="1">
        <v>5.0</v>
      </c>
      <c r="S139" s="1">
        <v>5.0</v>
      </c>
      <c r="T139" s="1">
        <v>5.0</v>
      </c>
      <c r="U139" s="1">
        <v>7.0</v>
      </c>
      <c r="V139" s="1">
        <v>6.0</v>
      </c>
      <c r="W139" s="1">
        <v>6.0</v>
      </c>
      <c r="X139" s="1">
        <v>6.0</v>
      </c>
      <c r="Y139" s="1">
        <v>7.0</v>
      </c>
      <c r="Z139" s="1">
        <v>5.0</v>
      </c>
      <c r="AA139" s="1">
        <v>7.0</v>
      </c>
      <c r="AB139" s="1">
        <v>6.0</v>
      </c>
      <c r="AC139" s="1">
        <v>-1.0</v>
      </c>
      <c r="AD139" s="1" t="s">
        <v>52</v>
      </c>
    </row>
    <row r="140" ht="14.25" customHeight="1">
      <c r="A140" s="1" t="s">
        <v>195</v>
      </c>
      <c r="B140" s="2">
        <v>45370.762511574074</v>
      </c>
      <c r="C140" s="1" t="s">
        <v>57</v>
      </c>
      <c r="D140" s="1" t="s">
        <v>54</v>
      </c>
      <c r="E140" s="1" t="s">
        <v>55</v>
      </c>
      <c r="F140" s="1">
        <v>4.0</v>
      </c>
      <c r="G140" s="1">
        <v>4.0</v>
      </c>
      <c r="H140" s="1">
        <v>4.0</v>
      </c>
      <c r="I140" s="1">
        <v>3.0</v>
      </c>
      <c r="J140" s="1">
        <v>5.0</v>
      </c>
      <c r="K140" s="1">
        <v>5.0</v>
      </c>
      <c r="L140" s="1">
        <v>1.0</v>
      </c>
      <c r="M140" s="1">
        <v>5.0</v>
      </c>
      <c r="N140" s="1">
        <v>2.0</v>
      </c>
      <c r="O140" s="1">
        <v>5.0</v>
      </c>
      <c r="P140" s="1">
        <v>4.0</v>
      </c>
      <c r="Q140" s="1">
        <v>4.0</v>
      </c>
      <c r="R140" s="1">
        <v>4.0</v>
      </c>
      <c r="S140" s="1">
        <v>4.0</v>
      </c>
      <c r="T140" s="1">
        <v>2.0</v>
      </c>
      <c r="U140" s="1">
        <v>7.0</v>
      </c>
      <c r="V140" s="1">
        <v>7.0</v>
      </c>
      <c r="W140" s="1">
        <v>7.0</v>
      </c>
      <c r="X140" s="1">
        <v>7.0</v>
      </c>
      <c r="Y140" s="1">
        <v>7.0</v>
      </c>
      <c r="Z140" s="1">
        <v>7.0</v>
      </c>
      <c r="AA140" s="1">
        <v>7.0</v>
      </c>
      <c r="AB140" s="1">
        <v>7.0</v>
      </c>
      <c r="AC140" s="1">
        <v>21.0</v>
      </c>
      <c r="AD140" s="1" t="s">
        <v>52</v>
      </c>
    </row>
    <row r="141" ht="14.25" customHeight="1">
      <c r="A141" s="1" t="s">
        <v>196</v>
      </c>
      <c r="B141" s="2">
        <v>45370.76275462963</v>
      </c>
      <c r="C141" s="1" t="s">
        <v>72</v>
      </c>
      <c r="D141" s="1" t="s">
        <v>55</v>
      </c>
      <c r="E141" s="1" t="s">
        <v>48</v>
      </c>
      <c r="F141" s="1">
        <v>5.0</v>
      </c>
      <c r="G141" s="1">
        <v>5.0</v>
      </c>
      <c r="H141" s="1">
        <v>5.0</v>
      </c>
      <c r="I141" s="1">
        <v>5.0</v>
      </c>
      <c r="J141" s="1">
        <v>5.0</v>
      </c>
      <c r="K141" s="1">
        <v>5.0</v>
      </c>
      <c r="L141" s="1">
        <v>1.0</v>
      </c>
      <c r="M141" s="1">
        <v>5.0</v>
      </c>
      <c r="N141" s="1">
        <v>1.0</v>
      </c>
      <c r="O141" s="1">
        <v>5.0</v>
      </c>
      <c r="P141" s="1">
        <v>1.0</v>
      </c>
      <c r="Q141" s="1">
        <v>5.0</v>
      </c>
      <c r="R141" s="1">
        <v>1.0</v>
      </c>
      <c r="S141" s="1">
        <v>5.0</v>
      </c>
      <c r="T141" s="1">
        <v>1.0</v>
      </c>
      <c r="U141" s="1">
        <v>7.0</v>
      </c>
      <c r="V141" s="1">
        <v>7.0</v>
      </c>
      <c r="W141" s="1">
        <v>7.0</v>
      </c>
      <c r="X141" s="1">
        <v>7.0</v>
      </c>
      <c r="Y141" s="1">
        <v>5.0</v>
      </c>
      <c r="Z141" s="1">
        <v>7.0</v>
      </c>
      <c r="AA141" s="1">
        <v>7.0</v>
      </c>
      <c r="AB141" s="1">
        <v>7.0</v>
      </c>
      <c r="AC141" s="1">
        <v>20.0</v>
      </c>
      <c r="AD141" s="1" t="s">
        <v>49</v>
      </c>
    </row>
    <row r="142" ht="14.25" customHeight="1">
      <c r="A142" s="1" t="s">
        <v>197</v>
      </c>
      <c r="B142" s="2">
        <v>45370.76283564815</v>
      </c>
      <c r="C142" s="1" t="s">
        <v>106</v>
      </c>
      <c r="D142" s="1" t="s">
        <v>54</v>
      </c>
      <c r="E142" s="1" t="s">
        <v>55</v>
      </c>
      <c r="F142" s="1">
        <v>2.0</v>
      </c>
      <c r="G142" s="1">
        <v>2.0</v>
      </c>
      <c r="H142" s="1">
        <v>2.0</v>
      </c>
      <c r="I142" s="1">
        <v>2.0</v>
      </c>
      <c r="J142" s="1">
        <v>2.0</v>
      </c>
      <c r="K142" s="1">
        <v>3.0</v>
      </c>
      <c r="L142" s="1">
        <v>3.0</v>
      </c>
      <c r="M142" s="1">
        <v>3.0</v>
      </c>
      <c r="N142" s="1">
        <v>5.0</v>
      </c>
      <c r="O142" s="1">
        <v>2.0</v>
      </c>
      <c r="P142" s="1">
        <v>4.0</v>
      </c>
      <c r="Q142" s="1">
        <v>1.0</v>
      </c>
      <c r="R142" s="1">
        <v>5.0</v>
      </c>
      <c r="S142" s="1">
        <v>1.0</v>
      </c>
      <c r="T142" s="1">
        <v>3.0</v>
      </c>
      <c r="U142" s="1">
        <v>4.0</v>
      </c>
      <c r="V142" s="1">
        <v>4.0</v>
      </c>
      <c r="W142" s="1">
        <v>4.0</v>
      </c>
      <c r="X142" s="1">
        <v>3.0</v>
      </c>
      <c r="Y142" s="1">
        <v>3.0</v>
      </c>
      <c r="Z142" s="1">
        <v>3.0</v>
      </c>
      <c r="AA142" s="1">
        <v>4.0</v>
      </c>
      <c r="AB142" s="1">
        <v>4.0</v>
      </c>
      <c r="AC142" s="1">
        <v>20.0</v>
      </c>
      <c r="AD142" s="1" t="s">
        <v>52</v>
      </c>
    </row>
    <row r="143" ht="14.25" customHeight="1">
      <c r="A143" s="1" t="s">
        <v>198</v>
      </c>
      <c r="B143" s="2">
        <v>45370.76288194444</v>
      </c>
      <c r="C143" s="1" t="s">
        <v>46</v>
      </c>
      <c r="D143" s="1" t="s">
        <v>48</v>
      </c>
      <c r="E143" s="1" t="s">
        <v>47</v>
      </c>
      <c r="F143" s="1">
        <v>4.0</v>
      </c>
      <c r="G143" s="1">
        <v>4.0</v>
      </c>
      <c r="H143" s="1">
        <v>3.0</v>
      </c>
      <c r="I143" s="1">
        <v>4.0</v>
      </c>
      <c r="J143" s="1">
        <v>4.0</v>
      </c>
      <c r="K143" s="1">
        <v>4.0</v>
      </c>
      <c r="L143" s="1">
        <v>2.0</v>
      </c>
      <c r="M143" s="1">
        <v>4.0</v>
      </c>
      <c r="N143" s="1">
        <v>3.0</v>
      </c>
      <c r="O143" s="1">
        <v>4.0</v>
      </c>
      <c r="P143" s="1">
        <v>2.0</v>
      </c>
      <c r="Q143" s="1">
        <v>4.0</v>
      </c>
      <c r="R143" s="1">
        <v>2.0</v>
      </c>
      <c r="S143" s="1">
        <v>4.0</v>
      </c>
      <c r="T143" s="1">
        <v>2.0</v>
      </c>
      <c r="U143" s="1">
        <v>6.0</v>
      </c>
      <c r="V143" s="1">
        <v>5.0</v>
      </c>
      <c r="W143" s="1">
        <v>6.0</v>
      </c>
      <c r="X143" s="1">
        <v>6.0</v>
      </c>
      <c r="Y143" s="1">
        <v>5.0</v>
      </c>
      <c r="Z143" s="1">
        <v>5.0</v>
      </c>
      <c r="AA143" s="1">
        <v>5.0</v>
      </c>
      <c r="AB143" s="1">
        <v>6.0</v>
      </c>
      <c r="AC143" s="1">
        <v>21.0</v>
      </c>
      <c r="AD143" s="1" t="s">
        <v>52</v>
      </c>
    </row>
    <row r="144" ht="14.25" customHeight="1">
      <c r="A144" s="1" t="s">
        <v>199</v>
      </c>
      <c r="B144" s="2">
        <v>45370.76293981481</v>
      </c>
      <c r="C144" s="1" t="s">
        <v>46</v>
      </c>
      <c r="D144" s="1" t="s">
        <v>54</v>
      </c>
      <c r="E144" s="1" t="s">
        <v>55</v>
      </c>
      <c r="F144" s="1">
        <v>3.0</v>
      </c>
      <c r="G144" s="1">
        <v>2.0</v>
      </c>
      <c r="H144" s="1">
        <v>3.0</v>
      </c>
      <c r="I144" s="1">
        <v>3.0</v>
      </c>
      <c r="J144" s="1">
        <v>2.0</v>
      </c>
      <c r="K144" s="1">
        <v>2.0</v>
      </c>
      <c r="L144" s="1">
        <v>2.0</v>
      </c>
      <c r="M144" s="1">
        <v>3.0</v>
      </c>
      <c r="N144" s="1">
        <v>-1.0</v>
      </c>
      <c r="O144" s="1">
        <v>3.0</v>
      </c>
      <c r="P144" s="1">
        <v>3.0</v>
      </c>
      <c r="Q144" s="1">
        <v>4.0</v>
      </c>
      <c r="R144" s="1">
        <v>2.0</v>
      </c>
      <c r="S144" s="1">
        <v>3.0</v>
      </c>
      <c r="T144" s="1">
        <v>2.0</v>
      </c>
      <c r="U144" s="1">
        <v>5.0</v>
      </c>
      <c r="V144" s="1">
        <v>4.0</v>
      </c>
      <c r="W144" s="1">
        <v>5.0</v>
      </c>
      <c r="X144" s="1">
        <v>5.0</v>
      </c>
      <c r="Y144" s="1">
        <v>4.0</v>
      </c>
      <c r="Z144" s="1">
        <v>4.0</v>
      </c>
      <c r="AA144" s="1">
        <v>5.0</v>
      </c>
      <c r="AB144" s="1">
        <v>4.0</v>
      </c>
      <c r="AC144" s="1">
        <v>-1.0</v>
      </c>
      <c r="AD144" s="1" t="s">
        <v>52</v>
      </c>
    </row>
    <row r="145" ht="14.25" customHeight="1">
      <c r="A145" s="1" t="s">
        <v>200</v>
      </c>
      <c r="B145" s="2">
        <v>45370.763020833336</v>
      </c>
      <c r="C145" s="1" t="s">
        <v>57</v>
      </c>
      <c r="D145" s="1" t="s">
        <v>47</v>
      </c>
      <c r="E145" s="1" t="s">
        <v>55</v>
      </c>
      <c r="F145" s="1">
        <v>2.0</v>
      </c>
      <c r="G145" s="1">
        <v>1.0</v>
      </c>
      <c r="H145" s="1">
        <v>2.0</v>
      </c>
      <c r="I145" s="1">
        <v>1.0</v>
      </c>
      <c r="J145" s="1">
        <v>1.0</v>
      </c>
      <c r="K145" s="1">
        <v>1.0</v>
      </c>
      <c r="L145" s="1">
        <v>1.0</v>
      </c>
      <c r="M145" s="1">
        <v>5.0</v>
      </c>
      <c r="N145" s="1">
        <v>1.0</v>
      </c>
      <c r="O145" s="1">
        <v>3.0</v>
      </c>
      <c r="P145" s="1">
        <v>1.0</v>
      </c>
      <c r="Q145" s="1">
        <v>5.0</v>
      </c>
      <c r="R145" s="1">
        <v>1.0</v>
      </c>
      <c r="S145" s="1">
        <v>5.0</v>
      </c>
      <c r="T145" s="1">
        <v>1.0</v>
      </c>
      <c r="U145" s="1">
        <v>7.0</v>
      </c>
      <c r="V145" s="1">
        <v>7.0</v>
      </c>
      <c r="W145" s="1">
        <v>2.0</v>
      </c>
      <c r="X145" s="1">
        <v>6.0</v>
      </c>
      <c r="Y145" s="1">
        <v>1.0</v>
      </c>
      <c r="Z145" s="1">
        <v>4.0</v>
      </c>
      <c r="AA145" s="1">
        <v>1.0</v>
      </c>
      <c r="AB145" s="1">
        <v>3.0</v>
      </c>
      <c r="AC145" s="1">
        <v>21.0</v>
      </c>
      <c r="AD145" s="1" t="s">
        <v>49</v>
      </c>
    </row>
    <row r="146" ht="14.25" customHeight="1">
      <c r="A146" s="1" t="s">
        <v>201</v>
      </c>
      <c r="B146" s="2">
        <v>45370.76331018518</v>
      </c>
      <c r="C146" s="1" t="s">
        <v>46</v>
      </c>
      <c r="D146" s="1" t="s">
        <v>47</v>
      </c>
      <c r="E146" s="1" t="s">
        <v>48</v>
      </c>
      <c r="F146" s="1">
        <v>4.0</v>
      </c>
      <c r="G146" s="1">
        <v>2.0</v>
      </c>
      <c r="H146" s="1">
        <v>2.0</v>
      </c>
      <c r="I146" s="1">
        <v>2.0</v>
      </c>
      <c r="J146" s="1">
        <v>4.0</v>
      </c>
      <c r="K146" s="1">
        <v>3.0</v>
      </c>
      <c r="L146" s="1">
        <v>1.0</v>
      </c>
      <c r="M146" s="1">
        <v>4.0</v>
      </c>
      <c r="N146" s="1">
        <v>1.0</v>
      </c>
      <c r="O146" s="1">
        <v>4.0</v>
      </c>
      <c r="P146" s="1">
        <v>1.0</v>
      </c>
      <c r="Q146" s="1">
        <v>4.0</v>
      </c>
      <c r="R146" s="1">
        <v>1.0</v>
      </c>
      <c r="S146" s="1">
        <v>4.0</v>
      </c>
      <c r="T146" s="1">
        <v>1.0</v>
      </c>
      <c r="U146" s="1">
        <v>6.0</v>
      </c>
      <c r="V146" s="1">
        <v>6.0</v>
      </c>
      <c r="W146" s="1">
        <v>5.0</v>
      </c>
      <c r="X146" s="1">
        <v>6.0</v>
      </c>
      <c r="Y146" s="1">
        <v>6.0</v>
      </c>
      <c r="Z146" s="1">
        <v>6.0</v>
      </c>
      <c r="AA146" s="1">
        <v>5.0</v>
      </c>
      <c r="AB146" s="1">
        <v>7.0</v>
      </c>
      <c r="AC146" s="1">
        <v>21.0</v>
      </c>
      <c r="AD146" s="1" t="s">
        <v>49</v>
      </c>
    </row>
    <row r="147" ht="14.25" customHeight="1">
      <c r="A147" s="1" t="s">
        <v>202</v>
      </c>
      <c r="B147" s="2">
        <v>45370.76359953704</v>
      </c>
      <c r="C147" s="1" t="s">
        <v>46</v>
      </c>
      <c r="D147" s="1" t="s">
        <v>47</v>
      </c>
      <c r="E147" s="1" t="s">
        <v>48</v>
      </c>
      <c r="F147" s="1">
        <v>3.0</v>
      </c>
      <c r="G147" s="1">
        <v>3.0</v>
      </c>
      <c r="H147" s="1">
        <v>3.0</v>
      </c>
      <c r="I147" s="1">
        <v>3.0</v>
      </c>
      <c r="J147" s="1">
        <v>3.0</v>
      </c>
      <c r="K147" s="1">
        <v>4.0</v>
      </c>
      <c r="L147" s="1">
        <v>2.0</v>
      </c>
      <c r="M147" s="1">
        <v>3.0</v>
      </c>
      <c r="N147" s="1">
        <v>2.0</v>
      </c>
      <c r="O147" s="1">
        <v>3.0</v>
      </c>
      <c r="P147" s="1">
        <v>1.0</v>
      </c>
      <c r="Q147" s="1">
        <v>3.0</v>
      </c>
      <c r="R147" s="1">
        <v>2.0</v>
      </c>
      <c r="S147" s="1">
        <v>3.0</v>
      </c>
      <c r="T147" s="1">
        <v>2.0</v>
      </c>
      <c r="U147" s="1">
        <v>5.0</v>
      </c>
      <c r="V147" s="1">
        <v>3.0</v>
      </c>
      <c r="W147" s="1">
        <v>4.0</v>
      </c>
      <c r="X147" s="1">
        <v>1.0</v>
      </c>
      <c r="Y147" s="1">
        <v>3.0</v>
      </c>
      <c r="Z147" s="1">
        <v>5.0</v>
      </c>
      <c r="AA147" s="1">
        <v>4.0</v>
      </c>
      <c r="AB147" s="1">
        <v>5.0</v>
      </c>
      <c r="AC147" s="1">
        <v>21.0</v>
      </c>
      <c r="AD147" s="1" t="s">
        <v>52</v>
      </c>
    </row>
    <row r="148" ht="14.25" customHeight="1">
      <c r="A148" s="1" t="s">
        <v>203</v>
      </c>
      <c r="B148" s="2">
        <v>45370.76395833334</v>
      </c>
      <c r="C148" s="1" t="s">
        <v>57</v>
      </c>
      <c r="D148" s="1" t="s">
        <v>48</v>
      </c>
      <c r="E148" s="1" t="s">
        <v>47</v>
      </c>
      <c r="F148" s="1">
        <v>3.0</v>
      </c>
      <c r="G148" s="1">
        <v>2.0</v>
      </c>
      <c r="H148" s="1">
        <v>1.0</v>
      </c>
      <c r="I148" s="1">
        <v>3.0</v>
      </c>
      <c r="J148" s="1">
        <v>3.0</v>
      </c>
      <c r="K148" s="1">
        <v>3.0</v>
      </c>
      <c r="L148" s="1">
        <v>2.0</v>
      </c>
      <c r="M148" s="1">
        <v>3.0</v>
      </c>
      <c r="N148" s="1">
        <v>3.0</v>
      </c>
      <c r="O148" s="1">
        <v>3.0</v>
      </c>
      <c r="P148" s="1">
        <v>3.0</v>
      </c>
      <c r="Q148" s="1">
        <v>3.0</v>
      </c>
      <c r="R148" s="1">
        <v>3.0</v>
      </c>
      <c r="S148" s="1">
        <v>3.0</v>
      </c>
      <c r="T148" s="1">
        <v>3.0</v>
      </c>
      <c r="U148" s="1">
        <v>4.0</v>
      </c>
      <c r="V148" s="1">
        <v>4.0</v>
      </c>
      <c r="W148" s="1">
        <v>4.0</v>
      </c>
      <c r="X148" s="1">
        <v>4.0</v>
      </c>
      <c r="Y148" s="1">
        <v>3.0</v>
      </c>
      <c r="Z148" s="1">
        <v>3.0</v>
      </c>
      <c r="AA148" s="1">
        <v>4.0</v>
      </c>
      <c r="AB148" s="1">
        <v>4.0</v>
      </c>
      <c r="AC148" s="1">
        <v>21.0</v>
      </c>
      <c r="AD148" s="1" t="s">
        <v>49</v>
      </c>
    </row>
    <row r="149" ht="14.25" customHeight="1">
      <c r="A149" s="1" t="s">
        <v>204</v>
      </c>
      <c r="B149" s="2">
        <v>45370.76427083334</v>
      </c>
      <c r="C149" s="1" t="s">
        <v>57</v>
      </c>
      <c r="D149" s="1" t="s">
        <v>54</v>
      </c>
      <c r="E149" s="1" t="s">
        <v>47</v>
      </c>
      <c r="F149" s="1">
        <v>2.0</v>
      </c>
      <c r="G149" s="1">
        <v>2.0</v>
      </c>
      <c r="H149" s="1">
        <v>2.0</v>
      </c>
      <c r="I149" s="1">
        <v>2.0</v>
      </c>
      <c r="J149" s="1">
        <v>2.0</v>
      </c>
      <c r="K149" s="1">
        <v>2.0</v>
      </c>
      <c r="L149" s="1">
        <v>3.0</v>
      </c>
      <c r="M149" s="1">
        <v>2.0</v>
      </c>
      <c r="N149" s="1">
        <v>3.0</v>
      </c>
      <c r="O149" s="1">
        <v>2.0</v>
      </c>
      <c r="P149" s="1">
        <v>3.0</v>
      </c>
      <c r="Q149" s="1">
        <v>2.0</v>
      </c>
      <c r="R149" s="1">
        <v>3.0</v>
      </c>
      <c r="S149" s="1">
        <v>2.0</v>
      </c>
      <c r="T149" s="1">
        <v>3.0</v>
      </c>
      <c r="U149" s="1">
        <v>3.0</v>
      </c>
      <c r="V149" s="1">
        <v>2.0</v>
      </c>
      <c r="W149" s="1">
        <v>2.0</v>
      </c>
      <c r="X149" s="1">
        <v>2.0</v>
      </c>
      <c r="Y149" s="1">
        <v>2.0</v>
      </c>
      <c r="Z149" s="1">
        <v>2.0</v>
      </c>
      <c r="AA149" s="1">
        <v>3.0</v>
      </c>
      <c r="AB149" s="1">
        <v>3.0</v>
      </c>
      <c r="AC149" s="1">
        <v>21.0</v>
      </c>
      <c r="AD149" s="1" t="s">
        <v>49</v>
      </c>
    </row>
    <row r="150" ht="14.25" customHeight="1">
      <c r="A150" s="1" t="s">
        <v>205</v>
      </c>
      <c r="B150" s="2">
        <v>45370.764386574076</v>
      </c>
      <c r="C150" s="1" t="s">
        <v>46</v>
      </c>
      <c r="D150" s="1" t="s">
        <v>54</v>
      </c>
      <c r="E150" s="1" t="s">
        <v>55</v>
      </c>
      <c r="F150" s="1">
        <v>3.0</v>
      </c>
      <c r="G150" s="1">
        <v>3.0</v>
      </c>
      <c r="H150" s="1">
        <v>3.0</v>
      </c>
      <c r="I150" s="1">
        <v>3.0</v>
      </c>
      <c r="J150" s="1">
        <v>3.0</v>
      </c>
      <c r="K150" s="1">
        <v>2.0</v>
      </c>
      <c r="L150" s="1">
        <v>2.0</v>
      </c>
      <c r="M150" s="1">
        <v>3.0</v>
      </c>
      <c r="N150" s="1">
        <v>2.0</v>
      </c>
      <c r="O150" s="1">
        <v>3.0</v>
      </c>
      <c r="P150" s="1">
        <v>2.0</v>
      </c>
      <c r="Q150" s="1">
        <v>3.0</v>
      </c>
      <c r="R150" s="1">
        <v>2.0</v>
      </c>
      <c r="S150" s="1">
        <v>3.0</v>
      </c>
      <c r="T150" s="1">
        <v>2.0</v>
      </c>
      <c r="U150" s="1">
        <v>6.0</v>
      </c>
      <c r="V150" s="1">
        <v>4.0</v>
      </c>
      <c r="W150" s="1">
        <v>5.0</v>
      </c>
      <c r="X150" s="1">
        <v>5.0</v>
      </c>
      <c r="Y150" s="1">
        <v>4.0</v>
      </c>
      <c r="Z150" s="1">
        <v>5.0</v>
      </c>
      <c r="AA150" s="1">
        <v>4.0</v>
      </c>
      <c r="AB150" s="1">
        <v>4.0</v>
      </c>
      <c r="AC150" s="1">
        <v>21.0</v>
      </c>
      <c r="AD150" s="1" t="s">
        <v>52</v>
      </c>
    </row>
    <row r="151" ht="14.25" customHeight="1">
      <c r="A151" s="1" t="s">
        <v>206</v>
      </c>
      <c r="B151" s="2">
        <v>45370.76461805555</v>
      </c>
      <c r="C151" s="1" t="s">
        <v>46</v>
      </c>
      <c r="D151" s="1" t="s">
        <v>54</v>
      </c>
      <c r="E151" s="1" t="s">
        <v>47</v>
      </c>
      <c r="F151" s="1">
        <v>4.0</v>
      </c>
      <c r="G151" s="1">
        <v>4.0</v>
      </c>
      <c r="H151" s="1">
        <v>3.0</v>
      </c>
      <c r="I151" s="1">
        <v>3.0</v>
      </c>
      <c r="J151" s="1">
        <v>3.0</v>
      </c>
      <c r="K151" s="1">
        <v>4.0</v>
      </c>
      <c r="L151" s="1">
        <v>2.0</v>
      </c>
      <c r="M151" s="1">
        <v>5.0</v>
      </c>
      <c r="N151" s="1">
        <v>5.0</v>
      </c>
      <c r="O151" s="1">
        <v>4.0</v>
      </c>
      <c r="P151" s="1">
        <v>1.0</v>
      </c>
      <c r="Q151" s="1">
        <v>4.0</v>
      </c>
      <c r="R151" s="1">
        <v>2.0</v>
      </c>
      <c r="S151" s="1">
        <v>3.0</v>
      </c>
      <c r="T151" s="1">
        <v>1.0</v>
      </c>
      <c r="U151" s="1">
        <v>5.0</v>
      </c>
      <c r="V151" s="1">
        <v>4.0</v>
      </c>
      <c r="W151" s="1">
        <v>5.0</v>
      </c>
      <c r="X151" s="1">
        <v>3.0</v>
      </c>
      <c r="Y151" s="1">
        <v>4.0</v>
      </c>
      <c r="Z151" s="1">
        <v>3.0</v>
      </c>
      <c r="AA151" s="1">
        <v>4.0</v>
      </c>
      <c r="AB151" s="1">
        <v>4.0</v>
      </c>
      <c r="AC151" s="1">
        <v>-1.0</v>
      </c>
      <c r="AD151" s="1" t="s">
        <v>52</v>
      </c>
    </row>
    <row r="152" ht="14.25" customHeight="1">
      <c r="A152" s="1" t="s">
        <v>207</v>
      </c>
      <c r="B152" s="2">
        <v>45370.765127314815</v>
      </c>
      <c r="C152" s="1" t="s">
        <v>46</v>
      </c>
      <c r="D152" s="1" t="s">
        <v>54</v>
      </c>
      <c r="E152" s="1" t="s">
        <v>48</v>
      </c>
      <c r="F152" s="1">
        <v>4.0</v>
      </c>
      <c r="G152" s="1">
        <v>5.0</v>
      </c>
      <c r="H152" s="1">
        <v>5.0</v>
      </c>
      <c r="I152" s="1">
        <v>5.0</v>
      </c>
      <c r="J152" s="1">
        <v>5.0</v>
      </c>
      <c r="K152" s="1">
        <v>5.0</v>
      </c>
      <c r="L152" s="1">
        <v>2.0</v>
      </c>
      <c r="M152" s="1">
        <v>4.0</v>
      </c>
      <c r="N152" s="1">
        <v>1.0</v>
      </c>
      <c r="O152" s="1">
        <v>4.0</v>
      </c>
      <c r="P152" s="1">
        <v>1.0</v>
      </c>
      <c r="Q152" s="1">
        <v>4.0</v>
      </c>
      <c r="R152" s="1">
        <v>1.0</v>
      </c>
      <c r="S152" s="1">
        <v>4.0</v>
      </c>
      <c r="T152" s="1">
        <v>3.0</v>
      </c>
      <c r="U152" s="1">
        <v>7.0</v>
      </c>
      <c r="V152" s="1">
        <v>5.0</v>
      </c>
      <c r="W152" s="1">
        <v>6.0</v>
      </c>
      <c r="X152" s="1">
        <v>5.0</v>
      </c>
      <c r="Y152" s="1">
        <v>3.0</v>
      </c>
      <c r="Z152" s="1">
        <v>5.0</v>
      </c>
      <c r="AA152" s="1">
        <v>5.0</v>
      </c>
      <c r="AB152" s="1">
        <v>5.0</v>
      </c>
      <c r="AC152" s="1">
        <v>20.0</v>
      </c>
      <c r="AD152" s="1" t="s">
        <v>52</v>
      </c>
    </row>
    <row r="153" ht="14.25" customHeight="1">
      <c r="A153" s="1" t="s">
        <v>208</v>
      </c>
      <c r="B153" s="2">
        <v>45370.765173611115</v>
      </c>
      <c r="C153" s="1" t="s">
        <v>46</v>
      </c>
      <c r="D153" s="1" t="s">
        <v>54</v>
      </c>
      <c r="E153" s="1" t="s">
        <v>48</v>
      </c>
      <c r="F153" s="1">
        <v>4.0</v>
      </c>
      <c r="G153" s="1">
        <v>4.0</v>
      </c>
      <c r="H153" s="1">
        <v>2.0</v>
      </c>
      <c r="I153" s="1">
        <v>2.0</v>
      </c>
      <c r="J153" s="1">
        <v>4.0</v>
      </c>
      <c r="K153" s="1">
        <v>2.0</v>
      </c>
      <c r="L153" s="1">
        <v>1.0</v>
      </c>
      <c r="M153" s="1">
        <v>4.0</v>
      </c>
      <c r="N153" s="1">
        <v>1.0</v>
      </c>
      <c r="O153" s="1">
        <v>4.0</v>
      </c>
      <c r="P153" s="1">
        <v>1.0</v>
      </c>
      <c r="Q153" s="1">
        <v>5.0</v>
      </c>
      <c r="R153" s="1">
        <v>1.0</v>
      </c>
      <c r="S153" s="1">
        <v>4.0</v>
      </c>
      <c r="T153" s="1">
        <v>1.0</v>
      </c>
      <c r="U153" s="1">
        <v>5.0</v>
      </c>
      <c r="V153" s="1">
        <v>5.0</v>
      </c>
      <c r="W153" s="1">
        <v>6.0</v>
      </c>
      <c r="X153" s="1">
        <v>6.0</v>
      </c>
      <c r="Y153" s="1">
        <v>4.0</v>
      </c>
      <c r="Z153" s="1">
        <v>5.0</v>
      </c>
      <c r="AA153" s="1">
        <v>6.0</v>
      </c>
      <c r="AB153" s="1">
        <v>7.0</v>
      </c>
      <c r="AC153" s="1">
        <v>21.0</v>
      </c>
      <c r="AD153" s="1" t="s">
        <v>49</v>
      </c>
    </row>
    <row r="154" ht="14.25" customHeight="1">
      <c r="A154" s="1" t="s">
        <v>209</v>
      </c>
      <c r="B154" s="2">
        <v>45370.76526620371</v>
      </c>
      <c r="C154" s="1" t="s">
        <v>57</v>
      </c>
      <c r="D154" s="1" t="s">
        <v>51</v>
      </c>
      <c r="E154" s="1" t="s">
        <v>48</v>
      </c>
      <c r="F154" s="1">
        <v>2.0</v>
      </c>
      <c r="G154" s="1">
        <v>2.0</v>
      </c>
      <c r="H154" s="1">
        <v>2.0</v>
      </c>
      <c r="I154" s="1">
        <v>2.0</v>
      </c>
      <c r="J154" s="1">
        <v>2.0</v>
      </c>
      <c r="K154" s="1">
        <v>3.0</v>
      </c>
      <c r="L154" s="1">
        <v>4.0</v>
      </c>
      <c r="M154" s="1">
        <v>2.0</v>
      </c>
      <c r="N154" s="1">
        <v>2.0</v>
      </c>
      <c r="O154" s="1">
        <v>2.0</v>
      </c>
      <c r="P154" s="1">
        <v>3.0</v>
      </c>
      <c r="Q154" s="1">
        <v>2.0</v>
      </c>
      <c r="R154" s="1">
        <v>3.0</v>
      </c>
      <c r="S154" s="1">
        <v>2.0</v>
      </c>
      <c r="T154" s="1">
        <v>2.0</v>
      </c>
      <c r="U154" s="1">
        <v>3.0</v>
      </c>
      <c r="V154" s="1">
        <v>2.0</v>
      </c>
      <c r="W154" s="1">
        <v>2.0</v>
      </c>
      <c r="X154" s="1">
        <v>3.0</v>
      </c>
      <c r="Y154" s="1">
        <v>2.0</v>
      </c>
      <c r="Z154" s="1">
        <v>3.0</v>
      </c>
      <c r="AA154" s="1">
        <v>4.0</v>
      </c>
      <c r="AB154" s="1">
        <v>1.0</v>
      </c>
      <c r="AC154" s="1">
        <v>20.0</v>
      </c>
      <c r="AD154" s="1" t="s">
        <v>79</v>
      </c>
    </row>
    <row r="155" ht="14.25" customHeight="1">
      <c r="A155" s="1" t="s">
        <v>210</v>
      </c>
      <c r="B155" s="2">
        <v>45370.76550925926</v>
      </c>
      <c r="C155" s="1" t="s">
        <v>46</v>
      </c>
      <c r="D155" s="1" t="s">
        <v>59</v>
      </c>
      <c r="E155" s="1" t="s">
        <v>47</v>
      </c>
      <c r="F155" s="1">
        <v>3.0</v>
      </c>
      <c r="G155" s="1">
        <v>3.0</v>
      </c>
      <c r="H155" s="1">
        <v>4.0</v>
      </c>
      <c r="I155" s="1">
        <v>3.0</v>
      </c>
      <c r="J155" s="1">
        <v>3.0</v>
      </c>
      <c r="K155" s="1">
        <v>4.0</v>
      </c>
      <c r="L155" s="1">
        <v>1.0</v>
      </c>
      <c r="M155" s="1">
        <v>3.0</v>
      </c>
      <c r="N155" s="1">
        <v>1.0</v>
      </c>
      <c r="O155" s="1">
        <v>4.0</v>
      </c>
      <c r="P155" s="1">
        <v>1.0</v>
      </c>
      <c r="Q155" s="1">
        <v>4.0</v>
      </c>
      <c r="R155" s="1">
        <v>1.0</v>
      </c>
      <c r="S155" s="1">
        <v>5.0</v>
      </c>
      <c r="T155" s="1">
        <v>1.0</v>
      </c>
      <c r="U155" s="1">
        <v>7.0</v>
      </c>
      <c r="V155" s="1">
        <v>7.0</v>
      </c>
      <c r="W155" s="1">
        <v>5.0</v>
      </c>
      <c r="X155" s="1">
        <v>6.0</v>
      </c>
      <c r="Y155" s="1">
        <v>5.0</v>
      </c>
      <c r="Z155" s="1">
        <v>6.0</v>
      </c>
      <c r="AA155" s="1">
        <v>7.0</v>
      </c>
      <c r="AB155" s="1">
        <v>6.0</v>
      </c>
      <c r="AC155" s="1">
        <v>23.0</v>
      </c>
      <c r="AD155" s="1" t="s">
        <v>52</v>
      </c>
    </row>
    <row r="156" ht="14.25" customHeight="1">
      <c r="A156" s="1" t="s">
        <v>211</v>
      </c>
      <c r="B156" s="2">
        <v>45370.766122685185</v>
      </c>
      <c r="C156" s="1" t="s">
        <v>46</v>
      </c>
      <c r="D156" s="1" t="s">
        <v>54</v>
      </c>
      <c r="E156" s="1" t="s">
        <v>48</v>
      </c>
      <c r="F156" s="1">
        <v>4.0</v>
      </c>
      <c r="G156" s="1">
        <v>4.0</v>
      </c>
      <c r="H156" s="1">
        <v>4.0</v>
      </c>
      <c r="I156" s="1">
        <v>4.0</v>
      </c>
      <c r="J156" s="1">
        <v>4.0</v>
      </c>
      <c r="K156" s="1">
        <v>5.0</v>
      </c>
      <c r="L156" s="1">
        <v>1.0</v>
      </c>
      <c r="M156" s="1">
        <v>4.0</v>
      </c>
      <c r="N156" s="1">
        <v>1.0</v>
      </c>
      <c r="O156" s="1">
        <v>4.0</v>
      </c>
      <c r="P156" s="1">
        <v>1.0</v>
      </c>
      <c r="Q156" s="1">
        <v>4.0</v>
      </c>
      <c r="R156" s="1">
        <v>1.0</v>
      </c>
      <c r="S156" s="1">
        <v>4.0</v>
      </c>
      <c r="T156" s="1">
        <v>1.0</v>
      </c>
      <c r="U156" s="1">
        <v>7.0</v>
      </c>
      <c r="V156" s="1">
        <v>7.0</v>
      </c>
      <c r="W156" s="1">
        <v>7.0</v>
      </c>
      <c r="X156" s="1">
        <v>7.0</v>
      </c>
      <c r="Y156" s="1">
        <v>6.0</v>
      </c>
      <c r="Z156" s="1">
        <v>7.0</v>
      </c>
      <c r="AA156" s="1">
        <v>7.0</v>
      </c>
      <c r="AB156" s="1">
        <v>7.0</v>
      </c>
      <c r="AC156" s="1">
        <v>22.0</v>
      </c>
      <c r="AD156" s="1" t="s">
        <v>49</v>
      </c>
    </row>
    <row r="157" ht="14.25" customHeight="1">
      <c r="A157" s="1" t="s">
        <v>212</v>
      </c>
      <c r="B157" s="2">
        <v>45370.76621527778</v>
      </c>
      <c r="C157" s="1" t="s">
        <v>46</v>
      </c>
      <c r="D157" s="1" t="s">
        <v>48</v>
      </c>
      <c r="E157" s="1" t="s">
        <v>55</v>
      </c>
      <c r="F157" s="1">
        <v>4.0</v>
      </c>
      <c r="G157" s="1">
        <v>4.0</v>
      </c>
      <c r="H157" s="1">
        <v>4.0</v>
      </c>
      <c r="I157" s="1">
        <v>3.0</v>
      </c>
      <c r="J157" s="1">
        <v>4.0</v>
      </c>
      <c r="K157" s="1">
        <v>3.0</v>
      </c>
      <c r="L157" s="1">
        <v>1.0</v>
      </c>
      <c r="M157" s="1">
        <v>5.0</v>
      </c>
      <c r="N157" s="1">
        <v>3.0</v>
      </c>
      <c r="O157" s="1">
        <v>4.0</v>
      </c>
      <c r="P157" s="1">
        <v>2.0</v>
      </c>
      <c r="Q157" s="1">
        <v>4.0</v>
      </c>
      <c r="R157" s="1">
        <v>1.0</v>
      </c>
      <c r="S157" s="1">
        <v>5.0</v>
      </c>
      <c r="T157" s="1">
        <v>2.0</v>
      </c>
      <c r="U157" s="1">
        <v>6.0</v>
      </c>
      <c r="V157" s="1">
        <v>7.0</v>
      </c>
      <c r="W157" s="1">
        <v>5.0</v>
      </c>
      <c r="X157" s="1">
        <v>6.0</v>
      </c>
      <c r="Y157" s="1">
        <v>5.0</v>
      </c>
      <c r="Z157" s="1">
        <v>5.0</v>
      </c>
      <c r="AA157" s="1">
        <v>5.0</v>
      </c>
      <c r="AB157" s="1">
        <v>5.0</v>
      </c>
      <c r="AC157" s="1">
        <v>21.0</v>
      </c>
      <c r="AD157" s="1" t="s">
        <v>52</v>
      </c>
    </row>
    <row r="158" ht="14.25" customHeight="1">
      <c r="A158" s="1" t="s">
        <v>213</v>
      </c>
      <c r="B158" s="2">
        <v>45370.76650462963</v>
      </c>
      <c r="C158" s="1" t="s">
        <v>46</v>
      </c>
      <c r="D158" s="1" t="s">
        <v>48</v>
      </c>
      <c r="E158" s="1" t="s">
        <v>54</v>
      </c>
      <c r="F158" s="1">
        <v>5.0</v>
      </c>
      <c r="G158" s="1">
        <v>4.0</v>
      </c>
      <c r="H158" s="1">
        <v>4.0</v>
      </c>
      <c r="I158" s="1">
        <v>4.0</v>
      </c>
      <c r="J158" s="1">
        <v>4.0</v>
      </c>
      <c r="K158" s="1">
        <v>5.0</v>
      </c>
      <c r="L158" s="1">
        <v>1.0</v>
      </c>
      <c r="M158" s="1">
        <v>5.0</v>
      </c>
      <c r="N158" s="1">
        <v>1.0</v>
      </c>
      <c r="O158" s="1">
        <v>4.0</v>
      </c>
      <c r="P158" s="1">
        <v>1.0</v>
      </c>
      <c r="Q158" s="1">
        <v>5.0</v>
      </c>
      <c r="R158" s="1">
        <v>1.0</v>
      </c>
      <c r="S158" s="1">
        <v>5.0</v>
      </c>
      <c r="T158" s="1">
        <v>2.0</v>
      </c>
      <c r="U158" s="1">
        <v>7.0</v>
      </c>
      <c r="V158" s="1">
        <v>6.0</v>
      </c>
      <c r="W158" s="1">
        <v>7.0</v>
      </c>
      <c r="X158" s="1">
        <v>6.0</v>
      </c>
      <c r="Y158" s="1">
        <v>6.0</v>
      </c>
      <c r="Z158" s="1">
        <v>7.0</v>
      </c>
      <c r="AA158" s="1">
        <v>6.0</v>
      </c>
      <c r="AB158" s="1">
        <v>7.0</v>
      </c>
      <c r="AC158" s="1">
        <v>-1.0</v>
      </c>
      <c r="AD158" s="1" t="s">
        <v>52</v>
      </c>
    </row>
    <row r="159" ht="14.25" customHeight="1">
      <c r="A159" s="1" t="s">
        <v>214</v>
      </c>
      <c r="B159" s="2">
        <v>45370.76752314815</v>
      </c>
      <c r="C159" s="1" t="s">
        <v>57</v>
      </c>
      <c r="D159" s="1" t="s">
        <v>54</v>
      </c>
      <c r="E159" s="1" t="s">
        <v>48</v>
      </c>
      <c r="F159" s="1">
        <v>4.0</v>
      </c>
      <c r="G159" s="1">
        <v>4.0</v>
      </c>
      <c r="H159" s="1">
        <v>3.0</v>
      </c>
      <c r="I159" s="1">
        <v>3.0</v>
      </c>
      <c r="J159" s="1">
        <v>2.0</v>
      </c>
      <c r="K159" s="1">
        <v>4.0</v>
      </c>
      <c r="L159" s="1">
        <v>2.0</v>
      </c>
      <c r="M159" s="1">
        <v>5.0</v>
      </c>
      <c r="N159" s="1">
        <v>3.0</v>
      </c>
      <c r="O159" s="1">
        <v>4.0</v>
      </c>
      <c r="P159" s="1">
        <v>4.0</v>
      </c>
      <c r="Q159" s="1">
        <v>3.0</v>
      </c>
      <c r="R159" s="1">
        <v>2.0</v>
      </c>
      <c r="S159" s="1">
        <v>4.0</v>
      </c>
      <c r="T159" s="1">
        <v>2.0</v>
      </c>
      <c r="U159" s="1">
        <v>4.0</v>
      </c>
      <c r="V159" s="1">
        <v>4.0</v>
      </c>
      <c r="W159" s="1">
        <v>4.0</v>
      </c>
      <c r="X159" s="1">
        <v>6.0</v>
      </c>
      <c r="Y159" s="1">
        <v>4.0</v>
      </c>
      <c r="Z159" s="1">
        <v>5.0</v>
      </c>
      <c r="AA159" s="1">
        <v>6.0</v>
      </c>
      <c r="AB159" s="1">
        <v>6.0</v>
      </c>
      <c r="AC159" s="1">
        <v>-1.0</v>
      </c>
      <c r="AD159" s="1" t="s">
        <v>49</v>
      </c>
    </row>
    <row r="160" ht="14.25" customHeight="1">
      <c r="A160" s="1" t="s">
        <v>215</v>
      </c>
      <c r="B160" s="2">
        <v>45370.767534722225</v>
      </c>
      <c r="C160" s="1" t="s">
        <v>57</v>
      </c>
      <c r="D160" s="1" t="s">
        <v>54</v>
      </c>
      <c r="E160" s="1" t="s">
        <v>48</v>
      </c>
      <c r="F160" s="1">
        <v>4.0</v>
      </c>
      <c r="G160" s="1">
        <v>4.0</v>
      </c>
      <c r="H160" s="1">
        <v>5.0</v>
      </c>
      <c r="I160" s="1">
        <v>5.0</v>
      </c>
      <c r="J160" s="1">
        <v>2.0</v>
      </c>
      <c r="K160" s="1">
        <v>4.0</v>
      </c>
      <c r="L160" s="1">
        <v>1.0</v>
      </c>
      <c r="M160" s="1">
        <v>4.0</v>
      </c>
      <c r="N160" s="1">
        <v>1.0</v>
      </c>
      <c r="O160" s="1">
        <v>5.0</v>
      </c>
      <c r="P160" s="1">
        <v>1.0</v>
      </c>
      <c r="Q160" s="1">
        <v>5.0</v>
      </c>
      <c r="R160" s="1">
        <v>5.0</v>
      </c>
      <c r="S160" s="1">
        <v>5.0</v>
      </c>
      <c r="T160" s="1">
        <v>1.0</v>
      </c>
      <c r="U160" s="1">
        <v>6.0</v>
      </c>
      <c r="V160" s="1">
        <v>6.0</v>
      </c>
      <c r="W160" s="1">
        <v>7.0</v>
      </c>
      <c r="X160" s="1">
        <v>5.0</v>
      </c>
      <c r="Y160" s="1">
        <v>4.0</v>
      </c>
      <c r="Z160" s="1">
        <v>5.0</v>
      </c>
      <c r="AA160" s="1">
        <v>5.0</v>
      </c>
      <c r="AB160" s="1">
        <v>5.0</v>
      </c>
      <c r="AC160" s="1">
        <v>21.0</v>
      </c>
      <c r="AD160" s="1" t="s">
        <v>49</v>
      </c>
    </row>
    <row r="161" ht="14.25" customHeight="1">
      <c r="A161" s="1" t="s">
        <v>216</v>
      </c>
      <c r="B161" s="2">
        <v>45370.76841435185</v>
      </c>
      <c r="C161" s="1" t="s">
        <v>57</v>
      </c>
      <c r="D161" s="1" t="s">
        <v>54</v>
      </c>
      <c r="E161" s="1" t="s">
        <v>55</v>
      </c>
      <c r="F161" s="1">
        <v>3.0</v>
      </c>
      <c r="G161" s="1">
        <v>4.0</v>
      </c>
      <c r="H161" s="1">
        <v>4.0</v>
      </c>
      <c r="I161" s="1">
        <v>4.0</v>
      </c>
      <c r="J161" s="1">
        <v>4.0</v>
      </c>
      <c r="K161" s="1">
        <v>3.0</v>
      </c>
      <c r="L161" s="1">
        <v>2.0</v>
      </c>
      <c r="M161" s="1">
        <v>4.0</v>
      </c>
      <c r="N161" s="1">
        <v>4.0</v>
      </c>
      <c r="O161" s="1">
        <v>4.0</v>
      </c>
      <c r="P161" s="1">
        <v>4.0</v>
      </c>
      <c r="Q161" s="1">
        <v>4.0</v>
      </c>
      <c r="R161" s="1">
        <v>4.0</v>
      </c>
      <c r="S161" s="1">
        <v>4.0</v>
      </c>
      <c r="T161" s="1">
        <v>4.0</v>
      </c>
      <c r="U161" s="1">
        <v>5.0</v>
      </c>
      <c r="V161" s="1">
        <v>6.0</v>
      </c>
      <c r="W161" s="1">
        <v>6.0</v>
      </c>
      <c r="X161" s="1">
        <v>6.0</v>
      </c>
      <c r="Y161" s="1">
        <v>6.0</v>
      </c>
      <c r="Z161" s="1">
        <v>6.0</v>
      </c>
      <c r="AA161" s="1">
        <v>6.0</v>
      </c>
      <c r="AB161" s="1">
        <v>6.0</v>
      </c>
      <c r="AC161" s="1">
        <v>22.0</v>
      </c>
      <c r="AD161" s="1" t="s">
        <v>49</v>
      </c>
    </row>
    <row r="162" ht="14.25" customHeight="1">
      <c r="A162" s="1" t="s">
        <v>217</v>
      </c>
      <c r="B162" s="2">
        <v>45370.76907407407</v>
      </c>
      <c r="C162" s="1" t="s">
        <v>72</v>
      </c>
      <c r="D162" s="1" t="s">
        <v>54</v>
      </c>
      <c r="E162" s="1" t="s">
        <v>48</v>
      </c>
      <c r="F162" s="1">
        <v>5.0</v>
      </c>
      <c r="G162" s="1">
        <v>5.0</v>
      </c>
      <c r="H162" s="1">
        <v>5.0</v>
      </c>
      <c r="I162" s="1">
        <v>5.0</v>
      </c>
      <c r="J162" s="1">
        <v>5.0</v>
      </c>
      <c r="K162" s="1">
        <v>4.0</v>
      </c>
      <c r="L162" s="1">
        <v>5.0</v>
      </c>
      <c r="M162" s="1">
        <v>1.0</v>
      </c>
      <c r="N162" s="1">
        <v>5.0</v>
      </c>
      <c r="O162" s="1">
        <v>1.0</v>
      </c>
      <c r="P162" s="1">
        <v>5.0</v>
      </c>
      <c r="Q162" s="1">
        <v>1.0</v>
      </c>
      <c r="R162" s="1">
        <v>4.0</v>
      </c>
      <c r="S162" s="1">
        <v>1.0</v>
      </c>
      <c r="T162" s="1">
        <v>5.0</v>
      </c>
      <c r="U162" s="1">
        <v>7.0</v>
      </c>
      <c r="V162" s="1">
        <v>1.0</v>
      </c>
      <c r="W162" s="1">
        <v>1.0</v>
      </c>
      <c r="X162" s="1">
        <v>1.0</v>
      </c>
      <c r="Y162" s="1">
        <v>3.0</v>
      </c>
      <c r="Z162" s="1">
        <v>6.0</v>
      </c>
      <c r="AA162" s="1">
        <v>2.0</v>
      </c>
      <c r="AB162" s="1">
        <v>2.0</v>
      </c>
      <c r="AC162" s="1">
        <v>-1.0</v>
      </c>
      <c r="AD162" s="1" t="s">
        <v>49</v>
      </c>
    </row>
    <row r="163" ht="14.25" customHeight="1">
      <c r="A163" s="1" t="s">
        <v>218</v>
      </c>
      <c r="B163" s="2">
        <v>45370.76914351852</v>
      </c>
      <c r="C163" s="1" t="s">
        <v>46</v>
      </c>
      <c r="D163" s="1" t="s">
        <v>54</v>
      </c>
      <c r="E163" s="1" t="s">
        <v>48</v>
      </c>
      <c r="F163" s="1">
        <v>5.0</v>
      </c>
      <c r="G163" s="1">
        <v>5.0</v>
      </c>
      <c r="H163" s="1">
        <v>5.0</v>
      </c>
      <c r="I163" s="1">
        <v>5.0</v>
      </c>
      <c r="J163" s="1">
        <v>5.0</v>
      </c>
      <c r="K163" s="1">
        <v>4.0</v>
      </c>
      <c r="L163" s="1">
        <v>1.0</v>
      </c>
      <c r="M163" s="1">
        <v>5.0</v>
      </c>
      <c r="N163" s="1">
        <v>2.0</v>
      </c>
      <c r="O163" s="1">
        <v>5.0</v>
      </c>
      <c r="P163" s="1">
        <v>1.0</v>
      </c>
      <c r="Q163" s="1">
        <v>4.0</v>
      </c>
      <c r="R163" s="1">
        <v>1.0</v>
      </c>
      <c r="S163" s="1">
        <v>5.0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-1.0</v>
      </c>
      <c r="AD163" s="1" t="s">
        <v>219</v>
      </c>
    </row>
    <row r="164" ht="14.25" customHeight="1">
      <c r="A164" s="1" t="s">
        <v>220</v>
      </c>
      <c r="B164" s="2">
        <v>45370.769641203704</v>
      </c>
      <c r="C164" s="1" t="s">
        <v>46</v>
      </c>
      <c r="D164" s="1" t="s">
        <v>48</v>
      </c>
      <c r="E164" s="1" t="s">
        <v>55</v>
      </c>
      <c r="F164" s="1">
        <v>4.0</v>
      </c>
      <c r="G164" s="1">
        <v>4.0</v>
      </c>
      <c r="H164" s="1">
        <v>4.0</v>
      </c>
      <c r="I164" s="1">
        <v>4.0</v>
      </c>
      <c r="J164" s="1">
        <v>4.0</v>
      </c>
      <c r="K164" s="1">
        <v>4.0</v>
      </c>
      <c r="L164" s="1">
        <v>1.0</v>
      </c>
      <c r="M164" s="1">
        <v>5.0</v>
      </c>
      <c r="N164" s="1">
        <v>2.0</v>
      </c>
      <c r="O164" s="1">
        <v>4.0</v>
      </c>
      <c r="P164" s="1">
        <v>1.0</v>
      </c>
      <c r="Q164" s="1">
        <v>3.0</v>
      </c>
      <c r="R164" s="1">
        <v>2.0</v>
      </c>
      <c r="S164" s="1">
        <v>4.0</v>
      </c>
      <c r="T164" s="1">
        <v>2.0</v>
      </c>
      <c r="U164" s="1">
        <v>5.0</v>
      </c>
      <c r="V164" s="1">
        <v>6.0</v>
      </c>
      <c r="W164" s="1">
        <v>6.0</v>
      </c>
      <c r="X164" s="1">
        <v>5.0</v>
      </c>
      <c r="Y164" s="1">
        <v>4.0</v>
      </c>
      <c r="Z164" s="1">
        <v>6.0</v>
      </c>
      <c r="AA164" s="1">
        <v>5.0</v>
      </c>
      <c r="AB164" s="1">
        <v>5.0</v>
      </c>
      <c r="AC164" s="1">
        <v>23.0</v>
      </c>
      <c r="AD164" s="1" t="s">
        <v>52</v>
      </c>
    </row>
    <row r="165" ht="14.25" customHeight="1">
      <c r="A165" s="1" t="s">
        <v>221</v>
      </c>
      <c r="B165" s="2">
        <v>45370.77060185185</v>
      </c>
      <c r="C165" s="1" t="s">
        <v>72</v>
      </c>
      <c r="D165" s="1" t="s">
        <v>47</v>
      </c>
      <c r="E165" s="1" t="s">
        <v>55</v>
      </c>
      <c r="F165" s="1">
        <v>5.0</v>
      </c>
      <c r="G165" s="1">
        <v>5.0</v>
      </c>
      <c r="H165" s="1">
        <v>5.0</v>
      </c>
      <c r="I165" s="1">
        <v>5.0</v>
      </c>
      <c r="J165" s="1">
        <v>5.0</v>
      </c>
      <c r="K165" s="1">
        <v>3.0</v>
      </c>
      <c r="L165" s="1">
        <v>1.0</v>
      </c>
      <c r="M165" s="1">
        <v>4.0</v>
      </c>
      <c r="N165" s="1">
        <v>2.0</v>
      </c>
      <c r="O165" s="1">
        <v>3.0</v>
      </c>
      <c r="P165" s="1">
        <v>2.0</v>
      </c>
      <c r="Q165" s="1">
        <v>4.0</v>
      </c>
      <c r="R165" s="1">
        <v>1.0</v>
      </c>
      <c r="S165" s="1">
        <v>4.0</v>
      </c>
      <c r="T165" s="1">
        <v>1.0</v>
      </c>
      <c r="U165" s="1">
        <v>7.0</v>
      </c>
      <c r="V165" s="1">
        <v>6.0</v>
      </c>
      <c r="W165" s="1">
        <v>5.0</v>
      </c>
      <c r="X165" s="1">
        <v>5.0</v>
      </c>
      <c r="Y165" s="1">
        <v>4.0</v>
      </c>
      <c r="Z165" s="1">
        <v>5.0</v>
      </c>
      <c r="AA165" s="1">
        <v>5.0</v>
      </c>
      <c r="AB165" s="1">
        <v>6.0</v>
      </c>
      <c r="AC165" s="1">
        <v>21.0</v>
      </c>
      <c r="AD165" s="1" t="s">
        <v>49</v>
      </c>
    </row>
    <row r="166" ht="14.25" customHeight="1">
      <c r="A166" s="1" t="s">
        <v>222</v>
      </c>
      <c r="B166" s="2">
        <v>45370.770636574074</v>
      </c>
      <c r="C166" s="1" t="s">
        <v>46</v>
      </c>
      <c r="D166" s="1" t="s">
        <v>48</v>
      </c>
      <c r="E166" s="1" t="s">
        <v>51</v>
      </c>
      <c r="F166" s="1">
        <v>4.0</v>
      </c>
      <c r="G166" s="1">
        <v>3.0</v>
      </c>
      <c r="H166" s="1">
        <v>4.0</v>
      </c>
      <c r="I166" s="1">
        <v>5.0</v>
      </c>
      <c r="J166" s="1">
        <v>3.0</v>
      </c>
      <c r="K166" s="1">
        <v>5.0</v>
      </c>
      <c r="L166" s="1">
        <v>1.0</v>
      </c>
      <c r="M166" s="1">
        <v>5.0</v>
      </c>
      <c r="N166" s="1">
        <v>1.0</v>
      </c>
      <c r="O166" s="1">
        <v>5.0</v>
      </c>
      <c r="P166" s="1">
        <v>1.0</v>
      </c>
      <c r="Q166" s="1">
        <v>5.0</v>
      </c>
      <c r="R166" s="1">
        <v>1.0</v>
      </c>
      <c r="S166" s="1">
        <v>4.0</v>
      </c>
      <c r="T166" s="1">
        <v>2.0</v>
      </c>
      <c r="U166" s="1">
        <v>6.0</v>
      </c>
      <c r="V166" s="1">
        <v>7.0</v>
      </c>
      <c r="W166" s="1">
        <v>7.0</v>
      </c>
      <c r="X166" s="1">
        <v>7.0</v>
      </c>
      <c r="Y166" s="1">
        <v>6.0</v>
      </c>
      <c r="Z166" s="1">
        <v>6.0</v>
      </c>
      <c r="AA166" s="1">
        <v>7.0</v>
      </c>
      <c r="AB166" s="1">
        <v>6.0</v>
      </c>
      <c r="AC166" s="1">
        <v>22.0</v>
      </c>
      <c r="AD166" s="1" t="s">
        <v>52</v>
      </c>
    </row>
    <row r="167" ht="14.25" customHeight="1">
      <c r="A167" s="1" t="s">
        <v>223</v>
      </c>
      <c r="B167" s="2">
        <v>45370.770636574074</v>
      </c>
      <c r="C167" s="1" t="s">
        <v>57</v>
      </c>
      <c r="D167" s="1" t="s">
        <v>59</v>
      </c>
      <c r="E167" s="1" t="s">
        <v>59</v>
      </c>
      <c r="F167" s="1">
        <v>2.0</v>
      </c>
      <c r="G167" s="1">
        <v>2.0</v>
      </c>
      <c r="H167" s="1">
        <v>2.0</v>
      </c>
      <c r="I167" s="1">
        <v>2.0</v>
      </c>
      <c r="J167" s="1">
        <v>2.0</v>
      </c>
      <c r="K167" s="1">
        <v>1.0</v>
      </c>
      <c r="L167" s="1">
        <v>3.0</v>
      </c>
      <c r="M167" s="1">
        <v>4.0</v>
      </c>
      <c r="N167" s="1">
        <v>1.0</v>
      </c>
      <c r="O167" s="1">
        <v>1.0</v>
      </c>
      <c r="P167" s="1">
        <v>4.0</v>
      </c>
      <c r="Q167" s="1">
        <v>4.0</v>
      </c>
      <c r="R167" s="1">
        <v>1.0</v>
      </c>
      <c r="S167" s="1">
        <v>1.0</v>
      </c>
      <c r="T167" s="1">
        <v>1.0</v>
      </c>
      <c r="U167" s="1">
        <v>2.0</v>
      </c>
      <c r="V167" s="1">
        <v>6.0</v>
      </c>
      <c r="W167" s="1">
        <v>1.0</v>
      </c>
      <c r="X167" s="1">
        <v>5.0</v>
      </c>
      <c r="Y167" s="1">
        <v>1.0</v>
      </c>
      <c r="Z167" s="1">
        <v>1.0</v>
      </c>
      <c r="AA167" s="1">
        <v>2.0</v>
      </c>
      <c r="AB167" s="1">
        <v>2.0</v>
      </c>
      <c r="AC167" s="1">
        <v>-1.0</v>
      </c>
      <c r="AD167" s="1" t="s">
        <v>49</v>
      </c>
    </row>
    <row r="168" ht="14.25" customHeight="1">
      <c r="A168" s="1" t="s">
        <v>224</v>
      </c>
      <c r="B168" s="2">
        <v>45370.77208333334</v>
      </c>
      <c r="C168" s="1" t="s">
        <v>46</v>
      </c>
      <c r="D168" s="1" t="s">
        <v>48</v>
      </c>
      <c r="E168" s="1" t="s">
        <v>47</v>
      </c>
      <c r="F168" s="1">
        <v>3.0</v>
      </c>
      <c r="G168" s="1">
        <v>3.0</v>
      </c>
      <c r="H168" s="1">
        <v>3.0</v>
      </c>
      <c r="I168" s="1">
        <v>2.0</v>
      </c>
      <c r="J168" s="1">
        <v>3.0</v>
      </c>
      <c r="K168" s="1">
        <v>3.0</v>
      </c>
      <c r="L168" s="1">
        <v>2.0</v>
      </c>
      <c r="M168" s="1">
        <v>4.0</v>
      </c>
      <c r="N168" s="1">
        <v>2.0</v>
      </c>
      <c r="O168" s="1">
        <v>3.0</v>
      </c>
      <c r="P168" s="1">
        <v>3.0</v>
      </c>
      <c r="Q168" s="1">
        <v>4.0</v>
      </c>
      <c r="R168" s="1">
        <v>2.0</v>
      </c>
      <c r="S168" s="1">
        <v>4.0</v>
      </c>
      <c r="T168" s="1">
        <v>2.0</v>
      </c>
      <c r="U168" s="1">
        <v>4.0</v>
      </c>
      <c r="V168" s="1">
        <v>5.0</v>
      </c>
      <c r="W168" s="1">
        <v>3.0</v>
      </c>
      <c r="X168" s="1">
        <v>4.0</v>
      </c>
      <c r="Y168" s="1">
        <v>3.0</v>
      </c>
      <c r="Z168" s="1">
        <v>5.0</v>
      </c>
      <c r="AA168" s="1">
        <v>3.0</v>
      </c>
      <c r="AB168" s="1">
        <v>3.0</v>
      </c>
      <c r="AC168" s="1">
        <v>21.0</v>
      </c>
      <c r="AD168" s="1" t="s">
        <v>52</v>
      </c>
    </row>
    <row r="169" ht="14.25" customHeight="1">
      <c r="A169" s="1" t="s">
        <v>225</v>
      </c>
      <c r="B169" s="2">
        <v>45370.77224537037</v>
      </c>
      <c r="C169" s="1" t="s">
        <v>46</v>
      </c>
      <c r="D169" s="1" t="s">
        <v>54</v>
      </c>
      <c r="E169" s="1" t="s">
        <v>55</v>
      </c>
      <c r="F169" s="1">
        <v>3.0</v>
      </c>
      <c r="G169" s="1">
        <v>3.0</v>
      </c>
      <c r="H169" s="1">
        <v>3.0</v>
      </c>
      <c r="I169" s="1">
        <v>3.0</v>
      </c>
      <c r="J169" s="1">
        <v>3.0</v>
      </c>
      <c r="K169" s="1">
        <v>2.0</v>
      </c>
      <c r="L169" s="1">
        <v>3.0</v>
      </c>
      <c r="M169" s="1">
        <v>4.0</v>
      </c>
      <c r="N169" s="1">
        <v>3.0</v>
      </c>
      <c r="O169" s="1">
        <v>3.0</v>
      </c>
      <c r="P169" s="1">
        <v>3.0</v>
      </c>
      <c r="Q169" s="1">
        <v>3.0</v>
      </c>
      <c r="R169" s="1">
        <v>3.0</v>
      </c>
      <c r="S169" s="1">
        <v>3.0</v>
      </c>
      <c r="T169" s="1">
        <v>3.0</v>
      </c>
      <c r="U169" s="1">
        <v>5.0</v>
      </c>
      <c r="V169" s="1">
        <v>4.0</v>
      </c>
      <c r="W169" s="1">
        <v>4.0</v>
      </c>
      <c r="X169" s="1">
        <v>4.0</v>
      </c>
      <c r="Y169" s="1">
        <v>4.0</v>
      </c>
      <c r="Z169" s="1">
        <v>4.0</v>
      </c>
      <c r="AA169" s="1">
        <v>4.0</v>
      </c>
      <c r="AB169" s="1">
        <v>4.0</v>
      </c>
      <c r="AC169" s="1">
        <v>21.0</v>
      </c>
      <c r="AD169" s="1" t="s">
        <v>49</v>
      </c>
    </row>
    <row r="170" ht="14.25" customHeight="1">
      <c r="A170" s="1" t="s">
        <v>226</v>
      </c>
      <c r="B170" s="2">
        <v>45370.77244212963</v>
      </c>
      <c r="C170" s="1" t="s">
        <v>57</v>
      </c>
      <c r="D170" s="1" t="s">
        <v>51</v>
      </c>
      <c r="E170" s="1" t="s">
        <v>48</v>
      </c>
      <c r="F170" s="1">
        <v>2.0</v>
      </c>
      <c r="G170" s="1">
        <v>2.0</v>
      </c>
      <c r="H170" s="1">
        <v>2.0</v>
      </c>
      <c r="I170" s="1">
        <v>2.0</v>
      </c>
      <c r="J170" s="1">
        <v>2.0</v>
      </c>
      <c r="K170" s="1">
        <v>2.0</v>
      </c>
      <c r="L170" s="1">
        <v>3.0</v>
      </c>
      <c r="M170" s="1">
        <v>2.0</v>
      </c>
      <c r="N170" s="1">
        <v>1.0</v>
      </c>
      <c r="O170" s="1">
        <v>2.0</v>
      </c>
      <c r="P170" s="1">
        <v>3.0</v>
      </c>
      <c r="Q170" s="1">
        <v>2.0</v>
      </c>
      <c r="R170" s="1">
        <v>2.0</v>
      </c>
      <c r="S170" s="1">
        <v>2.0</v>
      </c>
      <c r="T170" s="1">
        <v>1.0</v>
      </c>
      <c r="U170" s="1">
        <v>5.0</v>
      </c>
      <c r="V170" s="1">
        <v>5.0</v>
      </c>
      <c r="W170" s="1">
        <v>4.0</v>
      </c>
      <c r="X170" s="1">
        <v>2.0</v>
      </c>
      <c r="Y170" s="1">
        <v>4.0</v>
      </c>
      <c r="Z170" s="1">
        <v>6.0</v>
      </c>
      <c r="AA170" s="1">
        <v>5.0</v>
      </c>
      <c r="AB170" s="1">
        <v>4.0</v>
      </c>
      <c r="AC170" s="1">
        <v>20.0</v>
      </c>
      <c r="AD170" s="1" t="s">
        <v>49</v>
      </c>
    </row>
    <row r="171" ht="14.25" customHeight="1">
      <c r="A171" s="1" t="s">
        <v>227</v>
      </c>
      <c r="B171" s="2">
        <v>45370.77266203704</v>
      </c>
      <c r="C171" s="1" t="s">
        <v>46</v>
      </c>
      <c r="D171" s="1" t="s">
        <v>48</v>
      </c>
      <c r="E171" s="1" t="s">
        <v>47</v>
      </c>
      <c r="F171" s="1">
        <v>4.0</v>
      </c>
      <c r="G171" s="1">
        <v>4.0</v>
      </c>
      <c r="H171" s="1">
        <v>4.0</v>
      </c>
      <c r="I171" s="1">
        <v>4.0</v>
      </c>
      <c r="J171" s="1">
        <v>4.0</v>
      </c>
      <c r="K171" s="1">
        <v>3.0</v>
      </c>
      <c r="L171" s="1">
        <v>2.0</v>
      </c>
      <c r="M171" s="1">
        <v>5.0</v>
      </c>
      <c r="N171" s="1">
        <v>1.0</v>
      </c>
      <c r="O171" s="1">
        <v>4.0</v>
      </c>
      <c r="P171" s="1">
        <v>4.0</v>
      </c>
      <c r="Q171" s="1">
        <v>3.0</v>
      </c>
      <c r="R171" s="1">
        <v>2.0</v>
      </c>
      <c r="S171" s="1">
        <v>4.0</v>
      </c>
      <c r="T171" s="1">
        <v>3.0</v>
      </c>
      <c r="U171" s="1">
        <v>7.0</v>
      </c>
      <c r="V171" s="1">
        <v>6.0</v>
      </c>
      <c r="W171" s="1">
        <v>5.0</v>
      </c>
      <c r="X171" s="1">
        <v>5.0</v>
      </c>
      <c r="Y171" s="1">
        <v>4.0</v>
      </c>
      <c r="Z171" s="1">
        <v>5.0</v>
      </c>
      <c r="AA171" s="1">
        <v>3.0</v>
      </c>
      <c r="AB171" s="1">
        <v>4.0</v>
      </c>
      <c r="AC171" s="1">
        <v>20.0</v>
      </c>
      <c r="AD171" s="1" t="s">
        <v>49</v>
      </c>
    </row>
    <row r="172" ht="14.25" customHeight="1">
      <c r="A172" s="1" t="s">
        <v>228</v>
      </c>
      <c r="B172" s="2">
        <v>45370.7728587963</v>
      </c>
      <c r="C172" s="1" t="s">
        <v>57</v>
      </c>
      <c r="D172" s="1" t="s">
        <v>48</v>
      </c>
      <c r="E172" s="1" t="s">
        <v>55</v>
      </c>
      <c r="F172" s="1">
        <v>3.0</v>
      </c>
      <c r="G172" s="1">
        <v>1.0</v>
      </c>
      <c r="H172" s="1">
        <v>3.0</v>
      </c>
      <c r="I172" s="1">
        <v>3.0</v>
      </c>
      <c r="J172" s="1">
        <v>3.0</v>
      </c>
      <c r="K172" s="1">
        <v>2.0</v>
      </c>
      <c r="L172" s="1">
        <v>1.0</v>
      </c>
      <c r="M172" s="1">
        <v>5.0</v>
      </c>
      <c r="N172" s="1">
        <v>1.0</v>
      </c>
      <c r="O172" s="1">
        <v>3.0</v>
      </c>
      <c r="P172" s="1">
        <v>1.0</v>
      </c>
      <c r="Q172" s="1">
        <v>4.0</v>
      </c>
      <c r="R172" s="1">
        <v>1.0</v>
      </c>
      <c r="S172" s="1">
        <v>4.0</v>
      </c>
      <c r="T172" s="1">
        <v>1.0</v>
      </c>
      <c r="U172" s="1">
        <v>4.0</v>
      </c>
      <c r="V172" s="1">
        <v>7.0</v>
      </c>
      <c r="W172" s="1">
        <v>7.0</v>
      </c>
      <c r="X172" s="1">
        <v>7.0</v>
      </c>
      <c r="Y172" s="1">
        <v>4.0</v>
      </c>
      <c r="Z172" s="1">
        <v>7.0</v>
      </c>
      <c r="AA172" s="1">
        <v>4.0</v>
      </c>
      <c r="AB172" s="1">
        <v>5.0</v>
      </c>
      <c r="AC172" s="1">
        <v>21.0</v>
      </c>
      <c r="AD172" s="1" t="s">
        <v>49</v>
      </c>
    </row>
    <row r="173" ht="14.25" customHeight="1">
      <c r="A173" s="1" t="s">
        <v>229</v>
      </c>
      <c r="B173" s="2">
        <v>45370.77300925926</v>
      </c>
      <c r="C173" s="1" t="s">
        <v>57</v>
      </c>
      <c r="D173" s="1" t="s">
        <v>51</v>
      </c>
      <c r="E173" s="1" t="s">
        <v>54</v>
      </c>
      <c r="F173" s="1">
        <v>2.0</v>
      </c>
      <c r="G173" s="1">
        <v>2.0</v>
      </c>
      <c r="H173" s="1">
        <v>3.0</v>
      </c>
      <c r="I173" s="1">
        <v>2.0</v>
      </c>
      <c r="J173" s="1">
        <v>2.0</v>
      </c>
      <c r="K173" s="1">
        <v>3.0</v>
      </c>
      <c r="L173" s="1">
        <v>2.0</v>
      </c>
      <c r="M173" s="1">
        <v>3.0</v>
      </c>
      <c r="N173" s="1">
        <v>3.0</v>
      </c>
      <c r="O173" s="1">
        <v>3.0</v>
      </c>
      <c r="P173" s="1">
        <v>3.0</v>
      </c>
      <c r="Q173" s="1">
        <v>3.0</v>
      </c>
      <c r="R173" s="1">
        <v>3.0</v>
      </c>
      <c r="S173" s="1">
        <v>3.0</v>
      </c>
      <c r="T173" s="1">
        <v>3.0</v>
      </c>
      <c r="U173" s="1">
        <v>4.0</v>
      </c>
      <c r="V173" s="1">
        <v>4.0</v>
      </c>
      <c r="W173" s="1">
        <v>4.0</v>
      </c>
      <c r="X173" s="1">
        <v>4.0</v>
      </c>
      <c r="Y173" s="1">
        <v>4.0</v>
      </c>
      <c r="Z173" s="1">
        <v>4.0</v>
      </c>
      <c r="AA173" s="1">
        <v>4.0</v>
      </c>
      <c r="AB173" s="1">
        <v>4.0</v>
      </c>
      <c r="AC173" s="1">
        <v>20.0</v>
      </c>
      <c r="AD173" s="1" t="s">
        <v>52</v>
      </c>
    </row>
    <row r="174" ht="14.25" customHeight="1">
      <c r="A174" s="1" t="s">
        <v>230</v>
      </c>
      <c r="B174" s="2">
        <v>45370.77327546296</v>
      </c>
      <c r="C174" s="1" t="s">
        <v>46</v>
      </c>
      <c r="D174" s="1" t="s">
        <v>54</v>
      </c>
      <c r="E174" s="1" t="s">
        <v>48</v>
      </c>
      <c r="F174" s="1">
        <v>5.0</v>
      </c>
      <c r="G174" s="1">
        <v>4.0</v>
      </c>
      <c r="H174" s="1">
        <v>4.0</v>
      </c>
      <c r="I174" s="1">
        <v>4.0</v>
      </c>
      <c r="J174" s="1">
        <v>2.0</v>
      </c>
      <c r="K174" s="1">
        <v>4.0</v>
      </c>
      <c r="L174" s="1">
        <v>2.0</v>
      </c>
      <c r="M174" s="1">
        <v>4.0</v>
      </c>
      <c r="N174" s="1">
        <v>2.0</v>
      </c>
      <c r="O174" s="1">
        <v>4.0</v>
      </c>
      <c r="P174" s="1">
        <v>2.0</v>
      </c>
      <c r="Q174" s="1">
        <v>4.0</v>
      </c>
      <c r="R174" s="1">
        <v>-1.0</v>
      </c>
      <c r="S174" s="1">
        <v>5.0</v>
      </c>
      <c r="T174" s="1">
        <v>3.0</v>
      </c>
      <c r="U174" s="1">
        <v>6.0</v>
      </c>
      <c r="V174" s="1">
        <v>4.0</v>
      </c>
      <c r="W174" s="1">
        <v>6.0</v>
      </c>
      <c r="X174" s="1">
        <v>5.0</v>
      </c>
      <c r="Y174" s="1">
        <v>4.0</v>
      </c>
      <c r="Z174" s="1">
        <v>5.0</v>
      </c>
      <c r="AA174" s="1">
        <v>5.0</v>
      </c>
      <c r="AB174" s="1">
        <v>5.0</v>
      </c>
      <c r="AC174" s="1">
        <v>20.0</v>
      </c>
      <c r="AD174" s="1" t="s">
        <v>49</v>
      </c>
    </row>
    <row r="175" ht="14.25" customHeight="1">
      <c r="A175" s="1" t="s">
        <v>231</v>
      </c>
      <c r="B175" s="2">
        <v>45370.77337962963</v>
      </c>
      <c r="C175" s="1" t="s">
        <v>46</v>
      </c>
      <c r="D175" s="1" t="s">
        <v>48</v>
      </c>
      <c r="E175" s="1" t="s">
        <v>55</v>
      </c>
      <c r="F175" s="1">
        <v>3.0</v>
      </c>
      <c r="G175" s="1">
        <v>4.0</v>
      </c>
      <c r="H175" s="1">
        <v>4.0</v>
      </c>
      <c r="I175" s="1">
        <v>4.0</v>
      </c>
      <c r="J175" s="1">
        <v>4.0</v>
      </c>
      <c r="K175" s="1">
        <v>3.0</v>
      </c>
      <c r="L175" s="1">
        <v>2.0</v>
      </c>
      <c r="M175" s="1">
        <v>3.0</v>
      </c>
      <c r="N175" s="1">
        <v>1.0</v>
      </c>
      <c r="O175" s="1">
        <v>3.0</v>
      </c>
      <c r="P175" s="1">
        <v>2.0</v>
      </c>
      <c r="Q175" s="1">
        <v>4.0</v>
      </c>
      <c r="R175" s="1">
        <v>2.0</v>
      </c>
      <c r="S175" s="1">
        <v>4.0</v>
      </c>
      <c r="T175" s="1">
        <v>2.0</v>
      </c>
      <c r="U175" s="1">
        <v>6.0</v>
      </c>
      <c r="V175" s="1">
        <v>4.0</v>
      </c>
      <c r="W175" s="1">
        <v>5.0</v>
      </c>
      <c r="X175" s="1">
        <v>4.0</v>
      </c>
      <c r="Y175" s="1">
        <v>4.0</v>
      </c>
      <c r="Z175" s="1">
        <v>4.0</v>
      </c>
      <c r="AA175" s="1">
        <v>4.0</v>
      </c>
      <c r="AB175" s="1">
        <v>4.0</v>
      </c>
      <c r="AC175" s="1">
        <v>-1.0</v>
      </c>
      <c r="AD175" s="1" t="s">
        <v>49</v>
      </c>
    </row>
    <row r="176" ht="14.25" customHeight="1">
      <c r="A176" s="1" t="s">
        <v>232</v>
      </c>
      <c r="B176" s="2">
        <v>45370.77353009259</v>
      </c>
      <c r="C176" s="1" t="s">
        <v>46</v>
      </c>
      <c r="D176" s="1" t="s">
        <v>54</v>
      </c>
      <c r="E176" s="1" t="s">
        <v>55</v>
      </c>
      <c r="F176" s="1">
        <v>3.0</v>
      </c>
      <c r="G176" s="1">
        <v>3.0</v>
      </c>
      <c r="H176" s="1">
        <v>3.0</v>
      </c>
      <c r="I176" s="1">
        <v>3.0</v>
      </c>
      <c r="J176" s="1">
        <v>3.0</v>
      </c>
      <c r="K176" s="1">
        <v>3.0</v>
      </c>
      <c r="L176" s="1">
        <v>2.0</v>
      </c>
      <c r="M176" s="1">
        <v>4.0</v>
      </c>
      <c r="N176" s="1">
        <v>3.0</v>
      </c>
      <c r="O176" s="1">
        <v>4.0</v>
      </c>
      <c r="P176" s="1">
        <v>3.0</v>
      </c>
      <c r="Q176" s="1">
        <v>3.0</v>
      </c>
      <c r="R176" s="1">
        <v>3.0</v>
      </c>
      <c r="S176" s="1">
        <v>3.0</v>
      </c>
      <c r="T176" s="1">
        <v>3.0</v>
      </c>
      <c r="U176" s="1">
        <v>4.0</v>
      </c>
      <c r="V176" s="1">
        <v>3.0</v>
      </c>
      <c r="W176" s="1">
        <v>4.0</v>
      </c>
      <c r="X176" s="1">
        <v>4.0</v>
      </c>
      <c r="Y176" s="1">
        <v>5.0</v>
      </c>
      <c r="Z176" s="1">
        <v>6.0</v>
      </c>
      <c r="AA176" s="1">
        <v>5.0</v>
      </c>
      <c r="AB176" s="1">
        <v>5.0</v>
      </c>
      <c r="AC176" s="1">
        <v>21.0</v>
      </c>
      <c r="AD176" s="1" t="s">
        <v>49</v>
      </c>
    </row>
    <row r="177" ht="14.25" customHeight="1">
      <c r="A177" s="1" t="s">
        <v>233</v>
      </c>
      <c r="B177" s="2">
        <v>45370.77381944445</v>
      </c>
      <c r="C177" s="1" t="s">
        <v>46</v>
      </c>
      <c r="D177" s="1" t="s">
        <v>54</v>
      </c>
      <c r="E177" s="1" t="s">
        <v>48</v>
      </c>
      <c r="F177" s="1">
        <v>2.0</v>
      </c>
      <c r="G177" s="1">
        <v>2.0</v>
      </c>
      <c r="H177" s="1">
        <v>2.0</v>
      </c>
      <c r="I177" s="1">
        <v>2.0</v>
      </c>
      <c r="J177" s="1">
        <v>2.0</v>
      </c>
      <c r="K177" s="1">
        <v>3.0</v>
      </c>
      <c r="L177" s="1">
        <v>3.0</v>
      </c>
      <c r="M177" s="1">
        <v>5.0</v>
      </c>
      <c r="N177" s="1">
        <v>3.0</v>
      </c>
      <c r="O177" s="1">
        <v>3.0</v>
      </c>
      <c r="P177" s="1">
        <v>2.0</v>
      </c>
      <c r="Q177" s="1">
        <v>3.0</v>
      </c>
      <c r="R177" s="1">
        <v>1.0</v>
      </c>
      <c r="S177" s="1">
        <v>3.0</v>
      </c>
      <c r="T177" s="1">
        <v>3.0</v>
      </c>
      <c r="U177" s="1">
        <v>4.0</v>
      </c>
      <c r="V177" s="1">
        <v>3.0</v>
      </c>
      <c r="W177" s="1">
        <v>4.0</v>
      </c>
      <c r="X177" s="1">
        <v>6.0</v>
      </c>
      <c r="Y177" s="1">
        <v>3.0</v>
      </c>
      <c r="Z177" s="1">
        <v>3.0</v>
      </c>
      <c r="AA177" s="1">
        <v>7.0</v>
      </c>
      <c r="AB177" s="1">
        <v>5.0</v>
      </c>
      <c r="AC177" s="1">
        <v>20.0</v>
      </c>
      <c r="AD177" s="1" t="s">
        <v>79</v>
      </c>
    </row>
    <row r="178" ht="14.25" customHeight="1">
      <c r="A178" s="1" t="s">
        <v>234</v>
      </c>
      <c r="B178" s="2">
        <v>45370.774305555555</v>
      </c>
      <c r="C178" s="1" t="s">
        <v>46</v>
      </c>
      <c r="D178" s="1" t="s">
        <v>48</v>
      </c>
      <c r="E178" s="1" t="s">
        <v>55</v>
      </c>
      <c r="F178" s="1">
        <v>5.0</v>
      </c>
      <c r="G178" s="1">
        <v>5.0</v>
      </c>
      <c r="H178" s="1">
        <v>5.0</v>
      </c>
      <c r="I178" s="1">
        <v>5.0</v>
      </c>
      <c r="J178" s="1">
        <v>5.0</v>
      </c>
      <c r="K178" s="1">
        <v>5.0</v>
      </c>
      <c r="L178" s="1">
        <v>1.0</v>
      </c>
      <c r="M178" s="1">
        <v>3.0</v>
      </c>
      <c r="N178" s="1">
        <v>1.0</v>
      </c>
      <c r="O178" s="1">
        <v>4.0</v>
      </c>
      <c r="P178" s="1">
        <v>1.0</v>
      </c>
      <c r="Q178" s="1">
        <v>5.0</v>
      </c>
      <c r="R178" s="1">
        <v>1.0</v>
      </c>
      <c r="S178" s="1">
        <v>5.0</v>
      </c>
      <c r="T178" s="1">
        <v>2.0</v>
      </c>
      <c r="U178" s="1">
        <v>7.0</v>
      </c>
      <c r="V178" s="1">
        <v>5.0</v>
      </c>
      <c r="W178" s="1">
        <v>7.0</v>
      </c>
      <c r="X178" s="1">
        <v>6.0</v>
      </c>
      <c r="Y178" s="1">
        <v>4.0</v>
      </c>
      <c r="Z178" s="1">
        <v>5.0</v>
      </c>
      <c r="AA178" s="1">
        <v>4.0</v>
      </c>
      <c r="AB178" s="1">
        <v>6.0</v>
      </c>
      <c r="AC178" s="1">
        <v>21.0</v>
      </c>
      <c r="AD178" s="1" t="s">
        <v>52</v>
      </c>
    </row>
    <row r="179" ht="14.25" customHeight="1">
      <c r="A179" s="1" t="s">
        <v>235</v>
      </c>
      <c r="B179" s="2">
        <v>45370.77431712963</v>
      </c>
      <c r="C179" s="1" t="s">
        <v>46</v>
      </c>
      <c r="D179" s="1" t="s">
        <v>51</v>
      </c>
      <c r="E179" s="1" t="s">
        <v>55</v>
      </c>
      <c r="F179" s="1">
        <v>3.0</v>
      </c>
      <c r="G179" s="1">
        <v>4.0</v>
      </c>
      <c r="H179" s="1">
        <v>4.0</v>
      </c>
      <c r="I179" s="1">
        <v>4.0</v>
      </c>
      <c r="J179" s="1">
        <v>4.0</v>
      </c>
      <c r="K179" s="1">
        <v>5.0</v>
      </c>
      <c r="L179" s="1">
        <v>2.0</v>
      </c>
      <c r="M179" s="1">
        <v>3.0</v>
      </c>
      <c r="N179" s="1">
        <v>4.0</v>
      </c>
      <c r="O179" s="1">
        <v>3.0</v>
      </c>
      <c r="P179" s="1">
        <v>1.0</v>
      </c>
      <c r="Q179" s="1">
        <v>4.0</v>
      </c>
      <c r="R179" s="1">
        <v>2.0</v>
      </c>
      <c r="S179" s="1">
        <v>4.0</v>
      </c>
      <c r="T179" s="1">
        <v>2.0</v>
      </c>
      <c r="U179" s="1">
        <v>7.0</v>
      </c>
      <c r="V179" s="1">
        <v>5.0</v>
      </c>
      <c r="W179" s="1">
        <v>6.0</v>
      </c>
      <c r="X179" s="1">
        <v>5.0</v>
      </c>
      <c r="Y179" s="1">
        <v>4.0</v>
      </c>
      <c r="Z179" s="1">
        <v>4.0</v>
      </c>
      <c r="AA179" s="1">
        <v>5.0</v>
      </c>
      <c r="AB179" s="1">
        <v>6.0</v>
      </c>
      <c r="AC179" s="1">
        <v>20.0</v>
      </c>
      <c r="AD179" s="1" t="s">
        <v>52</v>
      </c>
    </row>
    <row r="180" ht="14.25" customHeight="1">
      <c r="A180" s="1" t="s">
        <v>236</v>
      </c>
      <c r="B180" s="2">
        <v>45370.77431712963</v>
      </c>
      <c r="C180" s="1" t="s">
        <v>46</v>
      </c>
      <c r="D180" s="1" t="s">
        <v>48</v>
      </c>
      <c r="E180" s="1" t="s">
        <v>54</v>
      </c>
      <c r="F180" s="1">
        <v>3.0</v>
      </c>
      <c r="G180" s="1">
        <v>3.0</v>
      </c>
      <c r="H180" s="1">
        <v>3.0</v>
      </c>
      <c r="I180" s="1">
        <v>2.0</v>
      </c>
      <c r="J180" s="1">
        <v>3.0</v>
      </c>
      <c r="K180" s="1">
        <v>4.0</v>
      </c>
      <c r="L180" s="1">
        <v>1.0</v>
      </c>
      <c r="M180" s="1">
        <v>4.0</v>
      </c>
      <c r="N180" s="1">
        <v>2.0</v>
      </c>
      <c r="O180" s="1">
        <v>4.0</v>
      </c>
      <c r="P180" s="1">
        <v>1.0</v>
      </c>
      <c r="Q180" s="1">
        <v>4.0</v>
      </c>
      <c r="R180" s="1">
        <v>1.0</v>
      </c>
      <c r="S180" s="1">
        <v>4.0</v>
      </c>
      <c r="T180" s="1">
        <v>1.0</v>
      </c>
      <c r="U180" s="1">
        <v>6.0</v>
      </c>
      <c r="V180" s="1">
        <v>5.0</v>
      </c>
      <c r="W180" s="1">
        <v>5.0</v>
      </c>
      <c r="X180" s="1">
        <v>5.0</v>
      </c>
      <c r="Y180" s="1">
        <v>3.0</v>
      </c>
      <c r="Z180" s="1">
        <v>6.0</v>
      </c>
      <c r="AA180" s="1">
        <v>4.0</v>
      </c>
      <c r="AB180" s="1">
        <v>5.0</v>
      </c>
      <c r="AC180" s="1">
        <v>22.0</v>
      </c>
      <c r="AD180" s="1" t="s">
        <v>49</v>
      </c>
    </row>
    <row r="181" ht="14.25" customHeight="1">
      <c r="A181" s="1" t="s">
        <v>237</v>
      </c>
      <c r="B181" s="2">
        <v>45370.77501157407</v>
      </c>
      <c r="C181" s="1" t="s">
        <v>72</v>
      </c>
      <c r="D181" s="1" t="s">
        <v>51</v>
      </c>
      <c r="E181" s="1" t="s">
        <v>55</v>
      </c>
      <c r="F181" s="1">
        <v>5.0</v>
      </c>
      <c r="G181" s="1">
        <v>4.0</v>
      </c>
      <c r="H181" s="1">
        <v>4.0</v>
      </c>
      <c r="I181" s="1">
        <v>4.0</v>
      </c>
      <c r="J181" s="1">
        <v>4.0</v>
      </c>
      <c r="K181" s="1">
        <v>3.0</v>
      </c>
      <c r="L181" s="1">
        <v>2.0</v>
      </c>
      <c r="M181" s="1">
        <v>3.0</v>
      </c>
      <c r="N181" s="1">
        <v>4.0</v>
      </c>
      <c r="O181" s="1">
        <v>2.0</v>
      </c>
      <c r="P181" s="1">
        <v>3.0</v>
      </c>
      <c r="Q181" s="1">
        <v>3.0</v>
      </c>
      <c r="R181" s="1">
        <v>2.0</v>
      </c>
      <c r="S181" s="1">
        <v>4.0</v>
      </c>
      <c r="T181" s="1">
        <v>3.0</v>
      </c>
      <c r="U181" s="1">
        <v>7.0</v>
      </c>
      <c r="V181" s="1">
        <v>4.0</v>
      </c>
      <c r="W181" s="1">
        <v>5.0</v>
      </c>
      <c r="X181" s="1">
        <v>5.0</v>
      </c>
      <c r="Y181" s="1">
        <v>3.0</v>
      </c>
      <c r="Z181" s="1">
        <v>4.0</v>
      </c>
      <c r="AA181" s="1">
        <v>4.0</v>
      </c>
      <c r="AB181" s="1">
        <v>3.0</v>
      </c>
      <c r="AC181" s="1">
        <v>20.0</v>
      </c>
      <c r="AD181" s="1" t="s">
        <v>49</v>
      </c>
    </row>
    <row r="182" ht="14.25" customHeight="1">
      <c r="A182" s="1" t="s">
        <v>238</v>
      </c>
      <c r="B182" s="2">
        <v>45370.77539351852</v>
      </c>
      <c r="C182" s="1" t="s">
        <v>57</v>
      </c>
      <c r="D182" s="1" t="s">
        <v>48</v>
      </c>
      <c r="E182" s="1" t="s">
        <v>54</v>
      </c>
      <c r="F182" s="1">
        <v>1.0</v>
      </c>
      <c r="G182" s="1">
        <v>1.0</v>
      </c>
      <c r="H182" s="1">
        <v>1.0</v>
      </c>
      <c r="I182" s="1">
        <v>1.0</v>
      </c>
      <c r="J182" s="1">
        <v>1.0</v>
      </c>
      <c r="K182" s="1">
        <v>1.0</v>
      </c>
      <c r="L182" s="1">
        <v>3.0</v>
      </c>
      <c r="M182" s="1">
        <v>3.0</v>
      </c>
      <c r="N182" s="1">
        <v>2.0</v>
      </c>
      <c r="O182" s="1">
        <v>2.0</v>
      </c>
      <c r="P182" s="1">
        <v>2.0</v>
      </c>
      <c r="Q182" s="1">
        <v>4.0</v>
      </c>
      <c r="R182" s="1">
        <v>2.0</v>
      </c>
      <c r="S182" s="1">
        <v>3.0</v>
      </c>
      <c r="T182" s="1">
        <v>3.0</v>
      </c>
      <c r="U182" s="1">
        <v>2.0</v>
      </c>
      <c r="V182" s="1">
        <v>3.0</v>
      </c>
      <c r="W182" s="1">
        <v>1.0</v>
      </c>
      <c r="X182" s="1">
        <v>3.0</v>
      </c>
      <c r="Y182" s="1">
        <v>1.0</v>
      </c>
      <c r="Z182" s="1">
        <v>1.0</v>
      </c>
      <c r="AA182" s="1">
        <v>1.0</v>
      </c>
      <c r="AB182" s="1">
        <v>1.0</v>
      </c>
      <c r="AC182" s="1">
        <v>21.0</v>
      </c>
      <c r="AD182" s="1" t="s">
        <v>49</v>
      </c>
    </row>
    <row r="183" ht="14.25" customHeight="1">
      <c r="A183" s="1" t="s">
        <v>239</v>
      </c>
      <c r="B183" s="2">
        <v>45370.77545138889</v>
      </c>
      <c r="C183" s="1" t="s">
        <v>57</v>
      </c>
      <c r="D183" s="1" t="s">
        <v>54</v>
      </c>
      <c r="E183" s="1" t="s">
        <v>51</v>
      </c>
      <c r="F183" s="1">
        <v>3.0</v>
      </c>
      <c r="G183" s="1">
        <v>3.0</v>
      </c>
      <c r="H183" s="1">
        <v>3.0</v>
      </c>
      <c r="I183" s="1">
        <v>3.0</v>
      </c>
      <c r="J183" s="1">
        <v>3.0</v>
      </c>
      <c r="K183" s="1">
        <v>2.0</v>
      </c>
      <c r="L183" s="1">
        <v>2.0</v>
      </c>
      <c r="M183" s="1">
        <v>4.0</v>
      </c>
      <c r="N183" s="1">
        <v>1.0</v>
      </c>
      <c r="O183" s="1">
        <v>3.0</v>
      </c>
      <c r="P183" s="1">
        <v>1.0</v>
      </c>
      <c r="Q183" s="1">
        <v>3.0</v>
      </c>
      <c r="R183" s="1">
        <v>1.0</v>
      </c>
      <c r="S183" s="1">
        <v>4.0</v>
      </c>
      <c r="T183" s="1">
        <v>1.0</v>
      </c>
      <c r="U183" s="1">
        <v>5.0</v>
      </c>
      <c r="V183" s="1">
        <v>5.0</v>
      </c>
      <c r="W183" s="1">
        <v>4.0</v>
      </c>
      <c r="X183" s="1">
        <v>5.0</v>
      </c>
      <c r="Y183" s="1">
        <v>3.0</v>
      </c>
      <c r="Z183" s="1">
        <v>3.0</v>
      </c>
      <c r="AA183" s="1">
        <v>3.0</v>
      </c>
      <c r="AB183" s="1">
        <v>3.0</v>
      </c>
      <c r="AC183" s="1">
        <v>21.0</v>
      </c>
      <c r="AD183" s="1" t="s">
        <v>49</v>
      </c>
    </row>
    <row r="184" ht="14.25" customHeight="1">
      <c r="A184" s="1" t="s">
        <v>240</v>
      </c>
      <c r="B184" s="2">
        <v>45370.77559027778</v>
      </c>
      <c r="C184" s="1" t="s">
        <v>57</v>
      </c>
      <c r="D184" s="1" t="s">
        <v>54</v>
      </c>
      <c r="E184" s="1" t="s">
        <v>47</v>
      </c>
      <c r="F184" s="1">
        <v>3.0</v>
      </c>
      <c r="G184" s="1">
        <v>4.0</v>
      </c>
      <c r="H184" s="1">
        <v>2.0</v>
      </c>
      <c r="I184" s="1">
        <v>2.0</v>
      </c>
      <c r="J184" s="1">
        <v>1.0</v>
      </c>
      <c r="K184" s="1">
        <v>3.0</v>
      </c>
      <c r="L184" s="1">
        <v>2.0</v>
      </c>
      <c r="M184" s="1">
        <v>3.0</v>
      </c>
      <c r="N184" s="1">
        <v>2.0</v>
      </c>
      <c r="O184" s="1">
        <v>3.0</v>
      </c>
      <c r="P184" s="1">
        <v>2.0</v>
      </c>
      <c r="Q184" s="1">
        <v>3.0</v>
      </c>
      <c r="R184" s="1">
        <v>2.0</v>
      </c>
      <c r="S184" s="1">
        <v>3.0</v>
      </c>
      <c r="T184" s="1">
        <v>2.0</v>
      </c>
      <c r="U184" s="1">
        <v>6.0</v>
      </c>
      <c r="V184" s="1">
        <v>4.0</v>
      </c>
      <c r="W184" s="1">
        <v>5.0</v>
      </c>
      <c r="X184" s="1">
        <v>5.0</v>
      </c>
      <c r="Y184" s="1">
        <v>3.0</v>
      </c>
      <c r="Z184" s="1">
        <v>3.0</v>
      </c>
      <c r="AA184" s="1">
        <v>3.0</v>
      </c>
      <c r="AB184" s="1">
        <v>3.0</v>
      </c>
      <c r="AC184" s="1">
        <v>21.0</v>
      </c>
      <c r="AD184" s="1" t="s">
        <v>52</v>
      </c>
    </row>
    <row r="185" ht="14.25" customHeight="1">
      <c r="A185" s="1" t="s">
        <v>241</v>
      </c>
      <c r="B185" s="2">
        <v>45370.77575231482</v>
      </c>
      <c r="C185" s="1" t="s">
        <v>46</v>
      </c>
      <c r="D185" s="1" t="s">
        <v>51</v>
      </c>
      <c r="E185" s="1" t="s">
        <v>47</v>
      </c>
      <c r="F185" s="1">
        <v>4.0</v>
      </c>
      <c r="G185" s="1">
        <v>4.0</v>
      </c>
      <c r="H185" s="1">
        <v>3.0</v>
      </c>
      <c r="I185" s="1">
        <v>5.0</v>
      </c>
      <c r="J185" s="1">
        <v>3.0</v>
      </c>
      <c r="K185" s="1">
        <v>5.0</v>
      </c>
      <c r="L185" s="1">
        <v>1.0</v>
      </c>
      <c r="M185" s="1">
        <v>-1.0</v>
      </c>
      <c r="N185" s="1">
        <v>3.0</v>
      </c>
      <c r="O185" s="1">
        <v>4.0</v>
      </c>
      <c r="P185" s="1">
        <v>1.0</v>
      </c>
      <c r="Q185" s="1">
        <v>4.0</v>
      </c>
      <c r="R185" s="1">
        <v>2.0</v>
      </c>
      <c r="S185" s="1">
        <v>4.0</v>
      </c>
      <c r="T185" s="1">
        <v>1.0</v>
      </c>
      <c r="U185" s="1">
        <v>6.0</v>
      </c>
      <c r="V185" s="1">
        <v>7.0</v>
      </c>
      <c r="W185" s="1">
        <v>7.0</v>
      </c>
      <c r="X185" s="1">
        <v>6.0</v>
      </c>
      <c r="Y185" s="1">
        <v>4.0</v>
      </c>
      <c r="Z185" s="1">
        <v>4.0</v>
      </c>
      <c r="AA185" s="1">
        <v>7.0</v>
      </c>
      <c r="AB185" s="1">
        <v>7.0</v>
      </c>
      <c r="AC185" s="1">
        <v>21.0</v>
      </c>
      <c r="AD185" s="1" t="s">
        <v>49</v>
      </c>
    </row>
    <row r="186" ht="14.25" customHeight="1">
      <c r="A186" s="1" t="s">
        <v>242</v>
      </c>
      <c r="B186" s="2">
        <v>45370.775925925926</v>
      </c>
      <c r="C186" s="1" t="s">
        <v>46</v>
      </c>
      <c r="D186" s="1" t="s">
        <v>48</v>
      </c>
      <c r="E186" s="1" t="s">
        <v>47</v>
      </c>
      <c r="F186" s="1">
        <v>3.0</v>
      </c>
      <c r="G186" s="1">
        <v>3.0</v>
      </c>
      <c r="H186" s="1">
        <v>3.0</v>
      </c>
      <c r="I186" s="1">
        <v>3.0</v>
      </c>
      <c r="J186" s="1">
        <v>3.0</v>
      </c>
      <c r="K186" s="1">
        <v>3.0</v>
      </c>
      <c r="L186" s="1">
        <v>3.0</v>
      </c>
      <c r="M186" s="1">
        <v>3.0</v>
      </c>
      <c r="N186" s="1">
        <v>3.0</v>
      </c>
      <c r="O186" s="1">
        <v>3.0</v>
      </c>
      <c r="P186" s="1">
        <v>3.0</v>
      </c>
      <c r="Q186" s="1">
        <v>3.0</v>
      </c>
      <c r="R186" s="1">
        <v>3.0</v>
      </c>
      <c r="S186" s="1">
        <v>3.0</v>
      </c>
      <c r="T186" s="1">
        <v>3.0</v>
      </c>
      <c r="U186" s="1">
        <v>4.0</v>
      </c>
      <c r="V186" s="1">
        <v>4.0</v>
      </c>
      <c r="W186" s="1">
        <v>4.0</v>
      </c>
      <c r="X186" s="1">
        <v>4.0</v>
      </c>
      <c r="Y186" s="1">
        <v>4.0</v>
      </c>
      <c r="Z186" s="1">
        <v>4.0</v>
      </c>
      <c r="AA186" s="1">
        <v>4.0</v>
      </c>
      <c r="AB186" s="1">
        <v>4.0</v>
      </c>
      <c r="AC186" s="1">
        <v>21.0</v>
      </c>
      <c r="AD186" s="1" t="s">
        <v>52</v>
      </c>
    </row>
    <row r="187" ht="14.25" customHeight="1">
      <c r="A187" s="1" t="s">
        <v>243</v>
      </c>
      <c r="B187" s="2">
        <v>45370.77627314815</v>
      </c>
      <c r="C187" s="1" t="s">
        <v>72</v>
      </c>
      <c r="D187" s="1" t="s">
        <v>54</v>
      </c>
      <c r="E187" s="1" t="s">
        <v>55</v>
      </c>
      <c r="F187" s="1">
        <v>4.0</v>
      </c>
      <c r="G187" s="1">
        <v>4.0</v>
      </c>
      <c r="H187" s="1">
        <v>4.0</v>
      </c>
      <c r="I187" s="1">
        <v>4.0</v>
      </c>
      <c r="J187" s="1">
        <v>4.0</v>
      </c>
      <c r="K187" s="1">
        <v>4.0</v>
      </c>
      <c r="L187" s="1">
        <v>1.0</v>
      </c>
      <c r="M187" s="1">
        <v>5.0</v>
      </c>
      <c r="N187" s="1">
        <v>2.0</v>
      </c>
      <c r="O187" s="1">
        <v>5.0</v>
      </c>
      <c r="P187" s="1">
        <v>1.0</v>
      </c>
      <c r="Q187" s="1">
        <v>5.0</v>
      </c>
      <c r="R187" s="1">
        <v>1.0</v>
      </c>
      <c r="S187" s="1">
        <v>5.0</v>
      </c>
      <c r="T187" s="1">
        <v>1.0</v>
      </c>
      <c r="U187" s="1">
        <v>7.0</v>
      </c>
      <c r="V187" s="1">
        <v>7.0</v>
      </c>
      <c r="W187" s="1">
        <v>7.0</v>
      </c>
      <c r="X187" s="1">
        <v>7.0</v>
      </c>
      <c r="Y187" s="1">
        <v>5.0</v>
      </c>
      <c r="Z187" s="1">
        <v>5.0</v>
      </c>
      <c r="AA187" s="1">
        <v>7.0</v>
      </c>
      <c r="AB187" s="1">
        <v>6.0</v>
      </c>
      <c r="AC187" s="1">
        <v>21.0</v>
      </c>
      <c r="AD187" s="1" t="s">
        <v>52</v>
      </c>
    </row>
    <row r="188" ht="14.25" customHeight="1">
      <c r="A188" s="1" t="s">
        <v>244</v>
      </c>
      <c r="B188" s="2">
        <v>45370.77667824074</v>
      </c>
      <c r="C188" s="1" t="s">
        <v>46</v>
      </c>
      <c r="D188" s="1" t="s">
        <v>47</v>
      </c>
      <c r="E188" s="1" t="s">
        <v>55</v>
      </c>
      <c r="F188" s="1">
        <v>5.0</v>
      </c>
      <c r="G188" s="1">
        <v>5.0</v>
      </c>
      <c r="H188" s="1">
        <v>5.0</v>
      </c>
      <c r="I188" s="1">
        <v>5.0</v>
      </c>
      <c r="J188" s="1">
        <v>5.0</v>
      </c>
      <c r="K188" s="1">
        <v>5.0</v>
      </c>
      <c r="L188" s="1">
        <v>2.0</v>
      </c>
      <c r="M188" s="1">
        <v>4.0</v>
      </c>
      <c r="N188" s="1">
        <v>5.0</v>
      </c>
      <c r="O188" s="1">
        <v>5.0</v>
      </c>
      <c r="P188" s="1">
        <v>5.0</v>
      </c>
      <c r="Q188" s="1">
        <v>3.0</v>
      </c>
      <c r="R188" s="1">
        <v>3.0</v>
      </c>
      <c r="S188" s="1">
        <v>4.0</v>
      </c>
      <c r="T188" s="1">
        <v>3.0</v>
      </c>
      <c r="U188" s="1">
        <v>6.0</v>
      </c>
      <c r="V188" s="1">
        <v>5.0</v>
      </c>
      <c r="W188" s="1">
        <v>6.0</v>
      </c>
      <c r="X188" s="1">
        <v>7.0</v>
      </c>
      <c r="Y188" s="1">
        <v>5.0</v>
      </c>
      <c r="Z188" s="1">
        <v>6.0</v>
      </c>
      <c r="AA188" s="1">
        <v>6.0</v>
      </c>
      <c r="AB188" s="1">
        <v>6.0</v>
      </c>
      <c r="AC188" s="1">
        <v>21.0</v>
      </c>
      <c r="AD188" s="1" t="s">
        <v>52</v>
      </c>
    </row>
    <row r="189" ht="14.25" customHeight="1">
      <c r="A189" s="1" t="s">
        <v>245</v>
      </c>
      <c r="B189" s="2">
        <v>45370.77674768519</v>
      </c>
      <c r="C189" s="1" t="s">
        <v>57</v>
      </c>
      <c r="D189" s="1" t="s">
        <v>54</v>
      </c>
      <c r="E189" s="1" t="s">
        <v>47</v>
      </c>
      <c r="F189" s="1">
        <v>3.0</v>
      </c>
      <c r="G189" s="1">
        <v>3.0</v>
      </c>
      <c r="H189" s="1">
        <v>3.0</v>
      </c>
      <c r="I189" s="1">
        <v>3.0</v>
      </c>
      <c r="J189" s="1">
        <v>2.0</v>
      </c>
      <c r="K189" s="1">
        <v>3.0</v>
      </c>
      <c r="L189" s="1">
        <v>1.0</v>
      </c>
      <c r="M189" s="1">
        <v>2.0</v>
      </c>
      <c r="N189" s="1">
        <v>4.0</v>
      </c>
      <c r="O189" s="1">
        <v>3.0</v>
      </c>
      <c r="P189" s="1">
        <v>3.0</v>
      </c>
      <c r="Q189" s="1">
        <v>3.0</v>
      </c>
      <c r="R189" s="1">
        <v>1.0</v>
      </c>
      <c r="S189" s="1">
        <v>3.0</v>
      </c>
      <c r="T189" s="1">
        <v>1.0</v>
      </c>
      <c r="U189" s="1">
        <v>6.0</v>
      </c>
      <c r="V189" s="1">
        <v>5.0</v>
      </c>
      <c r="W189" s="1">
        <v>6.0</v>
      </c>
      <c r="X189" s="1">
        <v>5.0</v>
      </c>
      <c r="Y189" s="1">
        <v>5.0</v>
      </c>
      <c r="Z189" s="1">
        <v>7.0</v>
      </c>
      <c r="AA189" s="1">
        <v>6.0</v>
      </c>
      <c r="AB189" s="1">
        <v>6.0</v>
      </c>
      <c r="AC189" s="1">
        <v>21.0</v>
      </c>
      <c r="AD189" s="1" t="s">
        <v>52</v>
      </c>
    </row>
    <row r="190" ht="14.25" customHeight="1">
      <c r="A190" s="1" t="s">
        <v>246</v>
      </c>
      <c r="B190" s="2">
        <v>45370.77684027778</v>
      </c>
      <c r="C190" s="1" t="s">
        <v>46</v>
      </c>
      <c r="D190" s="1" t="s">
        <v>54</v>
      </c>
      <c r="E190" s="1" t="s">
        <v>48</v>
      </c>
      <c r="F190" s="1">
        <v>5.0</v>
      </c>
      <c r="G190" s="1">
        <v>3.0</v>
      </c>
      <c r="H190" s="1">
        <v>4.0</v>
      </c>
      <c r="I190" s="1">
        <v>4.0</v>
      </c>
      <c r="J190" s="1">
        <v>4.0</v>
      </c>
      <c r="K190" s="1">
        <v>3.0</v>
      </c>
      <c r="L190" s="1">
        <v>2.0</v>
      </c>
      <c r="M190" s="1">
        <v>5.0</v>
      </c>
      <c r="N190" s="1">
        <v>2.0</v>
      </c>
      <c r="O190" s="1">
        <v>4.0</v>
      </c>
      <c r="P190" s="1">
        <v>2.0</v>
      </c>
      <c r="Q190" s="1">
        <v>5.0</v>
      </c>
      <c r="R190" s="1">
        <v>2.0</v>
      </c>
      <c r="S190" s="1">
        <v>5.0</v>
      </c>
      <c r="T190" s="1">
        <v>2.0</v>
      </c>
      <c r="U190" s="1">
        <v>6.0</v>
      </c>
      <c r="V190" s="1">
        <v>5.0</v>
      </c>
      <c r="W190" s="1">
        <v>5.0</v>
      </c>
      <c r="X190" s="1">
        <v>6.0</v>
      </c>
      <c r="Y190" s="1">
        <v>6.0</v>
      </c>
      <c r="Z190" s="1">
        <v>5.0</v>
      </c>
      <c r="AA190" s="1">
        <v>4.0</v>
      </c>
      <c r="AB190" s="1">
        <v>5.0</v>
      </c>
      <c r="AC190" s="1">
        <v>23.0</v>
      </c>
      <c r="AD190" s="1" t="s">
        <v>49</v>
      </c>
    </row>
    <row r="191" ht="14.25" customHeight="1">
      <c r="A191" s="1" t="s">
        <v>247</v>
      </c>
      <c r="B191" s="2">
        <v>45370.776921296296</v>
      </c>
      <c r="C191" s="1" t="s">
        <v>46</v>
      </c>
      <c r="D191" s="1" t="s">
        <v>48</v>
      </c>
      <c r="E191" s="1" t="s">
        <v>55</v>
      </c>
      <c r="F191" s="1">
        <v>5.0</v>
      </c>
      <c r="G191" s="1">
        <v>5.0</v>
      </c>
      <c r="H191" s="1">
        <v>4.0</v>
      </c>
      <c r="I191" s="1">
        <v>2.0</v>
      </c>
      <c r="J191" s="1">
        <v>2.0</v>
      </c>
      <c r="K191" s="1">
        <v>3.0</v>
      </c>
      <c r="L191" s="1">
        <v>2.0</v>
      </c>
      <c r="M191" s="1">
        <v>3.0</v>
      </c>
      <c r="N191" s="1">
        <v>3.0</v>
      </c>
      <c r="O191" s="1">
        <v>4.0</v>
      </c>
      <c r="P191" s="1">
        <v>2.0</v>
      </c>
      <c r="Q191" s="1">
        <v>4.0</v>
      </c>
      <c r="R191" s="1">
        <v>2.0</v>
      </c>
      <c r="S191" s="1">
        <v>5.0</v>
      </c>
      <c r="T191" s="1">
        <v>2.0</v>
      </c>
      <c r="U191" s="1">
        <v>6.0</v>
      </c>
      <c r="V191" s="1">
        <v>5.0</v>
      </c>
      <c r="W191" s="1">
        <v>6.0</v>
      </c>
      <c r="X191" s="1">
        <v>6.0</v>
      </c>
      <c r="Y191" s="1">
        <v>5.0</v>
      </c>
      <c r="Z191" s="1">
        <v>6.0</v>
      </c>
      <c r="AA191" s="1">
        <v>6.0</v>
      </c>
      <c r="AB191" s="1">
        <v>6.0</v>
      </c>
      <c r="AC191" s="1">
        <v>21.0</v>
      </c>
      <c r="AD191" s="1" t="s">
        <v>52</v>
      </c>
    </row>
    <row r="192" ht="14.25" customHeight="1">
      <c r="A192" s="1" t="s">
        <v>248</v>
      </c>
      <c r="B192" s="2">
        <v>45370.776979166665</v>
      </c>
      <c r="C192" s="1" t="s">
        <v>46</v>
      </c>
      <c r="D192" s="1" t="s">
        <v>54</v>
      </c>
      <c r="E192" s="1" t="s">
        <v>55</v>
      </c>
      <c r="F192" s="1">
        <v>4.0</v>
      </c>
      <c r="G192" s="1">
        <v>4.0</v>
      </c>
      <c r="H192" s="1">
        <v>4.0</v>
      </c>
      <c r="I192" s="1">
        <v>4.0</v>
      </c>
      <c r="J192" s="1">
        <v>4.0</v>
      </c>
      <c r="K192" s="1">
        <v>4.0</v>
      </c>
      <c r="L192" s="1">
        <v>1.0</v>
      </c>
      <c r="M192" s="1">
        <v>5.0</v>
      </c>
      <c r="N192" s="1">
        <v>1.0</v>
      </c>
      <c r="O192" s="1">
        <v>4.0</v>
      </c>
      <c r="P192" s="1">
        <v>1.0</v>
      </c>
      <c r="Q192" s="1">
        <v>4.0</v>
      </c>
      <c r="R192" s="1">
        <v>1.0</v>
      </c>
      <c r="S192" s="1">
        <v>4.0</v>
      </c>
      <c r="T192" s="1">
        <v>1.0</v>
      </c>
      <c r="U192" s="1">
        <v>7.0</v>
      </c>
      <c r="V192" s="1">
        <v>6.0</v>
      </c>
      <c r="W192" s="1">
        <v>7.0</v>
      </c>
      <c r="X192" s="1">
        <v>7.0</v>
      </c>
      <c r="Y192" s="1">
        <v>4.0</v>
      </c>
      <c r="Z192" s="1">
        <v>6.0</v>
      </c>
      <c r="AA192" s="1">
        <v>5.0</v>
      </c>
      <c r="AB192" s="1">
        <v>6.0</v>
      </c>
      <c r="AC192" s="1">
        <v>22.0</v>
      </c>
      <c r="AD192" s="1" t="s">
        <v>52</v>
      </c>
    </row>
    <row r="193" ht="14.25" customHeight="1">
      <c r="A193" s="1" t="s">
        <v>249</v>
      </c>
      <c r="B193" s="2">
        <v>45370.777025462965</v>
      </c>
      <c r="C193" s="1" t="s">
        <v>46</v>
      </c>
      <c r="D193" s="1" t="s">
        <v>54</v>
      </c>
      <c r="E193" s="1" t="s">
        <v>55</v>
      </c>
      <c r="F193" s="1">
        <v>4.0</v>
      </c>
      <c r="G193" s="1">
        <v>4.0</v>
      </c>
      <c r="H193" s="1">
        <v>4.0</v>
      </c>
      <c r="I193" s="1">
        <v>4.0</v>
      </c>
      <c r="J193" s="1">
        <v>4.0</v>
      </c>
      <c r="K193" s="1">
        <v>3.0</v>
      </c>
      <c r="L193" s="1">
        <v>1.0</v>
      </c>
      <c r="M193" s="1">
        <v>5.0</v>
      </c>
      <c r="N193" s="1">
        <v>1.0</v>
      </c>
      <c r="O193" s="1">
        <v>4.0</v>
      </c>
      <c r="P193" s="1">
        <v>1.0</v>
      </c>
      <c r="Q193" s="1">
        <v>4.0</v>
      </c>
      <c r="R193" s="1">
        <v>1.0</v>
      </c>
      <c r="S193" s="1">
        <v>5.0</v>
      </c>
      <c r="T193" s="1">
        <v>1.0</v>
      </c>
      <c r="U193" s="1">
        <v>6.0</v>
      </c>
      <c r="V193" s="1">
        <v>6.0</v>
      </c>
      <c r="W193" s="1">
        <v>6.0</v>
      </c>
      <c r="X193" s="1">
        <v>7.0</v>
      </c>
      <c r="Y193" s="1">
        <v>5.0</v>
      </c>
      <c r="Z193" s="1">
        <v>5.0</v>
      </c>
      <c r="AA193" s="1">
        <v>6.0</v>
      </c>
      <c r="AB193" s="1">
        <v>5.0</v>
      </c>
      <c r="AC193" s="1">
        <v>21.0</v>
      </c>
      <c r="AD193" s="1" t="s">
        <v>52</v>
      </c>
    </row>
    <row r="194" ht="14.25" customHeight="1">
      <c r="A194" s="1" t="s">
        <v>250</v>
      </c>
      <c r="B194" s="2">
        <v>45370.77725694444</v>
      </c>
      <c r="C194" s="1" t="s">
        <v>72</v>
      </c>
      <c r="D194" s="1" t="s">
        <v>48</v>
      </c>
      <c r="E194" s="1" t="s">
        <v>55</v>
      </c>
      <c r="F194" s="1">
        <v>3.0</v>
      </c>
      <c r="G194" s="1">
        <v>3.0</v>
      </c>
      <c r="H194" s="1">
        <v>3.0</v>
      </c>
      <c r="I194" s="1">
        <v>3.0</v>
      </c>
      <c r="J194" s="1">
        <v>3.0</v>
      </c>
      <c r="K194" s="1">
        <v>3.0</v>
      </c>
      <c r="L194" s="1">
        <v>3.0</v>
      </c>
      <c r="M194" s="1">
        <v>3.0</v>
      </c>
      <c r="N194" s="1">
        <v>3.0</v>
      </c>
      <c r="O194" s="1">
        <v>3.0</v>
      </c>
      <c r="P194" s="1">
        <v>3.0</v>
      </c>
      <c r="Q194" s="1">
        <v>3.0</v>
      </c>
      <c r="R194" s="1">
        <v>3.0</v>
      </c>
      <c r="S194" s="1">
        <v>3.0</v>
      </c>
      <c r="T194" s="1">
        <v>3.0</v>
      </c>
      <c r="U194" s="1">
        <v>3.0</v>
      </c>
      <c r="V194" s="1">
        <v>3.0</v>
      </c>
      <c r="W194" s="1">
        <v>3.0</v>
      </c>
      <c r="X194" s="1">
        <v>3.0</v>
      </c>
      <c r="Y194" s="1">
        <v>3.0</v>
      </c>
      <c r="Z194" s="1">
        <v>3.0</v>
      </c>
      <c r="AA194" s="1">
        <v>3.0</v>
      </c>
      <c r="AB194" s="1">
        <v>3.0</v>
      </c>
      <c r="AC194" s="1">
        <v>21.0</v>
      </c>
      <c r="AD194" s="1" t="s">
        <v>52</v>
      </c>
    </row>
    <row r="195" ht="14.25" customHeight="1">
      <c r="A195" s="1" t="s">
        <v>251</v>
      </c>
      <c r="B195" s="2">
        <v>45370.77744212963</v>
      </c>
      <c r="C195" s="1" t="s">
        <v>46</v>
      </c>
      <c r="D195" s="1" t="s">
        <v>54</v>
      </c>
      <c r="E195" s="1" t="s">
        <v>47</v>
      </c>
      <c r="F195" s="1">
        <v>3.0</v>
      </c>
      <c r="G195" s="1">
        <v>3.0</v>
      </c>
      <c r="H195" s="1">
        <v>3.0</v>
      </c>
      <c r="I195" s="1">
        <v>3.0</v>
      </c>
      <c r="J195" s="1">
        <v>3.0</v>
      </c>
      <c r="K195" s="1">
        <v>3.0</v>
      </c>
      <c r="L195" s="1">
        <v>3.0</v>
      </c>
      <c r="M195" s="1">
        <v>3.0</v>
      </c>
      <c r="N195" s="1">
        <v>3.0</v>
      </c>
      <c r="O195" s="1">
        <v>3.0</v>
      </c>
      <c r="P195" s="1">
        <v>3.0</v>
      </c>
      <c r="Q195" s="1">
        <v>3.0</v>
      </c>
      <c r="R195" s="1">
        <v>3.0</v>
      </c>
      <c r="S195" s="1">
        <v>3.0</v>
      </c>
      <c r="T195" s="1">
        <v>3.0</v>
      </c>
      <c r="U195" s="1">
        <v>4.0</v>
      </c>
      <c r="V195" s="1">
        <v>4.0</v>
      </c>
      <c r="W195" s="1">
        <v>4.0</v>
      </c>
      <c r="X195" s="1">
        <v>4.0</v>
      </c>
      <c r="Y195" s="1">
        <v>4.0</v>
      </c>
      <c r="Z195" s="1">
        <v>4.0</v>
      </c>
      <c r="AA195" s="1">
        <v>4.0</v>
      </c>
      <c r="AB195" s="1">
        <v>4.0</v>
      </c>
      <c r="AC195" s="1">
        <v>20.0</v>
      </c>
      <c r="AD195" s="1" t="s">
        <v>79</v>
      </c>
    </row>
    <row r="196" ht="14.25" customHeight="1">
      <c r="A196" s="1" t="s">
        <v>252</v>
      </c>
      <c r="B196" s="2">
        <v>45370.7775</v>
      </c>
      <c r="C196" s="1" t="s">
        <v>72</v>
      </c>
      <c r="D196" s="1" t="s">
        <v>48</v>
      </c>
      <c r="E196" s="1" t="s">
        <v>47</v>
      </c>
      <c r="F196" s="1">
        <v>3.0</v>
      </c>
      <c r="G196" s="1">
        <v>3.0</v>
      </c>
      <c r="H196" s="1">
        <v>3.0</v>
      </c>
      <c r="I196" s="1">
        <v>3.0</v>
      </c>
      <c r="J196" s="1">
        <v>3.0</v>
      </c>
      <c r="K196" s="1">
        <v>3.0</v>
      </c>
      <c r="L196" s="1">
        <v>3.0</v>
      </c>
      <c r="M196" s="1">
        <v>3.0</v>
      </c>
      <c r="N196" s="1">
        <v>3.0</v>
      </c>
      <c r="O196" s="1">
        <v>3.0</v>
      </c>
      <c r="P196" s="1">
        <v>3.0</v>
      </c>
      <c r="Q196" s="1">
        <v>3.0</v>
      </c>
      <c r="R196" s="1">
        <v>3.0</v>
      </c>
      <c r="S196" s="1">
        <v>3.0</v>
      </c>
      <c r="T196" s="1">
        <v>3.0</v>
      </c>
      <c r="U196" s="1">
        <v>4.0</v>
      </c>
      <c r="V196" s="1">
        <v>4.0</v>
      </c>
      <c r="W196" s="1">
        <v>4.0</v>
      </c>
      <c r="X196" s="1">
        <v>4.0</v>
      </c>
      <c r="Y196" s="1">
        <v>4.0</v>
      </c>
      <c r="Z196" s="1">
        <v>4.0</v>
      </c>
      <c r="AA196" s="1">
        <v>4.0</v>
      </c>
      <c r="AB196" s="1">
        <v>4.0</v>
      </c>
      <c r="AC196" s="1">
        <v>21.0</v>
      </c>
      <c r="AD196" s="1" t="s">
        <v>52</v>
      </c>
    </row>
    <row r="197" ht="14.25" customHeight="1">
      <c r="A197" s="1" t="s">
        <v>253</v>
      </c>
      <c r="B197" s="2">
        <v>45370.77789351852</v>
      </c>
      <c r="C197" s="1" t="s">
        <v>46</v>
      </c>
      <c r="D197" s="1" t="s">
        <v>54</v>
      </c>
      <c r="E197" s="1" t="s">
        <v>55</v>
      </c>
      <c r="F197" s="1">
        <v>3.0</v>
      </c>
      <c r="G197" s="1">
        <v>3.0</v>
      </c>
      <c r="H197" s="1">
        <v>2.0</v>
      </c>
      <c r="I197" s="1">
        <v>2.0</v>
      </c>
      <c r="J197" s="1">
        <v>4.0</v>
      </c>
      <c r="K197" s="1">
        <v>2.0</v>
      </c>
      <c r="L197" s="1">
        <v>1.0</v>
      </c>
      <c r="M197" s="1">
        <v>5.0</v>
      </c>
      <c r="N197" s="1">
        <v>1.0</v>
      </c>
      <c r="O197" s="1">
        <v>4.0</v>
      </c>
      <c r="P197" s="1">
        <v>1.0</v>
      </c>
      <c r="Q197" s="1">
        <v>5.0</v>
      </c>
      <c r="R197" s="1">
        <v>1.0</v>
      </c>
      <c r="S197" s="1">
        <v>5.0</v>
      </c>
      <c r="T197" s="1">
        <v>1.0</v>
      </c>
      <c r="U197" s="1">
        <v>6.0</v>
      </c>
      <c r="V197" s="1">
        <v>7.0</v>
      </c>
      <c r="W197" s="1">
        <v>6.0</v>
      </c>
      <c r="X197" s="1">
        <v>6.0</v>
      </c>
      <c r="Y197" s="1">
        <v>3.0</v>
      </c>
      <c r="Z197" s="1">
        <v>5.0</v>
      </c>
      <c r="AA197" s="1">
        <v>4.0</v>
      </c>
      <c r="AB197" s="1">
        <v>4.0</v>
      </c>
      <c r="AC197" s="1">
        <v>21.0</v>
      </c>
      <c r="AD197" s="1" t="s">
        <v>49</v>
      </c>
    </row>
    <row r="198" ht="14.25" customHeight="1">
      <c r="A198" s="1" t="s">
        <v>254</v>
      </c>
      <c r="B198" s="2">
        <v>45370.77793981481</v>
      </c>
      <c r="C198" s="1" t="s">
        <v>57</v>
      </c>
      <c r="D198" s="1" t="s">
        <v>54</v>
      </c>
      <c r="E198" s="1" t="s">
        <v>47</v>
      </c>
      <c r="F198" s="1">
        <v>3.0</v>
      </c>
      <c r="G198" s="1">
        <v>3.0</v>
      </c>
      <c r="H198" s="1">
        <v>3.0</v>
      </c>
      <c r="I198" s="1">
        <v>3.0</v>
      </c>
      <c r="J198" s="1">
        <v>2.0</v>
      </c>
      <c r="K198" s="1">
        <v>3.0</v>
      </c>
      <c r="L198" s="1">
        <v>3.0</v>
      </c>
      <c r="M198" s="1">
        <v>2.0</v>
      </c>
      <c r="N198" s="1">
        <v>2.0</v>
      </c>
      <c r="O198" s="1">
        <v>3.0</v>
      </c>
      <c r="P198" s="1">
        <v>3.0</v>
      </c>
      <c r="Q198" s="1">
        <v>3.0</v>
      </c>
      <c r="R198" s="1">
        <v>3.0</v>
      </c>
      <c r="S198" s="1">
        <v>3.0</v>
      </c>
      <c r="T198" s="1">
        <v>3.0</v>
      </c>
      <c r="U198" s="1">
        <v>4.0</v>
      </c>
      <c r="V198" s="1">
        <v>3.0</v>
      </c>
      <c r="W198" s="1">
        <v>3.0</v>
      </c>
      <c r="X198" s="1">
        <v>5.0</v>
      </c>
      <c r="Y198" s="1">
        <v>4.0</v>
      </c>
      <c r="Z198" s="1">
        <v>4.0</v>
      </c>
      <c r="AA198" s="1">
        <v>5.0</v>
      </c>
      <c r="AB198" s="1">
        <v>4.0</v>
      </c>
      <c r="AC198" s="1">
        <v>21.0</v>
      </c>
      <c r="AD198" s="1" t="s">
        <v>49</v>
      </c>
    </row>
    <row r="199" ht="14.25" customHeight="1">
      <c r="A199" s="1" t="s">
        <v>255</v>
      </c>
      <c r="B199" s="2">
        <v>45370.777962962966</v>
      </c>
      <c r="C199" s="1" t="s">
        <v>46</v>
      </c>
      <c r="D199" s="1" t="s">
        <v>54</v>
      </c>
      <c r="E199" s="1" t="s">
        <v>55</v>
      </c>
      <c r="F199" s="1">
        <v>4.0</v>
      </c>
      <c r="G199" s="1">
        <v>4.0</v>
      </c>
      <c r="H199" s="1">
        <v>4.0</v>
      </c>
      <c r="I199" s="1">
        <v>4.0</v>
      </c>
      <c r="J199" s="1">
        <v>4.0</v>
      </c>
      <c r="K199" s="1">
        <v>3.0</v>
      </c>
      <c r="L199" s="1">
        <v>1.0</v>
      </c>
      <c r="M199" s="1">
        <v>4.0</v>
      </c>
      <c r="N199" s="1">
        <v>1.0</v>
      </c>
      <c r="O199" s="1">
        <v>4.0</v>
      </c>
      <c r="P199" s="1">
        <v>1.0</v>
      </c>
      <c r="Q199" s="1">
        <v>4.0</v>
      </c>
      <c r="R199" s="1">
        <v>1.0</v>
      </c>
      <c r="S199" s="1">
        <v>4.0</v>
      </c>
      <c r="T199" s="1">
        <v>2.0</v>
      </c>
      <c r="U199" s="1">
        <v>5.0</v>
      </c>
      <c r="V199" s="1">
        <v>2.0</v>
      </c>
      <c r="W199" s="1">
        <v>1.0</v>
      </c>
      <c r="X199" s="1">
        <v>2.0</v>
      </c>
      <c r="Y199" s="1">
        <v>5.0</v>
      </c>
      <c r="Z199" s="1">
        <v>1.0</v>
      </c>
      <c r="AA199" s="1">
        <v>4.0</v>
      </c>
      <c r="AB199" s="1">
        <v>4.0</v>
      </c>
      <c r="AC199" s="1">
        <v>20.0</v>
      </c>
      <c r="AD199" s="1" t="s">
        <v>49</v>
      </c>
    </row>
    <row r="200" ht="14.25" customHeight="1">
      <c r="A200" s="1" t="s">
        <v>256</v>
      </c>
      <c r="B200" s="2">
        <v>45370.77811342593</v>
      </c>
      <c r="C200" s="1" t="s">
        <v>46</v>
      </c>
      <c r="D200" s="1" t="s">
        <v>51</v>
      </c>
      <c r="E200" s="1" t="s">
        <v>47</v>
      </c>
      <c r="F200" s="1">
        <v>4.0</v>
      </c>
      <c r="G200" s="1">
        <v>4.0</v>
      </c>
      <c r="H200" s="1">
        <v>4.0</v>
      </c>
      <c r="I200" s="1">
        <v>4.0</v>
      </c>
      <c r="J200" s="1">
        <v>4.0</v>
      </c>
      <c r="K200" s="1">
        <v>3.0</v>
      </c>
      <c r="L200" s="1">
        <v>2.0</v>
      </c>
      <c r="M200" s="1">
        <v>4.0</v>
      </c>
      <c r="N200" s="1">
        <v>3.0</v>
      </c>
      <c r="O200" s="1">
        <v>3.0</v>
      </c>
      <c r="P200" s="1">
        <v>2.0</v>
      </c>
      <c r="Q200" s="1">
        <v>4.0</v>
      </c>
      <c r="R200" s="1">
        <v>2.0</v>
      </c>
      <c r="S200" s="1">
        <v>4.0</v>
      </c>
      <c r="T200" s="1">
        <v>2.0</v>
      </c>
      <c r="U200" s="1">
        <v>5.0</v>
      </c>
      <c r="V200" s="1">
        <v>5.0</v>
      </c>
      <c r="W200" s="1">
        <v>5.0</v>
      </c>
      <c r="X200" s="1">
        <v>3.0</v>
      </c>
      <c r="Y200" s="1">
        <v>3.0</v>
      </c>
      <c r="Z200" s="1">
        <v>3.0</v>
      </c>
      <c r="AA200" s="1">
        <v>4.0</v>
      </c>
      <c r="AB200" s="1">
        <v>4.0</v>
      </c>
      <c r="AC200" s="1">
        <v>21.0</v>
      </c>
      <c r="AD200" s="1" t="s">
        <v>52</v>
      </c>
    </row>
    <row r="201" ht="14.25" customHeight="1">
      <c r="A201" s="1" t="s">
        <v>257</v>
      </c>
      <c r="B201" s="2">
        <v>45370.77815972222</v>
      </c>
      <c r="C201" s="1" t="s">
        <v>46</v>
      </c>
      <c r="D201" s="1" t="s">
        <v>48</v>
      </c>
      <c r="E201" s="1" t="s">
        <v>47</v>
      </c>
      <c r="F201" s="1">
        <v>3.0</v>
      </c>
      <c r="G201" s="1">
        <v>3.0</v>
      </c>
      <c r="H201" s="1">
        <v>2.0</v>
      </c>
      <c r="I201" s="1">
        <v>3.0</v>
      </c>
      <c r="J201" s="1">
        <v>3.0</v>
      </c>
      <c r="K201" s="1">
        <v>3.0</v>
      </c>
      <c r="L201" s="1">
        <v>1.0</v>
      </c>
      <c r="M201" s="1">
        <v>3.0</v>
      </c>
      <c r="N201" s="1">
        <v>2.0</v>
      </c>
      <c r="O201" s="1">
        <v>4.0</v>
      </c>
      <c r="P201" s="1">
        <v>1.0</v>
      </c>
      <c r="Q201" s="1">
        <v>4.0</v>
      </c>
      <c r="R201" s="1">
        <v>2.0</v>
      </c>
      <c r="S201" s="1">
        <v>4.0</v>
      </c>
      <c r="T201" s="1">
        <v>1.0</v>
      </c>
      <c r="U201" s="1">
        <v>6.0</v>
      </c>
      <c r="V201" s="1">
        <v>5.0</v>
      </c>
      <c r="W201" s="1">
        <v>6.0</v>
      </c>
      <c r="X201" s="1">
        <v>6.0</v>
      </c>
      <c r="Y201" s="1">
        <v>3.0</v>
      </c>
      <c r="Z201" s="1">
        <v>5.0</v>
      </c>
      <c r="AA201" s="1">
        <v>6.0</v>
      </c>
      <c r="AB201" s="1">
        <v>6.0</v>
      </c>
      <c r="AC201" s="1">
        <v>21.0</v>
      </c>
      <c r="AD201" s="1" t="s">
        <v>52</v>
      </c>
    </row>
    <row r="202" ht="14.25" customHeight="1">
      <c r="A202" s="1" t="s">
        <v>258</v>
      </c>
      <c r="B202" s="2">
        <v>45370.77836805556</v>
      </c>
      <c r="C202" s="1" t="s">
        <v>72</v>
      </c>
      <c r="D202" s="1" t="s">
        <v>54</v>
      </c>
      <c r="E202" s="1" t="s">
        <v>47</v>
      </c>
      <c r="F202" s="1">
        <v>5.0</v>
      </c>
      <c r="G202" s="1">
        <v>4.0</v>
      </c>
      <c r="H202" s="1">
        <v>4.0</v>
      </c>
      <c r="I202" s="1">
        <v>3.0</v>
      </c>
      <c r="J202" s="1">
        <v>2.0</v>
      </c>
      <c r="K202" s="1">
        <v>5.0</v>
      </c>
      <c r="L202" s="1">
        <v>2.0</v>
      </c>
      <c r="M202" s="1">
        <v>4.0</v>
      </c>
      <c r="N202" s="1">
        <v>3.0</v>
      </c>
      <c r="O202" s="1">
        <v>3.0</v>
      </c>
      <c r="P202" s="1">
        <v>3.0</v>
      </c>
      <c r="Q202" s="1">
        <v>4.0</v>
      </c>
      <c r="R202" s="1">
        <v>2.0</v>
      </c>
      <c r="S202" s="1">
        <v>4.0</v>
      </c>
      <c r="T202" s="1">
        <v>3.0</v>
      </c>
      <c r="U202" s="1">
        <v>5.0</v>
      </c>
      <c r="V202" s="1">
        <v>4.0</v>
      </c>
      <c r="W202" s="1">
        <v>6.0</v>
      </c>
      <c r="X202" s="1">
        <v>4.0</v>
      </c>
      <c r="Y202" s="1">
        <v>5.0</v>
      </c>
      <c r="Z202" s="1">
        <v>4.0</v>
      </c>
      <c r="AA202" s="1">
        <v>5.0</v>
      </c>
      <c r="AB202" s="1">
        <v>4.0</v>
      </c>
      <c r="AC202" s="1">
        <v>22.0</v>
      </c>
      <c r="AD202" s="1" t="s">
        <v>52</v>
      </c>
    </row>
    <row r="203" ht="14.25" customHeight="1">
      <c r="A203" s="1" t="s">
        <v>259</v>
      </c>
      <c r="B203" s="2">
        <v>45370.77846064815</v>
      </c>
      <c r="C203" s="1" t="s">
        <v>72</v>
      </c>
      <c r="D203" s="1" t="s">
        <v>47</v>
      </c>
      <c r="E203" s="1" t="s">
        <v>55</v>
      </c>
      <c r="F203" s="1">
        <v>5.0</v>
      </c>
      <c r="G203" s="1">
        <v>4.0</v>
      </c>
      <c r="H203" s="1">
        <v>5.0</v>
      </c>
      <c r="I203" s="1">
        <v>5.0</v>
      </c>
      <c r="J203" s="1">
        <v>5.0</v>
      </c>
      <c r="K203" s="1">
        <v>5.0</v>
      </c>
      <c r="L203" s="1">
        <v>2.0</v>
      </c>
      <c r="M203" s="1">
        <v>4.0</v>
      </c>
      <c r="N203" s="1">
        <v>2.0</v>
      </c>
      <c r="O203" s="1">
        <v>4.0</v>
      </c>
      <c r="P203" s="1">
        <v>2.0</v>
      </c>
      <c r="Q203" s="1">
        <v>4.0</v>
      </c>
      <c r="R203" s="1">
        <v>1.0</v>
      </c>
      <c r="S203" s="1">
        <v>5.0</v>
      </c>
      <c r="T203" s="1">
        <v>2.0</v>
      </c>
      <c r="U203" s="1">
        <v>6.0</v>
      </c>
      <c r="V203" s="1">
        <v>6.0</v>
      </c>
      <c r="W203" s="1">
        <v>7.0</v>
      </c>
      <c r="X203" s="1">
        <v>6.0</v>
      </c>
      <c r="Y203" s="1">
        <v>6.0</v>
      </c>
      <c r="Z203" s="1">
        <v>7.0</v>
      </c>
      <c r="AA203" s="1">
        <v>5.0</v>
      </c>
      <c r="AB203" s="1">
        <v>5.0</v>
      </c>
      <c r="AC203" s="1">
        <v>21.0</v>
      </c>
      <c r="AD203" s="1" t="s">
        <v>49</v>
      </c>
    </row>
    <row r="204" ht="14.25" customHeight="1">
      <c r="A204" s="1" t="s">
        <v>260</v>
      </c>
      <c r="B204" s="2">
        <v>45370.7784837963</v>
      </c>
      <c r="C204" s="1" t="s">
        <v>46</v>
      </c>
      <c r="D204" s="1" t="s">
        <v>54</v>
      </c>
      <c r="E204" s="1" t="s">
        <v>51</v>
      </c>
      <c r="F204" s="1">
        <v>3.0</v>
      </c>
      <c r="G204" s="1">
        <v>2.0</v>
      </c>
      <c r="H204" s="1">
        <v>3.0</v>
      </c>
      <c r="I204" s="1">
        <v>3.0</v>
      </c>
      <c r="J204" s="1">
        <v>2.0</v>
      </c>
      <c r="K204" s="1">
        <v>2.0</v>
      </c>
      <c r="L204" s="1">
        <v>1.0</v>
      </c>
      <c r="M204" s="1">
        <v>4.0</v>
      </c>
      <c r="N204" s="1">
        <v>1.0</v>
      </c>
      <c r="O204" s="1">
        <v>-1.0</v>
      </c>
      <c r="P204" s="1">
        <v>2.0</v>
      </c>
      <c r="Q204" s="1">
        <v>3.0</v>
      </c>
      <c r="R204" s="1">
        <v>-1.0</v>
      </c>
      <c r="S204" s="1">
        <v>3.0</v>
      </c>
      <c r="T204" s="1">
        <v>1.0</v>
      </c>
      <c r="U204" s="1">
        <v>3.0</v>
      </c>
      <c r="V204" s="1">
        <v>6.0</v>
      </c>
      <c r="W204" s="1">
        <v>4.0</v>
      </c>
      <c r="X204" s="1">
        <v>5.0</v>
      </c>
      <c r="Y204" s="1">
        <v>2.0</v>
      </c>
      <c r="Z204" s="1">
        <v>3.0</v>
      </c>
      <c r="AA204" s="1">
        <v>4.0</v>
      </c>
      <c r="AB204" s="1">
        <v>4.0</v>
      </c>
      <c r="AC204" s="1">
        <v>25.0</v>
      </c>
      <c r="AD204" s="1" t="s">
        <v>49</v>
      </c>
    </row>
    <row r="205" ht="14.25" customHeight="1">
      <c r="A205" s="1" t="s">
        <v>261</v>
      </c>
      <c r="B205" s="2">
        <v>45370.77960648148</v>
      </c>
      <c r="C205" s="1" t="s">
        <v>72</v>
      </c>
      <c r="D205" s="1" t="s">
        <v>51</v>
      </c>
      <c r="E205" s="1" t="s">
        <v>48</v>
      </c>
      <c r="F205" s="1">
        <v>5.0</v>
      </c>
      <c r="G205" s="1">
        <v>4.0</v>
      </c>
      <c r="H205" s="1">
        <v>4.0</v>
      </c>
      <c r="I205" s="1">
        <v>4.0</v>
      </c>
      <c r="J205" s="1">
        <v>3.0</v>
      </c>
      <c r="K205" s="1">
        <v>5.0</v>
      </c>
      <c r="L205" s="1">
        <v>1.0</v>
      </c>
      <c r="M205" s="1">
        <v>5.0</v>
      </c>
      <c r="N205" s="1">
        <v>2.0</v>
      </c>
      <c r="O205" s="1">
        <v>4.0</v>
      </c>
      <c r="P205" s="1">
        <v>1.0</v>
      </c>
      <c r="Q205" s="1">
        <v>5.0</v>
      </c>
      <c r="R205" s="1">
        <v>1.0</v>
      </c>
      <c r="S205" s="1">
        <v>5.0</v>
      </c>
      <c r="T205" s="1">
        <v>1.0</v>
      </c>
      <c r="U205" s="1">
        <v>7.0</v>
      </c>
      <c r="V205" s="1">
        <v>5.0</v>
      </c>
      <c r="W205" s="1">
        <v>7.0</v>
      </c>
      <c r="X205" s="1">
        <v>3.0</v>
      </c>
      <c r="Y205" s="1">
        <v>6.0</v>
      </c>
      <c r="Z205" s="1">
        <v>5.0</v>
      </c>
      <c r="AA205" s="1">
        <v>7.0</v>
      </c>
      <c r="AB205" s="1">
        <v>6.0</v>
      </c>
      <c r="AC205" s="1">
        <v>20.0</v>
      </c>
      <c r="AD205" s="1" t="s">
        <v>52</v>
      </c>
    </row>
    <row r="206" ht="14.25" customHeight="1">
      <c r="A206" s="1" t="s">
        <v>262</v>
      </c>
      <c r="B206" s="2">
        <v>45370.7797337963</v>
      </c>
      <c r="C206" s="1" t="s">
        <v>57</v>
      </c>
      <c r="D206" s="1" t="s">
        <v>54</v>
      </c>
      <c r="E206" s="1" t="s">
        <v>47</v>
      </c>
      <c r="F206" s="1">
        <v>4.0</v>
      </c>
      <c r="G206" s="1">
        <v>4.0</v>
      </c>
      <c r="H206" s="1">
        <v>4.0</v>
      </c>
      <c r="I206" s="1">
        <v>4.0</v>
      </c>
      <c r="J206" s="1">
        <v>4.0</v>
      </c>
      <c r="K206" s="1">
        <v>4.0</v>
      </c>
      <c r="L206" s="1">
        <v>1.0</v>
      </c>
      <c r="M206" s="1">
        <v>4.0</v>
      </c>
      <c r="N206" s="1">
        <v>1.0</v>
      </c>
      <c r="O206" s="1">
        <v>4.0</v>
      </c>
      <c r="P206" s="1">
        <v>2.0</v>
      </c>
      <c r="Q206" s="1">
        <v>4.0</v>
      </c>
      <c r="R206" s="1">
        <v>2.0</v>
      </c>
      <c r="S206" s="1">
        <v>5.0</v>
      </c>
      <c r="T206" s="1">
        <v>1.0</v>
      </c>
      <c r="U206" s="1">
        <v>6.0</v>
      </c>
      <c r="V206" s="1">
        <v>6.0</v>
      </c>
      <c r="W206" s="1">
        <v>6.0</v>
      </c>
      <c r="X206" s="1">
        <v>5.0</v>
      </c>
      <c r="Y206" s="1">
        <v>4.0</v>
      </c>
      <c r="Z206" s="1">
        <v>5.0</v>
      </c>
      <c r="AA206" s="1">
        <v>6.0</v>
      </c>
      <c r="AB206" s="1">
        <v>6.0</v>
      </c>
      <c r="AC206" s="1">
        <v>21.0</v>
      </c>
      <c r="AD206" s="1" t="s">
        <v>52</v>
      </c>
    </row>
    <row r="207" ht="14.25" customHeight="1">
      <c r="A207" s="1" t="s">
        <v>263</v>
      </c>
      <c r="B207" s="2">
        <v>45370.77979166667</v>
      </c>
      <c r="C207" s="1" t="s">
        <v>72</v>
      </c>
      <c r="D207" s="1" t="s">
        <v>54</v>
      </c>
      <c r="E207" s="1" t="s">
        <v>55</v>
      </c>
      <c r="F207" s="1">
        <v>3.0</v>
      </c>
      <c r="G207" s="1">
        <v>3.0</v>
      </c>
      <c r="H207" s="1">
        <v>3.0</v>
      </c>
      <c r="I207" s="1">
        <v>5.0</v>
      </c>
      <c r="J207" s="1">
        <v>4.0</v>
      </c>
      <c r="K207" s="1">
        <v>2.0</v>
      </c>
      <c r="L207" s="1">
        <v>1.0</v>
      </c>
      <c r="M207" s="1">
        <v>5.0</v>
      </c>
      <c r="N207" s="1">
        <v>2.0</v>
      </c>
      <c r="O207" s="1">
        <v>3.0</v>
      </c>
      <c r="P207" s="1">
        <v>2.0</v>
      </c>
      <c r="Q207" s="1">
        <v>5.0</v>
      </c>
      <c r="R207" s="1">
        <v>1.0</v>
      </c>
      <c r="S207" s="1">
        <v>5.0</v>
      </c>
      <c r="T207" s="1">
        <v>1.0</v>
      </c>
      <c r="U207" s="1">
        <v>6.0</v>
      </c>
      <c r="V207" s="1">
        <v>6.0</v>
      </c>
      <c r="W207" s="1">
        <v>6.0</v>
      </c>
      <c r="X207" s="1">
        <v>5.0</v>
      </c>
      <c r="Y207" s="1">
        <v>4.0</v>
      </c>
      <c r="Z207" s="1">
        <v>5.0</v>
      </c>
      <c r="AA207" s="1">
        <v>4.0</v>
      </c>
      <c r="AB207" s="1">
        <v>4.0</v>
      </c>
      <c r="AC207" s="1">
        <v>21.0</v>
      </c>
      <c r="AD207" s="1" t="s">
        <v>49</v>
      </c>
    </row>
    <row r="208" ht="14.25" customHeight="1">
      <c r="A208" s="1" t="s">
        <v>264</v>
      </c>
      <c r="B208" s="2">
        <v>45370.77989583334</v>
      </c>
      <c r="C208" s="1" t="s">
        <v>46</v>
      </c>
      <c r="D208" s="1" t="s">
        <v>51</v>
      </c>
      <c r="E208" s="1" t="s">
        <v>47</v>
      </c>
      <c r="F208" s="1">
        <v>3.0</v>
      </c>
      <c r="G208" s="1">
        <v>4.0</v>
      </c>
      <c r="H208" s="1">
        <v>4.0</v>
      </c>
      <c r="I208" s="1">
        <v>4.0</v>
      </c>
      <c r="J208" s="1">
        <v>4.0</v>
      </c>
      <c r="K208" s="1">
        <v>4.0</v>
      </c>
      <c r="L208" s="1">
        <v>1.0</v>
      </c>
      <c r="M208" s="1">
        <v>4.0</v>
      </c>
      <c r="N208" s="1">
        <v>1.0</v>
      </c>
      <c r="O208" s="1">
        <v>4.0</v>
      </c>
      <c r="P208" s="1">
        <v>2.0</v>
      </c>
      <c r="Q208" s="1">
        <v>5.0</v>
      </c>
      <c r="R208" s="1">
        <v>1.0</v>
      </c>
      <c r="S208" s="1">
        <v>5.0</v>
      </c>
      <c r="T208" s="1">
        <v>2.0</v>
      </c>
      <c r="U208" s="1">
        <v>6.0</v>
      </c>
      <c r="V208" s="1">
        <v>6.0</v>
      </c>
      <c r="W208" s="1">
        <v>5.0</v>
      </c>
      <c r="X208" s="1">
        <v>2.0</v>
      </c>
      <c r="Y208" s="1">
        <v>3.0</v>
      </c>
      <c r="Z208" s="1">
        <v>5.0</v>
      </c>
      <c r="AA208" s="1">
        <v>4.0</v>
      </c>
      <c r="AB208" s="1">
        <v>4.0</v>
      </c>
      <c r="AC208" s="1">
        <v>22.0</v>
      </c>
      <c r="AD208" s="1" t="s">
        <v>49</v>
      </c>
    </row>
    <row r="209" ht="14.25" customHeight="1">
      <c r="A209" s="1" t="s">
        <v>265</v>
      </c>
      <c r="B209" s="2">
        <v>45370.78003472222</v>
      </c>
      <c r="C209" s="1" t="s">
        <v>57</v>
      </c>
      <c r="D209" s="1" t="s">
        <v>54</v>
      </c>
      <c r="E209" s="1" t="s">
        <v>54</v>
      </c>
      <c r="F209" s="1">
        <v>3.0</v>
      </c>
      <c r="G209" s="1">
        <v>3.0</v>
      </c>
      <c r="H209" s="1">
        <v>3.0</v>
      </c>
      <c r="I209" s="1">
        <v>3.0</v>
      </c>
      <c r="J209" s="1">
        <v>1.0</v>
      </c>
      <c r="K209" s="1">
        <v>3.0</v>
      </c>
      <c r="L209" s="1">
        <v>3.0</v>
      </c>
      <c r="M209" s="1">
        <v>3.0</v>
      </c>
      <c r="N209" s="1">
        <v>3.0</v>
      </c>
      <c r="O209" s="1">
        <v>3.0</v>
      </c>
      <c r="P209" s="1">
        <v>3.0</v>
      </c>
      <c r="Q209" s="1">
        <v>3.0</v>
      </c>
      <c r="R209" s="1">
        <v>3.0</v>
      </c>
      <c r="S209" s="1">
        <v>3.0</v>
      </c>
      <c r="T209" s="1">
        <v>3.0</v>
      </c>
      <c r="U209" s="1">
        <v>4.0</v>
      </c>
      <c r="V209" s="1">
        <v>4.0</v>
      </c>
      <c r="W209" s="1">
        <v>4.0</v>
      </c>
      <c r="X209" s="1">
        <v>4.0</v>
      </c>
      <c r="Y209" s="1">
        <v>4.0</v>
      </c>
      <c r="Z209" s="1">
        <v>4.0</v>
      </c>
      <c r="AA209" s="1">
        <v>4.0</v>
      </c>
      <c r="AB209" s="1">
        <v>4.0</v>
      </c>
      <c r="AC209" s="1">
        <v>21.0</v>
      </c>
      <c r="AD209" s="1" t="s">
        <v>79</v>
      </c>
    </row>
    <row r="210" ht="14.25" customHeight="1">
      <c r="A210" s="1" t="s">
        <v>266</v>
      </c>
      <c r="B210" s="2">
        <v>45370.780069444445</v>
      </c>
      <c r="C210" s="1" t="s">
        <v>72</v>
      </c>
      <c r="D210" s="1" t="s">
        <v>55</v>
      </c>
      <c r="E210" s="1" t="s">
        <v>59</v>
      </c>
      <c r="F210" s="1">
        <v>5.0</v>
      </c>
      <c r="G210" s="1">
        <v>5.0</v>
      </c>
      <c r="H210" s="1">
        <v>5.0</v>
      </c>
      <c r="I210" s="1">
        <v>5.0</v>
      </c>
      <c r="J210" s="1">
        <v>5.0</v>
      </c>
      <c r="K210" s="1">
        <v>4.0</v>
      </c>
      <c r="L210" s="1">
        <v>1.0</v>
      </c>
      <c r="M210" s="1">
        <v>4.0</v>
      </c>
      <c r="N210" s="1">
        <v>3.0</v>
      </c>
      <c r="O210" s="1">
        <v>4.0</v>
      </c>
      <c r="P210" s="1">
        <v>1.0</v>
      </c>
      <c r="Q210" s="1">
        <v>2.0</v>
      </c>
      <c r="R210" s="1">
        <v>3.0</v>
      </c>
      <c r="S210" s="1">
        <v>4.0</v>
      </c>
      <c r="T210" s="1">
        <v>3.0</v>
      </c>
      <c r="U210" s="1">
        <v>5.0</v>
      </c>
      <c r="V210" s="1">
        <v>5.0</v>
      </c>
      <c r="W210" s="1">
        <v>4.0</v>
      </c>
      <c r="X210" s="1">
        <v>5.0</v>
      </c>
      <c r="Y210" s="1">
        <v>2.0</v>
      </c>
      <c r="Z210" s="1">
        <v>4.0</v>
      </c>
      <c r="AA210" s="1">
        <v>3.0</v>
      </c>
      <c r="AB210" s="1">
        <v>4.0</v>
      </c>
      <c r="AC210" s="1">
        <v>-1.0</v>
      </c>
      <c r="AD210" s="1" t="s">
        <v>59</v>
      </c>
    </row>
    <row r="211" ht="14.25" customHeight="1">
      <c r="A211" s="1" t="s">
        <v>267</v>
      </c>
      <c r="B211" s="2">
        <v>45370.78045138889</v>
      </c>
      <c r="C211" s="1" t="s">
        <v>59</v>
      </c>
      <c r="D211" s="1" t="s">
        <v>59</v>
      </c>
      <c r="E211" s="1" t="s">
        <v>59</v>
      </c>
      <c r="F211" s="1">
        <v>-1.0</v>
      </c>
      <c r="G211" s="1">
        <v>-1.0</v>
      </c>
      <c r="H211" s="1">
        <v>-1.0</v>
      </c>
      <c r="I211" s="1">
        <v>-1.0</v>
      </c>
      <c r="J211" s="1">
        <v>-1.0</v>
      </c>
      <c r="K211" s="1">
        <v>-1.0</v>
      </c>
      <c r="L211" s="1">
        <v>-1.0</v>
      </c>
      <c r="M211" s="1">
        <v>-1.0</v>
      </c>
      <c r="N211" s="1">
        <v>-1.0</v>
      </c>
      <c r="O211" s="1">
        <v>-1.0</v>
      </c>
      <c r="P211" s="1">
        <v>-1.0</v>
      </c>
      <c r="Q211" s="1">
        <v>-1.0</v>
      </c>
      <c r="R211" s="1">
        <v>-1.0</v>
      </c>
      <c r="S211" s="1">
        <v>-1.0</v>
      </c>
      <c r="T211" s="1">
        <v>-1.0</v>
      </c>
      <c r="U211" s="1">
        <v>-1.0</v>
      </c>
      <c r="V211" s="1">
        <v>-1.0</v>
      </c>
      <c r="W211" s="1">
        <v>-1.0</v>
      </c>
      <c r="X211" s="1">
        <v>-1.0</v>
      </c>
      <c r="Y211" s="1">
        <v>-1.0</v>
      </c>
      <c r="Z211" s="1">
        <v>-1.0</v>
      </c>
      <c r="AA211" s="1">
        <v>-1.0</v>
      </c>
      <c r="AB211" s="1">
        <v>-1.0</v>
      </c>
      <c r="AC211" s="1">
        <v>-1.0</v>
      </c>
      <c r="AD211" s="1" t="s">
        <v>59</v>
      </c>
    </row>
    <row r="212" ht="14.25" customHeight="1">
      <c r="A212" s="1" t="s">
        <v>268</v>
      </c>
      <c r="B212" s="2">
        <v>45370.78060185185</v>
      </c>
      <c r="C212" s="1" t="s">
        <v>46</v>
      </c>
      <c r="D212" s="1" t="s">
        <v>54</v>
      </c>
      <c r="E212" s="1" t="s">
        <v>55</v>
      </c>
      <c r="F212" s="1">
        <v>4.0</v>
      </c>
      <c r="G212" s="1">
        <v>4.0</v>
      </c>
      <c r="H212" s="1">
        <v>4.0</v>
      </c>
      <c r="I212" s="1">
        <v>4.0</v>
      </c>
      <c r="J212" s="1">
        <v>2.0</v>
      </c>
      <c r="K212" s="1">
        <v>4.0</v>
      </c>
      <c r="L212" s="1">
        <v>2.0</v>
      </c>
      <c r="M212" s="1">
        <v>3.0</v>
      </c>
      <c r="N212" s="1">
        <v>1.0</v>
      </c>
      <c r="O212" s="1">
        <v>3.0</v>
      </c>
      <c r="P212" s="1">
        <v>1.0</v>
      </c>
      <c r="Q212" s="1">
        <v>4.0</v>
      </c>
      <c r="R212" s="1">
        <v>1.0</v>
      </c>
      <c r="S212" s="1">
        <v>4.0</v>
      </c>
      <c r="T212" s="1">
        <v>1.0</v>
      </c>
      <c r="U212" s="1">
        <v>5.0</v>
      </c>
      <c r="V212" s="1">
        <v>4.0</v>
      </c>
      <c r="W212" s="1">
        <v>5.0</v>
      </c>
      <c r="X212" s="1">
        <v>5.0</v>
      </c>
      <c r="Y212" s="1">
        <v>4.0</v>
      </c>
      <c r="Z212" s="1">
        <v>6.0</v>
      </c>
      <c r="AA212" s="1">
        <v>4.0</v>
      </c>
      <c r="AB212" s="1">
        <v>4.0</v>
      </c>
      <c r="AC212" s="1">
        <v>21.0</v>
      </c>
      <c r="AD212" s="1" t="s">
        <v>49</v>
      </c>
    </row>
    <row r="213" ht="14.25" customHeight="1">
      <c r="A213" s="1" t="s">
        <v>269</v>
      </c>
      <c r="B213" s="2">
        <v>45370.78068287037</v>
      </c>
      <c r="C213" s="1" t="s">
        <v>72</v>
      </c>
      <c r="D213" s="1" t="s">
        <v>54</v>
      </c>
      <c r="E213" s="1" t="s">
        <v>51</v>
      </c>
      <c r="F213" s="1">
        <v>5.0</v>
      </c>
      <c r="G213" s="1">
        <v>5.0</v>
      </c>
      <c r="H213" s="1">
        <v>5.0</v>
      </c>
      <c r="I213" s="1">
        <v>5.0</v>
      </c>
      <c r="J213" s="1">
        <v>5.0</v>
      </c>
      <c r="K213" s="1">
        <v>5.0</v>
      </c>
      <c r="L213" s="1">
        <v>1.0</v>
      </c>
      <c r="M213" s="1">
        <v>5.0</v>
      </c>
      <c r="N213" s="1">
        <v>2.0</v>
      </c>
      <c r="O213" s="1">
        <v>5.0</v>
      </c>
      <c r="P213" s="1">
        <v>1.0</v>
      </c>
      <c r="Q213" s="1">
        <v>5.0</v>
      </c>
      <c r="R213" s="1">
        <v>1.0</v>
      </c>
      <c r="S213" s="1">
        <v>5.0</v>
      </c>
      <c r="T213" s="1">
        <v>3.0</v>
      </c>
      <c r="U213" s="1">
        <v>7.0</v>
      </c>
      <c r="V213" s="1">
        <v>4.0</v>
      </c>
      <c r="W213" s="1">
        <v>7.0</v>
      </c>
      <c r="X213" s="1">
        <v>7.0</v>
      </c>
      <c r="Y213" s="1">
        <v>7.0</v>
      </c>
      <c r="Z213" s="1">
        <v>7.0</v>
      </c>
      <c r="AA213" s="1">
        <v>7.0</v>
      </c>
      <c r="AB213" s="1">
        <v>7.0</v>
      </c>
      <c r="AC213" s="1">
        <v>21.0</v>
      </c>
      <c r="AD213" s="1" t="s">
        <v>49</v>
      </c>
    </row>
    <row r="214" ht="14.25" customHeight="1">
      <c r="A214" s="1" t="s">
        <v>270</v>
      </c>
      <c r="B214" s="2">
        <v>45370.781018518515</v>
      </c>
      <c r="C214" s="1" t="s">
        <v>46</v>
      </c>
      <c r="D214" s="1" t="s">
        <v>48</v>
      </c>
      <c r="E214" s="1" t="s">
        <v>55</v>
      </c>
      <c r="F214" s="1">
        <v>3.0</v>
      </c>
      <c r="G214" s="1">
        <v>3.0</v>
      </c>
      <c r="H214" s="1">
        <v>3.0</v>
      </c>
      <c r="I214" s="1">
        <v>3.0</v>
      </c>
      <c r="J214" s="1">
        <v>3.0</v>
      </c>
      <c r="K214" s="1">
        <v>4.0</v>
      </c>
      <c r="L214" s="1">
        <v>2.0</v>
      </c>
      <c r="M214" s="1">
        <v>4.0</v>
      </c>
      <c r="N214" s="1">
        <v>2.0</v>
      </c>
      <c r="O214" s="1">
        <v>3.0</v>
      </c>
      <c r="P214" s="1">
        <v>2.0</v>
      </c>
      <c r="Q214" s="1">
        <v>3.0</v>
      </c>
      <c r="R214" s="1">
        <v>2.0</v>
      </c>
      <c r="S214" s="1">
        <v>4.0</v>
      </c>
      <c r="T214" s="1">
        <v>3.0</v>
      </c>
      <c r="U214" s="1">
        <v>4.0</v>
      </c>
      <c r="V214" s="1">
        <v>5.0</v>
      </c>
      <c r="W214" s="1">
        <v>5.0</v>
      </c>
      <c r="X214" s="1">
        <v>4.0</v>
      </c>
      <c r="Y214" s="1">
        <v>6.0</v>
      </c>
      <c r="Z214" s="1">
        <v>6.0</v>
      </c>
      <c r="AA214" s="1">
        <v>5.0</v>
      </c>
      <c r="AB214" s="1">
        <v>4.0</v>
      </c>
      <c r="AC214" s="1">
        <v>-1.0</v>
      </c>
      <c r="AD214" s="1" t="s">
        <v>59</v>
      </c>
    </row>
    <row r="215" ht="14.25" customHeight="1">
      <c r="A215" s="1" t="s">
        <v>271</v>
      </c>
      <c r="B215" s="2">
        <v>45370.7812037037</v>
      </c>
      <c r="C215" s="1" t="s">
        <v>46</v>
      </c>
      <c r="D215" s="1" t="s">
        <v>47</v>
      </c>
      <c r="E215" s="1" t="s">
        <v>55</v>
      </c>
      <c r="F215" s="1">
        <v>4.0</v>
      </c>
      <c r="G215" s="1">
        <v>4.0</v>
      </c>
      <c r="H215" s="1">
        <v>1.0</v>
      </c>
      <c r="I215" s="1">
        <v>4.0</v>
      </c>
      <c r="J215" s="1">
        <v>1.0</v>
      </c>
      <c r="K215" s="1">
        <v>5.0</v>
      </c>
      <c r="L215" s="1">
        <v>2.0</v>
      </c>
      <c r="M215" s="1">
        <v>4.0</v>
      </c>
      <c r="N215" s="1">
        <v>2.0</v>
      </c>
      <c r="O215" s="1">
        <v>4.0</v>
      </c>
      <c r="P215" s="1">
        <v>4.0</v>
      </c>
      <c r="Q215" s="1">
        <v>4.0</v>
      </c>
      <c r="R215" s="1">
        <v>2.0</v>
      </c>
      <c r="S215" s="1">
        <v>2.0</v>
      </c>
      <c r="T215" s="1">
        <v>3.0</v>
      </c>
      <c r="U215" s="1">
        <v>4.0</v>
      </c>
      <c r="V215" s="1">
        <v>4.0</v>
      </c>
      <c r="W215" s="1">
        <v>4.0</v>
      </c>
      <c r="X215" s="1">
        <v>4.0</v>
      </c>
      <c r="Y215" s="1">
        <v>5.0</v>
      </c>
      <c r="Z215" s="1">
        <v>4.0</v>
      </c>
      <c r="AA215" s="1">
        <v>4.0</v>
      </c>
      <c r="AB215" s="1">
        <v>4.0</v>
      </c>
      <c r="AC215" s="1">
        <v>20.0</v>
      </c>
      <c r="AD215" s="1" t="s">
        <v>49</v>
      </c>
    </row>
    <row r="216" ht="14.25" customHeight="1">
      <c r="A216" s="1" t="s">
        <v>272</v>
      </c>
      <c r="B216" s="2">
        <v>45370.781493055554</v>
      </c>
      <c r="C216" s="1" t="s">
        <v>72</v>
      </c>
      <c r="D216" s="1" t="s">
        <v>54</v>
      </c>
      <c r="E216" s="1" t="s">
        <v>51</v>
      </c>
      <c r="F216" s="1">
        <v>5.0</v>
      </c>
      <c r="G216" s="1">
        <v>5.0</v>
      </c>
      <c r="H216" s="1">
        <v>5.0</v>
      </c>
      <c r="I216" s="1">
        <v>5.0</v>
      </c>
      <c r="J216" s="1">
        <v>4.0</v>
      </c>
      <c r="K216" s="1">
        <v>4.0</v>
      </c>
      <c r="L216" s="1">
        <v>1.0</v>
      </c>
      <c r="M216" s="1">
        <v>5.0</v>
      </c>
      <c r="N216" s="1">
        <v>3.0</v>
      </c>
      <c r="O216" s="1">
        <v>4.0</v>
      </c>
      <c r="P216" s="1">
        <v>1.0</v>
      </c>
      <c r="Q216" s="1">
        <v>5.0</v>
      </c>
      <c r="R216" s="1">
        <v>1.0</v>
      </c>
      <c r="S216" s="1">
        <v>5.0</v>
      </c>
      <c r="T216" s="1">
        <v>1.0</v>
      </c>
      <c r="U216" s="1">
        <v>7.0</v>
      </c>
      <c r="V216" s="1">
        <v>7.0</v>
      </c>
      <c r="W216" s="1">
        <v>7.0</v>
      </c>
      <c r="X216" s="1">
        <v>7.0</v>
      </c>
      <c r="Y216" s="1">
        <v>7.0</v>
      </c>
      <c r="Z216" s="1">
        <v>7.0</v>
      </c>
      <c r="AA216" s="1">
        <v>7.0</v>
      </c>
      <c r="AB216" s="1">
        <v>7.0</v>
      </c>
      <c r="AC216" s="1">
        <v>21.0</v>
      </c>
      <c r="AD216" s="1" t="s">
        <v>52</v>
      </c>
    </row>
    <row r="217" ht="14.25" customHeight="1">
      <c r="A217" s="1" t="s">
        <v>273</v>
      </c>
      <c r="B217" s="2">
        <v>45370.781539351854</v>
      </c>
      <c r="C217" s="1" t="s">
        <v>46</v>
      </c>
      <c r="D217" s="1" t="s">
        <v>51</v>
      </c>
      <c r="E217" s="1" t="s">
        <v>51</v>
      </c>
      <c r="F217" s="1">
        <v>3.0</v>
      </c>
      <c r="G217" s="1">
        <v>3.0</v>
      </c>
      <c r="H217" s="1">
        <v>3.0</v>
      </c>
      <c r="I217" s="1">
        <v>3.0</v>
      </c>
      <c r="J217" s="1">
        <v>3.0</v>
      </c>
      <c r="K217" s="1">
        <v>3.0</v>
      </c>
      <c r="L217" s="1">
        <v>3.0</v>
      </c>
      <c r="M217" s="1">
        <v>3.0</v>
      </c>
      <c r="N217" s="1">
        <v>3.0</v>
      </c>
      <c r="O217" s="1">
        <v>3.0</v>
      </c>
      <c r="P217" s="1">
        <v>3.0</v>
      </c>
      <c r="Q217" s="1">
        <v>3.0</v>
      </c>
      <c r="R217" s="1">
        <v>3.0</v>
      </c>
      <c r="S217" s="1">
        <v>3.0</v>
      </c>
      <c r="T217" s="1">
        <v>3.0</v>
      </c>
      <c r="U217" s="1">
        <v>4.0</v>
      </c>
      <c r="V217" s="1">
        <v>4.0</v>
      </c>
      <c r="W217" s="1">
        <v>5.0</v>
      </c>
      <c r="X217" s="1">
        <v>5.0</v>
      </c>
      <c r="Y217" s="1">
        <v>6.0</v>
      </c>
      <c r="Z217" s="1">
        <v>5.0</v>
      </c>
      <c r="AA217" s="1">
        <v>5.0</v>
      </c>
      <c r="AB217" s="1">
        <v>5.0</v>
      </c>
      <c r="AC217" s="1">
        <v>21.0</v>
      </c>
      <c r="AD217" s="1" t="s">
        <v>52</v>
      </c>
    </row>
    <row r="218" ht="14.25" customHeight="1">
      <c r="A218" s="1" t="s">
        <v>274</v>
      </c>
      <c r="B218" s="2">
        <v>45370.78196759259</v>
      </c>
      <c r="C218" s="1" t="s">
        <v>72</v>
      </c>
      <c r="D218" s="1" t="s">
        <v>54</v>
      </c>
      <c r="E218" s="1" t="s">
        <v>51</v>
      </c>
      <c r="F218" s="1">
        <v>4.0</v>
      </c>
      <c r="G218" s="1">
        <v>3.0</v>
      </c>
      <c r="H218" s="1">
        <v>4.0</v>
      </c>
      <c r="I218" s="1">
        <v>4.0</v>
      </c>
      <c r="J218" s="1">
        <v>4.0</v>
      </c>
      <c r="K218" s="1">
        <v>4.0</v>
      </c>
      <c r="L218" s="1">
        <v>2.0</v>
      </c>
      <c r="M218" s="1">
        <v>5.0</v>
      </c>
      <c r="N218" s="1">
        <v>2.0</v>
      </c>
      <c r="O218" s="1">
        <v>4.0</v>
      </c>
      <c r="P218" s="1">
        <v>1.0</v>
      </c>
      <c r="Q218" s="1">
        <v>1.0</v>
      </c>
      <c r="R218" s="1">
        <v>2.0</v>
      </c>
      <c r="S218" s="1">
        <v>2.0</v>
      </c>
      <c r="T218" s="1">
        <v>5.0</v>
      </c>
      <c r="U218" s="1">
        <v>5.0</v>
      </c>
      <c r="V218" s="1">
        <v>4.0</v>
      </c>
      <c r="W218" s="1">
        <v>5.0</v>
      </c>
      <c r="X218" s="1">
        <v>5.0</v>
      </c>
      <c r="Y218" s="1">
        <v>5.0</v>
      </c>
      <c r="Z218" s="1">
        <v>5.0</v>
      </c>
      <c r="AA218" s="1">
        <v>3.0</v>
      </c>
      <c r="AB218" s="1">
        <v>2.0</v>
      </c>
      <c r="AC218" s="1">
        <v>20.0</v>
      </c>
      <c r="AD218" s="1" t="s">
        <v>49</v>
      </c>
    </row>
    <row r="219" ht="14.25" customHeight="1">
      <c r="A219" s="1" t="s">
        <v>275</v>
      </c>
      <c r="B219" s="2">
        <v>45370.78197916667</v>
      </c>
      <c r="C219" s="1" t="s">
        <v>46</v>
      </c>
      <c r="D219" s="1" t="s">
        <v>48</v>
      </c>
      <c r="E219" s="1" t="s">
        <v>51</v>
      </c>
      <c r="F219" s="1">
        <v>3.0</v>
      </c>
      <c r="G219" s="1">
        <v>3.0</v>
      </c>
      <c r="H219" s="1">
        <v>3.0</v>
      </c>
      <c r="I219" s="1">
        <v>1.0</v>
      </c>
      <c r="J219" s="1">
        <v>2.0</v>
      </c>
      <c r="K219" s="1">
        <v>3.0</v>
      </c>
      <c r="L219" s="1">
        <v>2.0</v>
      </c>
      <c r="M219" s="1">
        <v>3.0</v>
      </c>
      <c r="N219" s="1">
        <v>5.0</v>
      </c>
      <c r="O219" s="1">
        <v>3.0</v>
      </c>
      <c r="P219" s="1">
        <v>3.0</v>
      </c>
      <c r="Q219" s="1">
        <v>2.0</v>
      </c>
      <c r="R219" s="1">
        <v>3.0</v>
      </c>
      <c r="S219" s="1">
        <v>3.0</v>
      </c>
      <c r="T219" s="1">
        <v>3.0</v>
      </c>
      <c r="U219" s="1">
        <v>5.0</v>
      </c>
      <c r="V219" s="1">
        <v>2.0</v>
      </c>
      <c r="W219" s="1">
        <v>4.0</v>
      </c>
      <c r="X219" s="1">
        <v>5.0</v>
      </c>
      <c r="Y219" s="1">
        <v>3.0</v>
      </c>
      <c r="Z219" s="1">
        <v>4.0</v>
      </c>
      <c r="AA219" s="1">
        <v>5.0</v>
      </c>
      <c r="AB219" s="1">
        <v>5.0</v>
      </c>
      <c r="AC219" s="1">
        <v>21.0</v>
      </c>
      <c r="AD219" s="1" t="s">
        <v>52</v>
      </c>
    </row>
    <row r="220" ht="14.25" customHeight="1">
      <c r="A220" s="1" t="s">
        <v>276</v>
      </c>
      <c r="B220" s="2">
        <v>45370.78223379629</v>
      </c>
      <c r="C220" s="1" t="s">
        <v>46</v>
      </c>
      <c r="D220" s="1" t="s">
        <v>48</v>
      </c>
      <c r="E220" s="1" t="s">
        <v>55</v>
      </c>
      <c r="F220" s="1">
        <v>4.0</v>
      </c>
      <c r="G220" s="1">
        <v>4.0</v>
      </c>
      <c r="H220" s="1">
        <v>3.0</v>
      </c>
      <c r="I220" s="1">
        <v>4.0</v>
      </c>
      <c r="J220" s="1">
        <v>4.0</v>
      </c>
      <c r="K220" s="1">
        <v>5.0</v>
      </c>
      <c r="L220" s="1">
        <v>1.0</v>
      </c>
      <c r="M220" s="1">
        <v>4.0</v>
      </c>
      <c r="N220" s="1">
        <v>3.0</v>
      </c>
      <c r="O220" s="1">
        <v>4.0</v>
      </c>
      <c r="P220" s="1">
        <v>3.0</v>
      </c>
      <c r="Q220" s="1">
        <v>4.0</v>
      </c>
      <c r="R220" s="1">
        <v>2.0</v>
      </c>
      <c r="S220" s="1">
        <v>4.0</v>
      </c>
      <c r="T220" s="1">
        <v>2.0</v>
      </c>
      <c r="U220" s="1">
        <v>6.0</v>
      </c>
      <c r="V220" s="1">
        <v>6.0</v>
      </c>
      <c r="W220" s="1">
        <v>6.0</v>
      </c>
      <c r="X220" s="1">
        <v>6.0</v>
      </c>
      <c r="Y220" s="1">
        <v>5.0</v>
      </c>
      <c r="Z220" s="1">
        <v>6.0</v>
      </c>
      <c r="AA220" s="1">
        <v>6.0</v>
      </c>
      <c r="AB220" s="1">
        <v>6.0</v>
      </c>
      <c r="AC220" s="1">
        <v>21.0</v>
      </c>
      <c r="AD220" s="1" t="s">
        <v>52</v>
      </c>
    </row>
    <row r="221" ht="14.25" customHeight="1">
      <c r="A221" s="1" t="s">
        <v>277</v>
      </c>
      <c r="B221" s="2">
        <v>45370.78241898148</v>
      </c>
      <c r="C221" s="1" t="s">
        <v>46</v>
      </c>
      <c r="D221" s="1" t="s">
        <v>47</v>
      </c>
      <c r="E221" s="1" t="s">
        <v>55</v>
      </c>
      <c r="F221" s="1">
        <v>3.0</v>
      </c>
      <c r="G221" s="1">
        <v>3.0</v>
      </c>
      <c r="H221" s="1">
        <v>3.0</v>
      </c>
      <c r="I221" s="1">
        <v>3.0</v>
      </c>
      <c r="J221" s="1">
        <v>3.0</v>
      </c>
      <c r="K221" s="1">
        <v>4.0</v>
      </c>
      <c r="L221" s="1">
        <v>2.0</v>
      </c>
      <c r="M221" s="1">
        <v>2.0</v>
      </c>
      <c r="N221" s="1">
        <v>5.0</v>
      </c>
      <c r="O221" s="1">
        <v>3.0</v>
      </c>
      <c r="P221" s="1">
        <v>2.0</v>
      </c>
      <c r="Q221" s="1">
        <v>3.0</v>
      </c>
      <c r="R221" s="1">
        <v>3.0</v>
      </c>
      <c r="S221" s="1">
        <v>3.0</v>
      </c>
      <c r="T221" s="1">
        <v>3.0</v>
      </c>
      <c r="U221" s="1">
        <v>4.0</v>
      </c>
      <c r="V221" s="1">
        <v>4.0</v>
      </c>
      <c r="W221" s="1">
        <v>4.0</v>
      </c>
      <c r="X221" s="1">
        <v>4.0</v>
      </c>
      <c r="Y221" s="1">
        <v>4.0</v>
      </c>
      <c r="Z221" s="1">
        <v>4.0</v>
      </c>
      <c r="AA221" s="1">
        <v>4.0</v>
      </c>
      <c r="AB221" s="1">
        <v>4.0</v>
      </c>
      <c r="AC221" s="1">
        <v>21.0</v>
      </c>
      <c r="AD221" s="1" t="s">
        <v>52</v>
      </c>
    </row>
    <row r="222" ht="14.25" customHeight="1">
      <c r="A222" s="1" t="s">
        <v>278</v>
      </c>
      <c r="B222" s="2">
        <v>45370.78251157407</v>
      </c>
      <c r="C222" s="1" t="s">
        <v>46</v>
      </c>
      <c r="D222" s="1" t="s">
        <v>54</v>
      </c>
      <c r="E222" s="1" t="s">
        <v>55</v>
      </c>
      <c r="F222" s="1">
        <v>5.0</v>
      </c>
      <c r="G222" s="1">
        <v>5.0</v>
      </c>
      <c r="H222" s="1">
        <v>5.0</v>
      </c>
      <c r="I222" s="1">
        <v>5.0</v>
      </c>
      <c r="J222" s="1">
        <v>5.0</v>
      </c>
      <c r="K222" s="1">
        <v>3.0</v>
      </c>
      <c r="L222" s="1">
        <v>1.0</v>
      </c>
      <c r="M222" s="1">
        <v>5.0</v>
      </c>
      <c r="N222" s="1">
        <v>1.0</v>
      </c>
      <c r="O222" s="1">
        <v>5.0</v>
      </c>
      <c r="P222" s="1">
        <v>1.0</v>
      </c>
      <c r="Q222" s="1">
        <v>5.0</v>
      </c>
      <c r="R222" s="1">
        <v>1.0</v>
      </c>
      <c r="S222" s="1">
        <v>5.0</v>
      </c>
      <c r="T222" s="1">
        <v>1.0</v>
      </c>
      <c r="U222" s="1">
        <v>7.0</v>
      </c>
      <c r="V222" s="1">
        <v>7.0</v>
      </c>
      <c r="W222" s="1">
        <v>7.0</v>
      </c>
      <c r="X222" s="1">
        <v>7.0</v>
      </c>
      <c r="Y222" s="1">
        <v>7.0</v>
      </c>
      <c r="Z222" s="1">
        <v>7.0</v>
      </c>
      <c r="AA222" s="1">
        <v>7.0</v>
      </c>
      <c r="AB222" s="1">
        <v>7.0</v>
      </c>
      <c r="AC222" s="1">
        <v>23.0</v>
      </c>
      <c r="AD222" s="1" t="s">
        <v>49</v>
      </c>
    </row>
    <row r="223" ht="14.25" customHeight="1">
      <c r="A223" s="1" t="s">
        <v>279</v>
      </c>
      <c r="B223" s="2">
        <v>45370.782638888886</v>
      </c>
      <c r="C223" s="1" t="s">
        <v>57</v>
      </c>
      <c r="D223" s="1" t="s">
        <v>48</v>
      </c>
      <c r="E223" s="1" t="s">
        <v>55</v>
      </c>
      <c r="F223" s="1">
        <v>4.0</v>
      </c>
      <c r="G223" s="1">
        <v>2.0</v>
      </c>
      <c r="H223" s="1">
        <v>2.0</v>
      </c>
      <c r="I223" s="1">
        <v>2.0</v>
      </c>
      <c r="J223" s="1">
        <v>2.0</v>
      </c>
      <c r="K223" s="1">
        <v>2.0</v>
      </c>
      <c r="L223" s="1">
        <v>2.0</v>
      </c>
      <c r="M223" s="1">
        <v>2.0</v>
      </c>
      <c r="N223" s="1">
        <v>2.0</v>
      </c>
      <c r="O223" s="1">
        <v>2.0</v>
      </c>
      <c r="P223" s="1">
        <v>2.0</v>
      </c>
      <c r="Q223" s="1">
        <v>2.0</v>
      </c>
      <c r="R223" s="1">
        <v>2.0</v>
      </c>
      <c r="S223" s="1">
        <v>2.0</v>
      </c>
      <c r="T223" s="1">
        <v>2.0</v>
      </c>
      <c r="U223" s="1">
        <v>2.0</v>
      </c>
      <c r="V223" s="1">
        <v>2.0</v>
      </c>
      <c r="W223" s="1">
        <v>2.0</v>
      </c>
      <c r="X223" s="1">
        <v>2.0</v>
      </c>
      <c r="Y223" s="1">
        <v>2.0</v>
      </c>
      <c r="Z223" s="1">
        <v>2.0</v>
      </c>
      <c r="AA223" s="1">
        <v>2.0</v>
      </c>
      <c r="AB223" s="1">
        <v>2.0</v>
      </c>
      <c r="AC223" s="1">
        <v>20.0</v>
      </c>
      <c r="AD223" s="1" t="s">
        <v>52</v>
      </c>
    </row>
    <row r="224" ht="14.25" customHeight="1">
      <c r="A224" s="1" t="s">
        <v>280</v>
      </c>
      <c r="B224" s="2">
        <v>45370.782789351855</v>
      </c>
      <c r="C224" s="1" t="s">
        <v>46</v>
      </c>
      <c r="D224" s="1" t="s">
        <v>47</v>
      </c>
      <c r="E224" s="1" t="s">
        <v>55</v>
      </c>
      <c r="F224" s="1">
        <v>4.0</v>
      </c>
      <c r="G224" s="1">
        <v>4.0</v>
      </c>
      <c r="H224" s="1">
        <v>4.0</v>
      </c>
      <c r="I224" s="1">
        <v>4.0</v>
      </c>
      <c r="J224" s="1">
        <v>4.0</v>
      </c>
      <c r="K224" s="1">
        <v>3.0</v>
      </c>
      <c r="L224" s="1">
        <v>2.0</v>
      </c>
      <c r="M224" s="1">
        <v>4.0</v>
      </c>
      <c r="N224" s="1">
        <v>1.0</v>
      </c>
      <c r="O224" s="1">
        <v>4.0</v>
      </c>
      <c r="P224" s="1">
        <v>2.0</v>
      </c>
      <c r="Q224" s="1">
        <v>1.0</v>
      </c>
      <c r="R224" s="1">
        <v>3.0</v>
      </c>
      <c r="S224" s="1">
        <v>4.0</v>
      </c>
      <c r="T224" s="1">
        <v>1.0</v>
      </c>
      <c r="U224" s="1">
        <v>5.0</v>
      </c>
      <c r="V224" s="1">
        <v>6.0</v>
      </c>
      <c r="W224" s="1">
        <v>6.0</v>
      </c>
      <c r="X224" s="1">
        <v>6.0</v>
      </c>
      <c r="Y224" s="1">
        <v>5.0</v>
      </c>
      <c r="Z224" s="1">
        <v>6.0</v>
      </c>
      <c r="AA224" s="1">
        <v>5.0</v>
      </c>
      <c r="AB224" s="1">
        <v>5.0</v>
      </c>
      <c r="AC224" s="1">
        <v>21.0</v>
      </c>
      <c r="AD224" s="1" t="s">
        <v>49</v>
      </c>
    </row>
    <row r="225" ht="14.25" customHeight="1">
      <c r="A225" s="1" t="s">
        <v>281</v>
      </c>
      <c r="B225" s="2">
        <v>45370.783055555556</v>
      </c>
      <c r="C225" s="1" t="s">
        <v>46</v>
      </c>
      <c r="D225" s="1" t="s">
        <v>48</v>
      </c>
      <c r="E225" s="1" t="s">
        <v>55</v>
      </c>
      <c r="F225" s="1">
        <v>4.0</v>
      </c>
      <c r="G225" s="1">
        <v>4.0</v>
      </c>
      <c r="H225" s="1">
        <v>4.0</v>
      </c>
      <c r="I225" s="1">
        <v>4.0</v>
      </c>
      <c r="J225" s="1">
        <v>4.0</v>
      </c>
      <c r="K225" s="1">
        <v>4.0</v>
      </c>
      <c r="L225" s="1">
        <v>2.0</v>
      </c>
      <c r="M225" s="1">
        <v>4.0</v>
      </c>
      <c r="N225" s="1">
        <v>2.0</v>
      </c>
      <c r="O225" s="1">
        <v>3.0</v>
      </c>
      <c r="P225" s="1">
        <v>1.0</v>
      </c>
      <c r="Q225" s="1">
        <v>4.0</v>
      </c>
      <c r="R225" s="1">
        <v>1.0</v>
      </c>
      <c r="S225" s="1">
        <v>5.0</v>
      </c>
      <c r="T225" s="1">
        <v>2.0</v>
      </c>
      <c r="U225" s="1">
        <v>6.0</v>
      </c>
      <c r="V225" s="1">
        <v>5.0</v>
      </c>
      <c r="W225" s="1">
        <v>6.0</v>
      </c>
      <c r="X225" s="1">
        <v>2.0</v>
      </c>
      <c r="Y225" s="1">
        <v>5.0</v>
      </c>
      <c r="Z225" s="1">
        <v>7.0</v>
      </c>
      <c r="AA225" s="1">
        <v>7.0</v>
      </c>
      <c r="AB225" s="1">
        <v>7.0</v>
      </c>
      <c r="AC225" s="1">
        <v>21.0</v>
      </c>
      <c r="AD225" s="1" t="s">
        <v>79</v>
      </c>
    </row>
    <row r="226" ht="14.25" customHeight="1">
      <c r="A226" s="1" t="s">
        <v>282</v>
      </c>
      <c r="B226" s="2">
        <v>45370.78319444445</v>
      </c>
      <c r="C226" s="1" t="s">
        <v>72</v>
      </c>
      <c r="D226" s="1" t="s">
        <v>54</v>
      </c>
      <c r="E226" s="1" t="s">
        <v>47</v>
      </c>
      <c r="F226" s="1">
        <v>4.0</v>
      </c>
      <c r="G226" s="1">
        <v>5.0</v>
      </c>
      <c r="H226" s="1">
        <v>5.0</v>
      </c>
      <c r="I226" s="1">
        <v>5.0</v>
      </c>
      <c r="J226" s="1">
        <v>5.0</v>
      </c>
      <c r="K226" s="1">
        <v>2.0</v>
      </c>
      <c r="L226" s="1">
        <v>1.0</v>
      </c>
      <c r="M226" s="1">
        <v>4.0</v>
      </c>
      <c r="N226" s="1">
        <v>3.0</v>
      </c>
      <c r="O226" s="1">
        <v>3.0</v>
      </c>
      <c r="P226" s="1">
        <v>1.0</v>
      </c>
      <c r="Q226" s="1">
        <v>3.0</v>
      </c>
      <c r="R226" s="1">
        <v>3.0</v>
      </c>
      <c r="S226" s="1">
        <v>3.0</v>
      </c>
      <c r="T226" s="1">
        <v>3.0</v>
      </c>
      <c r="U226" s="1">
        <v>4.0</v>
      </c>
      <c r="V226" s="1">
        <v>4.0</v>
      </c>
      <c r="W226" s="1">
        <v>4.0</v>
      </c>
      <c r="X226" s="1">
        <v>4.0</v>
      </c>
      <c r="Y226" s="1">
        <v>4.0</v>
      </c>
      <c r="Z226" s="1">
        <v>4.0</v>
      </c>
      <c r="AA226" s="1">
        <v>4.0</v>
      </c>
      <c r="AB226" s="1">
        <v>4.0</v>
      </c>
      <c r="AC226" s="1">
        <v>-1.0</v>
      </c>
      <c r="AD226" s="1" t="s">
        <v>49</v>
      </c>
    </row>
    <row r="227" ht="14.25" customHeight="1">
      <c r="A227" s="1" t="s">
        <v>283</v>
      </c>
      <c r="B227" s="2">
        <v>45370.78334490741</v>
      </c>
      <c r="C227" s="1" t="s">
        <v>57</v>
      </c>
      <c r="D227" s="1" t="s">
        <v>54</v>
      </c>
      <c r="E227" s="1" t="s">
        <v>47</v>
      </c>
      <c r="F227" s="1">
        <v>2.0</v>
      </c>
      <c r="G227" s="1">
        <v>2.0</v>
      </c>
      <c r="H227" s="1">
        <v>2.0</v>
      </c>
      <c r="I227" s="1">
        <v>2.0</v>
      </c>
      <c r="J227" s="1">
        <v>2.0</v>
      </c>
      <c r="K227" s="1">
        <v>2.0</v>
      </c>
      <c r="L227" s="1">
        <v>2.0</v>
      </c>
      <c r="M227" s="1">
        <v>2.0</v>
      </c>
      <c r="N227" s="1">
        <v>2.0</v>
      </c>
      <c r="O227" s="1">
        <v>2.0</v>
      </c>
      <c r="P227" s="1">
        <v>2.0</v>
      </c>
      <c r="Q227" s="1">
        <v>2.0</v>
      </c>
      <c r="R227" s="1">
        <v>2.0</v>
      </c>
      <c r="S227" s="1">
        <v>2.0</v>
      </c>
      <c r="T227" s="1">
        <v>2.0</v>
      </c>
      <c r="U227" s="1">
        <v>5.0</v>
      </c>
      <c r="V227" s="1">
        <v>5.0</v>
      </c>
      <c r="W227" s="1">
        <v>5.0</v>
      </c>
      <c r="X227" s="1">
        <v>5.0</v>
      </c>
      <c r="Y227" s="1">
        <v>5.0</v>
      </c>
      <c r="Z227" s="1">
        <v>5.0</v>
      </c>
      <c r="AA227" s="1">
        <v>5.0</v>
      </c>
      <c r="AB227" s="1">
        <v>5.0</v>
      </c>
      <c r="AC227" s="1">
        <v>20.0</v>
      </c>
      <c r="AD227" s="1" t="s">
        <v>52</v>
      </c>
    </row>
    <row r="228" ht="14.25" customHeight="1">
      <c r="A228" s="1" t="s">
        <v>284</v>
      </c>
      <c r="B228" s="2">
        <v>45370.7833912037</v>
      </c>
      <c r="C228" s="1" t="s">
        <v>46</v>
      </c>
      <c r="D228" s="1" t="s">
        <v>48</v>
      </c>
      <c r="E228" s="1" t="s">
        <v>54</v>
      </c>
      <c r="F228" s="1">
        <v>3.0</v>
      </c>
      <c r="G228" s="1">
        <v>3.0</v>
      </c>
      <c r="H228" s="1">
        <v>3.0</v>
      </c>
      <c r="I228" s="1">
        <v>3.0</v>
      </c>
      <c r="J228" s="1">
        <v>3.0</v>
      </c>
      <c r="K228" s="1">
        <v>3.0</v>
      </c>
      <c r="L228" s="1">
        <v>3.0</v>
      </c>
      <c r="M228" s="1">
        <v>4.0</v>
      </c>
      <c r="N228" s="1">
        <v>4.0</v>
      </c>
      <c r="O228" s="1">
        <v>4.0</v>
      </c>
      <c r="P228" s="1">
        <v>4.0</v>
      </c>
      <c r="Q228" s="1">
        <v>4.0</v>
      </c>
      <c r="R228" s="1">
        <v>4.0</v>
      </c>
      <c r="S228" s="1">
        <v>4.0</v>
      </c>
      <c r="T228" s="1">
        <v>4.0</v>
      </c>
      <c r="U228" s="1">
        <v>5.0</v>
      </c>
      <c r="V228" s="1">
        <v>5.0</v>
      </c>
      <c r="W228" s="1">
        <v>5.0</v>
      </c>
      <c r="X228" s="1">
        <v>5.0</v>
      </c>
      <c r="Y228" s="1">
        <v>6.0</v>
      </c>
      <c r="Z228" s="1">
        <v>6.0</v>
      </c>
      <c r="AA228" s="1">
        <v>6.0</v>
      </c>
      <c r="AB228" s="1">
        <v>6.0</v>
      </c>
      <c r="AC228" s="1">
        <v>20.0</v>
      </c>
      <c r="AD228" s="1" t="s">
        <v>49</v>
      </c>
    </row>
    <row r="229" ht="14.25" customHeight="1">
      <c r="A229" s="1" t="s">
        <v>285</v>
      </c>
      <c r="B229" s="2">
        <v>45370.78357638889</v>
      </c>
      <c r="C229" s="1" t="s">
        <v>72</v>
      </c>
      <c r="D229" s="1" t="s">
        <v>54</v>
      </c>
      <c r="E229" s="1" t="s">
        <v>47</v>
      </c>
      <c r="F229" s="1">
        <v>4.0</v>
      </c>
      <c r="G229" s="1">
        <v>4.0</v>
      </c>
      <c r="H229" s="1">
        <v>4.0</v>
      </c>
      <c r="I229" s="1">
        <v>2.0</v>
      </c>
      <c r="J229" s="1">
        <v>2.0</v>
      </c>
      <c r="K229" s="1">
        <v>3.0</v>
      </c>
      <c r="L229" s="1">
        <v>3.0</v>
      </c>
      <c r="M229" s="1">
        <v>3.0</v>
      </c>
      <c r="N229" s="1">
        <v>2.0</v>
      </c>
      <c r="O229" s="1">
        <v>4.0</v>
      </c>
      <c r="P229" s="1">
        <v>3.0</v>
      </c>
      <c r="Q229" s="1">
        <v>3.0</v>
      </c>
      <c r="R229" s="1">
        <v>2.0</v>
      </c>
      <c r="S229" s="1">
        <v>3.0</v>
      </c>
      <c r="T229" s="1">
        <v>2.0</v>
      </c>
      <c r="U229" s="1">
        <v>5.0</v>
      </c>
      <c r="V229" s="1">
        <v>5.0</v>
      </c>
      <c r="W229" s="1">
        <v>5.0</v>
      </c>
      <c r="X229" s="1">
        <v>5.0</v>
      </c>
      <c r="Y229" s="1">
        <v>4.0</v>
      </c>
      <c r="Z229" s="1">
        <v>5.0</v>
      </c>
      <c r="AA229" s="1">
        <v>7.0</v>
      </c>
      <c r="AB229" s="1">
        <v>6.0</v>
      </c>
      <c r="AC229" s="1">
        <v>21.0</v>
      </c>
      <c r="AD229" s="1" t="s">
        <v>52</v>
      </c>
    </row>
    <row r="230" ht="14.25" customHeight="1">
      <c r="A230" s="1" t="s">
        <v>286</v>
      </c>
      <c r="B230" s="2">
        <v>45370.784537037034</v>
      </c>
      <c r="C230" s="1" t="s">
        <v>46</v>
      </c>
      <c r="D230" s="1" t="s">
        <v>54</v>
      </c>
      <c r="E230" s="1" t="s">
        <v>55</v>
      </c>
      <c r="F230" s="1">
        <v>3.0</v>
      </c>
      <c r="G230" s="1">
        <v>4.0</v>
      </c>
      <c r="H230" s="1">
        <v>4.0</v>
      </c>
      <c r="I230" s="1">
        <v>4.0</v>
      </c>
      <c r="J230" s="1">
        <v>3.0</v>
      </c>
      <c r="K230" s="1">
        <v>3.0</v>
      </c>
      <c r="L230" s="1">
        <v>2.0</v>
      </c>
      <c r="M230" s="1">
        <v>2.0</v>
      </c>
      <c r="N230" s="1">
        <v>4.0</v>
      </c>
      <c r="O230" s="1">
        <v>3.0</v>
      </c>
      <c r="P230" s="1">
        <v>2.0</v>
      </c>
      <c r="Q230" s="1">
        <v>3.0</v>
      </c>
      <c r="R230" s="1">
        <v>3.0</v>
      </c>
      <c r="S230" s="1">
        <v>2.0</v>
      </c>
      <c r="T230" s="1">
        <v>2.0</v>
      </c>
      <c r="U230" s="1">
        <v>5.0</v>
      </c>
      <c r="V230" s="1">
        <v>4.0</v>
      </c>
      <c r="W230" s="1">
        <v>6.0</v>
      </c>
      <c r="X230" s="1">
        <v>6.0</v>
      </c>
      <c r="Y230" s="1">
        <v>5.0</v>
      </c>
      <c r="Z230" s="1">
        <v>5.0</v>
      </c>
      <c r="AA230" s="1">
        <v>4.0</v>
      </c>
      <c r="AB230" s="1">
        <v>5.0</v>
      </c>
      <c r="AC230" s="1">
        <v>21.0</v>
      </c>
      <c r="AD230" s="1" t="s">
        <v>52</v>
      </c>
    </row>
    <row r="231" ht="14.25" customHeight="1">
      <c r="A231" s="1" t="s">
        <v>287</v>
      </c>
      <c r="B231" s="2">
        <v>45370.7846875</v>
      </c>
      <c r="C231" s="1" t="s">
        <v>106</v>
      </c>
      <c r="D231" s="1" t="s">
        <v>54</v>
      </c>
      <c r="E231" s="1" t="s">
        <v>55</v>
      </c>
      <c r="F231" s="1">
        <v>5.0</v>
      </c>
      <c r="G231" s="1">
        <v>5.0</v>
      </c>
      <c r="H231" s="1">
        <v>5.0</v>
      </c>
      <c r="I231" s="1">
        <v>5.0</v>
      </c>
      <c r="J231" s="1">
        <v>5.0</v>
      </c>
      <c r="K231" s="1">
        <v>-1.0</v>
      </c>
      <c r="L231" s="1">
        <v>1.0</v>
      </c>
      <c r="M231" s="1">
        <v>5.0</v>
      </c>
      <c r="N231" s="1">
        <v>1.0</v>
      </c>
      <c r="O231" s="1">
        <v>4.0</v>
      </c>
      <c r="P231" s="1">
        <v>1.0</v>
      </c>
      <c r="Q231" s="1">
        <v>5.0</v>
      </c>
      <c r="R231" s="1">
        <v>1.0</v>
      </c>
      <c r="S231" s="1">
        <v>5.0</v>
      </c>
      <c r="T231" s="1">
        <v>1.0</v>
      </c>
      <c r="U231" s="1">
        <v>6.0</v>
      </c>
      <c r="V231" s="1">
        <v>7.0</v>
      </c>
      <c r="W231" s="1">
        <v>7.0</v>
      </c>
      <c r="X231" s="1">
        <v>7.0</v>
      </c>
      <c r="Y231" s="1">
        <v>5.0</v>
      </c>
      <c r="Z231" s="1">
        <v>-1.0</v>
      </c>
      <c r="AA231" s="1">
        <v>5.0</v>
      </c>
      <c r="AB231" s="1">
        <v>6.0</v>
      </c>
      <c r="AC231" s="1">
        <v>21.0</v>
      </c>
      <c r="AD231" s="1" t="s">
        <v>52</v>
      </c>
    </row>
    <row r="232" ht="14.25" customHeight="1">
      <c r="A232" s="1" t="s">
        <v>288</v>
      </c>
      <c r="B232" s="2">
        <v>45370.78498842593</v>
      </c>
      <c r="C232" s="1" t="s">
        <v>46</v>
      </c>
      <c r="D232" s="1" t="s">
        <v>55</v>
      </c>
      <c r="E232" s="1" t="s">
        <v>47</v>
      </c>
      <c r="F232" s="1">
        <v>4.0</v>
      </c>
      <c r="G232" s="1">
        <v>4.0</v>
      </c>
      <c r="H232" s="1">
        <v>4.0</v>
      </c>
      <c r="I232" s="1">
        <v>4.0</v>
      </c>
      <c r="J232" s="1">
        <v>4.0</v>
      </c>
      <c r="K232" s="1">
        <v>4.0</v>
      </c>
      <c r="L232" s="1">
        <v>4.0</v>
      </c>
      <c r="M232" s="1">
        <v>4.0</v>
      </c>
      <c r="N232" s="1">
        <v>4.0</v>
      </c>
      <c r="O232" s="1">
        <v>4.0</v>
      </c>
      <c r="P232" s="1">
        <v>4.0</v>
      </c>
      <c r="Q232" s="1">
        <v>4.0</v>
      </c>
      <c r="R232" s="1">
        <v>4.0</v>
      </c>
      <c r="S232" s="1">
        <v>4.0</v>
      </c>
      <c r="T232" s="1">
        <v>4.0</v>
      </c>
      <c r="U232" s="1">
        <v>6.0</v>
      </c>
      <c r="V232" s="1">
        <v>6.0</v>
      </c>
      <c r="W232" s="1">
        <v>5.0</v>
      </c>
      <c r="X232" s="1">
        <v>7.0</v>
      </c>
      <c r="Y232" s="1">
        <v>4.0</v>
      </c>
      <c r="Z232" s="1">
        <v>6.0</v>
      </c>
      <c r="AA232" s="1">
        <v>5.0</v>
      </c>
      <c r="AB232" s="1">
        <v>6.0</v>
      </c>
      <c r="AC232" s="1">
        <v>21.0</v>
      </c>
      <c r="AD232" s="1" t="s">
        <v>49</v>
      </c>
    </row>
    <row r="233" ht="14.25" customHeight="1">
      <c r="A233" s="1" t="s">
        <v>289</v>
      </c>
      <c r="B233" s="2">
        <v>45370.786631944444</v>
      </c>
      <c r="C233" s="1" t="s">
        <v>57</v>
      </c>
      <c r="D233" s="1" t="s">
        <v>51</v>
      </c>
      <c r="E233" s="1" t="s">
        <v>47</v>
      </c>
      <c r="F233" s="1">
        <v>2.0</v>
      </c>
      <c r="G233" s="1">
        <v>1.0</v>
      </c>
      <c r="H233" s="1">
        <v>2.0</v>
      </c>
      <c r="I233" s="1">
        <v>2.0</v>
      </c>
      <c r="J233" s="1">
        <v>2.0</v>
      </c>
      <c r="K233" s="1">
        <v>1.0</v>
      </c>
      <c r="L233" s="1">
        <v>5.0</v>
      </c>
      <c r="M233" s="1">
        <v>3.0</v>
      </c>
      <c r="N233" s="1">
        <v>1.0</v>
      </c>
      <c r="O233" s="1">
        <v>1.0</v>
      </c>
      <c r="P233" s="1">
        <v>3.0</v>
      </c>
      <c r="Q233" s="1">
        <v>3.0</v>
      </c>
      <c r="R233" s="1">
        <v>1.0</v>
      </c>
      <c r="S233" s="1">
        <v>3.0</v>
      </c>
      <c r="T233" s="1">
        <v>1.0</v>
      </c>
      <c r="U233" s="1">
        <v>3.0</v>
      </c>
      <c r="V233" s="1">
        <v>3.0</v>
      </c>
      <c r="W233" s="1">
        <v>3.0</v>
      </c>
      <c r="X233" s="1">
        <v>3.0</v>
      </c>
      <c r="Y233" s="1">
        <v>1.0</v>
      </c>
      <c r="Z233" s="1">
        <v>1.0</v>
      </c>
      <c r="AA233" s="1">
        <v>3.0</v>
      </c>
      <c r="AB233" s="1">
        <v>1.0</v>
      </c>
      <c r="AC233" s="1">
        <v>21.0</v>
      </c>
      <c r="AD233" s="1" t="s">
        <v>52</v>
      </c>
    </row>
    <row r="234" ht="14.25" customHeight="1">
      <c r="A234" s="1" t="s">
        <v>290</v>
      </c>
      <c r="B234" s="2">
        <v>45370.78670138889</v>
      </c>
      <c r="C234" s="1" t="s">
        <v>46</v>
      </c>
      <c r="D234" s="1" t="s">
        <v>48</v>
      </c>
      <c r="E234" s="1" t="s">
        <v>54</v>
      </c>
      <c r="F234" s="1">
        <v>2.0</v>
      </c>
      <c r="G234" s="1">
        <v>3.0</v>
      </c>
      <c r="H234" s="1">
        <v>1.0</v>
      </c>
      <c r="I234" s="1">
        <v>3.0</v>
      </c>
      <c r="J234" s="1">
        <v>4.0</v>
      </c>
      <c r="K234" s="1">
        <v>2.0</v>
      </c>
      <c r="L234" s="1">
        <v>3.0</v>
      </c>
      <c r="M234" s="1">
        <v>3.0</v>
      </c>
      <c r="N234" s="1">
        <v>3.0</v>
      </c>
      <c r="O234" s="1">
        <v>2.0</v>
      </c>
      <c r="P234" s="1">
        <v>2.0</v>
      </c>
      <c r="Q234" s="1">
        <v>-1.0</v>
      </c>
      <c r="R234" s="1">
        <v>-1.0</v>
      </c>
      <c r="S234" s="1">
        <v>-1.0</v>
      </c>
      <c r="T234" s="1">
        <v>-1.0</v>
      </c>
      <c r="U234" s="1">
        <v>-1.0</v>
      </c>
      <c r="V234" s="1">
        <v>-1.0</v>
      </c>
      <c r="W234" s="1">
        <v>-1.0</v>
      </c>
      <c r="X234" s="1">
        <v>-1.0</v>
      </c>
      <c r="Y234" s="1">
        <v>-1.0</v>
      </c>
      <c r="Z234" s="1">
        <v>-1.0</v>
      </c>
      <c r="AA234" s="1">
        <v>-1.0</v>
      </c>
      <c r="AB234" s="1">
        <v>-1.0</v>
      </c>
      <c r="AC234" s="1">
        <v>-1.0</v>
      </c>
      <c r="AD234" s="1" t="s">
        <v>59</v>
      </c>
    </row>
    <row r="235" ht="14.25" customHeight="1">
      <c r="A235" s="1" t="s">
        <v>291</v>
      </c>
      <c r="B235" s="2">
        <v>45370.789988425924</v>
      </c>
      <c r="C235" s="1" t="s">
        <v>72</v>
      </c>
      <c r="D235" s="1" t="s">
        <v>48</v>
      </c>
      <c r="E235" s="1" t="s">
        <v>55</v>
      </c>
      <c r="F235" s="1">
        <v>5.0</v>
      </c>
      <c r="G235" s="1">
        <v>5.0</v>
      </c>
      <c r="H235" s="1">
        <v>5.0</v>
      </c>
      <c r="I235" s="1">
        <v>5.0</v>
      </c>
      <c r="J235" s="1">
        <v>5.0</v>
      </c>
      <c r="K235" s="1">
        <v>4.0</v>
      </c>
      <c r="L235" s="1">
        <v>1.0</v>
      </c>
      <c r="M235" s="1">
        <v>3.0</v>
      </c>
      <c r="N235" s="1">
        <v>1.0</v>
      </c>
      <c r="O235" s="1">
        <v>4.0</v>
      </c>
      <c r="P235" s="1">
        <v>1.0</v>
      </c>
      <c r="Q235" s="1">
        <v>2.0</v>
      </c>
      <c r="R235" s="1">
        <v>1.0</v>
      </c>
      <c r="S235" s="1">
        <v>5.0</v>
      </c>
      <c r="T235" s="1">
        <v>1.0</v>
      </c>
      <c r="U235" s="1">
        <v>1.0</v>
      </c>
      <c r="V235" s="1">
        <v>3.0</v>
      </c>
      <c r="W235" s="1">
        <v>1.0</v>
      </c>
      <c r="X235" s="1">
        <v>1.0</v>
      </c>
      <c r="Y235" s="1">
        <v>1.0</v>
      </c>
      <c r="Z235" s="1">
        <v>1.0</v>
      </c>
      <c r="AA235" s="1">
        <v>1.0</v>
      </c>
      <c r="AB235" s="1">
        <v>1.0</v>
      </c>
      <c r="AC235" s="1">
        <v>20.0</v>
      </c>
      <c r="AD235" s="1" t="s">
        <v>49</v>
      </c>
    </row>
    <row r="236" ht="14.25" customHeight="1">
      <c r="A236" s="1" t="s">
        <v>292</v>
      </c>
      <c r="B236" s="2">
        <v>45370.79127314815</v>
      </c>
      <c r="C236" s="1" t="s">
        <v>46</v>
      </c>
      <c r="D236" s="1" t="s">
        <v>47</v>
      </c>
      <c r="E236" s="1" t="s">
        <v>55</v>
      </c>
      <c r="F236" s="1">
        <v>3.0</v>
      </c>
      <c r="G236" s="1">
        <v>3.0</v>
      </c>
      <c r="H236" s="1">
        <v>3.0</v>
      </c>
      <c r="I236" s="1">
        <v>3.0</v>
      </c>
      <c r="J236" s="1">
        <v>3.0</v>
      </c>
      <c r="K236" s="1">
        <v>3.0</v>
      </c>
      <c r="L236" s="1">
        <v>1.0</v>
      </c>
      <c r="M236" s="1">
        <v>5.0</v>
      </c>
      <c r="N236" s="1">
        <v>1.0</v>
      </c>
      <c r="O236" s="1">
        <v>4.0</v>
      </c>
      <c r="P236" s="1">
        <v>1.0</v>
      </c>
      <c r="Q236" s="1">
        <v>5.0</v>
      </c>
      <c r="R236" s="1">
        <v>1.0</v>
      </c>
      <c r="S236" s="1">
        <v>4.0</v>
      </c>
      <c r="T236" s="1">
        <v>2.0</v>
      </c>
      <c r="U236" s="1">
        <v>5.0</v>
      </c>
      <c r="V236" s="1">
        <v>7.0</v>
      </c>
      <c r="W236" s="1">
        <v>6.0</v>
      </c>
      <c r="X236" s="1">
        <v>6.0</v>
      </c>
      <c r="Y236" s="1">
        <v>3.0</v>
      </c>
      <c r="Z236" s="1">
        <v>4.0</v>
      </c>
      <c r="AA236" s="1">
        <v>5.0</v>
      </c>
      <c r="AB236" s="1">
        <v>6.0</v>
      </c>
      <c r="AC236" s="1">
        <v>21.0</v>
      </c>
      <c r="AD236" s="1" t="s">
        <v>52</v>
      </c>
    </row>
    <row r="237" ht="14.25" customHeight="1">
      <c r="A237" s="1" t="s">
        <v>293</v>
      </c>
      <c r="B237" s="2">
        <v>45370.797476851854</v>
      </c>
      <c r="C237" s="1" t="s">
        <v>106</v>
      </c>
      <c r="D237" s="1" t="s">
        <v>47</v>
      </c>
      <c r="E237" s="1" t="s">
        <v>47</v>
      </c>
      <c r="F237" s="1">
        <v>1.0</v>
      </c>
      <c r="G237" s="1">
        <v>1.0</v>
      </c>
      <c r="H237" s="1">
        <v>1.0</v>
      </c>
      <c r="I237" s="1">
        <v>1.0</v>
      </c>
      <c r="J237" s="1">
        <v>1.0</v>
      </c>
      <c r="K237" s="1">
        <v>1.0</v>
      </c>
      <c r="L237" s="1">
        <v>1.0</v>
      </c>
      <c r="M237" s="1">
        <v>5.0</v>
      </c>
      <c r="N237" s="1">
        <v>1.0</v>
      </c>
      <c r="O237" s="1">
        <v>3.0</v>
      </c>
      <c r="P237" s="1">
        <v>1.0</v>
      </c>
      <c r="Q237" s="1">
        <v>5.0</v>
      </c>
      <c r="R237" s="1">
        <v>1.0</v>
      </c>
      <c r="S237" s="1">
        <v>1.0</v>
      </c>
      <c r="T237" s="1">
        <v>1.0</v>
      </c>
      <c r="U237" s="1">
        <v>1.0</v>
      </c>
      <c r="V237" s="1">
        <v>7.0</v>
      </c>
      <c r="W237" s="1">
        <v>1.0</v>
      </c>
      <c r="X237" s="1">
        <v>7.0</v>
      </c>
      <c r="Y237" s="1">
        <v>1.0</v>
      </c>
      <c r="Z237" s="1">
        <v>1.0</v>
      </c>
      <c r="AA237" s="1">
        <v>4.0</v>
      </c>
      <c r="AB237" s="1">
        <v>4.0</v>
      </c>
      <c r="AC237" s="1">
        <v>-1.0</v>
      </c>
      <c r="AD237" s="1" t="s">
        <v>52</v>
      </c>
    </row>
    <row r="238" ht="14.25" customHeight="1">
      <c r="A238" s="1" t="s">
        <v>294</v>
      </c>
      <c r="B238" s="2">
        <v>45370.79949074074</v>
      </c>
      <c r="C238" s="1" t="s">
        <v>46</v>
      </c>
      <c r="D238" s="1" t="s">
        <v>48</v>
      </c>
      <c r="E238" s="1" t="s">
        <v>55</v>
      </c>
      <c r="F238" s="1">
        <v>4.0</v>
      </c>
      <c r="G238" s="1">
        <v>4.0</v>
      </c>
      <c r="H238" s="1">
        <v>3.0</v>
      </c>
      <c r="I238" s="1">
        <v>2.0</v>
      </c>
      <c r="J238" s="1">
        <v>2.0</v>
      </c>
      <c r="K238" s="1">
        <v>4.0</v>
      </c>
      <c r="L238" s="1">
        <v>2.0</v>
      </c>
      <c r="M238" s="1">
        <v>4.0</v>
      </c>
      <c r="N238" s="1">
        <v>4.0</v>
      </c>
      <c r="O238" s="1">
        <v>3.0</v>
      </c>
      <c r="P238" s="1">
        <v>-1.0</v>
      </c>
      <c r="Q238" s="1">
        <v>5.0</v>
      </c>
      <c r="R238" s="1">
        <v>1.0</v>
      </c>
      <c r="S238" s="1">
        <v>5.0</v>
      </c>
      <c r="T238" s="1">
        <v>1.0</v>
      </c>
      <c r="U238" s="1">
        <v>7.0</v>
      </c>
      <c r="V238" s="1">
        <v>6.0</v>
      </c>
      <c r="W238" s="1">
        <v>5.0</v>
      </c>
      <c r="X238" s="1">
        <v>7.0</v>
      </c>
      <c r="Y238" s="1">
        <v>5.0</v>
      </c>
      <c r="Z238" s="1">
        <v>5.0</v>
      </c>
      <c r="AA238" s="1">
        <v>7.0</v>
      </c>
      <c r="AB238" s="1">
        <v>7.0</v>
      </c>
      <c r="AC238" s="1">
        <v>21.0</v>
      </c>
      <c r="AD238" s="1" t="s">
        <v>52</v>
      </c>
    </row>
    <row r="239" ht="14.25" customHeight="1">
      <c r="A239" s="1" t="s">
        <v>295</v>
      </c>
      <c r="B239" s="2">
        <v>45371.81261574074</v>
      </c>
      <c r="C239" s="1" t="s">
        <v>57</v>
      </c>
      <c r="D239" s="1" t="s">
        <v>47</v>
      </c>
      <c r="E239" s="1" t="s">
        <v>55</v>
      </c>
      <c r="F239" s="1">
        <v>3.0</v>
      </c>
      <c r="G239" s="1">
        <v>3.0</v>
      </c>
      <c r="H239" s="1">
        <v>2.0</v>
      </c>
      <c r="I239" s="1">
        <v>2.0</v>
      </c>
      <c r="J239" s="1">
        <v>2.0</v>
      </c>
      <c r="K239" s="1">
        <v>2.0</v>
      </c>
      <c r="L239" s="1">
        <v>3.0</v>
      </c>
      <c r="M239" s="1">
        <v>3.0</v>
      </c>
      <c r="N239" s="1">
        <v>1.0</v>
      </c>
      <c r="O239" s="1">
        <v>2.0</v>
      </c>
      <c r="P239" s="1">
        <v>2.0</v>
      </c>
      <c r="Q239" s="1">
        <v>3.0</v>
      </c>
      <c r="R239" s="1">
        <v>1.0</v>
      </c>
      <c r="S239" s="1">
        <v>3.0</v>
      </c>
      <c r="T239" s="1">
        <v>1.0</v>
      </c>
      <c r="U239" s="1">
        <v>4.0</v>
      </c>
      <c r="V239" s="1">
        <v>5.0</v>
      </c>
      <c r="W239" s="1">
        <v>4.0</v>
      </c>
      <c r="X239" s="1">
        <v>5.0</v>
      </c>
      <c r="Y239" s="1">
        <v>4.0</v>
      </c>
      <c r="Z239" s="1">
        <v>4.0</v>
      </c>
      <c r="AA239" s="1">
        <v>5.0</v>
      </c>
      <c r="AB239" s="1">
        <v>5.0</v>
      </c>
      <c r="AC239" s="1">
        <v>22.0</v>
      </c>
      <c r="AD239" s="1" t="s">
        <v>52</v>
      </c>
    </row>
    <row r="240" ht="14.25" customHeight="1">
      <c r="A240" s="1" t="s">
        <v>296</v>
      </c>
      <c r="B240" s="2">
        <v>45372.48836805556</v>
      </c>
      <c r="C240" s="1" t="s">
        <v>57</v>
      </c>
      <c r="D240" s="1" t="s">
        <v>54</v>
      </c>
      <c r="E240" s="1" t="s">
        <v>47</v>
      </c>
      <c r="F240" s="1">
        <v>3.0</v>
      </c>
      <c r="G240" s="1">
        <v>3.0</v>
      </c>
      <c r="H240" s="1">
        <v>3.0</v>
      </c>
      <c r="I240" s="1">
        <v>3.0</v>
      </c>
      <c r="J240" s="1">
        <v>3.0</v>
      </c>
      <c r="K240" s="1">
        <v>4.0</v>
      </c>
      <c r="L240" s="1">
        <v>2.0</v>
      </c>
      <c r="M240" s="1">
        <v>3.0</v>
      </c>
      <c r="N240" s="1">
        <v>3.0</v>
      </c>
      <c r="O240" s="1">
        <v>3.0</v>
      </c>
      <c r="P240" s="1">
        <v>3.0</v>
      </c>
      <c r="Q240" s="1">
        <v>3.0</v>
      </c>
      <c r="R240" s="1">
        <v>3.0</v>
      </c>
      <c r="S240" s="1">
        <v>4.0</v>
      </c>
      <c r="T240" s="1">
        <v>2.0</v>
      </c>
      <c r="U240" s="1">
        <v>2.0</v>
      </c>
      <c r="V240" s="1">
        <v>4.0</v>
      </c>
      <c r="W240" s="1">
        <v>2.0</v>
      </c>
      <c r="X240" s="1">
        <v>5.0</v>
      </c>
      <c r="Y240" s="1">
        <v>6.0</v>
      </c>
      <c r="Z240" s="1">
        <v>6.0</v>
      </c>
      <c r="AA240" s="1">
        <v>5.0</v>
      </c>
      <c r="AB240" s="1">
        <v>6.0</v>
      </c>
      <c r="AC240" s="1">
        <v>21.0</v>
      </c>
      <c r="AD240" s="1" t="s">
        <v>49</v>
      </c>
    </row>
    <row r="241" ht="14.25" customHeight="1">
      <c r="A241" s="1" t="s">
        <v>297</v>
      </c>
      <c r="B241" s="2">
        <v>45372.63684027778</v>
      </c>
      <c r="C241" s="1" t="s">
        <v>46</v>
      </c>
      <c r="D241" s="1" t="s">
        <v>54</v>
      </c>
      <c r="E241" s="1" t="s">
        <v>55</v>
      </c>
      <c r="F241" s="1">
        <v>5.0</v>
      </c>
      <c r="G241" s="1">
        <v>5.0</v>
      </c>
      <c r="H241" s="1">
        <v>5.0</v>
      </c>
      <c r="I241" s="1">
        <v>5.0</v>
      </c>
      <c r="J241" s="1">
        <v>5.0</v>
      </c>
      <c r="K241" s="1">
        <v>3.0</v>
      </c>
      <c r="L241" s="1">
        <v>3.0</v>
      </c>
      <c r="M241" s="1">
        <v>3.0</v>
      </c>
      <c r="N241" s="1">
        <v>3.0</v>
      </c>
      <c r="O241" s="1">
        <v>3.0</v>
      </c>
      <c r="P241" s="1">
        <v>3.0</v>
      </c>
      <c r="Q241" s="1">
        <v>3.0</v>
      </c>
      <c r="R241" s="1">
        <v>3.0</v>
      </c>
      <c r="S241" s="1">
        <v>3.0</v>
      </c>
      <c r="T241" s="1">
        <v>3.0</v>
      </c>
      <c r="U241" s="1">
        <v>6.0</v>
      </c>
      <c r="V241" s="1">
        <v>5.0</v>
      </c>
      <c r="W241" s="1">
        <v>6.0</v>
      </c>
      <c r="X241" s="1">
        <v>4.0</v>
      </c>
      <c r="Y241" s="1">
        <v>4.0</v>
      </c>
      <c r="Z241" s="1">
        <v>2.0</v>
      </c>
      <c r="AA241" s="1">
        <v>4.0</v>
      </c>
      <c r="AB241" s="1">
        <v>-1.0</v>
      </c>
      <c r="AC241" s="1">
        <v>-1.0</v>
      </c>
      <c r="AD241" s="1" t="s">
        <v>49</v>
      </c>
    </row>
    <row r="242" ht="14.25" customHeight="1">
      <c r="A242" s="1" t="s">
        <v>298</v>
      </c>
      <c r="B242" s="2">
        <v>45372.66689814815</v>
      </c>
      <c r="C242" s="1" t="s">
        <v>46</v>
      </c>
      <c r="D242" s="1" t="s">
        <v>48</v>
      </c>
      <c r="E242" s="1" t="s">
        <v>47</v>
      </c>
      <c r="F242" s="1">
        <v>3.0</v>
      </c>
      <c r="G242" s="1">
        <v>2.0</v>
      </c>
      <c r="H242" s="1">
        <v>3.0</v>
      </c>
      <c r="I242" s="1">
        <v>2.0</v>
      </c>
      <c r="J242" s="1">
        <v>3.0</v>
      </c>
      <c r="K242" s="1">
        <v>3.0</v>
      </c>
      <c r="L242" s="1">
        <v>1.0</v>
      </c>
      <c r="M242" s="1">
        <v>5.0</v>
      </c>
      <c r="N242" s="1">
        <v>1.0</v>
      </c>
      <c r="O242" s="1">
        <v>4.0</v>
      </c>
      <c r="P242" s="1">
        <v>1.0</v>
      </c>
      <c r="Q242" s="1">
        <v>5.0</v>
      </c>
      <c r="R242" s="1">
        <v>1.0</v>
      </c>
      <c r="S242" s="1">
        <v>4.0</v>
      </c>
      <c r="T242" s="1">
        <v>1.0</v>
      </c>
      <c r="U242" s="1">
        <v>6.0</v>
      </c>
      <c r="V242" s="1">
        <v>7.0</v>
      </c>
      <c r="W242" s="1">
        <v>4.0</v>
      </c>
      <c r="X242" s="1">
        <v>6.0</v>
      </c>
      <c r="Y242" s="1">
        <v>4.0</v>
      </c>
      <c r="Z242" s="1">
        <v>5.0</v>
      </c>
      <c r="AA242" s="1">
        <v>6.0</v>
      </c>
      <c r="AB242" s="1">
        <v>7.0</v>
      </c>
      <c r="AC242" s="1">
        <v>20.0</v>
      </c>
      <c r="AD242" s="1" t="s">
        <v>52</v>
      </c>
    </row>
    <row r="243" ht="14.25" customHeight="1">
      <c r="A243" s="1" t="s">
        <v>299</v>
      </c>
      <c r="B243" s="2">
        <v>45375.71542824074</v>
      </c>
      <c r="C243" s="1" t="s">
        <v>57</v>
      </c>
      <c r="D243" s="1" t="s">
        <v>47</v>
      </c>
      <c r="E243" s="1" t="s">
        <v>55</v>
      </c>
      <c r="F243" s="1">
        <v>3.0</v>
      </c>
      <c r="G243" s="1">
        <v>4.0</v>
      </c>
      <c r="H243" s="1">
        <v>3.0</v>
      </c>
      <c r="I243" s="1">
        <v>2.0</v>
      </c>
      <c r="J243" s="1">
        <v>2.0</v>
      </c>
      <c r="K243" s="1">
        <v>3.0</v>
      </c>
      <c r="L243" s="1">
        <v>2.0</v>
      </c>
      <c r="M243" s="1">
        <v>1.0</v>
      </c>
      <c r="N243" s="1">
        <v>3.0</v>
      </c>
      <c r="O243" s="1">
        <v>2.0</v>
      </c>
      <c r="P243" s="1">
        <v>2.0</v>
      </c>
      <c r="Q243" s="1">
        <v>3.0</v>
      </c>
      <c r="R243" s="1">
        <v>4.0</v>
      </c>
      <c r="S243" s="1">
        <v>3.0</v>
      </c>
      <c r="T243" s="1">
        <v>3.0</v>
      </c>
      <c r="U243" s="1">
        <v>5.0</v>
      </c>
      <c r="V243" s="1">
        <v>3.0</v>
      </c>
      <c r="W243" s="1">
        <v>-1.0</v>
      </c>
      <c r="X243" s="1">
        <v>5.0</v>
      </c>
      <c r="Y243" s="1">
        <v>4.0</v>
      </c>
      <c r="Z243" s="1">
        <v>-1.0</v>
      </c>
      <c r="AA243" s="1">
        <v>5.0</v>
      </c>
      <c r="AB243" s="1">
        <v>6.0</v>
      </c>
      <c r="AC243" s="1">
        <v>21.0</v>
      </c>
      <c r="AD243" s="1" t="s">
        <v>49</v>
      </c>
    </row>
    <row r="244" ht="14.25" customHeight="1">
      <c r="A244" s="1" t="s">
        <v>300</v>
      </c>
      <c r="B244" s="2">
        <v>45377.53082175926</v>
      </c>
      <c r="C244" s="1" t="s">
        <v>72</v>
      </c>
      <c r="D244" s="1" t="s">
        <v>47</v>
      </c>
      <c r="E244" s="1" t="s">
        <v>48</v>
      </c>
      <c r="F244" s="1">
        <v>4.0</v>
      </c>
      <c r="G244" s="1">
        <v>3.0</v>
      </c>
      <c r="H244" s="1">
        <v>3.0</v>
      </c>
      <c r="I244" s="1">
        <v>3.0</v>
      </c>
      <c r="J244" s="1">
        <v>3.0</v>
      </c>
      <c r="K244" s="1">
        <v>4.0</v>
      </c>
      <c r="L244" s="1">
        <v>4.0</v>
      </c>
      <c r="M244" s="1">
        <v>4.0</v>
      </c>
      <c r="N244" s="1">
        <v>4.0</v>
      </c>
      <c r="O244" s="1">
        <v>4.0</v>
      </c>
      <c r="P244" s="1">
        <v>3.0</v>
      </c>
      <c r="Q244" s="1">
        <v>3.0</v>
      </c>
      <c r="R244" s="1">
        <v>3.0</v>
      </c>
      <c r="S244" s="1">
        <v>3.0</v>
      </c>
      <c r="T244" s="1">
        <v>3.0</v>
      </c>
      <c r="U244" s="1">
        <v>5.0</v>
      </c>
      <c r="V244" s="1">
        <v>5.0</v>
      </c>
      <c r="W244" s="1">
        <v>5.0</v>
      </c>
      <c r="X244" s="1">
        <v>5.0</v>
      </c>
      <c r="Y244" s="1">
        <v>6.0</v>
      </c>
      <c r="Z244" s="1">
        <v>5.0</v>
      </c>
      <c r="AA244" s="1">
        <v>4.0</v>
      </c>
      <c r="AB244" s="1">
        <v>4.0</v>
      </c>
      <c r="AC244" s="1">
        <v>-1.0</v>
      </c>
      <c r="AD244" s="1" t="s">
        <v>52</v>
      </c>
    </row>
    <row r="245" ht="14.25" customHeight="1">
      <c r="A245" s="1" t="s">
        <v>301</v>
      </c>
      <c r="B245" s="2">
        <v>45377.5887037037</v>
      </c>
      <c r="C245" s="1" t="s">
        <v>46</v>
      </c>
      <c r="D245" s="1" t="s">
        <v>48</v>
      </c>
      <c r="E245" s="1" t="s">
        <v>55</v>
      </c>
      <c r="F245" s="1">
        <v>3.0</v>
      </c>
      <c r="G245" s="1">
        <v>5.0</v>
      </c>
      <c r="H245" s="1">
        <v>5.0</v>
      </c>
      <c r="I245" s="1">
        <v>5.0</v>
      </c>
      <c r="J245" s="1">
        <v>3.0</v>
      </c>
      <c r="K245" s="1">
        <v>4.0</v>
      </c>
      <c r="L245" s="1">
        <v>1.0</v>
      </c>
      <c r="M245" s="1">
        <v>4.0</v>
      </c>
      <c r="N245" s="1">
        <v>1.0</v>
      </c>
      <c r="O245" s="1">
        <v>2.0</v>
      </c>
      <c r="P245" s="1">
        <v>1.0</v>
      </c>
      <c r="Q245" s="1">
        <v>4.0</v>
      </c>
      <c r="R245" s="1">
        <v>1.0</v>
      </c>
      <c r="S245" s="1">
        <v>5.0</v>
      </c>
      <c r="T245" s="1">
        <v>2.0</v>
      </c>
      <c r="U245" s="1">
        <v>7.0</v>
      </c>
      <c r="V245" s="1">
        <v>6.0</v>
      </c>
      <c r="W245" s="1">
        <v>4.0</v>
      </c>
      <c r="X245" s="1">
        <v>4.0</v>
      </c>
      <c r="Y245" s="1">
        <v>4.0</v>
      </c>
      <c r="Z245" s="1">
        <v>7.0</v>
      </c>
      <c r="AA245" s="1">
        <v>3.0</v>
      </c>
      <c r="AB245" s="1">
        <v>3.0</v>
      </c>
      <c r="AC245" s="1">
        <v>21.0</v>
      </c>
      <c r="AD245" s="1" t="s">
        <v>52</v>
      </c>
    </row>
    <row r="246" ht="14.25" customHeight="1">
      <c r="A246" s="1" t="s">
        <v>302</v>
      </c>
      <c r="B246" s="2">
        <v>45378.887511574074</v>
      </c>
      <c r="C246" s="1" t="s">
        <v>72</v>
      </c>
      <c r="D246" s="1" t="s">
        <v>54</v>
      </c>
      <c r="E246" s="1" t="s">
        <v>47</v>
      </c>
      <c r="F246" s="1">
        <v>4.0</v>
      </c>
      <c r="G246" s="1">
        <v>4.0</v>
      </c>
      <c r="H246" s="1">
        <v>4.0</v>
      </c>
      <c r="I246" s="1">
        <v>4.0</v>
      </c>
      <c r="J246" s="1">
        <v>4.0</v>
      </c>
      <c r="K246" s="1">
        <v>4.0</v>
      </c>
      <c r="L246" s="1">
        <v>1.0</v>
      </c>
      <c r="M246" s="1">
        <v>4.0</v>
      </c>
      <c r="N246" s="1">
        <v>1.0</v>
      </c>
      <c r="O246" s="1">
        <v>4.0</v>
      </c>
      <c r="P246" s="1">
        <v>2.0</v>
      </c>
      <c r="Q246" s="1">
        <v>4.0</v>
      </c>
      <c r="R246" s="1">
        <v>1.0</v>
      </c>
      <c r="S246" s="1">
        <v>4.0</v>
      </c>
      <c r="T246" s="1">
        <v>1.0</v>
      </c>
      <c r="U246" s="1">
        <v>6.0</v>
      </c>
      <c r="V246" s="1">
        <v>5.0</v>
      </c>
      <c r="W246" s="1">
        <v>5.0</v>
      </c>
      <c r="X246" s="1">
        <v>5.0</v>
      </c>
      <c r="Y246" s="1">
        <v>5.0</v>
      </c>
      <c r="Z246" s="1">
        <v>4.0</v>
      </c>
      <c r="AA246" s="1">
        <v>4.0</v>
      </c>
      <c r="AB246" s="1">
        <v>5.0</v>
      </c>
      <c r="AC246" s="1">
        <v>20.0</v>
      </c>
      <c r="AD246" s="1" t="s">
        <v>52</v>
      </c>
    </row>
    <row r="247" ht="14.25" customHeight="1">
      <c r="A247" s="1" t="s">
        <v>303</v>
      </c>
      <c r="B247" s="2">
        <v>45389.63116898148</v>
      </c>
      <c r="C247" s="1" t="s">
        <v>46</v>
      </c>
      <c r="D247" s="1" t="s">
        <v>48</v>
      </c>
      <c r="E247" s="1" t="s">
        <v>55</v>
      </c>
      <c r="F247" s="1">
        <v>5.0</v>
      </c>
      <c r="G247" s="1">
        <v>4.0</v>
      </c>
      <c r="H247" s="1">
        <v>4.0</v>
      </c>
      <c r="I247" s="1">
        <v>4.0</v>
      </c>
      <c r="J247" s="1">
        <v>4.0</v>
      </c>
      <c r="K247" s="1">
        <v>5.0</v>
      </c>
      <c r="L247" s="1">
        <v>1.0</v>
      </c>
      <c r="M247" s="1">
        <v>5.0</v>
      </c>
      <c r="N247" s="1">
        <v>1.0</v>
      </c>
      <c r="O247" s="1">
        <v>5.0</v>
      </c>
      <c r="P247" s="1">
        <v>1.0</v>
      </c>
      <c r="Q247" s="1">
        <v>5.0</v>
      </c>
      <c r="R247" s="1">
        <v>1.0</v>
      </c>
      <c r="S247" s="1">
        <v>5.0</v>
      </c>
      <c r="T247" s="1">
        <v>1.0</v>
      </c>
      <c r="U247" s="1">
        <v>7.0</v>
      </c>
      <c r="V247" s="1">
        <v>7.0</v>
      </c>
      <c r="W247" s="1">
        <v>5.0</v>
      </c>
      <c r="X247" s="1">
        <v>6.0</v>
      </c>
      <c r="Y247" s="1">
        <v>5.0</v>
      </c>
      <c r="Z247" s="1">
        <v>5.0</v>
      </c>
      <c r="AA247" s="1">
        <v>5.0</v>
      </c>
      <c r="AB247" s="1">
        <v>5.0</v>
      </c>
      <c r="AC247" s="1">
        <v>20.0</v>
      </c>
      <c r="AD247" s="1" t="s">
        <v>52</v>
      </c>
    </row>
    <row r="248" ht="14.25" customHeight="1">
      <c r="A248" s="1" t="s">
        <v>304</v>
      </c>
      <c r="B248" s="2">
        <v>45393.45585648148</v>
      </c>
      <c r="C248" s="1" t="s">
        <v>72</v>
      </c>
      <c r="D248" s="1" t="s">
        <v>54</v>
      </c>
      <c r="E248" s="1" t="s">
        <v>55</v>
      </c>
      <c r="F248" s="1">
        <v>5.0</v>
      </c>
      <c r="G248" s="1">
        <v>5.0</v>
      </c>
      <c r="H248" s="1">
        <v>5.0</v>
      </c>
      <c r="I248" s="1">
        <v>5.0</v>
      </c>
      <c r="J248" s="1">
        <v>5.0</v>
      </c>
      <c r="K248" s="1">
        <v>4.0</v>
      </c>
      <c r="L248" s="1">
        <v>1.0</v>
      </c>
      <c r="M248" s="1">
        <v>4.0</v>
      </c>
      <c r="N248" s="1">
        <v>1.0</v>
      </c>
      <c r="O248" s="1">
        <v>4.0</v>
      </c>
      <c r="P248" s="1">
        <v>1.0</v>
      </c>
      <c r="Q248" s="1">
        <v>5.0</v>
      </c>
      <c r="R248" s="1">
        <v>1.0</v>
      </c>
      <c r="S248" s="1">
        <v>5.0</v>
      </c>
      <c r="T248" s="1">
        <v>1.0</v>
      </c>
      <c r="U248" s="1">
        <v>7.0</v>
      </c>
      <c r="V248" s="1">
        <v>7.0</v>
      </c>
      <c r="W248" s="1">
        <v>6.0</v>
      </c>
      <c r="X248" s="1">
        <v>6.0</v>
      </c>
      <c r="Y248" s="1">
        <v>4.0</v>
      </c>
      <c r="Z248" s="1">
        <v>5.0</v>
      </c>
      <c r="AA248" s="1">
        <v>2.0</v>
      </c>
      <c r="AB248" s="1">
        <v>3.0</v>
      </c>
      <c r="AC248" s="1">
        <v>24.0</v>
      </c>
      <c r="AD248" s="1" t="s">
        <v>52</v>
      </c>
    </row>
    <row r="249" ht="14.25" customHeight="1">
      <c r="A249" s="1" t="s">
        <v>305</v>
      </c>
      <c r="B249" s="2">
        <v>45393.459699074076</v>
      </c>
      <c r="C249" s="1" t="s">
        <v>46</v>
      </c>
      <c r="D249" s="1" t="s">
        <v>47</v>
      </c>
      <c r="E249" s="1" t="s">
        <v>51</v>
      </c>
      <c r="F249" s="1">
        <v>3.0</v>
      </c>
      <c r="G249" s="1">
        <v>3.0</v>
      </c>
      <c r="H249" s="1">
        <v>3.0</v>
      </c>
      <c r="I249" s="1">
        <v>3.0</v>
      </c>
      <c r="J249" s="1">
        <v>3.0</v>
      </c>
      <c r="K249" s="1">
        <v>4.0</v>
      </c>
      <c r="L249" s="1">
        <v>2.0</v>
      </c>
      <c r="M249" s="1">
        <v>3.0</v>
      </c>
      <c r="N249" s="1">
        <v>5.0</v>
      </c>
      <c r="O249" s="1">
        <v>3.0</v>
      </c>
      <c r="P249" s="1">
        <v>1.0</v>
      </c>
      <c r="Q249" s="1">
        <v>3.0</v>
      </c>
      <c r="R249" s="1">
        <v>1.0</v>
      </c>
      <c r="S249" s="1">
        <v>4.0</v>
      </c>
      <c r="T249" s="1">
        <v>3.0</v>
      </c>
      <c r="U249" s="1">
        <v>6.0</v>
      </c>
      <c r="V249" s="1">
        <v>5.0</v>
      </c>
      <c r="W249" s="1">
        <v>5.0</v>
      </c>
      <c r="X249" s="1">
        <v>4.0</v>
      </c>
      <c r="Y249" s="1">
        <v>5.0</v>
      </c>
      <c r="Z249" s="1">
        <v>6.0</v>
      </c>
      <c r="AA249" s="1">
        <v>5.0</v>
      </c>
      <c r="AB249" s="1">
        <v>5.0</v>
      </c>
      <c r="AC249" s="1">
        <v>29.0</v>
      </c>
      <c r="AD249" s="1" t="s">
        <v>52</v>
      </c>
    </row>
    <row r="250" ht="14.25" customHeight="1">
      <c r="A250" s="1" t="s">
        <v>306</v>
      </c>
      <c r="B250" s="2">
        <v>45393.46582175926</v>
      </c>
      <c r="C250" s="1" t="s">
        <v>46</v>
      </c>
      <c r="D250" s="1" t="s">
        <v>54</v>
      </c>
      <c r="E250" s="1" t="s">
        <v>48</v>
      </c>
      <c r="F250" s="1">
        <v>5.0</v>
      </c>
      <c r="G250" s="1">
        <v>5.0</v>
      </c>
      <c r="H250" s="1">
        <v>5.0</v>
      </c>
      <c r="I250" s="1">
        <v>5.0</v>
      </c>
      <c r="J250" s="1">
        <v>5.0</v>
      </c>
      <c r="K250" s="1">
        <v>5.0</v>
      </c>
      <c r="L250" s="1">
        <v>1.0</v>
      </c>
      <c r="M250" s="1">
        <v>5.0</v>
      </c>
      <c r="N250" s="1">
        <v>3.0</v>
      </c>
      <c r="O250" s="1">
        <v>3.0</v>
      </c>
      <c r="P250" s="1">
        <v>4.0</v>
      </c>
      <c r="Q250" s="1">
        <v>3.0</v>
      </c>
      <c r="R250" s="1">
        <v>2.0</v>
      </c>
      <c r="S250" s="1">
        <v>3.0</v>
      </c>
      <c r="T250" s="1">
        <v>4.0</v>
      </c>
      <c r="U250" s="1">
        <v>7.0</v>
      </c>
      <c r="V250" s="1">
        <v>4.0</v>
      </c>
      <c r="W250" s="1">
        <v>6.0</v>
      </c>
      <c r="X250" s="1">
        <v>6.0</v>
      </c>
      <c r="Y250" s="1">
        <v>7.0</v>
      </c>
      <c r="Z250" s="1">
        <v>7.0</v>
      </c>
      <c r="AA250" s="1">
        <v>7.0</v>
      </c>
      <c r="AB250" s="1">
        <v>4.0</v>
      </c>
      <c r="AC250" s="1">
        <v>31.0</v>
      </c>
      <c r="AD250" s="1" t="s">
        <v>52</v>
      </c>
    </row>
    <row r="251" ht="14.25" customHeight="1">
      <c r="A251" s="1" t="s">
        <v>307</v>
      </c>
      <c r="B251" s="2">
        <v>45393.47020833333</v>
      </c>
      <c r="C251" s="1" t="s">
        <v>46</v>
      </c>
      <c r="D251" s="1" t="s">
        <v>54</v>
      </c>
      <c r="E251" s="1" t="s">
        <v>51</v>
      </c>
      <c r="F251" s="1">
        <v>4.0</v>
      </c>
      <c r="G251" s="1">
        <v>4.0</v>
      </c>
      <c r="H251" s="1">
        <v>4.0</v>
      </c>
      <c r="I251" s="1">
        <v>4.0</v>
      </c>
      <c r="J251" s="1">
        <v>4.0</v>
      </c>
      <c r="K251" s="1">
        <v>4.0</v>
      </c>
      <c r="L251" s="1">
        <v>1.0</v>
      </c>
      <c r="M251" s="1">
        <v>5.0</v>
      </c>
      <c r="N251" s="1">
        <v>3.0</v>
      </c>
      <c r="O251" s="1">
        <v>4.0</v>
      </c>
      <c r="P251" s="1">
        <v>2.0</v>
      </c>
      <c r="Q251" s="1">
        <v>5.0</v>
      </c>
      <c r="R251" s="1">
        <v>1.0</v>
      </c>
      <c r="S251" s="1">
        <v>5.0</v>
      </c>
      <c r="T251" s="1">
        <v>2.0</v>
      </c>
      <c r="U251" s="1">
        <v>7.0</v>
      </c>
      <c r="V251" s="1">
        <v>7.0</v>
      </c>
      <c r="W251" s="1">
        <v>7.0</v>
      </c>
      <c r="X251" s="1">
        <v>7.0</v>
      </c>
      <c r="Y251" s="1">
        <v>5.0</v>
      </c>
      <c r="Z251" s="1">
        <v>5.0</v>
      </c>
      <c r="AA251" s="1">
        <v>6.0</v>
      </c>
      <c r="AB251" s="1">
        <v>6.0</v>
      </c>
      <c r="AC251" s="1">
        <v>25.0</v>
      </c>
      <c r="AD251" s="1" t="s">
        <v>52</v>
      </c>
    </row>
    <row r="252" ht="14.25" customHeight="1">
      <c r="A252" s="1" t="s">
        <v>308</v>
      </c>
      <c r="B252" s="2">
        <v>45393.471180555556</v>
      </c>
      <c r="C252" s="1" t="s">
        <v>46</v>
      </c>
      <c r="D252" s="1" t="s">
        <v>54</v>
      </c>
      <c r="E252" s="1" t="s">
        <v>51</v>
      </c>
      <c r="F252" s="1">
        <v>4.0</v>
      </c>
      <c r="G252" s="1">
        <v>4.0</v>
      </c>
      <c r="H252" s="1">
        <v>4.0</v>
      </c>
      <c r="I252" s="1">
        <v>4.0</v>
      </c>
      <c r="J252" s="1">
        <v>4.0</v>
      </c>
      <c r="K252" s="1">
        <v>4.0</v>
      </c>
      <c r="L252" s="1">
        <v>4.0</v>
      </c>
      <c r="M252" s="1">
        <v>4.0</v>
      </c>
      <c r="N252" s="1">
        <v>4.0</v>
      </c>
      <c r="O252" s="1">
        <v>4.0</v>
      </c>
      <c r="P252" s="1">
        <v>4.0</v>
      </c>
      <c r="Q252" s="1">
        <v>4.0</v>
      </c>
      <c r="R252" s="1">
        <v>4.0</v>
      </c>
      <c r="S252" s="1">
        <v>4.0</v>
      </c>
      <c r="T252" s="1">
        <v>4.0</v>
      </c>
      <c r="U252" s="1">
        <v>6.0</v>
      </c>
      <c r="V252" s="1">
        <v>6.0</v>
      </c>
      <c r="W252" s="1">
        <v>6.0</v>
      </c>
      <c r="X252" s="1">
        <v>6.0</v>
      </c>
      <c r="Y252" s="1">
        <v>6.0</v>
      </c>
      <c r="Z252" s="1">
        <v>6.0</v>
      </c>
      <c r="AA252" s="1">
        <v>6.0</v>
      </c>
      <c r="AB252" s="1">
        <v>6.0</v>
      </c>
      <c r="AC252" s="1">
        <v>27.0</v>
      </c>
      <c r="AD252" s="1" t="s">
        <v>52</v>
      </c>
    </row>
    <row r="253" ht="14.25" customHeight="1">
      <c r="A253" s="1" t="s">
        <v>309</v>
      </c>
      <c r="B253" s="2">
        <v>45393.47603009259</v>
      </c>
      <c r="C253" s="1" t="s">
        <v>46</v>
      </c>
      <c r="D253" s="1" t="s">
        <v>48</v>
      </c>
      <c r="E253" s="1" t="s">
        <v>51</v>
      </c>
      <c r="F253" s="1">
        <v>3.0</v>
      </c>
      <c r="G253" s="1">
        <v>3.0</v>
      </c>
      <c r="H253" s="1">
        <v>3.0</v>
      </c>
      <c r="I253" s="1">
        <v>3.0</v>
      </c>
      <c r="J253" s="1">
        <v>3.0</v>
      </c>
      <c r="K253" s="1">
        <v>3.0</v>
      </c>
      <c r="L253" s="1">
        <v>3.0</v>
      </c>
      <c r="M253" s="1">
        <v>-1.0</v>
      </c>
      <c r="N253" s="1">
        <v>3.0</v>
      </c>
      <c r="O253" s="1">
        <v>3.0</v>
      </c>
      <c r="P253" s="1">
        <v>3.0</v>
      </c>
      <c r="Q253" s="1">
        <v>3.0</v>
      </c>
      <c r="R253" s="1">
        <v>3.0</v>
      </c>
      <c r="S253" s="1">
        <v>3.0</v>
      </c>
      <c r="T253" s="1">
        <v>3.0</v>
      </c>
      <c r="U253" s="1">
        <v>4.0</v>
      </c>
      <c r="V253" s="1">
        <v>4.0</v>
      </c>
      <c r="W253" s="1">
        <v>4.0</v>
      </c>
      <c r="X253" s="1">
        <v>4.0</v>
      </c>
      <c r="Y253" s="1">
        <v>4.0</v>
      </c>
      <c r="Z253" s="1">
        <v>4.0</v>
      </c>
      <c r="AA253" s="1">
        <v>4.0</v>
      </c>
      <c r="AB253" s="1">
        <v>4.0</v>
      </c>
      <c r="AC253" s="1">
        <v>35.0</v>
      </c>
      <c r="AD253" s="1" t="s">
        <v>79</v>
      </c>
    </row>
    <row r="254" ht="14.25" customHeight="1">
      <c r="A254" s="1" t="s">
        <v>310</v>
      </c>
      <c r="B254" s="2">
        <v>45393.4765162037</v>
      </c>
      <c r="C254" s="1" t="s">
        <v>57</v>
      </c>
      <c r="D254" s="1" t="s">
        <v>48</v>
      </c>
      <c r="E254" s="1" t="s">
        <v>47</v>
      </c>
      <c r="F254" s="1">
        <v>4.0</v>
      </c>
      <c r="G254" s="1">
        <v>3.0</v>
      </c>
      <c r="H254" s="1">
        <v>3.0</v>
      </c>
      <c r="I254" s="1">
        <v>4.0</v>
      </c>
      <c r="J254" s="1">
        <v>4.0</v>
      </c>
      <c r="K254" s="1">
        <v>4.0</v>
      </c>
      <c r="L254" s="1">
        <v>1.0</v>
      </c>
      <c r="M254" s="1">
        <v>4.0</v>
      </c>
      <c r="N254" s="1">
        <v>2.0</v>
      </c>
      <c r="O254" s="1">
        <v>3.0</v>
      </c>
      <c r="P254" s="1">
        <v>2.0</v>
      </c>
      <c r="Q254" s="1">
        <v>4.0</v>
      </c>
      <c r="R254" s="1">
        <v>1.0</v>
      </c>
      <c r="S254" s="1">
        <v>3.0</v>
      </c>
      <c r="T254" s="1">
        <v>3.0</v>
      </c>
      <c r="U254" s="1">
        <v>6.0</v>
      </c>
      <c r="V254" s="1">
        <v>4.0</v>
      </c>
      <c r="W254" s="1">
        <v>5.0</v>
      </c>
      <c r="X254" s="1">
        <v>6.0</v>
      </c>
      <c r="Y254" s="1">
        <v>5.0</v>
      </c>
      <c r="Z254" s="1">
        <v>5.0</v>
      </c>
      <c r="AA254" s="1">
        <v>4.0</v>
      </c>
      <c r="AB254" s="1">
        <v>5.0</v>
      </c>
      <c r="AC254" s="1">
        <v>29.0</v>
      </c>
      <c r="AD254" s="1" t="s">
        <v>52</v>
      </c>
    </row>
    <row r="255" ht="14.25" customHeight="1">
      <c r="A255" s="1" t="s">
        <v>311</v>
      </c>
      <c r="B255" s="2">
        <v>45393.48394675926</v>
      </c>
      <c r="C255" s="1" t="s">
        <v>57</v>
      </c>
      <c r="D255" s="1" t="s">
        <v>54</v>
      </c>
      <c r="E255" s="1" t="s">
        <v>55</v>
      </c>
      <c r="F255" s="1">
        <v>3.0</v>
      </c>
      <c r="G255" s="1">
        <v>3.0</v>
      </c>
      <c r="H255" s="1">
        <v>3.0</v>
      </c>
      <c r="I255" s="1">
        <v>3.0</v>
      </c>
      <c r="J255" s="1">
        <v>3.0</v>
      </c>
      <c r="K255" s="1">
        <v>1.0</v>
      </c>
      <c r="L255" s="1">
        <v>3.0</v>
      </c>
      <c r="M255" s="1">
        <v>3.0</v>
      </c>
      <c r="N255" s="1">
        <v>5.0</v>
      </c>
      <c r="O255" s="1">
        <v>3.0</v>
      </c>
      <c r="P255" s="1">
        <v>2.0</v>
      </c>
      <c r="Q255" s="1">
        <v>3.0</v>
      </c>
      <c r="R255" s="1">
        <v>2.0</v>
      </c>
      <c r="S255" s="1">
        <v>2.0</v>
      </c>
      <c r="T255" s="1">
        <v>4.0</v>
      </c>
      <c r="U255" s="1">
        <v>4.0</v>
      </c>
      <c r="V255" s="1">
        <v>3.0</v>
      </c>
      <c r="W255" s="1">
        <v>4.0</v>
      </c>
      <c r="X255" s="1">
        <v>3.0</v>
      </c>
      <c r="Y255" s="1">
        <v>3.0</v>
      </c>
      <c r="Z255" s="1">
        <v>4.0</v>
      </c>
      <c r="AA255" s="1">
        <v>4.0</v>
      </c>
      <c r="AB255" s="1">
        <v>4.0</v>
      </c>
      <c r="AC255" s="1">
        <v>27.0</v>
      </c>
      <c r="AD255" s="1" t="s">
        <v>52</v>
      </c>
    </row>
    <row r="256" ht="14.25" customHeight="1">
      <c r="A256" s="1" t="s">
        <v>312</v>
      </c>
      <c r="B256" s="2">
        <v>45393.4930787037</v>
      </c>
      <c r="C256" s="1" t="s">
        <v>46</v>
      </c>
      <c r="D256" s="1" t="s">
        <v>48</v>
      </c>
      <c r="E256" s="1" t="s">
        <v>55</v>
      </c>
      <c r="F256" s="1">
        <v>5.0</v>
      </c>
      <c r="G256" s="1">
        <v>3.0</v>
      </c>
      <c r="H256" s="1">
        <v>3.0</v>
      </c>
      <c r="I256" s="1">
        <v>3.0</v>
      </c>
      <c r="J256" s="1">
        <v>3.0</v>
      </c>
      <c r="K256" s="1">
        <v>4.0</v>
      </c>
      <c r="L256" s="1">
        <v>1.0</v>
      </c>
      <c r="M256" s="1">
        <v>4.0</v>
      </c>
      <c r="N256" s="1">
        <v>3.0</v>
      </c>
      <c r="O256" s="1">
        <v>3.0</v>
      </c>
      <c r="P256" s="1">
        <v>1.0</v>
      </c>
      <c r="Q256" s="1">
        <v>4.0</v>
      </c>
      <c r="R256" s="1">
        <v>1.0</v>
      </c>
      <c r="S256" s="1">
        <v>5.0</v>
      </c>
      <c r="T256" s="1">
        <v>2.0</v>
      </c>
      <c r="U256" s="1">
        <v>7.0</v>
      </c>
      <c r="V256" s="1">
        <v>6.0</v>
      </c>
      <c r="W256" s="1">
        <v>6.0</v>
      </c>
      <c r="X256" s="1">
        <v>7.0</v>
      </c>
      <c r="Y256" s="1">
        <v>5.0</v>
      </c>
      <c r="Z256" s="1">
        <v>6.0</v>
      </c>
      <c r="AA256" s="1">
        <v>5.0</v>
      </c>
      <c r="AB256" s="1">
        <v>6.0</v>
      </c>
      <c r="AC256" s="1">
        <v>29.0</v>
      </c>
      <c r="AD256" s="1" t="s">
        <v>52</v>
      </c>
    </row>
    <row r="257" ht="14.25" customHeight="1">
      <c r="A257" s="1" t="s">
        <v>313</v>
      </c>
      <c r="B257" s="2">
        <v>45400.46685185185</v>
      </c>
      <c r="C257" s="1" t="s">
        <v>46</v>
      </c>
      <c r="D257" s="1" t="s">
        <v>48</v>
      </c>
      <c r="E257" s="1" t="s">
        <v>54</v>
      </c>
      <c r="F257" s="1">
        <v>3.0</v>
      </c>
      <c r="G257" s="1">
        <v>2.0</v>
      </c>
      <c r="H257" s="1">
        <v>-1.0</v>
      </c>
      <c r="I257" s="1">
        <v>3.0</v>
      </c>
      <c r="J257" s="1">
        <v>4.0</v>
      </c>
      <c r="K257" s="1">
        <v>3.0</v>
      </c>
      <c r="L257" s="1">
        <v>4.0</v>
      </c>
      <c r="M257" s="1">
        <v>2.0</v>
      </c>
      <c r="N257" s="1">
        <v>4.0</v>
      </c>
      <c r="O257" s="1">
        <v>5.0</v>
      </c>
      <c r="P257" s="1">
        <v>3.0</v>
      </c>
      <c r="Q257" s="1">
        <v>2.0</v>
      </c>
      <c r="R257" s="1">
        <v>4.0</v>
      </c>
      <c r="S257" s="1">
        <v>4.0</v>
      </c>
      <c r="T257" s="1">
        <v>3.0</v>
      </c>
      <c r="U257" s="1">
        <v>3.0</v>
      </c>
      <c r="V257" s="1">
        <v>4.0</v>
      </c>
      <c r="W257" s="1">
        <v>5.0</v>
      </c>
      <c r="X257" s="1">
        <v>4.0</v>
      </c>
      <c r="Y257" s="1">
        <v>7.0</v>
      </c>
      <c r="Z257" s="1">
        <v>1.0</v>
      </c>
      <c r="AA257" s="1">
        <v>4.0</v>
      </c>
      <c r="AB257" s="1">
        <v>3.0</v>
      </c>
      <c r="AC257" s="1">
        <v>20.0</v>
      </c>
      <c r="AD257" s="1" t="s">
        <v>79</v>
      </c>
    </row>
    <row r="258" ht="14.25" customHeight="1">
      <c r="A258" s="1" t="s">
        <v>314</v>
      </c>
      <c r="B258" s="2">
        <v>45400.46880787037</v>
      </c>
      <c r="C258" s="1" t="s">
        <v>46</v>
      </c>
      <c r="D258" s="1" t="s">
        <v>48</v>
      </c>
      <c r="E258" s="1" t="s">
        <v>51</v>
      </c>
      <c r="F258" s="1">
        <v>4.0</v>
      </c>
      <c r="G258" s="1">
        <v>4.0</v>
      </c>
      <c r="H258" s="1">
        <v>4.0</v>
      </c>
      <c r="I258" s="1">
        <v>4.0</v>
      </c>
      <c r="J258" s="1">
        <v>4.0</v>
      </c>
      <c r="K258" s="1">
        <v>4.0</v>
      </c>
      <c r="L258" s="1">
        <v>1.0</v>
      </c>
      <c r="M258" s="1">
        <v>3.0</v>
      </c>
      <c r="N258" s="1">
        <v>2.0</v>
      </c>
      <c r="O258" s="1">
        <v>3.0</v>
      </c>
      <c r="P258" s="1">
        <v>1.0</v>
      </c>
      <c r="Q258" s="1">
        <v>4.0</v>
      </c>
      <c r="R258" s="1">
        <v>1.0</v>
      </c>
      <c r="S258" s="1">
        <v>3.0</v>
      </c>
      <c r="T258" s="1">
        <v>2.0</v>
      </c>
      <c r="U258" s="1">
        <v>7.0</v>
      </c>
      <c r="V258" s="1">
        <v>6.0</v>
      </c>
      <c r="W258" s="1">
        <v>7.0</v>
      </c>
      <c r="X258" s="1">
        <v>6.0</v>
      </c>
      <c r="Y258" s="1">
        <v>6.0</v>
      </c>
      <c r="Z258" s="1">
        <v>7.0</v>
      </c>
      <c r="AA258" s="1">
        <v>7.0</v>
      </c>
      <c r="AB258" s="1">
        <v>7.0</v>
      </c>
      <c r="AC258" s="1">
        <v>-1.0</v>
      </c>
      <c r="AD258" s="1" t="s">
        <v>49</v>
      </c>
    </row>
    <row r="259" ht="14.25" customHeight="1">
      <c r="A259" s="1" t="s">
        <v>315</v>
      </c>
      <c r="B259" s="2">
        <v>45400.471712962964</v>
      </c>
      <c r="C259" s="1" t="s">
        <v>106</v>
      </c>
      <c r="D259" s="1" t="s">
        <v>47</v>
      </c>
      <c r="E259" s="1" t="s">
        <v>55</v>
      </c>
      <c r="F259" s="1">
        <v>1.0</v>
      </c>
      <c r="G259" s="1">
        <v>1.0</v>
      </c>
      <c r="H259" s="1">
        <v>1.0</v>
      </c>
      <c r="I259" s="1">
        <v>1.0</v>
      </c>
      <c r="J259" s="1">
        <v>1.0</v>
      </c>
      <c r="K259" s="1">
        <v>1.0</v>
      </c>
      <c r="L259" s="1">
        <v>2.0</v>
      </c>
      <c r="M259" s="1">
        <v>2.0</v>
      </c>
      <c r="N259" s="1">
        <v>3.0</v>
      </c>
      <c r="O259" s="1">
        <v>3.0</v>
      </c>
      <c r="P259" s="1">
        <v>1.0</v>
      </c>
      <c r="Q259" s="1">
        <v>3.0</v>
      </c>
      <c r="R259" s="1">
        <v>4.0</v>
      </c>
      <c r="S259" s="1">
        <v>2.0</v>
      </c>
      <c r="T259" s="1">
        <v>4.0</v>
      </c>
      <c r="U259" s="1">
        <v>7.0</v>
      </c>
      <c r="V259" s="1">
        <v>2.0</v>
      </c>
      <c r="W259" s="1">
        <v>6.0</v>
      </c>
      <c r="X259" s="1">
        <v>4.0</v>
      </c>
      <c r="Y259" s="1">
        <v>1.0</v>
      </c>
      <c r="Z259" s="1">
        <v>1.0</v>
      </c>
      <c r="AA259" s="1">
        <v>1.0</v>
      </c>
      <c r="AB259" s="1">
        <v>1.0</v>
      </c>
      <c r="AC259" s="1">
        <v>22.0</v>
      </c>
      <c r="AD259" s="1" t="s">
        <v>49</v>
      </c>
    </row>
    <row r="260" ht="14.25" customHeight="1">
      <c r="A260" s="1" t="s">
        <v>316</v>
      </c>
      <c r="B260" s="2">
        <v>45400.47447916667</v>
      </c>
      <c r="C260" s="1" t="s">
        <v>46</v>
      </c>
      <c r="D260" s="1" t="s">
        <v>48</v>
      </c>
      <c r="E260" s="1" t="s">
        <v>55</v>
      </c>
      <c r="F260" s="1">
        <v>3.0</v>
      </c>
      <c r="G260" s="1">
        <v>3.0</v>
      </c>
      <c r="H260" s="1">
        <v>3.0</v>
      </c>
      <c r="I260" s="1">
        <v>3.0</v>
      </c>
      <c r="J260" s="1">
        <v>3.0</v>
      </c>
      <c r="K260" s="1">
        <v>3.0</v>
      </c>
      <c r="L260" s="1">
        <v>2.0</v>
      </c>
      <c r="M260" s="1">
        <v>4.0</v>
      </c>
      <c r="N260" s="1">
        <v>4.0</v>
      </c>
      <c r="O260" s="1">
        <v>4.0</v>
      </c>
      <c r="P260" s="1">
        <v>1.0</v>
      </c>
      <c r="Q260" s="1">
        <v>4.0</v>
      </c>
      <c r="R260" s="1">
        <v>2.0</v>
      </c>
      <c r="S260" s="1">
        <v>3.0</v>
      </c>
      <c r="T260" s="1">
        <v>3.0</v>
      </c>
      <c r="U260" s="1">
        <v>6.0</v>
      </c>
      <c r="V260" s="1">
        <v>4.0</v>
      </c>
      <c r="W260" s="1">
        <v>5.0</v>
      </c>
      <c r="X260" s="1">
        <v>5.0</v>
      </c>
      <c r="Y260" s="1">
        <v>3.0</v>
      </c>
      <c r="Z260" s="1">
        <v>4.0</v>
      </c>
      <c r="AA260" s="1">
        <v>4.0</v>
      </c>
      <c r="AB260" s="1">
        <v>3.0</v>
      </c>
      <c r="AC260" s="1">
        <v>-1.0</v>
      </c>
      <c r="AD260" s="1" t="s">
        <v>59</v>
      </c>
    </row>
    <row r="261" ht="14.25" customHeight="1">
      <c r="A261" s="1" t="s">
        <v>317</v>
      </c>
      <c r="B261" s="2">
        <v>45400.48049768519</v>
      </c>
      <c r="C261" s="1" t="s">
        <v>106</v>
      </c>
      <c r="D261" s="1" t="s">
        <v>59</v>
      </c>
      <c r="E261" s="1" t="s">
        <v>48</v>
      </c>
      <c r="F261" s="1">
        <v>3.0</v>
      </c>
      <c r="G261" s="1">
        <v>4.0</v>
      </c>
      <c r="H261" s="1">
        <v>4.0</v>
      </c>
      <c r="I261" s="1">
        <v>3.0</v>
      </c>
      <c r="J261" s="1">
        <v>3.0</v>
      </c>
      <c r="K261" s="1">
        <v>-1.0</v>
      </c>
      <c r="L261" s="1">
        <v>-1.0</v>
      </c>
      <c r="M261" s="1">
        <v>-1.0</v>
      </c>
      <c r="N261" s="1">
        <v>-1.0</v>
      </c>
      <c r="O261" s="1">
        <v>-1.0</v>
      </c>
      <c r="P261" s="1">
        <v>-1.0</v>
      </c>
      <c r="Q261" s="1">
        <v>-1.0</v>
      </c>
      <c r="R261" s="1">
        <v>-1.0</v>
      </c>
      <c r="S261" s="1">
        <v>-1.0</v>
      </c>
      <c r="T261" s="1">
        <v>-1.0</v>
      </c>
      <c r="U261" s="1">
        <v>-1.0</v>
      </c>
      <c r="V261" s="1">
        <v>-1.0</v>
      </c>
      <c r="W261" s="1">
        <v>-1.0</v>
      </c>
      <c r="X261" s="1">
        <v>-1.0</v>
      </c>
      <c r="Y261" s="1">
        <v>-1.0</v>
      </c>
      <c r="Z261" s="1">
        <v>-1.0</v>
      </c>
      <c r="AA261" s="1">
        <v>-1.0</v>
      </c>
      <c r="AB261" s="1">
        <v>-1.0</v>
      </c>
      <c r="AC261" s="1">
        <v>-1.0</v>
      </c>
      <c r="AD261" s="1" t="s">
        <v>59</v>
      </c>
    </row>
    <row r="262" ht="14.25" customHeight="1">
      <c r="A262" s="1" t="s">
        <v>318</v>
      </c>
      <c r="B262" s="2">
        <v>45400.48163194444</v>
      </c>
      <c r="C262" s="1" t="s">
        <v>46</v>
      </c>
      <c r="D262" s="1" t="s">
        <v>54</v>
      </c>
      <c r="E262" s="1" t="s">
        <v>47</v>
      </c>
      <c r="F262" s="1">
        <v>3.0</v>
      </c>
      <c r="G262" s="1">
        <v>3.0</v>
      </c>
      <c r="H262" s="1">
        <v>3.0</v>
      </c>
      <c r="I262" s="1">
        <v>3.0</v>
      </c>
      <c r="J262" s="1">
        <v>2.0</v>
      </c>
      <c r="K262" s="1">
        <v>2.0</v>
      </c>
      <c r="L262" s="1">
        <v>3.0</v>
      </c>
      <c r="M262" s="1">
        <v>2.0</v>
      </c>
      <c r="N262" s="1">
        <v>-1.0</v>
      </c>
      <c r="O262" s="1">
        <v>4.0</v>
      </c>
      <c r="P262" s="1">
        <v>3.0</v>
      </c>
      <c r="Q262" s="1">
        <v>2.0</v>
      </c>
      <c r="R262" s="1">
        <v>4.0</v>
      </c>
      <c r="S262" s="1">
        <v>1.0</v>
      </c>
      <c r="T262" s="1">
        <v>5.0</v>
      </c>
      <c r="U262" s="1">
        <v>3.0</v>
      </c>
      <c r="V262" s="1">
        <v>3.0</v>
      </c>
      <c r="W262" s="1">
        <v>3.0</v>
      </c>
      <c r="X262" s="1">
        <v>3.0</v>
      </c>
      <c r="Y262" s="1">
        <v>2.0</v>
      </c>
      <c r="Z262" s="1">
        <v>2.0</v>
      </c>
      <c r="AA262" s="1">
        <v>2.0</v>
      </c>
      <c r="AB262" s="1">
        <v>5.0</v>
      </c>
      <c r="AC262" s="1">
        <v>20.0</v>
      </c>
      <c r="AD262" s="1" t="s">
        <v>49</v>
      </c>
    </row>
    <row r="263" ht="14.25" customHeight="1">
      <c r="A263" s="1" t="s">
        <v>314</v>
      </c>
      <c r="B263" s="2">
        <v>45400.48434027778</v>
      </c>
      <c r="C263" s="1" t="s">
        <v>72</v>
      </c>
      <c r="D263" s="1" t="s">
        <v>55</v>
      </c>
      <c r="E263" s="1" t="s">
        <v>48</v>
      </c>
      <c r="F263" s="1">
        <v>5.0</v>
      </c>
      <c r="G263" s="1">
        <v>5.0</v>
      </c>
      <c r="H263" s="1">
        <v>5.0</v>
      </c>
      <c r="I263" s="1">
        <v>5.0</v>
      </c>
      <c r="J263" s="1">
        <v>5.0</v>
      </c>
      <c r="K263" s="1">
        <v>5.0</v>
      </c>
      <c r="L263" s="1">
        <v>2.0</v>
      </c>
      <c r="M263" s="1">
        <v>4.0</v>
      </c>
      <c r="N263" s="1">
        <v>1.0</v>
      </c>
      <c r="O263" s="1">
        <v>5.0</v>
      </c>
      <c r="P263" s="1">
        <v>2.0</v>
      </c>
      <c r="Q263" s="1">
        <v>5.0</v>
      </c>
      <c r="R263" s="1">
        <v>1.0</v>
      </c>
      <c r="S263" s="1">
        <v>5.0</v>
      </c>
      <c r="T263" s="1">
        <v>2.0</v>
      </c>
      <c r="U263" s="1">
        <v>7.0</v>
      </c>
      <c r="V263" s="1">
        <v>7.0</v>
      </c>
      <c r="W263" s="1">
        <v>7.0</v>
      </c>
      <c r="X263" s="1">
        <v>6.0</v>
      </c>
      <c r="Y263" s="1">
        <v>4.0</v>
      </c>
      <c r="Z263" s="1">
        <v>4.0</v>
      </c>
      <c r="AA263" s="1">
        <v>5.0</v>
      </c>
      <c r="AB263" s="1">
        <v>5.0</v>
      </c>
      <c r="AC263" s="1">
        <v>-1.0</v>
      </c>
      <c r="AD263" s="1" t="s">
        <v>49</v>
      </c>
    </row>
    <row r="264" ht="14.25" customHeight="1">
      <c r="A264" s="1" t="s">
        <v>319</v>
      </c>
      <c r="B264" s="2">
        <v>45400.48547453704</v>
      </c>
      <c r="C264" s="1" t="s">
        <v>46</v>
      </c>
      <c r="D264" s="1" t="s">
        <v>54</v>
      </c>
      <c r="E264" s="1" t="s">
        <v>55</v>
      </c>
      <c r="F264" s="1">
        <v>5.0</v>
      </c>
      <c r="G264" s="1">
        <v>4.0</v>
      </c>
      <c r="H264" s="1">
        <v>5.0</v>
      </c>
      <c r="I264" s="1">
        <v>5.0</v>
      </c>
      <c r="J264" s="1">
        <v>5.0</v>
      </c>
      <c r="K264" s="1">
        <v>5.0</v>
      </c>
      <c r="L264" s="1">
        <v>1.0</v>
      </c>
      <c r="M264" s="1">
        <v>5.0</v>
      </c>
      <c r="N264" s="1">
        <v>3.0</v>
      </c>
      <c r="O264" s="1">
        <v>4.0</v>
      </c>
      <c r="P264" s="1">
        <v>1.0</v>
      </c>
      <c r="Q264" s="1">
        <v>4.0</v>
      </c>
      <c r="R264" s="1">
        <v>1.0</v>
      </c>
      <c r="S264" s="1">
        <v>5.0</v>
      </c>
      <c r="T264" s="1">
        <v>4.0</v>
      </c>
      <c r="U264" s="1">
        <v>7.0</v>
      </c>
      <c r="V264" s="1">
        <v>5.0</v>
      </c>
      <c r="W264" s="1">
        <v>6.0</v>
      </c>
      <c r="X264" s="1">
        <v>7.0</v>
      </c>
      <c r="Y264" s="1">
        <v>4.0</v>
      </c>
      <c r="Z264" s="1">
        <v>6.0</v>
      </c>
      <c r="AA264" s="1">
        <v>6.0</v>
      </c>
      <c r="AB264" s="1">
        <v>7.0</v>
      </c>
      <c r="AC264" s="1">
        <v>21.0</v>
      </c>
      <c r="AD264" s="1" t="s">
        <v>49</v>
      </c>
    </row>
    <row r="265" ht="14.25" customHeight="1">
      <c r="A265" s="1" t="s">
        <v>320</v>
      </c>
      <c r="B265" s="2">
        <v>45400.48577546296</v>
      </c>
      <c r="C265" s="1" t="s">
        <v>57</v>
      </c>
      <c r="D265" s="1" t="s">
        <v>54</v>
      </c>
      <c r="E265" s="1" t="s">
        <v>51</v>
      </c>
      <c r="F265" s="1">
        <v>4.0</v>
      </c>
      <c r="G265" s="1">
        <v>3.0</v>
      </c>
      <c r="H265" s="1">
        <v>4.0</v>
      </c>
      <c r="I265" s="1">
        <v>2.0</v>
      </c>
      <c r="J265" s="1">
        <v>4.0</v>
      </c>
      <c r="K265" s="1">
        <v>3.0</v>
      </c>
      <c r="L265" s="1">
        <v>4.0</v>
      </c>
      <c r="M265" s="1">
        <v>3.0</v>
      </c>
      <c r="N265" s="1">
        <v>3.0</v>
      </c>
      <c r="O265" s="1">
        <v>4.0</v>
      </c>
      <c r="P265" s="1">
        <v>3.0</v>
      </c>
      <c r="Q265" s="1">
        <v>-1.0</v>
      </c>
      <c r="R265" s="1">
        <v>4.0</v>
      </c>
      <c r="S265" s="1">
        <v>4.0</v>
      </c>
      <c r="T265" s="1">
        <v>3.0</v>
      </c>
      <c r="U265" s="1">
        <v>5.0</v>
      </c>
      <c r="V265" s="1">
        <v>4.0</v>
      </c>
      <c r="W265" s="1">
        <v>6.0</v>
      </c>
      <c r="X265" s="1">
        <v>5.0</v>
      </c>
      <c r="Y265" s="1">
        <v>6.0</v>
      </c>
      <c r="Z265" s="1">
        <v>6.0</v>
      </c>
      <c r="AA265" s="1">
        <v>5.0</v>
      </c>
      <c r="AB265" s="1">
        <v>6.0</v>
      </c>
      <c r="AC265" s="1">
        <v>22.0</v>
      </c>
      <c r="AD265" s="1" t="s">
        <v>49</v>
      </c>
    </row>
    <row r="266" ht="14.25" customHeight="1">
      <c r="A266" s="1" t="s">
        <v>321</v>
      </c>
      <c r="B266" s="2">
        <v>45400.486967592595</v>
      </c>
      <c r="C266" s="1" t="s">
        <v>57</v>
      </c>
      <c r="D266" s="1" t="s">
        <v>47</v>
      </c>
      <c r="E266" s="1" t="s">
        <v>55</v>
      </c>
      <c r="F266" s="1">
        <v>5.0</v>
      </c>
      <c r="G266" s="1">
        <v>5.0</v>
      </c>
      <c r="H266" s="1">
        <v>5.0</v>
      </c>
      <c r="I266" s="1">
        <v>5.0</v>
      </c>
      <c r="J266" s="1">
        <v>5.0</v>
      </c>
      <c r="K266" s="1">
        <v>3.0</v>
      </c>
      <c r="L266" s="1">
        <v>1.0</v>
      </c>
      <c r="M266" s="1">
        <v>5.0</v>
      </c>
      <c r="N266" s="1">
        <v>1.0</v>
      </c>
      <c r="O266" s="1">
        <v>5.0</v>
      </c>
      <c r="P266" s="1">
        <v>1.0</v>
      </c>
      <c r="Q266" s="1">
        <v>5.0</v>
      </c>
      <c r="R266" s="1">
        <v>1.0</v>
      </c>
      <c r="S266" s="1">
        <v>4.0</v>
      </c>
      <c r="T266" s="1">
        <v>1.0</v>
      </c>
      <c r="U266" s="1">
        <v>6.0</v>
      </c>
      <c r="V266" s="1">
        <v>6.0</v>
      </c>
      <c r="W266" s="1">
        <v>7.0</v>
      </c>
      <c r="X266" s="1">
        <v>7.0</v>
      </c>
      <c r="Y266" s="1">
        <v>5.0</v>
      </c>
      <c r="Z266" s="1">
        <v>6.0</v>
      </c>
      <c r="AA266" s="1">
        <v>4.0</v>
      </c>
      <c r="AB266" s="1">
        <v>6.0</v>
      </c>
      <c r="AC266" s="1">
        <v>22.0</v>
      </c>
      <c r="AD266" s="1" t="s">
        <v>49</v>
      </c>
    </row>
    <row r="267" ht="14.25" customHeight="1">
      <c r="A267" s="1" t="s">
        <v>322</v>
      </c>
      <c r="B267" s="2">
        <v>45400.487233796295</v>
      </c>
      <c r="C267" s="1" t="s">
        <v>57</v>
      </c>
      <c r="D267" s="1" t="s">
        <v>54</v>
      </c>
      <c r="E267" s="1" t="s">
        <v>48</v>
      </c>
      <c r="F267" s="1">
        <v>4.0</v>
      </c>
      <c r="G267" s="1">
        <v>3.0</v>
      </c>
      <c r="H267" s="1">
        <v>4.0</v>
      </c>
      <c r="I267" s="1">
        <v>3.0</v>
      </c>
      <c r="J267" s="1">
        <v>2.0</v>
      </c>
      <c r="K267" s="1">
        <v>3.0</v>
      </c>
      <c r="L267" s="1">
        <v>2.0</v>
      </c>
      <c r="M267" s="1">
        <v>4.0</v>
      </c>
      <c r="N267" s="1">
        <v>4.0</v>
      </c>
      <c r="O267" s="1">
        <v>4.0</v>
      </c>
      <c r="P267" s="1">
        <v>2.0</v>
      </c>
      <c r="Q267" s="1">
        <v>3.0</v>
      </c>
      <c r="R267" s="1">
        <v>1.0</v>
      </c>
      <c r="S267" s="1">
        <v>3.0</v>
      </c>
      <c r="T267" s="1">
        <v>4.0</v>
      </c>
      <c r="U267" s="1">
        <v>6.0</v>
      </c>
      <c r="V267" s="1">
        <v>4.0</v>
      </c>
      <c r="W267" s="1">
        <v>5.0</v>
      </c>
      <c r="X267" s="1">
        <v>5.0</v>
      </c>
      <c r="Y267" s="1">
        <v>2.0</v>
      </c>
      <c r="Z267" s="1">
        <v>3.0</v>
      </c>
      <c r="AA267" s="1">
        <v>2.0</v>
      </c>
      <c r="AB267" s="1">
        <v>4.0</v>
      </c>
      <c r="AC267" s="1">
        <v>21.0</v>
      </c>
      <c r="AD267" s="1" t="s">
        <v>49</v>
      </c>
    </row>
    <row r="268" ht="14.25" customHeight="1">
      <c r="A268" s="1" t="s">
        <v>323</v>
      </c>
      <c r="B268" s="2">
        <v>45400.491527777776</v>
      </c>
      <c r="C268" s="1" t="s">
        <v>46</v>
      </c>
      <c r="D268" s="1" t="s">
        <v>47</v>
      </c>
      <c r="E268" s="1" t="s">
        <v>55</v>
      </c>
      <c r="F268" s="1">
        <v>4.0</v>
      </c>
      <c r="G268" s="1">
        <v>3.0</v>
      </c>
      <c r="H268" s="1">
        <v>3.0</v>
      </c>
      <c r="I268" s="1">
        <v>3.0</v>
      </c>
      <c r="J268" s="1">
        <v>3.0</v>
      </c>
      <c r="K268" s="1">
        <v>4.0</v>
      </c>
      <c r="L268" s="1">
        <v>1.0</v>
      </c>
      <c r="M268" s="1">
        <v>5.0</v>
      </c>
      <c r="N268" s="1">
        <v>2.0</v>
      </c>
      <c r="O268" s="1">
        <v>4.0</v>
      </c>
      <c r="P268" s="1">
        <v>2.0</v>
      </c>
      <c r="Q268" s="1">
        <v>5.0</v>
      </c>
      <c r="R268" s="1">
        <v>2.0</v>
      </c>
      <c r="S268" s="1">
        <v>4.0</v>
      </c>
      <c r="T268" s="1">
        <v>1.0</v>
      </c>
      <c r="U268" s="1">
        <v>7.0</v>
      </c>
      <c r="V268" s="1">
        <v>7.0</v>
      </c>
      <c r="W268" s="1">
        <v>6.0</v>
      </c>
      <c r="X268" s="1">
        <v>6.0</v>
      </c>
      <c r="Y268" s="1">
        <v>6.0</v>
      </c>
      <c r="Z268" s="1">
        <v>7.0</v>
      </c>
      <c r="AA268" s="1">
        <v>7.0</v>
      </c>
      <c r="AB268" s="1">
        <v>4.0</v>
      </c>
      <c r="AC268" s="1">
        <v>21.0</v>
      </c>
      <c r="AD268" s="1" t="s">
        <v>49</v>
      </c>
    </row>
    <row r="269" ht="14.25" customHeight="1">
      <c r="A269" s="1" t="s">
        <v>324</v>
      </c>
      <c r="B269" s="2">
        <v>45400.49423611111</v>
      </c>
      <c r="C269" s="1" t="s">
        <v>46</v>
      </c>
      <c r="D269" s="1" t="s">
        <v>48</v>
      </c>
      <c r="E269" s="1" t="s">
        <v>55</v>
      </c>
      <c r="F269" s="1">
        <v>4.0</v>
      </c>
      <c r="G269" s="1">
        <v>4.0</v>
      </c>
      <c r="H269" s="1">
        <v>4.0</v>
      </c>
      <c r="I269" s="1">
        <v>3.0</v>
      </c>
      <c r="J269" s="1">
        <v>4.0</v>
      </c>
      <c r="K269" s="1">
        <v>2.0</v>
      </c>
      <c r="L269" s="1">
        <v>1.0</v>
      </c>
      <c r="M269" s="1">
        <v>3.0</v>
      </c>
      <c r="N269" s="1">
        <v>4.0</v>
      </c>
      <c r="O269" s="1">
        <v>5.0</v>
      </c>
      <c r="P269" s="1">
        <v>1.0</v>
      </c>
      <c r="Q269" s="1">
        <v>5.0</v>
      </c>
      <c r="R269" s="1">
        <v>1.0</v>
      </c>
      <c r="S269" s="1">
        <v>5.0</v>
      </c>
      <c r="T269" s="1">
        <v>1.0</v>
      </c>
      <c r="U269" s="1">
        <v>6.0</v>
      </c>
      <c r="V269" s="1">
        <v>4.0</v>
      </c>
      <c r="W269" s="1">
        <v>6.0</v>
      </c>
      <c r="X269" s="1">
        <v>7.0</v>
      </c>
      <c r="Y269" s="1">
        <v>5.0</v>
      </c>
      <c r="Z269" s="1">
        <v>6.0</v>
      </c>
      <c r="AA269" s="1">
        <v>6.0</v>
      </c>
      <c r="AB269" s="1">
        <v>7.0</v>
      </c>
      <c r="AC269" s="1">
        <v>21.0</v>
      </c>
      <c r="AD269" s="1" t="s">
        <v>52</v>
      </c>
    </row>
    <row r="270" ht="14.25" customHeight="1">
      <c r="A270" s="1" t="s">
        <v>325</v>
      </c>
      <c r="B270" s="2">
        <v>45400.495671296296</v>
      </c>
      <c r="C270" s="1" t="s">
        <v>46</v>
      </c>
      <c r="D270" s="1" t="s">
        <v>54</v>
      </c>
      <c r="E270" s="1" t="s">
        <v>51</v>
      </c>
      <c r="F270" s="1">
        <v>3.0</v>
      </c>
      <c r="G270" s="1">
        <v>3.0</v>
      </c>
      <c r="H270" s="1">
        <v>3.0</v>
      </c>
      <c r="I270" s="1">
        <v>3.0</v>
      </c>
      <c r="J270" s="1">
        <v>3.0</v>
      </c>
      <c r="K270" s="1">
        <v>1.0</v>
      </c>
      <c r="L270" s="1">
        <v>1.0</v>
      </c>
      <c r="M270" s="1">
        <v>1.0</v>
      </c>
      <c r="N270" s="1">
        <v>5.0</v>
      </c>
      <c r="O270" s="1">
        <v>3.0</v>
      </c>
      <c r="P270" s="1">
        <v>3.0</v>
      </c>
      <c r="Q270" s="1">
        <v>3.0</v>
      </c>
      <c r="R270" s="1">
        <v>3.0</v>
      </c>
      <c r="S270" s="1">
        <v>2.0</v>
      </c>
      <c r="T270" s="1">
        <v>2.0</v>
      </c>
      <c r="U270" s="1">
        <v>3.0</v>
      </c>
      <c r="V270" s="1">
        <v>3.0</v>
      </c>
      <c r="W270" s="1">
        <v>4.0</v>
      </c>
      <c r="X270" s="1">
        <v>4.0</v>
      </c>
      <c r="Y270" s="1">
        <v>3.0</v>
      </c>
      <c r="Z270" s="1">
        <v>4.0</v>
      </c>
      <c r="AA270" s="1">
        <v>4.0</v>
      </c>
      <c r="AB270" s="1">
        <v>4.0</v>
      </c>
      <c r="AC270" s="1">
        <v>21.0</v>
      </c>
      <c r="AD270" s="1" t="s">
        <v>52</v>
      </c>
    </row>
    <row r="271" ht="14.25" customHeight="1">
      <c r="A271" s="1" t="s">
        <v>326</v>
      </c>
      <c r="B271" s="2">
        <v>45400.4966087963</v>
      </c>
      <c r="C271" s="1" t="s">
        <v>46</v>
      </c>
      <c r="D271" s="1" t="s">
        <v>54</v>
      </c>
      <c r="E271" s="1" t="s">
        <v>55</v>
      </c>
      <c r="F271" s="1">
        <v>3.0</v>
      </c>
      <c r="G271" s="1">
        <v>4.0</v>
      </c>
      <c r="H271" s="1">
        <v>3.0</v>
      </c>
      <c r="I271" s="1">
        <v>3.0</v>
      </c>
      <c r="J271" s="1">
        <v>4.0</v>
      </c>
      <c r="K271" s="1">
        <v>3.0</v>
      </c>
      <c r="L271" s="1">
        <v>1.0</v>
      </c>
      <c r="M271" s="1">
        <v>4.0</v>
      </c>
      <c r="N271" s="1">
        <v>2.0</v>
      </c>
      <c r="O271" s="1">
        <v>4.0</v>
      </c>
      <c r="P271" s="1">
        <v>2.0</v>
      </c>
      <c r="Q271" s="1">
        <v>4.0</v>
      </c>
      <c r="R271" s="1">
        <v>2.0</v>
      </c>
      <c r="S271" s="1">
        <v>3.0</v>
      </c>
      <c r="T271" s="1">
        <v>3.0</v>
      </c>
      <c r="U271" s="1">
        <v>5.0</v>
      </c>
      <c r="V271" s="1">
        <v>5.0</v>
      </c>
      <c r="W271" s="1">
        <v>4.0</v>
      </c>
      <c r="X271" s="1">
        <v>6.0</v>
      </c>
      <c r="Y271" s="1">
        <v>3.0</v>
      </c>
      <c r="Z271" s="1">
        <v>4.0</v>
      </c>
      <c r="AA271" s="1">
        <v>2.0</v>
      </c>
      <c r="AB271" s="1">
        <v>3.0</v>
      </c>
      <c r="AC271" s="1">
        <v>22.0</v>
      </c>
      <c r="AD271" s="1" t="s">
        <v>49</v>
      </c>
    </row>
    <row r="272" ht="14.25" customHeight="1">
      <c r="A272" s="1" t="s">
        <v>327</v>
      </c>
      <c r="B272" s="2">
        <v>45400.501226851855</v>
      </c>
      <c r="C272" s="1" t="s">
        <v>72</v>
      </c>
      <c r="D272" s="1" t="s">
        <v>54</v>
      </c>
      <c r="E272" s="1" t="s">
        <v>48</v>
      </c>
      <c r="F272" s="1">
        <v>4.0</v>
      </c>
      <c r="G272" s="1">
        <v>4.0</v>
      </c>
      <c r="H272" s="1">
        <v>4.0</v>
      </c>
      <c r="I272" s="1">
        <v>4.0</v>
      </c>
      <c r="J272" s="1">
        <v>4.0</v>
      </c>
      <c r="K272" s="1">
        <v>3.0</v>
      </c>
      <c r="L272" s="1">
        <v>2.0</v>
      </c>
      <c r="M272" s="1">
        <v>4.0</v>
      </c>
      <c r="N272" s="1">
        <v>1.0</v>
      </c>
      <c r="O272" s="1">
        <v>4.0</v>
      </c>
      <c r="P272" s="1">
        <v>2.0</v>
      </c>
      <c r="Q272" s="1">
        <v>5.0</v>
      </c>
      <c r="R272" s="1">
        <v>1.0</v>
      </c>
      <c r="S272" s="1">
        <v>4.0</v>
      </c>
      <c r="T272" s="1">
        <v>1.0</v>
      </c>
      <c r="U272" s="1">
        <v>6.0</v>
      </c>
      <c r="V272" s="1">
        <v>7.0</v>
      </c>
      <c r="W272" s="1">
        <v>5.0</v>
      </c>
      <c r="X272" s="1">
        <v>6.0</v>
      </c>
      <c r="Y272" s="1">
        <v>6.0</v>
      </c>
      <c r="Z272" s="1">
        <v>7.0</v>
      </c>
      <c r="AA272" s="1">
        <v>5.0</v>
      </c>
      <c r="AB272" s="1">
        <v>6.0</v>
      </c>
      <c r="AC272" s="1">
        <v>21.0</v>
      </c>
      <c r="AD272" s="1" t="s">
        <v>49</v>
      </c>
    </row>
    <row r="273" ht="14.25" customHeight="1">
      <c r="A273" s="1" t="s">
        <v>328</v>
      </c>
      <c r="B273" s="2">
        <v>45400.50125</v>
      </c>
      <c r="C273" s="1" t="s">
        <v>72</v>
      </c>
      <c r="D273" s="1" t="s">
        <v>54</v>
      </c>
      <c r="E273" s="1" t="s">
        <v>47</v>
      </c>
      <c r="F273" s="1">
        <v>4.0</v>
      </c>
      <c r="G273" s="1">
        <v>4.0</v>
      </c>
      <c r="H273" s="1">
        <v>4.0</v>
      </c>
      <c r="I273" s="1">
        <v>4.0</v>
      </c>
      <c r="J273" s="1">
        <v>4.0</v>
      </c>
      <c r="K273" s="1">
        <v>3.0</v>
      </c>
      <c r="L273" s="1">
        <v>2.0</v>
      </c>
      <c r="M273" s="1">
        <v>4.0</v>
      </c>
      <c r="N273" s="1">
        <v>2.0</v>
      </c>
      <c r="O273" s="1">
        <v>4.0</v>
      </c>
      <c r="P273" s="1">
        <v>2.0</v>
      </c>
      <c r="Q273" s="1">
        <v>4.0</v>
      </c>
      <c r="R273" s="1">
        <v>2.0</v>
      </c>
      <c r="S273" s="1">
        <v>5.0</v>
      </c>
      <c r="T273" s="1">
        <v>3.0</v>
      </c>
      <c r="U273" s="1">
        <v>6.0</v>
      </c>
      <c r="V273" s="1">
        <v>5.0</v>
      </c>
      <c r="W273" s="1">
        <v>6.0</v>
      </c>
      <c r="X273" s="1">
        <v>2.0</v>
      </c>
      <c r="Y273" s="1">
        <v>6.0</v>
      </c>
      <c r="Z273" s="1">
        <v>6.0</v>
      </c>
      <c r="AA273" s="1">
        <v>5.0</v>
      </c>
      <c r="AB273" s="1">
        <v>5.0</v>
      </c>
      <c r="AC273" s="1">
        <v>23.0</v>
      </c>
      <c r="AD273" s="1" t="s">
        <v>49</v>
      </c>
    </row>
    <row r="274" ht="14.25" customHeight="1">
      <c r="A274" s="1" t="s">
        <v>329</v>
      </c>
      <c r="B274" s="2">
        <v>45400.50126157407</v>
      </c>
      <c r="C274" s="1" t="s">
        <v>46</v>
      </c>
      <c r="D274" s="1" t="s">
        <v>54</v>
      </c>
      <c r="E274" s="1" t="s">
        <v>55</v>
      </c>
      <c r="F274" s="1">
        <v>3.0</v>
      </c>
      <c r="G274" s="1">
        <v>3.0</v>
      </c>
      <c r="H274" s="1">
        <v>3.0</v>
      </c>
      <c r="I274" s="1">
        <v>3.0</v>
      </c>
      <c r="J274" s="1">
        <v>3.0</v>
      </c>
      <c r="K274" s="1">
        <v>3.0</v>
      </c>
      <c r="L274" s="1">
        <v>2.0</v>
      </c>
      <c r="M274" s="1">
        <v>4.0</v>
      </c>
      <c r="N274" s="1">
        <v>2.0</v>
      </c>
      <c r="O274" s="1">
        <v>3.0</v>
      </c>
      <c r="P274" s="1">
        <v>2.0</v>
      </c>
      <c r="Q274" s="1">
        <v>4.0</v>
      </c>
      <c r="R274" s="1">
        <v>2.0</v>
      </c>
      <c r="S274" s="1">
        <v>3.0</v>
      </c>
      <c r="T274" s="1">
        <v>3.0</v>
      </c>
      <c r="U274" s="1">
        <v>5.0</v>
      </c>
      <c r="V274" s="1">
        <v>5.0</v>
      </c>
      <c r="W274" s="1">
        <v>5.0</v>
      </c>
      <c r="X274" s="1">
        <v>5.0</v>
      </c>
      <c r="Y274" s="1">
        <v>3.0</v>
      </c>
      <c r="Z274" s="1">
        <v>4.0</v>
      </c>
      <c r="AA274" s="1">
        <v>2.0</v>
      </c>
      <c r="AB274" s="1">
        <v>2.0</v>
      </c>
      <c r="AC274" s="1">
        <v>20.0</v>
      </c>
      <c r="AD274" s="1" t="s">
        <v>49</v>
      </c>
    </row>
    <row r="275" ht="14.25" customHeight="1">
      <c r="A275" s="1" t="s">
        <v>330</v>
      </c>
      <c r="B275" s="2">
        <v>45400.50287037037</v>
      </c>
      <c r="C275" s="1" t="s">
        <v>72</v>
      </c>
      <c r="D275" s="1" t="s">
        <v>54</v>
      </c>
      <c r="E275" s="1" t="s">
        <v>47</v>
      </c>
      <c r="F275" s="1">
        <v>3.0</v>
      </c>
      <c r="G275" s="1">
        <v>4.0</v>
      </c>
      <c r="H275" s="1">
        <v>3.0</v>
      </c>
      <c r="I275" s="1">
        <v>3.0</v>
      </c>
      <c r="J275" s="1">
        <v>4.0</v>
      </c>
      <c r="K275" s="1">
        <v>2.0</v>
      </c>
      <c r="L275" s="1">
        <v>1.0</v>
      </c>
      <c r="M275" s="1">
        <v>2.0</v>
      </c>
      <c r="N275" s="1">
        <v>3.0</v>
      </c>
      <c r="O275" s="1">
        <v>3.0</v>
      </c>
      <c r="P275" s="1">
        <v>4.0</v>
      </c>
      <c r="Q275" s="1">
        <v>3.0</v>
      </c>
      <c r="R275" s="1">
        <v>2.0</v>
      </c>
      <c r="S275" s="1">
        <v>4.0</v>
      </c>
      <c r="T275" s="1">
        <v>3.0</v>
      </c>
      <c r="U275" s="1">
        <v>4.0</v>
      </c>
      <c r="V275" s="1">
        <v>5.0</v>
      </c>
      <c r="W275" s="1">
        <v>5.0</v>
      </c>
      <c r="X275" s="1">
        <v>5.0</v>
      </c>
      <c r="Y275" s="1">
        <v>4.0</v>
      </c>
      <c r="Z275" s="1">
        <v>3.0</v>
      </c>
      <c r="AA275" s="1">
        <v>4.0</v>
      </c>
      <c r="AB275" s="1">
        <v>3.0</v>
      </c>
      <c r="AC275" s="1">
        <v>-1.0</v>
      </c>
      <c r="AD275" s="1" t="s">
        <v>49</v>
      </c>
    </row>
    <row r="276" ht="14.25" customHeight="1">
      <c r="A276" s="1" t="s">
        <v>331</v>
      </c>
      <c r="B276" s="2">
        <v>45400.50368055556</v>
      </c>
      <c r="C276" s="1" t="s">
        <v>46</v>
      </c>
      <c r="D276" s="1" t="s">
        <v>48</v>
      </c>
      <c r="E276" s="1" t="s">
        <v>55</v>
      </c>
      <c r="F276" s="1">
        <v>3.0</v>
      </c>
      <c r="G276" s="1">
        <v>3.0</v>
      </c>
      <c r="H276" s="1">
        <v>3.0</v>
      </c>
      <c r="I276" s="1">
        <v>3.0</v>
      </c>
      <c r="J276" s="1">
        <v>3.0</v>
      </c>
      <c r="K276" s="1">
        <v>2.0</v>
      </c>
      <c r="L276" s="1">
        <v>1.0</v>
      </c>
      <c r="M276" s="1">
        <v>3.0</v>
      </c>
      <c r="N276" s="1">
        <v>5.0</v>
      </c>
      <c r="O276" s="1">
        <v>3.0</v>
      </c>
      <c r="P276" s="1">
        <v>1.0</v>
      </c>
      <c r="Q276" s="1">
        <v>5.0</v>
      </c>
      <c r="R276" s="1">
        <v>3.0</v>
      </c>
      <c r="S276" s="1">
        <v>4.0</v>
      </c>
      <c r="T276" s="1">
        <v>5.0</v>
      </c>
      <c r="U276" s="1">
        <v>4.0</v>
      </c>
      <c r="V276" s="1">
        <v>4.0</v>
      </c>
      <c r="W276" s="1">
        <v>5.0</v>
      </c>
      <c r="X276" s="1">
        <v>6.0</v>
      </c>
      <c r="Y276" s="1">
        <v>4.0</v>
      </c>
      <c r="Z276" s="1">
        <v>4.0</v>
      </c>
      <c r="AA276" s="1">
        <v>4.0</v>
      </c>
      <c r="AB276" s="1">
        <v>4.0</v>
      </c>
      <c r="AC276" s="1">
        <v>24.0</v>
      </c>
      <c r="AD276" s="1" t="s">
        <v>52</v>
      </c>
    </row>
    <row r="277" ht="14.25" customHeight="1">
      <c r="A277" s="1" t="s">
        <v>332</v>
      </c>
      <c r="B277" s="2">
        <v>45400.50383101852</v>
      </c>
      <c r="C277" s="1" t="s">
        <v>46</v>
      </c>
      <c r="D277" s="1" t="s">
        <v>48</v>
      </c>
      <c r="E277" s="1" t="s">
        <v>47</v>
      </c>
      <c r="F277" s="1">
        <v>3.0</v>
      </c>
      <c r="G277" s="1">
        <v>2.0</v>
      </c>
      <c r="H277" s="1">
        <v>4.0</v>
      </c>
      <c r="I277" s="1">
        <v>4.0</v>
      </c>
      <c r="J277" s="1">
        <v>2.0</v>
      </c>
      <c r="K277" s="1">
        <v>2.0</v>
      </c>
      <c r="L277" s="1">
        <v>4.0</v>
      </c>
      <c r="M277" s="1">
        <v>2.0</v>
      </c>
      <c r="N277" s="1">
        <v>1.0</v>
      </c>
      <c r="O277" s="1">
        <v>4.0</v>
      </c>
      <c r="P277" s="1">
        <v>4.0</v>
      </c>
      <c r="Q277" s="1">
        <v>3.0</v>
      </c>
      <c r="R277" s="1">
        <v>2.0</v>
      </c>
      <c r="S277" s="1">
        <v>4.0</v>
      </c>
      <c r="T277" s="1">
        <v>2.0</v>
      </c>
      <c r="U277" s="1">
        <v>4.0</v>
      </c>
      <c r="V277" s="1">
        <v>5.0</v>
      </c>
      <c r="W277" s="1">
        <v>4.0</v>
      </c>
      <c r="X277" s="1">
        <v>3.0</v>
      </c>
      <c r="Y277" s="1">
        <v>6.0</v>
      </c>
      <c r="Z277" s="1">
        <v>3.0</v>
      </c>
      <c r="AA277" s="1">
        <v>2.0</v>
      </c>
      <c r="AB277" s="1">
        <v>6.0</v>
      </c>
      <c r="AC277" s="1">
        <v>-1.0</v>
      </c>
      <c r="AD277" s="1" t="s">
        <v>49</v>
      </c>
    </row>
    <row r="278" ht="14.25" customHeight="1">
      <c r="A278" s="1" t="s">
        <v>333</v>
      </c>
      <c r="B278" s="2">
        <v>45400.50449074074</v>
      </c>
      <c r="C278" s="1" t="s">
        <v>72</v>
      </c>
      <c r="D278" s="1" t="s">
        <v>54</v>
      </c>
      <c r="E278" s="1" t="s">
        <v>51</v>
      </c>
      <c r="F278" s="1">
        <v>4.0</v>
      </c>
      <c r="G278" s="1">
        <v>2.0</v>
      </c>
      <c r="H278" s="1">
        <v>3.0</v>
      </c>
      <c r="I278" s="1">
        <v>4.0</v>
      </c>
      <c r="J278" s="1">
        <v>3.0</v>
      </c>
      <c r="K278" s="1">
        <v>2.0</v>
      </c>
      <c r="L278" s="1">
        <v>1.0</v>
      </c>
      <c r="M278" s="1">
        <v>4.0</v>
      </c>
      <c r="N278" s="1">
        <v>4.0</v>
      </c>
      <c r="O278" s="1">
        <v>3.0</v>
      </c>
      <c r="P278" s="1">
        <v>2.0</v>
      </c>
      <c r="Q278" s="1">
        <v>-1.0</v>
      </c>
      <c r="R278" s="1">
        <v>4.0</v>
      </c>
      <c r="S278" s="1">
        <v>5.0</v>
      </c>
      <c r="T278" s="1">
        <v>2.0</v>
      </c>
      <c r="U278" s="1">
        <v>7.0</v>
      </c>
      <c r="V278" s="1">
        <v>6.0</v>
      </c>
      <c r="W278" s="1">
        <v>6.0</v>
      </c>
      <c r="X278" s="1">
        <v>6.0</v>
      </c>
      <c r="Y278" s="1">
        <v>4.0</v>
      </c>
      <c r="Z278" s="1">
        <v>5.0</v>
      </c>
      <c r="AA278" s="1">
        <v>5.0</v>
      </c>
      <c r="AB278" s="1">
        <v>5.0</v>
      </c>
      <c r="AC278" s="1">
        <v>21.0</v>
      </c>
      <c r="AD278" s="1" t="s">
        <v>49</v>
      </c>
    </row>
    <row r="279" ht="14.25" customHeight="1">
      <c r="A279" s="1" t="s">
        <v>334</v>
      </c>
      <c r="B279" s="2">
        <v>45400.50449074074</v>
      </c>
      <c r="C279" s="1" t="s">
        <v>46</v>
      </c>
      <c r="D279" s="1" t="s">
        <v>54</v>
      </c>
      <c r="E279" s="1" t="s">
        <v>47</v>
      </c>
      <c r="F279" s="1">
        <v>3.0</v>
      </c>
      <c r="G279" s="1">
        <v>3.0</v>
      </c>
      <c r="H279" s="1">
        <v>3.0</v>
      </c>
      <c r="I279" s="1">
        <v>3.0</v>
      </c>
      <c r="J279" s="1">
        <v>3.0</v>
      </c>
      <c r="K279" s="1">
        <v>3.0</v>
      </c>
      <c r="L279" s="1">
        <v>2.0</v>
      </c>
      <c r="M279" s="1">
        <v>4.0</v>
      </c>
      <c r="N279" s="1">
        <v>3.0</v>
      </c>
      <c r="O279" s="1">
        <v>4.0</v>
      </c>
      <c r="P279" s="1">
        <v>1.0</v>
      </c>
      <c r="Q279" s="1">
        <v>4.0</v>
      </c>
      <c r="R279" s="1">
        <v>1.0</v>
      </c>
      <c r="S279" s="1">
        <v>5.0</v>
      </c>
      <c r="T279" s="1">
        <v>2.0</v>
      </c>
      <c r="U279" s="1">
        <v>4.0</v>
      </c>
      <c r="V279" s="1">
        <v>4.0</v>
      </c>
      <c r="W279" s="1">
        <v>4.0</v>
      </c>
      <c r="X279" s="1">
        <v>4.0</v>
      </c>
      <c r="Y279" s="1">
        <v>4.0</v>
      </c>
      <c r="Z279" s="1">
        <v>4.0</v>
      </c>
      <c r="AA279" s="1">
        <v>4.0</v>
      </c>
      <c r="AB279" s="1">
        <v>4.0</v>
      </c>
      <c r="AC279" s="1">
        <v>24.0</v>
      </c>
      <c r="AD279" s="1" t="s">
        <v>49</v>
      </c>
    </row>
    <row r="280" ht="14.25" customHeight="1">
      <c r="A280" s="1" t="s">
        <v>335</v>
      </c>
      <c r="B280" s="2">
        <v>45400.50467592593</v>
      </c>
      <c r="C280" s="1" t="s">
        <v>46</v>
      </c>
      <c r="D280" s="1" t="s">
        <v>47</v>
      </c>
      <c r="E280" s="1" t="s">
        <v>48</v>
      </c>
      <c r="F280" s="1">
        <v>4.0</v>
      </c>
      <c r="G280" s="1">
        <v>4.0</v>
      </c>
      <c r="H280" s="1">
        <v>4.0</v>
      </c>
      <c r="I280" s="1">
        <v>4.0</v>
      </c>
      <c r="J280" s="1">
        <v>4.0</v>
      </c>
      <c r="K280" s="1">
        <v>5.0</v>
      </c>
      <c r="L280" s="1">
        <v>1.0</v>
      </c>
      <c r="M280" s="1">
        <v>5.0</v>
      </c>
      <c r="N280" s="1">
        <v>1.0</v>
      </c>
      <c r="O280" s="1">
        <v>5.0</v>
      </c>
      <c r="P280" s="1">
        <v>5.0</v>
      </c>
      <c r="Q280" s="1">
        <v>5.0</v>
      </c>
      <c r="R280" s="1">
        <v>2.0</v>
      </c>
      <c r="S280" s="1">
        <v>5.0</v>
      </c>
      <c r="T280" s="1">
        <v>2.0</v>
      </c>
      <c r="U280" s="1">
        <v>6.0</v>
      </c>
      <c r="V280" s="1">
        <v>7.0</v>
      </c>
      <c r="W280" s="1">
        <v>7.0</v>
      </c>
      <c r="X280" s="1">
        <v>6.0</v>
      </c>
      <c r="Y280" s="1">
        <v>4.0</v>
      </c>
      <c r="Z280" s="1">
        <v>5.0</v>
      </c>
      <c r="AA280" s="1">
        <v>3.0</v>
      </c>
      <c r="AB280" s="1">
        <v>2.0</v>
      </c>
      <c r="AC280" s="1">
        <v>21.0</v>
      </c>
      <c r="AD280" s="1" t="s">
        <v>49</v>
      </c>
    </row>
    <row r="281" ht="14.25" customHeight="1">
      <c r="A281" s="1" t="s">
        <v>336</v>
      </c>
      <c r="B281" s="2">
        <v>45400.50548611111</v>
      </c>
      <c r="C281" s="1" t="s">
        <v>57</v>
      </c>
      <c r="D281" s="1" t="s">
        <v>48</v>
      </c>
      <c r="E281" s="1" t="s">
        <v>55</v>
      </c>
      <c r="F281" s="1">
        <v>3.0</v>
      </c>
      <c r="G281" s="1">
        <v>3.0</v>
      </c>
      <c r="H281" s="1">
        <v>3.0</v>
      </c>
      <c r="I281" s="1">
        <v>3.0</v>
      </c>
      <c r="J281" s="1">
        <v>3.0</v>
      </c>
      <c r="K281" s="1">
        <v>3.0</v>
      </c>
      <c r="L281" s="1">
        <v>2.0</v>
      </c>
      <c r="M281" s="1">
        <v>2.0</v>
      </c>
      <c r="N281" s="1">
        <v>4.0</v>
      </c>
      <c r="O281" s="1">
        <v>3.0</v>
      </c>
      <c r="P281" s="1">
        <v>2.0</v>
      </c>
      <c r="Q281" s="1">
        <v>3.0</v>
      </c>
      <c r="R281" s="1">
        <v>4.0</v>
      </c>
      <c r="S281" s="1">
        <v>2.0</v>
      </c>
      <c r="T281" s="1">
        <v>2.0</v>
      </c>
      <c r="U281" s="1">
        <v>5.0</v>
      </c>
      <c r="V281" s="1">
        <v>5.0</v>
      </c>
      <c r="W281" s="1">
        <v>5.0</v>
      </c>
      <c r="X281" s="1">
        <v>3.0</v>
      </c>
      <c r="Y281" s="1">
        <v>4.0</v>
      </c>
      <c r="Z281" s="1">
        <v>4.0</v>
      </c>
      <c r="AA281" s="1">
        <v>5.0</v>
      </c>
      <c r="AB281" s="1">
        <v>5.0</v>
      </c>
      <c r="AC281" s="1">
        <v>31.0</v>
      </c>
      <c r="AD281" s="1" t="s">
        <v>52</v>
      </c>
    </row>
    <row r="282" ht="14.25" customHeight="1">
      <c r="A282" s="1" t="s">
        <v>337</v>
      </c>
      <c r="B282" s="2">
        <v>45400.506875</v>
      </c>
      <c r="C282" s="1" t="s">
        <v>46</v>
      </c>
      <c r="D282" s="1" t="s">
        <v>51</v>
      </c>
      <c r="E282" s="1" t="s">
        <v>48</v>
      </c>
      <c r="F282" s="1">
        <v>4.0</v>
      </c>
      <c r="G282" s="1">
        <v>4.0</v>
      </c>
      <c r="H282" s="1">
        <v>4.0</v>
      </c>
      <c r="I282" s="1">
        <v>4.0</v>
      </c>
      <c r="J282" s="1">
        <v>4.0</v>
      </c>
      <c r="K282" s="1">
        <v>3.0</v>
      </c>
      <c r="L282" s="1">
        <v>2.0</v>
      </c>
      <c r="M282" s="1">
        <v>4.0</v>
      </c>
      <c r="N282" s="1">
        <v>2.0</v>
      </c>
      <c r="O282" s="1">
        <v>4.0</v>
      </c>
      <c r="P282" s="1">
        <v>1.0</v>
      </c>
      <c r="Q282" s="1">
        <v>4.0</v>
      </c>
      <c r="R282" s="1">
        <v>1.0</v>
      </c>
      <c r="S282" s="1">
        <v>4.0</v>
      </c>
      <c r="T282" s="1">
        <v>2.0</v>
      </c>
      <c r="U282" s="1">
        <v>6.0</v>
      </c>
      <c r="V282" s="1">
        <v>6.0</v>
      </c>
      <c r="W282" s="1">
        <v>6.0</v>
      </c>
      <c r="X282" s="1">
        <v>5.0</v>
      </c>
      <c r="Y282" s="1">
        <v>5.0</v>
      </c>
      <c r="Z282" s="1">
        <v>6.0</v>
      </c>
      <c r="AA282" s="1">
        <v>6.0</v>
      </c>
      <c r="AB282" s="1">
        <v>6.0</v>
      </c>
      <c r="AC282" s="1">
        <v>23.0</v>
      </c>
      <c r="AD282" s="1" t="s">
        <v>49</v>
      </c>
    </row>
    <row r="283" ht="14.25" customHeight="1">
      <c r="A283" s="1" t="s">
        <v>338</v>
      </c>
      <c r="B283" s="2">
        <v>45400.507268518515</v>
      </c>
      <c r="C283" s="1" t="s">
        <v>72</v>
      </c>
      <c r="D283" s="1" t="s">
        <v>48</v>
      </c>
      <c r="E283" s="1" t="s">
        <v>55</v>
      </c>
      <c r="F283" s="1">
        <v>4.0</v>
      </c>
      <c r="G283" s="1">
        <v>5.0</v>
      </c>
      <c r="H283" s="1">
        <v>4.0</v>
      </c>
      <c r="I283" s="1">
        <v>4.0</v>
      </c>
      <c r="J283" s="1">
        <v>4.0</v>
      </c>
      <c r="K283" s="1">
        <v>3.0</v>
      </c>
      <c r="L283" s="1">
        <v>1.0</v>
      </c>
      <c r="M283" s="1">
        <v>4.0</v>
      </c>
      <c r="N283" s="1">
        <v>1.0</v>
      </c>
      <c r="O283" s="1">
        <v>4.0</v>
      </c>
      <c r="P283" s="1">
        <v>1.0</v>
      </c>
      <c r="Q283" s="1">
        <v>3.0</v>
      </c>
      <c r="R283" s="1">
        <v>1.0</v>
      </c>
      <c r="S283" s="1">
        <v>5.0</v>
      </c>
      <c r="T283" s="1">
        <v>1.0</v>
      </c>
      <c r="U283" s="1">
        <v>6.0</v>
      </c>
      <c r="V283" s="1">
        <v>6.0</v>
      </c>
      <c r="W283" s="1">
        <v>6.0</v>
      </c>
      <c r="X283" s="1">
        <v>6.0</v>
      </c>
      <c r="Y283" s="1">
        <v>5.0</v>
      </c>
      <c r="Z283" s="1">
        <v>5.0</v>
      </c>
      <c r="AA283" s="1">
        <v>5.0</v>
      </c>
      <c r="AB283" s="1">
        <v>5.0</v>
      </c>
      <c r="AC283" s="1">
        <v>20.0</v>
      </c>
      <c r="AD283" s="1" t="s">
        <v>49</v>
      </c>
    </row>
    <row r="284" ht="14.25" customHeight="1">
      <c r="A284" s="1" t="s">
        <v>339</v>
      </c>
      <c r="B284" s="2">
        <v>45400.507418981484</v>
      </c>
      <c r="C284" s="1" t="s">
        <v>46</v>
      </c>
      <c r="D284" s="1" t="s">
        <v>48</v>
      </c>
      <c r="E284" s="1" t="s">
        <v>48</v>
      </c>
      <c r="F284" s="1">
        <v>3.0</v>
      </c>
      <c r="G284" s="1">
        <v>3.0</v>
      </c>
      <c r="H284" s="1">
        <v>3.0</v>
      </c>
      <c r="I284" s="1">
        <v>3.0</v>
      </c>
      <c r="J284" s="1">
        <v>3.0</v>
      </c>
      <c r="K284" s="1">
        <v>4.0</v>
      </c>
      <c r="L284" s="1">
        <v>3.0</v>
      </c>
      <c r="M284" s="1">
        <v>3.0</v>
      </c>
      <c r="N284" s="1">
        <v>3.0</v>
      </c>
      <c r="O284" s="1">
        <v>3.0</v>
      </c>
      <c r="P284" s="1">
        <v>3.0</v>
      </c>
      <c r="Q284" s="1">
        <v>3.0</v>
      </c>
      <c r="R284" s="1">
        <v>3.0</v>
      </c>
      <c r="S284" s="1">
        <v>3.0</v>
      </c>
      <c r="T284" s="1">
        <v>3.0</v>
      </c>
      <c r="U284" s="1">
        <v>4.0</v>
      </c>
      <c r="V284" s="1">
        <v>4.0</v>
      </c>
      <c r="W284" s="1">
        <v>4.0</v>
      </c>
      <c r="X284" s="1">
        <v>4.0</v>
      </c>
      <c r="Y284" s="1">
        <v>4.0</v>
      </c>
      <c r="Z284" s="1">
        <v>4.0</v>
      </c>
      <c r="AA284" s="1">
        <v>4.0</v>
      </c>
      <c r="AB284" s="1">
        <v>4.0</v>
      </c>
      <c r="AC284" s="1">
        <v>24.0</v>
      </c>
      <c r="AD284" s="1" t="s">
        <v>49</v>
      </c>
    </row>
    <row r="285" ht="14.25" customHeight="1">
      <c r="A285" s="1" t="s">
        <v>340</v>
      </c>
      <c r="B285" s="2">
        <v>45400.50744212963</v>
      </c>
      <c r="C285" s="1" t="s">
        <v>72</v>
      </c>
      <c r="D285" s="1" t="s">
        <v>47</v>
      </c>
      <c r="E285" s="1" t="s">
        <v>55</v>
      </c>
      <c r="F285" s="1">
        <v>3.0</v>
      </c>
      <c r="G285" s="1">
        <v>4.0</v>
      </c>
      <c r="H285" s="1">
        <v>4.0</v>
      </c>
      <c r="I285" s="1">
        <v>4.0</v>
      </c>
      <c r="J285" s="1">
        <v>4.0</v>
      </c>
      <c r="K285" s="1">
        <v>3.0</v>
      </c>
      <c r="L285" s="1">
        <v>2.0</v>
      </c>
      <c r="M285" s="1">
        <v>4.0</v>
      </c>
      <c r="N285" s="1">
        <v>3.0</v>
      </c>
      <c r="O285" s="1">
        <v>4.0</v>
      </c>
      <c r="P285" s="1">
        <v>2.0</v>
      </c>
      <c r="Q285" s="1">
        <v>4.0</v>
      </c>
      <c r="R285" s="1">
        <v>2.0</v>
      </c>
      <c r="S285" s="1">
        <v>3.0</v>
      </c>
      <c r="T285" s="1">
        <v>2.0</v>
      </c>
      <c r="U285" s="1">
        <v>6.0</v>
      </c>
      <c r="V285" s="1">
        <v>4.0</v>
      </c>
      <c r="W285" s="1">
        <v>5.0</v>
      </c>
      <c r="X285" s="1">
        <v>5.0</v>
      </c>
      <c r="Y285" s="1">
        <v>4.0</v>
      </c>
      <c r="Z285" s="1">
        <v>6.0</v>
      </c>
      <c r="AA285" s="1">
        <v>4.0</v>
      </c>
      <c r="AB285" s="1">
        <v>5.0</v>
      </c>
      <c r="AC285" s="1">
        <v>21.0</v>
      </c>
      <c r="AD285" s="1" t="s">
        <v>49</v>
      </c>
    </row>
    <row r="286" ht="14.25" customHeight="1">
      <c r="A286" s="1" t="s">
        <v>341</v>
      </c>
      <c r="B286" s="2">
        <v>45400.571701388886</v>
      </c>
      <c r="C286" s="1" t="s">
        <v>57</v>
      </c>
      <c r="D286" s="1" t="s">
        <v>47</v>
      </c>
      <c r="E286" s="1" t="s">
        <v>55</v>
      </c>
      <c r="F286" s="1">
        <v>3.0</v>
      </c>
      <c r="G286" s="1">
        <v>3.0</v>
      </c>
      <c r="H286" s="1">
        <v>3.0</v>
      </c>
      <c r="I286" s="1">
        <v>3.0</v>
      </c>
      <c r="J286" s="1">
        <v>3.0</v>
      </c>
      <c r="K286" s="1">
        <v>3.0</v>
      </c>
      <c r="L286" s="1">
        <v>2.0</v>
      </c>
      <c r="M286" s="1">
        <v>5.0</v>
      </c>
      <c r="N286" s="1">
        <v>4.0</v>
      </c>
      <c r="O286" s="1">
        <v>3.0</v>
      </c>
      <c r="P286" s="1">
        <v>2.0</v>
      </c>
      <c r="Q286" s="1">
        <v>3.0</v>
      </c>
      <c r="R286" s="1">
        <v>4.0</v>
      </c>
      <c r="S286" s="1">
        <v>5.0</v>
      </c>
      <c r="T286" s="1">
        <v>2.0</v>
      </c>
      <c r="U286" s="1">
        <v>5.0</v>
      </c>
      <c r="V286" s="1">
        <v>2.0</v>
      </c>
      <c r="W286" s="1">
        <v>4.0</v>
      </c>
      <c r="X286" s="1">
        <v>2.0</v>
      </c>
      <c r="Y286" s="1">
        <v>4.0</v>
      </c>
      <c r="Z286" s="1">
        <v>4.0</v>
      </c>
      <c r="AA286" s="1">
        <v>7.0</v>
      </c>
      <c r="AB286" s="1">
        <v>7.0</v>
      </c>
      <c r="AC286" s="1">
        <v>22.0</v>
      </c>
      <c r="AD286" s="1" t="s">
        <v>52</v>
      </c>
    </row>
    <row r="287" ht="14.25" customHeight="1">
      <c r="A287" s="1" t="s">
        <v>342</v>
      </c>
      <c r="B287" s="2">
        <v>45400.57171296296</v>
      </c>
      <c r="C287" s="1" t="s">
        <v>57</v>
      </c>
      <c r="D287" s="1" t="s">
        <v>47</v>
      </c>
      <c r="E287" s="1" t="s">
        <v>55</v>
      </c>
      <c r="F287" s="1">
        <v>2.0</v>
      </c>
      <c r="G287" s="1">
        <v>3.0</v>
      </c>
      <c r="H287" s="1">
        <v>2.0</v>
      </c>
      <c r="I287" s="1">
        <v>3.0</v>
      </c>
      <c r="J287" s="1">
        <v>2.0</v>
      </c>
      <c r="K287" s="1">
        <v>3.0</v>
      </c>
      <c r="L287" s="1">
        <v>2.0</v>
      </c>
      <c r="M287" s="1">
        <v>2.0</v>
      </c>
      <c r="N287" s="1">
        <v>5.0</v>
      </c>
      <c r="O287" s="1">
        <v>3.0</v>
      </c>
      <c r="P287" s="1">
        <v>2.0</v>
      </c>
      <c r="Q287" s="1">
        <v>3.0</v>
      </c>
      <c r="R287" s="1">
        <v>3.0</v>
      </c>
      <c r="S287" s="1">
        <v>3.0</v>
      </c>
      <c r="T287" s="1">
        <v>3.0</v>
      </c>
      <c r="U287" s="1">
        <v>5.0</v>
      </c>
      <c r="V287" s="1">
        <v>2.0</v>
      </c>
      <c r="W287" s="1">
        <v>4.0</v>
      </c>
      <c r="X287" s="1">
        <v>3.0</v>
      </c>
      <c r="Y287" s="1">
        <v>3.0</v>
      </c>
      <c r="Z287" s="1">
        <v>5.0</v>
      </c>
      <c r="AA287" s="1">
        <v>4.0</v>
      </c>
      <c r="AB287" s="1">
        <v>6.0</v>
      </c>
      <c r="AC287" s="1">
        <v>20.0</v>
      </c>
      <c r="AD287" s="1" t="s">
        <v>52</v>
      </c>
    </row>
    <row r="288" ht="14.25" customHeight="1">
      <c r="A288" s="1" t="s">
        <v>343</v>
      </c>
      <c r="B288" s="2">
        <v>45400.57298611111</v>
      </c>
      <c r="C288" s="1" t="s">
        <v>57</v>
      </c>
      <c r="D288" s="1" t="s">
        <v>54</v>
      </c>
      <c r="E288" s="1" t="s">
        <v>48</v>
      </c>
      <c r="F288" s="1">
        <v>3.0</v>
      </c>
      <c r="G288" s="1">
        <v>2.0</v>
      </c>
      <c r="H288" s="1">
        <v>3.0</v>
      </c>
      <c r="I288" s="1">
        <v>3.0</v>
      </c>
      <c r="J288" s="1">
        <v>2.0</v>
      </c>
      <c r="K288" s="1">
        <v>4.0</v>
      </c>
      <c r="L288" s="1">
        <v>2.0</v>
      </c>
      <c r="M288" s="1">
        <v>4.0</v>
      </c>
      <c r="N288" s="1">
        <v>2.0</v>
      </c>
      <c r="O288" s="1">
        <v>4.0</v>
      </c>
      <c r="P288" s="1">
        <v>2.0</v>
      </c>
      <c r="Q288" s="1">
        <v>1.0</v>
      </c>
      <c r="R288" s="1">
        <v>2.0</v>
      </c>
      <c r="S288" s="1">
        <v>3.0</v>
      </c>
      <c r="T288" s="1">
        <v>1.0</v>
      </c>
      <c r="U288" s="1">
        <v>5.0</v>
      </c>
      <c r="V288" s="1">
        <v>4.0</v>
      </c>
      <c r="W288" s="1">
        <v>5.0</v>
      </c>
      <c r="X288" s="1">
        <v>6.0</v>
      </c>
      <c r="Y288" s="1">
        <v>3.0</v>
      </c>
      <c r="Z288" s="1">
        <v>4.0</v>
      </c>
      <c r="AA288" s="1">
        <v>3.0</v>
      </c>
      <c r="AB288" s="1">
        <v>4.0</v>
      </c>
      <c r="AC288" s="1">
        <v>-1.0</v>
      </c>
      <c r="AD288" s="1" t="s">
        <v>49</v>
      </c>
    </row>
    <row r="289" ht="14.25" customHeight="1">
      <c r="A289" s="1" t="s">
        <v>344</v>
      </c>
      <c r="B289" s="2">
        <v>45400.57670138889</v>
      </c>
      <c r="C289" s="1" t="s">
        <v>46</v>
      </c>
      <c r="D289" s="1" t="s">
        <v>54</v>
      </c>
      <c r="E289" s="1" t="s">
        <v>55</v>
      </c>
      <c r="F289" s="1">
        <v>4.0</v>
      </c>
      <c r="G289" s="1">
        <v>4.0</v>
      </c>
      <c r="H289" s="1">
        <v>3.0</v>
      </c>
      <c r="I289" s="1">
        <v>3.0</v>
      </c>
      <c r="J289" s="1">
        <v>3.0</v>
      </c>
      <c r="K289" s="1">
        <v>3.0</v>
      </c>
      <c r="L289" s="1">
        <v>2.0</v>
      </c>
      <c r="M289" s="1">
        <v>3.0</v>
      </c>
      <c r="N289" s="1">
        <v>3.0</v>
      </c>
      <c r="O289" s="1">
        <v>3.0</v>
      </c>
      <c r="P289" s="1">
        <v>3.0</v>
      </c>
      <c r="Q289" s="1">
        <v>3.0</v>
      </c>
      <c r="R289" s="1">
        <v>2.0</v>
      </c>
      <c r="S289" s="1">
        <v>3.0</v>
      </c>
      <c r="T289" s="1">
        <v>2.0</v>
      </c>
      <c r="U289" s="1">
        <v>5.0</v>
      </c>
      <c r="V289" s="1">
        <v>5.0</v>
      </c>
      <c r="W289" s="1">
        <v>5.0</v>
      </c>
      <c r="X289" s="1">
        <v>4.0</v>
      </c>
      <c r="Y289" s="1">
        <v>4.0</v>
      </c>
      <c r="Z289" s="1">
        <v>4.0</v>
      </c>
      <c r="AA289" s="1">
        <v>4.0</v>
      </c>
      <c r="AB289" s="1">
        <v>5.0</v>
      </c>
      <c r="AC289" s="1">
        <v>20.0</v>
      </c>
      <c r="AD289" s="1" t="s">
        <v>49</v>
      </c>
    </row>
    <row r="290" ht="14.25" customHeight="1">
      <c r="A290" s="1" t="s">
        <v>345</v>
      </c>
      <c r="B290" s="2">
        <v>45400.57701388889</v>
      </c>
      <c r="C290" s="1" t="s">
        <v>72</v>
      </c>
      <c r="D290" s="1" t="s">
        <v>48</v>
      </c>
      <c r="E290" s="1" t="s">
        <v>54</v>
      </c>
      <c r="F290" s="1">
        <v>4.0</v>
      </c>
      <c r="G290" s="1">
        <v>3.0</v>
      </c>
      <c r="H290" s="1">
        <v>3.0</v>
      </c>
      <c r="I290" s="1">
        <v>3.0</v>
      </c>
      <c r="J290" s="1">
        <v>3.0</v>
      </c>
      <c r="K290" s="1">
        <v>3.0</v>
      </c>
      <c r="L290" s="1">
        <v>3.0</v>
      </c>
      <c r="M290" s="1">
        <v>3.0</v>
      </c>
      <c r="N290" s="1">
        <v>3.0</v>
      </c>
      <c r="O290" s="1">
        <v>3.0</v>
      </c>
      <c r="P290" s="1">
        <v>3.0</v>
      </c>
      <c r="Q290" s="1">
        <v>3.0</v>
      </c>
      <c r="R290" s="1">
        <v>3.0</v>
      </c>
      <c r="S290" s="1">
        <v>3.0</v>
      </c>
      <c r="T290" s="1">
        <v>3.0</v>
      </c>
      <c r="U290" s="1">
        <v>4.0</v>
      </c>
      <c r="V290" s="1">
        <v>4.0</v>
      </c>
      <c r="W290" s="1">
        <v>4.0</v>
      </c>
      <c r="X290" s="1">
        <v>4.0</v>
      </c>
      <c r="Y290" s="1">
        <v>5.0</v>
      </c>
      <c r="Z290" s="1">
        <v>4.0</v>
      </c>
      <c r="AA290" s="1">
        <v>4.0</v>
      </c>
      <c r="AB290" s="1">
        <v>5.0</v>
      </c>
      <c r="AC290" s="1">
        <v>31.0</v>
      </c>
      <c r="AD290" s="1" t="s">
        <v>219</v>
      </c>
    </row>
    <row r="291" ht="14.25" customHeight="1">
      <c r="A291" s="1" t="s">
        <v>346</v>
      </c>
      <c r="B291" s="2">
        <v>45400.58211805556</v>
      </c>
      <c r="C291" s="1" t="s">
        <v>57</v>
      </c>
      <c r="D291" s="1" t="s">
        <v>54</v>
      </c>
      <c r="E291" s="1" t="s">
        <v>47</v>
      </c>
      <c r="F291" s="1">
        <v>3.0</v>
      </c>
      <c r="G291" s="1">
        <v>3.0</v>
      </c>
      <c r="H291" s="1">
        <v>3.0</v>
      </c>
      <c r="I291" s="1">
        <v>3.0</v>
      </c>
      <c r="J291" s="1">
        <v>3.0</v>
      </c>
      <c r="K291" s="1">
        <v>3.0</v>
      </c>
      <c r="L291" s="1">
        <v>3.0</v>
      </c>
      <c r="M291" s="1">
        <v>2.0</v>
      </c>
      <c r="N291" s="1">
        <v>4.0</v>
      </c>
      <c r="O291" s="1">
        <v>3.0</v>
      </c>
      <c r="P291" s="1">
        <v>3.0</v>
      </c>
      <c r="Q291" s="1">
        <v>3.0</v>
      </c>
      <c r="R291" s="1">
        <v>2.0</v>
      </c>
      <c r="S291" s="1">
        <v>4.0</v>
      </c>
      <c r="T291" s="1">
        <v>2.0</v>
      </c>
      <c r="U291" s="1">
        <v>5.0</v>
      </c>
      <c r="V291" s="1">
        <v>5.0</v>
      </c>
      <c r="W291" s="1">
        <v>4.0</v>
      </c>
      <c r="X291" s="1">
        <v>4.0</v>
      </c>
      <c r="Y291" s="1">
        <v>5.0</v>
      </c>
      <c r="Z291" s="1">
        <v>5.0</v>
      </c>
      <c r="AA291" s="1">
        <v>3.0</v>
      </c>
      <c r="AB291" s="1">
        <v>4.0</v>
      </c>
      <c r="AC291" s="1">
        <v>20.0</v>
      </c>
      <c r="AD291" s="1" t="s">
        <v>49</v>
      </c>
    </row>
    <row r="292" ht="14.25" customHeight="1">
      <c r="A292" s="1" t="s">
        <v>347</v>
      </c>
      <c r="B292" s="2">
        <v>45400.582974537036</v>
      </c>
      <c r="C292" s="1" t="s">
        <v>46</v>
      </c>
      <c r="D292" s="1" t="s">
        <v>48</v>
      </c>
      <c r="E292" s="1" t="s">
        <v>55</v>
      </c>
      <c r="F292" s="1">
        <v>4.0</v>
      </c>
      <c r="G292" s="1">
        <v>4.0</v>
      </c>
      <c r="H292" s="1">
        <v>4.0</v>
      </c>
      <c r="I292" s="1">
        <v>4.0</v>
      </c>
      <c r="J292" s="1">
        <v>4.0</v>
      </c>
      <c r="K292" s="1">
        <v>3.0</v>
      </c>
      <c r="L292" s="1">
        <v>1.0</v>
      </c>
      <c r="M292" s="1">
        <v>4.0</v>
      </c>
      <c r="N292" s="1">
        <v>1.0</v>
      </c>
      <c r="O292" s="1">
        <v>4.0</v>
      </c>
      <c r="P292" s="1">
        <v>1.0</v>
      </c>
      <c r="Q292" s="1">
        <v>5.0</v>
      </c>
      <c r="R292" s="1">
        <v>1.0</v>
      </c>
      <c r="S292" s="1">
        <v>5.0</v>
      </c>
      <c r="T292" s="1">
        <v>1.0</v>
      </c>
      <c r="U292" s="1">
        <v>6.0</v>
      </c>
      <c r="V292" s="1">
        <v>6.0</v>
      </c>
      <c r="W292" s="1">
        <v>6.0</v>
      </c>
      <c r="X292" s="1">
        <v>7.0</v>
      </c>
      <c r="Y292" s="1">
        <v>6.0</v>
      </c>
      <c r="Z292" s="1">
        <v>6.0</v>
      </c>
      <c r="AA292" s="1">
        <v>6.0</v>
      </c>
      <c r="AB292" s="1">
        <v>6.0</v>
      </c>
      <c r="AC292" s="1">
        <v>-1.0</v>
      </c>
      <c r="AD292" s="1" t="s">
        <v>49</v>
      </c>
    </row>
    <row r="293" ht="14.25" customHeight="1">
      <c r="A293" s="1" t="s">
        <v>348</v>
      </c>
      <c r="B293" s="2">
        <v>45400.583958333336</v>
      </c>
      <c r="C293" s="1" t="s">
        <v>46</v>
      </c>
      <c r="D293" s="1" t="s">
        <v>55</v>
      </c>
      <c r="E293" s="1" t="s">
        <v>55</v>
      </c>
      <c r="F293" s="1">
        <v>1.0</v>
      </c>
      <c r="G293" s="1">
        <v>1.0</v>
      </c>
      <c r="H293" s="1">
        <v>1.0</v>
      </c>
      <c r="I293" s="1">
        <v>1.0</v>
      </c>
      <c r="J293" s="1">
        <v>1.0</v>
      </c>
      <c r="K293" s="1">
        <v>1.0</v>
      </c>
      <c r="L293" s="1">
        <v>1.0</v>
      </c>
      <c r="M293" s="1">
        <v>1.0</v>
      </c>
      <c r="N293" s="1">
        <v>4.0</v>
      </c>
      <c r="O293" s="1">
        <v>4.0</v>
      </c>
      <c r="P293" s="1">
        <v>4.0</v>
      </c>
      <c r="Q293" s="1">
        <v>4.0</v>
      </c>
      <c r="R293" s="1">
        <v>4.0</v>
      </c>
      <c r="S293" s="1">
        <v>4.0</v>
      </c>
      <c r="T293" s="1">
        <v>4.0</v>
      </c>
      <c r="U293" s="1">
        <v>1.0</v>
      </c>
      <c r="V293" s="1">
        <v>3.0</v>
      </c>
      <c r="W293" s="1">
        <v>5.0</v>
      </c>
      <c r="X293" s="1">
        <v>5.0</v>
      </c>
      <c r="Y293" s="1">
        <v>6.0</v>
      </c>
      <c r="Z293" s="1">
        <v>5.0</v>
      </c>
      <c r="AA293" s="1">
        <v>5.0</v>
      </c>
      <c r="AB293" s="1">
        <v>5.0</v>
      </c>
      <c r="AC293" s="1">
        <v>45.0</v>
      </c>
      <c r="AD293" s="1" t="s">
        <v>49</v>
      </c>
    </row>
    <row r="294" ht="14.25" customHeight="1">
      <c r="A294" s="1" t="s">
        <v>349</v>
      </c>
      <c r="B294" s="2">
        <v>45400.585439814815</v>
      </c>
      <c r="C294" s="1" t="s">
        <v>46</v>
      </c>
      <c r="D294" s="1" t="s">
        <v>51</v>
      </c>
      <c r="E294" s="1" t="s">
        <v>55</v>
      </c>
      <c r="F294" s="1">
        <v>4.0</v>
      </c>
      <c r="G294" s="1">
        <v>4.0</v>
      </c>
      <c r="H294" s="1">
        <v>4.0</v>
      </c>
      <c r="I294" s="1">
        <v>4.0</v>
      </c>
      <c r="J294" s="1">
        <v>4.0</v>
      </c>
      <c r="K294" s="1">
        <v>3.0</v>
      </c>
      <c r="L294" s="1">
        <v>2.0</v>
      </c>
      <c r="M294" s="1">
        <v>2.0</v>
      </c>
      <c r="N294" s="1">
        <v>3.0</v>
      </c>
      <c r="O294" s="1">
        <v>4.0</v>
      </c>
      <c r="P294" s="1">
        <v>1.0</v>
      </c>
      <c r="Q294" s="1">
        <v>3.0</v>
      </c>
      <c r="R294" s="1">
        <v>2.0</v>
      </c>
      <c r="S294" s="1">
        <v>2.0</v>
      </c>
      <c r="T294" s="1">
        <v>2.0</v>
      </c>
      <c r="U294" s="1">
        <v>6.0</v>
      </c>
      <c r="V294" s="1">
        <v>4.0</v>
      </c>
      <c r="W294" s="1">
        <v>6.0</v>
      </c>
      <c r="X294" s="1">
        <v>6.0</v>
      </c>
      <c r="Y294" s="1">
        <v>5.0</v>
      </c>
      <c r="Z294" s="1">
        <v>5.0</v>
      </c>
      <c r="AA294" s="1">
        <v>5.0</v>
      </c>
      <c r="AB294" s="1">
        <v>4.0</v>
      </c>
      <c r="AC294" s="1">
        <v>21.0</v>
      </c>
      <c r="AD294" s="1" t="s">
        <v>49</v>
      </c>
    </row>
    <row r="295" ht="14.25" customHeight="1">
      <c r="A295" s="1" t="s">
        <v>350</v>
      </c>
      <c r="B295" s="2">
        <v>45400.58561342592</v>
      </c>
      <c r="C295" s="1" t="s">
        <v>46</v>
      </c>
      <c r="D295" s="1" t="s">
        <v>48</v>
      </c>
      <c r="E295" s="1" t="s">
        <v>51</v>
      </c>
      <c r="F295" s="1">
        <v>4.0</v>
      </c>
      <c r="G295" s="1">
        <v>4.0</v>
      </c>
      <c r="H295" s="1">
        <v>4.0</v>
      </c>
      <c r="I295" s="1">
        <v>4.0</v>
      </c>
      <c r="J295" s="1">
        <v>4.0</v>
      </c>
      <c r="K295" s="1">
        <v>4.0</v>
      </c>
      <c r="L295" s="1">
        <v>3.0</v>
      </c>
      <c r="M295" s="1">
        <v>4.0</v>
      </c>
      <c r="N295" s="1">
        <v>3.0</v>
      </c>
      <c r="O295" s="1">
        <v>4.0</v>
      </c>
      <c r="P295" s="1">
        <v>3.0</v>
      </c>
      <c r="Q295" s="1">
        <v>5.0</v>
      </c>
      <c r="R295" s="1">
        <v>3.0</v>
      </c>
      <c r="S295" s="1">
        <v>5.0</v>
      </c>
      <c r="T295" s="1">
        <v>3.0</v>
      </c>
      <c r="U295" s="1">
        <v>7.0</v>
      </c>
      <c r="V295" s="1">
        <v>7.0</v>
      </c>
      <c r="W295" s="1">
        <v>7.0</v>
      </c>
      <c r="X295" s="1">
        <v>7.0</v>
      </c>
      <c r="Y295" s="1">
        <v>7.0</v>
      </c>
      <c r="Z295" s="1">
        <v>7.0</v>
      </c>
      <c r="AA295" s="1">
        <v>7.0</v>
      </c>
      <c r="AB295" s="1">
        <v>7.0</v>
      </c>
      <c r="AC295" s="1">
        <v>22.0</v>
      </c>
      <c r="AD295" s="1" t="s">
        <v>49</v>
      </c>
    </row>
    <row r="296" ht="14.25" customHeight="1">
      <c r="A296" s="1" t="s">
        <v>351</v>
      </c>
      <c r="B296" s="2">
        <v>45400.58924768519</v>
      </c>
      <c r="C296" s="1" t="s">
        <v>46</v>
      </c>
      <c r="D296" s="1" t="s">
        <v>47</v>
      </c>
      <c r="E296" s="1" t="s">
        <v>55</v>
      </c>
      <c r="F296" s="1">
        <v>4.0</v>
      </c>
      <c r="G296" s="1">
        <v>4.0</v>
      </c>
      <c r="H296" s="1">
        <v>4.0</v>
      </c>
      <c r="I296" s="1">
        <v>4.0</v>
      </c>
      <c r="J296" s="1">
        <v>4.0</v>
      </c>
      <c r="K296" s="1">
        <v>5.0</v>
      </c>
      <c r="L296" s="1">
        <v>2.0</v>
      </c>
      <c r="M296" s="1">
        <v>4.0</v>
      </c>
      <c r="N296" s="1">
        <v>3.0</v>
      </c>
      <c r="O296" s="1">
        <v>4.0</v>
      </c>
      <c r="P296" s="1">
        <v>1.0</v>
      </c>
      <c r="Q296" s="1">
        <v>4.0</v>
      </c>
      <c r="R296" s="1">
        <v>1.0</v>
      </c>
      <c r="S296" s="1">
        <v>4.0</v>
      </c>
      <c r="T296" s="1">
        <v>1.0</v>
      </c>
      <c r="U296" s="1">
        <v>6.0</v>
      </c>
      <c r="V296" s="1">
        <v>6.0</v>
      </c>
      <c r="W296" s="1">
        <v>6.0</v>
      </c>
      <c r="X296" s="1">
        <v>6.0</v>
      </c>
      <c r="Y296" s="1">
        <v>5.0</v>
      </c>
      <c r="Z296" s="1">
        <v>5.0</v>
      </c>
      <c r="AA296" s="1">
        <v>4.0</v>
      </c>
      <c r="AB296" s="1">
        <v>5.0</v>
      </c>
      <c r="AC296" s="1">
        <v>21.0</v>
      </c>
      <c r="AD296" s="1" t="s">
        <v>49</v>
      </c>
    </row>
    <row r="297" ht="14.25" customHeight="1">
      <c r="A297" s="1" t="s">
        <v>352</v>
      </c>
      <c r="B297" s="2">
        <v>45400.59028935185</v>
      </c>
      <c r="C297" s="1" t="s">
        <v>46</v>
      </c>
      <c r="D297" s="1" t="s">
        <v>48</v>
      </c>
      <c r="E297" s="1" t="s">
        <v>55</v>
      </c>
      <c r="F297" s="1">
        <v>3.0</v>
      </c>
      <c r="G297" s="1">
        <v>3.0</v>
      </c>
      <c r="H297" s="1">
        <v>3.0</v>
      </c>
      <c r="I297" s="1">
        <v>3.0</v>
      </c>
      <c r="J297" s="1">
        <v>3.0</v>
      </c>
      <c r="K297" s="1">
        <v>4.0</v>
      </c>
      <c r="L297" s="1">
        <v>1.0</v>
      </c>
      <c r="M297" s="1">
        <v>4.0</v>
      </c>
      <c r="N297" s="1">
        <v>2.0</v>
      </c>
      <c r="O297" s="1">
        <v>4.0</v>
      </c>
      <c r="P297" s="1">
        <v>2.0</v>
      </c>
      <c r="Q297" s="1">
        <v>4.0</v>
      </c>
      <c r="R297" s="1">
        <v>2.0</v>
      </c>
      <c r="S297" s="1">
        <v>4.0</v>
      </c>
      <c r="T297" s="1">
        <v>2.0</v>
      </c>
      <c r="U297" s="1">
        <v>3.0</v>
      </c>
      <c r="V297" s="1">
        <v>6.0</v>
      </c>
      <c r="W297" s="1">
        <v>5.0</v>
      </c>
      <c r="X297" s="1">
        <v>6.0</v>
      </c>
      <c r="Y297" s="1">
        <v>5.0</v>
      </c>
      <c r="Z297" s="1">
        <v>6.0</v>
      </c>
      <c r="AA297" s="1">
        <v>5.0</v>
      </c>
      <c r="AB297" s="1">
        <v>5.0</v>
      </c>
      <c r="AC297" s="1">
        <v>21.0</v>
      </c>
      <c r="AD297" s="1" t="s">
        <v>49</v>
      </c>
    </row>
    <row r="298" ht="14.25" customHeight="1">
      <c r="A298" s="1" t="s">
        <v>353</v>
      </c>
      <c r="B298" s="2">
        <v>45400.59028935185</v>
      </c>
      <c r="C298" s="1" t="s">
        <v>72</v>
      </c>
      <c r="D298" s="1" t="s">
        <v>48</v>
      </c>
      <c r="E298" s="1" t="s">
        <v>55</v>
      </c>
      <c r="F298" s="1">
        <v>4.0</v>
      </c>
      <c r="G298" s="1">
        <v>4.0</v>
      </c>
      <c r="H298" s="1">
        <v>4.0</v>
      </c>
      <c r="I298" s="1">
        <v>4.0</v>
      </c>
      <c r="J298" s="1">
        <v>4.0</v>
      </c>
      <c r="K298" s="1">
        <v>3.0</v>
      </c>
      <c r="L298" s="1">
        <v>2.0</v>
      </c>
      <c r="M298" s="1">
        <v>5.0</v>
      </c>
      <c r="N298" s="1">
        <v>1.0</v>
      </c>
      <c r="O298" s="1">
        <v>4.0</v>
      </c>
      <c r="P298" s="1">
        <v>1.0</v>
      </c>
      <c r="Q298" s="1">
        <v>5.0</v>
      </c>
      <c r="R298" s="1">
        <v>1.0</v>
      </c>
      <c r="S298" s="1">
        <v>5.0</v>
      </c>
      <c r="T298" s="1">
        <v>1.0</v>
      </c>
      <c r="U298" s="1">
        <v>6.0</v>
      </c>
      <c r="V298" s="1">
        <v>6.0</v>
      </c>
      <c r="W298" s="1">
        <v>6.0</v>
      </c>
      <c r="X298" s="1">
        <v>6.0</v>
      </c>
      <c r="Y298" s="1">
        <v>4.0</v>
      </c>
      <c r="Z298" s="1">
        <v>5.0</v>
      </c>
      <c r="AA298" s="1">
        <v>3.0</v>
      </c>
      <c r="AB298" s="1">
        <v>5.0</v>
      </c>
      <c r="AC298" s="1">
        <v>21.0</v>
      </c>
      <c r="AD298" s="1" t="s">
        <v>49</v>
      </c>
    </row>
    <row r="299" ht="14.25" customHeight="1">
      <c r="A299" s="1" t="s">
        <v>354</v>
      </c>
      <c r="B299" s="2">
        <v>45400.59287037037</v>
      </c>
      <c r="C299" s="1" t="s">
        <v>46</v>
      </c>
      <c r="D299" s="1" t="s">
        <v>51</v>
      </c>
      <c r="E299" s="1" t="s">
        <v>47</v>
      </c>
      <c r="F299" s="1">
        <v>3.0</v>
      </c>
      <c r="G299" s="1">
        <v>4.0</v>
      </c>
      <c r="H299" s="1">
        <v>4.0</v>
      </c>
      <c r="I299" s="1">
        <v>4.0</v>
      </c>
      <c r="J299" s="1">
        <v>4.0</v>
      </c>
      <c r="K299" s="1">
        <v>2.0</v>
      </c>
      <c r="L299" s="1">
        <v>2.0</v>
      </c>
      <c r="M299" s="1">
        <v>4.0</v>
      </c>
      <c r="N299" s="1">
        <v>2.0</v>
      </c>
      <c r="O299" s="1">
        <v>3.0</v>
      </c>
      <c r="P299" s="1">
        <v>1.0</v>
      </c>
      <c r="Q299" s="1">
        <v>3.0</v>
      </c>
      <c r="R299" s="1">
        <v>2.0</v>
      </c>
      <c r="S299" s="1">
        <v>3.0</v>
      </c>
      <c r="T299" s="1">
        <v>3.0</v>
      </c>
      <c r="U299" s="1">
        <v>6.0</v>
      </c>
      <c r="V299" s="1">
        <v>4.0</v>
      </c>
      <c r="W299" s="1">
        <v>5.0</v>
      </c>
      <c r="X299" s="1">
        <v>5.0</v>
      </c>
      <c r="Y299" s="1">
        <v>4.0</v>
      </c>
      <c r="Z299" s="1">
        <v>5.0</v>
      </c>
      <c r="AA299" s="1">
        <v>4.0</v>
      </c>
      <c r="AB299" s="1">
        <v>4.0</v>
      </c>
      <c r="AC299" s="1">
        <v>34.0</v>
      </c>
      <c r="AD299" s="1" t="s">
        <v>49</v>
      </c>
    </row>
    <row r="300" ht="14.25" customHeight="1">
      <c r="A300" s="1" t="s">
        <v>355</v>
      </c>
      <c r="B300" s="2">
        <v>45400.59359953704</v>
      </c>
      <c r="C300" s="1" t="s">
        <v>46</v>
      </c>
      <c r="D300" s="1" t="s">
        <v>54</v>
      </c>
      <c r="E300" s="1" t="s">
        <v>55</v>
      </c>
      <c r="F300" s="1">
        <v>4.0</v>
      </c>
      <c r="G300" s="1">
        <v>3.0</v>
      </c>
      <c r="H300" s="1">
        <v>3.0</v>
      </c>
      <c r="I300" s="1">
        <v>4.0</v>
      </c>
      <c r="J300" s="1">
        <v>3.0</v>
      </c>
      <c r="K300" s="1">
        <v>3.0</v>
      </c>
      <c r="L300" s="1">
        <v>2.0</v>
      </c>
      <c r="M300" s="1">
        <v>4.0</v>
      </c>
      <c r="N300" s="1">
        <v>3.0</v>
      </c>
      <c r="O300" s="1">
        <v>4.0</v>
      </c>
      <c r="P300" s="1">
        <v>1.0</v>
      </c>
      <c r="Q300" s="1">
        <v>4.0</v>
      </c>
      <c r="R300" s="1">
        <v>1.0</v>
      </c>
      <c r="S300" s="1">
        <v>4.0</v>
      </c>
      <c r="T300" s="1">
        <v>4.0</v>
      </c>
      <c r="U300" s="1">
        <v>5.0</v>
      </c>
      <c r="V300" s="1">
        <v>4.0</v>
      </c>
      <c r="W300" s="1">
        <v>6.0</v>
      </c>
      <c r="X300" s="1">
        <v>2.0</v>
      </c>
      <c r="Y300" s="1">
        <v>4.0</v>
      </c>
      <c r="Z300" s="1">
        <v>4.0</v>
      </c>
      <c r="AA300" s="1">
        <v>5.0</v>
      </c>
      <c r="AB300" s="1">
        <v>5.0</v>
      </c>
      <c r="AC300" s="1">
        <v>22.0</v>
      </c>
      <c r="AD300" s="1" t="s">
        <v>49</v>
      </c>
    </row>
    <row r="301" ht="14.25" customHeight="1">
      <c r="A301" s="1" t="s">
        <v>356</v>
      </c>
      <c r="B301" s="2">
        <v>45400.5940625</v>
      </c>
      <c r="C301" s="1" t="s">
        <v>57</v>
      </c>
      <c r="D301" s="1" t="s">
        <v>47</v>
      </c>
      <c r="E301" s="1" t="s">
        <v>54</v>
      </c>
      <c r="F301" s="1">
        <v>2.0</v>
      </c>
      <c r="G301" s="1">
        <v>2.0</v>
      </c>
      <c r="H301" s="1">
        <v>2.0</v>
      </c>
      <c r="I301" s="1">
        <v>2.0</v>
      </c>
      <c r="J301" s="1">
        <v>2.0</v>
      </c>
      <c r="K301" s="1">
        <v>1.0</v>
      </c>
      <c r="L301" s="1">
        <v>3.0</v>
      </c>
      <c r="M301" s="1">
        <v>4.0</v>
      </c>
      <c r="N301" s="1">
        <v>5.0</v>
      </c>
      <c r="O301" s="1">
        <v>3.0</v>
      </c>
      <c r="P301" s="1">
        <v>1.0</v>
      </c>
      <c r="Q301" s="1">
        <v>2.0</v>
      </c>
      <c r="R301" s="1">
        <v>4.0</v>
      </c>
      <c r="S301" s="1">
        <v>3.0</v>
      </c>
      <c r="T301" s="1">
        <v>4.0</v>
      </c>
      <c r="U301" s="1">
        <v>4.0</v>
      </c>
      <c r="V301" s="1">
        <v>2.0</v>
      </c>
      <c r="W301" s="1">
        <v>4.0</v>
      </c>
      <c r="X301" s="1">
        <v>4.0</v>
      </c>
      <c r="Y301" s="1">
        <v>1.0</v>
      </c>
      <c r="Z301" s="1">
        <v>1.0</v>
      </c>
      <c r="AA301" s="1">
        <v>3.0</v>
      </c>
      <c r="AB301" s="1">
        <v>6.0</v>
      </c>
      <c r="AC301" s="1">
        <v>21.0</v>
      </c>
      <c r="AD301" s="1" t="s">
        <v>49</v>
      </c>
    </row>
    <row r="302" ht="14.25" customHeight="1">
      <c r="A302" s="1" t="s">
        <v>357</v>
      </c>
      <c r="B302" s="2">
        <v>45400.594143518516</v>
      </c>
      <c r="C302" s="1" t="s">
        <v>57</v>
      </c>
      <c r="D302" s="1" t="s">
        <v>47</v>
      </c>
      <c r="E302" s="1" t="s">
        <v>48</v>
      </c>
      <c r="F302" s="1">
        <v>3.0</v>
      </c>
      <c r="G302" s="1">
        <v>3.0</v>
      </c>
      <c r="H302" s="1">
        <v>4.0</v>
      </c>
      <c r="I302" s="1">
        <v>4.0</v>
      </c>
      <c r="J302" s="1">
        <v>3.0</v>
      </c>
      <c r="K302" s="1">
        <v>4.0</v>
      </c>
      <c r="L302" s="1">
        <v>2.0</v>
      </c>
      <c r="M302" s="1">
        <v>3.0</v>
      </c>
      <c r="N302" s="1">
        <v>4.0</v>
      </c>
      <c r="O302" s="1">
        <v>3.0</v>
      </c>
      <c r="P302" s="1">
        <v>2.0</v>
      </c>
      <c r="Q302" s="1">
        <v>3.0</v>
      </c>
      <c r="R302" s="1">
        <v>3.0</v>
      </c>
      <c r="S302" s="1">
        <v>4.0</v>
      </c>
      <c r="T302" s="1">
        <v>2.0</v>
      </c>
      <c r="U302" s="1">
        <v>4.0</v>
      </c>
      <c r="V302" s="1">
        <v>3.0</v>
      </c>
      <c r="W302" s="1">
        <v>5.0</v>
      </c>
      <c r="X302" s="1">
        <v>4.0</v>
      </c>
      <c r="Y302" s="1">
        <v>5.0</v>
      </c>
      <c r="Z302" s="1">
        <v>5.0</v>
      </c>
      <c r="AA302" s="1">
        <v>5.0</v>
      </c>
      <c r="AB302" s="1">
        <v>4.0</v>
      </c>
      <c r="AC302" s="1">
        <v>-1.0</v>
      </c>
      <c r="AD302" s="1" t="s">
        <v>49</v>
      </c>
    </row>
    <row r="303" ht="14.25" customHeight="1">
      <c r="A303" s="1" t="s">
        <v>358</v>
      </c>
      <c r="B303" s="2">
        <v>45400.594722222224</v>
      </c>
      <c r="C303" s="1" t="s">
        <v>46</v>
      </c>
      <c r="D303" s="1" t="s">
        <v>47</v>
      </c>
      <c r="E303" s="1" t="s">
        <v>55</v>
      </c>
      <c r="F303" s="1">
        <v>3.0</v>
      </c>
      <c r="G303" s="1">
        <v>4.0</v>
      </c>
      <c r="H303" s="1">
        <v>3.0</v>
      </c>
      <c r="I303" s="1">
        <v>3.0</v>
      </c>
      <c r="J303" s="1">
        <v>3.0</v>
      </c>
      <c r="K303" s="1">
        <v>4.0</v>
      </c>
      <c r="L303" s="1">
        <v>1.0</v>
      </c>
      <c r="M303" s="1">
        <v>4.0</v>
      </c>
      <c r="N303" s="1">
        <v>2.0</v>
      </c>
      <c r="O303" s="1">
        <v>4.0</v>
      </c>
      <c r="P303" s="1">
        <v>2.0</v>
      </c>
      <c r="Q303" s="1">
        <v>3.0</v>
      </c>
      <c r="R303" s="1">
        <v>1.0</v>
      </c>
      <c r="S303" s="1">
        <v>4.0</v>
      </c>
      <c r="T303" s="1">
        <v>2.0</v>
      </c>
      <c r="U303" s="1">
        <v>6.0</v>
      </c>
      <c r="V303" s="1">
        <v>4.0</v>
      </c>
      <c r="W303" s="1">
        <v>7.0</v>
      </c>
      <c r="X303" s="1">
        <v>5.0</v>
      </c>
      <c r="Y303" s="1">
        <v>6.0</v>
      </c>
      <c r="Z303" s="1">
        <v>7.0</v>
      </c>
      <c r="AA303" s="1">
        <v>6.0</v>
      </c>
      <c r="AB303" s="1">
        <v>7.0</v>
      </c>
      <c r="AC303" s="1">
        <v>20.0</v>
      </c>
      <c r="AD303" s="1" t="s">
        <v>52</v>
      </c>
    </row>
    <row r="304" ht="14.25" customHeight="1">
      <c r="A304" s="1" t="s">
        <v>359</v>
      </c>
      <c r="B304" s="2">
        <v>45400.59570601852</v>
      </c>
      <c r="C304" s="1" t="s">
        <v>72</v>
      </c>
      <c r="D304" s="1" t="s">
        <v>48</v>
      </c>
      <c r="E304" s="1" t="s">
        <v>55</v>
      </c>
      <c r="F304" s="1">
        <v>4.0</v>
      </c>
      <c r="G304" s="1">
        <v>4.0</v>
      </c>
      <c r="H304" s="1">
        <v>4.0</v>
      </c>
      <c r="I304" s="1">
        <v>4.0</v>
      </c>
      <c r="J304" s="1">
        <v>4.0</v>
      </c>
      <c r="K304" s="1">
        <v>3.0</v>
      </c>
      <c r="L304" s="1">
        <v>4.0</v>
      </c>
      <c r="M304" s="1">
        <v>4.0</v>
      </c>
      <c r="N304" s="1">
        <v>3.0</v>
      </c>
      <c r="O304" s="1">
        <v>4.0</v>
      </c>
      <c r="P304" s="1">
        <v>-1.0</v>
      </c>
      <c r="Q304" s="1">
        <v>3.0</v>
      </c>
      <c r="R304" s="1">
        <v>3.0</v>
      </c>
      <c r="S304" s="1">
        <v>4.0</v>
      </c>
      <c r="T304" s="1">
        <v>3.0</v>
      </c>
      <c r="U304" s="1">
        <v>6.0</v>
      </c>
      <c r="V304" s="1">
        <v>5.0</v>
      </c>
      <c r="W304" s="1">
        <v>6.0</v>
      </c>
      <c r="X304" s="1">
        <v>6.0</v>
      </c>
      <c r="Y304" s="1">
        <v>5.0</v>
      </c>
      <c r="Z304" s="1">
        <v>5.0</v>
      </c>
      <c r="AA304" s="1">
        <v>6.0</v>
      </c>
      <c r="AB304" s="1">
        <v>5.0</v>
      </c>
      <c r="AC304" s="1">
        <v>20.0</v>
      </c>
      <c r="AD304" s="1" t="s">
        <v>49</v>
      </c>
    </row>
    <row r="305" ht="14.25" customHeight="1">
      <c r="A305" s="1" t="s">
        <v>360</v>
      </c>
      <c r="B305" s="2">
        <v>45400.59751157407</v>
      </c>
      <c r="C305" s="1" t="s">
        <v>57</v>
      </c>
      <c r="D305" s="1" t="s">
        <v>51</v>
      </c>
      <c r="E305" s="1" t="s">
        <v>48</v>
      </c>
      <c r="F305" s="1">
        <v>3.0</v>
      </c>
      <c r="G305" s="1">
        <v>3.0</v>
      </c>
      <c r="H305" s="1">
        <v>4.0</v>
      </c>
      <c r="I305" s="1">
        <v>4.0</v>
      </c>
      <c r="J305" s="1">
        <v>2.0</v>
      </c>
      <c r="K305" s="1">
        <v>5.0</v>
      </c>
      <c r="L305" s="1">
        <v>2.0</v>
      </c>
      <c r="M305" s="1">
        <v>3.0</v>
      </c>
      <c r="N305" s="1">
        <v>4.0</v>
      </c>
      <c r="O305" s="1">
        <v>4.0</v>
      </c>
      <c r="P305" s="1">
        <v>1.0</v>
      </c>
      <c r="Q305" s="1">
        <v>4.0</v>
      </c>
      <c r="R305" s="1">
        <v>2.0</v>
      </c>
      <c r="S305" s="1">
        <v>4.0</v>
      </c>
      <c r="T305" s="1">
        <v>2.0</v>
      </c>
      <c r="U305" s="1">
        <v>6.0</v>
      </c>
      <c r="V305" s="1">
        <v>6.0</v>
      </c>
      <c r="W305" s="1">
        <v>6.0</v>
      </c>
      <c r="X305" s="1">
        <v>6.0</v>
      </c>
      <c r="Y305" s="1">
        <v>5.0</v>
      </c>
      <c r="Z305" s="1">
        <v>6.0</v>
      </c>
      <c r="AA305" s="1">
        <v>4.0</v>
      </c>
      <c r="AB305" s="1">
        <v>3.0</v>
      </c>
      <c r="AC305" s="1">
        <v>24.0</v>
      </c>
      <c r="AD305" s="1" t="s">
        <v>49</v>
      </c>
    </row>
    <row r="306" ht="14.25" customHeight="1">
      <c r="A306" s="1" t="s">
        <v>361</v>
      </c>
      <c r="B306" s="2">
        <v>45400.598958333336</v>
      </c>
      <c r="C306" s="1" t="s">
        <v>57</v>
      </c>
      <c r="D306" s="1" t="s">
        <v>48</v>
      </c>
      <c r="E306" s="1" t="s">
        <v>47</v>
      </c>
      <c r="F306" s="1">
        <v>2.0</v>
      </c>
      <c r="G306" s="1">
        <v>2.0</v>
      </c>
      <c r="H306" s="1">
        <v>1.0</v>
      </c>
      <c r="I306" s="1">
        <v>2.0</v>
      </c>
      <c r="J306" s="1">
        <v>2.0</v>
      </c>
      <c r="K306" s="1">
        <v>2.0</v>
      </c>
      <c r="L306" s="1">
        <v>1.0</v>
      </c>
      <c r="M306" s="1">
        <v>5.0</v>
      </c>
      <c r="N306" s="1">
        <v>4.0</v>
      </c>
      <c r="O306" s="1">
        <v>2.0</v>
      </c>
      <c r="P306" s="1">
        <v>3.0</v>
      </c>
      <c r="Q306" s="1">
        <v>3.0</v>
      </c>
      <c r="R306" s="1">
        <v>2.0</v>
      </c>
      <c r="S306" s="1">
        <v>4.0</v>
      </c>
      <c r="T306" s="1">
        <v>3.0</v>
      </c>
      <c r="U306" s="1">
        <v>5.0</v>
      </c>
      <c r="V306" s="1">
        <v>6.0</v>
      </c>
      <c r="W306" s="1">
        <v>3.0</v>
      </c>
      <c r="X306" s="1">
        <v>4.0</v>
      </c>
      <c r="Y306" s="1">
        <v>3.0</v>
      </c>
      <c r="Z306" s="1">
        <v>3.0</v>
      </c>
      <c r="AA306" s="1">
        <v>2.0</v>
      </c>
      <c r="AB306" s="1">
        <v>4.0</v>
      </c>
      <c r="AC306" s="1">
        <v>22.0</v>
      </c>
      <c r="AD306" s="1" t="s">
        <v>52</v>
      </c>
    </row>
    <row r="307" ht="14.25" customHeight="1">
      <c r="A307" s="1" t="s">
        <v>362</v>
      </c>
      <c r="B307" s="2">
        <v>45400.60011574074</v>
      </c>
      <c r="C307" s="1" t="s">
        <v>46</v>
      </c>
      <c r="D307" s="1" t="s">
        <v>51</v>
      </c>
      <c r="E307" s="1" t="s">
        <v>55</v>
      </c>
      <c r="F307" s="1">
        <v>4.0</v>
      </c>
      <c r="G307" s="1">
        <v>3.0</v>
      </c>
      <c r="H307" s="1">
        <v>5.0</v>
      </c>
      <c r="I307" s="1">
        <v>5.0</v>
      </c>
      <c r="J307" s="1">
        <v>3.0</v>
      </c>
      <c r="K307" s="1">
        <v>3.0</v>
      </c>
      <c r="L307" s="1">
        <v>2.0</v>
      </c>
      <c r="M307" s="1">
        <v>4.0</v>
      </c>
      <c r="N307" s="1">
        <v>4.0</v>
      </c>
      <c r="O307" s="1">
        <v>4.0</v>
      </c>
      <c r="P307" s="1">
        <v>4.0</v>
      </c>
      <c r="Q307" s="1">
        <v>4.0</v>
      </c>
      <c r="R307" s="1">
        <v>4.0</v>
      </c>
      <c r="S307" s="1">
        <v>4.0</v>
      </c>
      <c r="T307" s="1">
        <v>3.0</v>
      </c>
      <c r="U307" s="1">
        <v>5.0</v>
      </c>
      <c r="V307" s="1">
        <v>3.0</v>
      </c>
      <c r="W307" s="1">
        <v>5.0</v>
      </c>
      <c r="X307" s="1">
        <v>6.0</v>
      </c>
      <c r="Y307" s="1">
        <v>4.0</v>
      </c>
      <c r="Z307" s="1">
        <v>5.0</v>
      </c>
      <c r="AA307" s="1">
        <v>4.0</v>
      </c>
      <c r="AB307" s="1">
        <v>6.0</v>
      </c>
      <c r="AC307" s="1">
        <v>24.0</v>
      </c>
      <c r="AD307" s="1" t="s">
        <v>49</v>
      </c>
    </row>
    <row r="308" ht="14.25" customHeight="1">
      <c r="A308" s="1" t="s">
        <v>363</v>
      </c>
      <c r="B308" s="2">
        <v>45400.664131944446</v>
      </c>
      <c r="C308" s="1" t="s">
        <v>46</v>
      </c>
      <c r="D308" s="1" t="s">
        <v>48</v>
      </c>
      <c r="E308" s="1" t="s">
        <v>47</v>
      </c>
      <c r="F308" s="1">
        <v>3.0</v>
      </c>
      <c r="G308" s="1">
        <v>3.0</v>
      </c>
      <c r="H308" s="1">
        <v>3.0</v>
      </c>
      <c r="I308" s="1">
        <v>3.0</v>
      </c>
      <c r="J308" s="1">
        <v>3.0</v>
      </c>
      <c r="K308" s="1">
        <v>3.0</v>
      </c>
      <c r="L308" s="1">
        <v>2.0</v>
      </c>
      <c r="M308" s="1">
        <v>2.0</v>
      </c>
      <c r="N308" s="1">
        <v>4.0</v>
      </c>
      <c r="O308" s="1">
        <v>3.0</v>
      </c>
      <c r="P308" s="1">
        <v>2.0</v>
      </c>
      <c r="Q308" s="1">
        <v>3.0</v>
      </c>
      <c r="R308" s="1">
        <v>4.0</v>
      </c>
      <c r="S308" s="1">
        <v>2.0</v>
      </c>
      <c r="T308" s="1">
        <v>4.0</v>
      </c>
      <c r="U308" s="1">
        <v>5.0</v>
      </c>
      <c r="V308" s="1">
        <v>6.0</v>
      </c>
      <c r="W308" s="1">
        <v>3.0</v>
      </c>
      <c r="X308" s="1">
        <v>4.0</v>
      </c>
      <c r="Y308" s="1">
        <v>4.0</v>
      </c>
      <c r="Z308" s="1">
        <v>2.0</v>
      </c>
      <c r="AA308" s="1">
        <v>3.0</v>
      </c>
      <c r="AB308" s="1">
        <v>4.0</v>
      </c>
      <c r="AC308" s="1">
        <v>21.0</v>
      </c>
      <c r="AD308" s="1" t="s">
        <v>49</v>
      </c>
    </row>
    <row r="309" ht="14.25" customHeight="1">
      <c r="A309" s="1" t="s">
        <v>364</v>
      </c>
      <c r="B309" s="2">
        <v>45400.66784722222</v>
      </c>
      <c r="C309" s="1" t="s">
        <v>46</v>
      </c>
      <c r="D309" s="1" t="s">
        <v>54</v>
      </c>
      <c r="E309" s="1" t="s">
        <v>55</v>
      </c>
      <c r="F309" s="1">
        <v>5.0</v>
      </c>
      <c r="G309" s="1">
        <v>5.0</v>
      </c>
      <c r="H309" s="1">
        <v>5.0</v>
      </c>
      <c r="I309" s="1">
        <v>5.0</v>
      </c>
      <c r="J309" s="1">
        <v>5.0</v>
      </c>
      <c r="K309" s="1">
        <v>3.0</v>
      </c>
      <c r="L309" s="1">
        <v>1.0</v>
      </c>
      <c r="M309" s="1">
        <v>5.0</v>
      </c>
      <c r="N309" s="1">
        <v>2.0</v>
      </c>
      <c r="O309" s="1">
        <v>5.0</v>
      </c>
      <c r="P309" s="1">
        <v>1.0</v>
      </c>
      <c r="Q309" s="1">
        <v>5.0</v>
      </c>
      <c r="R309" s="1">
        <v>1.0</v>
      </c>
      <c r="S309" s="1">
        <v>5.0</v>
      </c>
      <c r="T309" s="1">
        <v>2.0</v>
      </c>
      <c r="U309" s="1">
        <v>7.0</v>
      </c>
      <c r="V309" s="1">
        <v>7.0</v>
      </c>
      <c r="W309" s="1">
        <v>7.0</v>
      </c>
      <c r="X309" s="1">
        <v>7.0</v>
      </c>
      <c r="Y309" s="1">
        <v>5.0</v>
      </c>
      <c r="Z309" s="1">
        <v>6.0</v>
      </c>
      <c r="AA309" s="1">
        <v>5.0</v>
      </c>
      <c r="AB309" s="1">
        <v>6.0</v>
      </c>
      <c r="AC309" s="1">
        <v>23.0</v>
      </c>
      <c r="AD309" s="1" t="s">
        <v>49</v>
      </c>
    </row>
    <row r="310" ht="14.25" customHeight="1">
      <c r="A310" s="1" t="s">
        <v>365</v>
      </c>
      <c r="B310" s="2">
        <v>45400.67319444445</v>
      </c>
      <c r="C310" s="1" t="s">
        <v>106</v>
      </c>
      <c r="D310" s="1" t="s">
        <v>48</v>
      </c>
      <c r="E310" s="1" t="s">
        <v>59</v>
      </c>
      <c r="F310" s="1">
        <v>2.0</v>
      </c>
      <c r="G310" s="1">
        <v>3.0</v>
      </c>
      <c r="H310" s="1">
        <v>3.0</v>
      </c>
      <c r="I310" s="1">
        <v>3.0</v>
      </c>
      <c r="J310" s="1">
        <v>3.0</v>
      </c>
      <c r="K310" s="1">
        <v>1.0</v>
      </c>
      <c r="L310" s="1">
        <v>3.0</v>
      </c>
      <c r="M310" s="1">
        <v>1.0</v>
      </c>
      <c r="N310" s="1">
        <v>5.0</v>
      </c>
      <c r="O310" s="1">
        <v>3.0</v>
      </c>
      <c r="P310" s="1">
        <v>3.0</v>
      </c>
      <c r="Q310" s="1">
        <v>1.0</v>
      </c>
      <c r="R310" s="1">
        <v>4.0</v>
      </c>
      <c r="S310" s="1">
        <v>2.0</v>
      </c>
      <c r="T310" s="1">
        <v>3.0</v>
      </c>
      <c r="U310" s="1">
        <v>4.0</v>
      </c>
      <c r="V310" s="1">
        <v>2.0</v>
      </c>
      <c r="W310" s="1">
        <v>4.0</v>
      </c>
      <c r="X310" s="1">
        <v>3.0</v>
      </c>
      <c r="Y310" s="1">
        <v>1.0</v>
      </c>
      <c r="Z310" s="1">
        <v>2.0</v>
      </c>
      <c r="AA310" s="1">
        <v>3.0</v>
      </c>
      <c r="AB310" s="1">
        <v>3.0</v>
      </c>
      <c r="AC310" s="1">
        <v>28.0</v>
      </c>
      <c r="AD310" s="1" t="s">
        <v>49</v>
      </c>
    </row>
    <row r="311" ht="14.25" customHeight="1">
      <c r="A311" s="1" t="s">
        <v>366</v>
      </c>
      <c r="B311" s="2">
        <v>45400.67642361111</v>
      </c>
      <c r="C311" s="1" t="s">
        <v>46</v>
      </c>
      <c r="D311" s="1" t="s">
        <v>48</v>
      </c>
      <c r="E311" s="1" t="s">
        <v>47</v>
      </c>
      <c r="F311" s="1">
        <v>4.0</v>
      </c>
      <c r="G311" s="1">
        <v>4.0</v>
      </c>
      <c r="H311" s="1">
        <v>4.0</v>
      </c>
      <c r="I311" s="1">
        <v>4.0</v>
      </c>
      <c r="J311" s="1">
        <v>4.0</v>
      </c>
      <c r="K311" s="1">
        <v>4.0</v>
      </c>
      <c r="L311" s="1">
        <v>2.0</v>
      </c>
      <c r="M311" s="1">
        <v>4.0</v>
      </c>
      <c r="N311" s="1">
        <v>1.0</v>
      </c>
      <c r="O311" s="1">
        <v>4.0</v>
      </c>
      <c r="P311" s="1">
        <v>1.0</v>
      </c>
      <c r="Q311" s="1">
        <v>5.0</v>
      </c>
      <c r="R311" s="1">
        <v>1.0</v>
      </c>
      <c r="S311" s="1">
        <v>4.0</v>
      </c>
      <c r="T311" s="1">
        <v>1.0</v>
      </c>
      <c r="U311" s="1">
        <v>6.0</v>
      </c>
      <c r="V311" s="1">
        <v>5.0</v>
      </c>
      <c r="W311" s="1">
        <v>7.0</v>
      </c>
      <c r="X311" s="1">
        <v>5.0</v>
      </c>
      <c r="Y311" s="1">
        <v>6.0</v>
      </c>
      <c r="Z311" s="1">
        <v>7.0</v>
      </c>
      <c r="AA311" s="1">
        <v>6.0</v>
      </c>
      <c r="AB311" s="1">
        <v>7.0</v>
      </c>
      <c r="AC311" s="1">
        <v>22.0</v>
      </c>
      <c r="AD311" s="1" t="s">
        <v>49</v>
      </c>
    </row>
    <row r="312" ht="14.25" customHeight="1">
      <c r="A312" s="1" t="s">
        <v>367</v>
      </c>
      <c r="B312" s="2">
        <v>45400.67700231481</v>
      </c>
      <c r="C312" s="1" t="s">
        <v>106</v>
      </c>
      <c r="D312" s="1" t="s">
        <v>47</v>
      </c>
      <c r="E312" s="1" t="s">
        <v>55</v>
      </c>
      <c r="F312" s="1">
        <v>1.0</v>
      </c>
      <c r="G312" s="1">
        <v>1.0</v>
      </c>
      <c r="H312" s="1">
        <v>1.0</v>
      </c>
      <c r="I312" s="1">
        <v>1.0</v>
      </c>
      <c r="J312" s="1">
        <v>1.0</v>
      </c>
      <c r="K312" s="1">
        <v>1.0</v>
      </c>
      <c r="L312" s="1">
        <v>5.0</v>
      </c>
      <c r="M312" s="1">
        <v>1.0</v>
      </c>
      <c r="N312" s="1">
        <v>5.0</v>
      </c>
      <c r="O312" s="1">
        <v>1.0</v>
      </c>
      <c r="P312" s="1">
        <v>1.0</v>
      </c>
      <c r="Q312" s="1">
        <v>1.0</v>
      </c>
      <c r="R312" s="1">
        <v>1.0</v>
      </c>
      <c r="S312" s="1">
        <v>1.0</v>
      </c>
      <c r="T312" s="1">
        <v>5.0</v>
      </c>
      <c r="U312" s="1">
        <v>1.0</v>
      </c>
      <c r="V312" s="1">
        <v>1.0</v>
      </c>
      <c r="W312" s="1">
        <v>1.0</v>
      </c>
      <c r="X312" s="1">
        <v>1.0</v>
      </c>
      <c r="Y312" s="1">
        <v>1.0</v>
      </c>
      <c r="Z312" s="1">
        <v>1.0</v>
      </c>
      <c r="AA312" s="1">
        <v>4.0</v>
      </c>
      <c r="AB312" s="1">
        <v>1.0</v>
      </c>
      <c r="AC312" s="1">
        <v>28.0</v>
      </c>
      <c r="AD312" s="1" t="s">
        <v>49</v>
      </c>
    </row>
    <row r="313" ht="14.25" customHeight="1">
      <c r="A313" s="1" t="s">
        <v>368</v>
      </c>
      <c r="B313" s="2">
        <v>45400.677037037036</v>
      </c>
      <c r="C313" s="1" t="s">
        <v>46</v>
      </c>
      <c r="D313" s="1" t="s">
        <v>47</v>
      </c>
      <c r="E313" s="1" t="s">
        <v>55</v>
      </c>
      <c r="F313" s="1">
        <v>4.0</v>
      </c>
      <c r="G313" s="1">
        <v>4.0</v>
      </c>
      <c r="H313" s="1">
        <v>4.0</v>
      </c>
      <c r="I313" s="1">
        <v>4.0</v>
      </c>
      <c r="J313" s="1">
        <v>4.0</v>
      </c>
      <c r="K313" s="1">
        <v>2.0</v>
      </c>
      <c r="L313" s="1">
        <v>2.0</v>
      </c>
      <c r="M313" s="1">
        <v>4.0</v>
      </c>
      <c r="N313" s="1">
        <v>3.0</v>
      </c>
      <c r="O313" s="1">
        <v>4.0</v>
      </c>
      <c r="P313" s="1">
        <v>1.0</v>
      </c>
      <c r="Q313" s="1">
        <v>4.0</v>
      </c>
      <c r="R313" s="1">
        <v>1.0</v>
      </c>
      <c r="S313" s="1">
        <v>4.0</v>
      </c>
      <c r="T313" s="1">
        <v>1.0</v>
      </c>
      <c r="U313" s="1">
        <v>7.0</v>
      </c>
      <c r="V313" s="1">
        <v>6.0</v>
      </c>
      <c r="W313" s="1">
        <v>6.0</v>
      </c>
      <c r="X313" s="1">
        <v>5.0</v>
      </c>
      <c r="Y313" s="1">
        <v>5.0</v>
      </c>
      <c r="Z313" s="1">
        <v>5.0</v>
      </c>
      <c r="AA313" s="1">
        <v>6.0</v>
      </c>
      <c r="AB313" s="1">
        <v>5.0</v>
      </c>
      <c r="AC313" s="1">
        <v>22.0</v>
      </c>
      <c r="AD313" s="1" t="s">
        <v>52</v>
      </c>
    </row>
    <row r="314" ht="14.25" customHeight="1">
      <c r="A314" s="1" t="s">
        <v>369</v>
      </c>
      <c r="B314" s="2">
        <v>45400.67806712963</v>
      </c>
      <c r="C314" s="1" t="s">
        <v>57</v>
      </c>
      <c r="D314" s="1" t="s">
        <v>47</v>
      </c>
      <c r="E314" s="1" t="s">
        <v>55</v>
      </c>
      <c r="F314" s="1">
        <v>3.0</v>
      </c>
      <c r="G314" s="1">
        <v>3.0</v>
      </c>
      <c r="H314" s="1">
        <v>3.0</v>
      </c>
      <c r="I314" s="1">
        <v>3.0</v>
      </c>
      <c r="J314" s="1">
        <v>3.0</v>
      </c>
      <c r="K314" s="1">
        <v>3.0</v>
      </c>
      <c r="L314" s="1">
        <v>3.0</v>
      </c>
      <c r="M314" s="1">
        <v>3.0</v>
      </c>
      <c r="N314" s="1">
        <v>3.0</v>
      </c>
      <c r="O314" s="1">
        <v>3.0</v>
      </c>
      <c r="P314" s="1">
        <v>3.0</v>
      </c>
      <c r="Q314" s="1">
        <v>3.0</v>
      </c>
      <c r="R314" s="1">
        <v>2.0</v>
      </c>
      <c r="S314" s="1">
        <v>3.0</v>
      </c>
      <c r="T314" s="1">
        <v>2.0</v>
      </c>
      <c r="U314" s="1">
        <v>6.0</v>
      </c>
      <c r="V314" s="1">
        <v>5.0</v>
      </c>
      <c r="W314" s="1">
        <v>5.0</v>
      </c>
      <c r="X314" s="1">
        <v>6.0</v>
      </c>
      <c r="Y314" s="1">
        <v>5.0</v>
      </c>
      <c r="Z314" s="1">
        <v>5.0</v>
      </c>
      <c r="AA314" s="1">
        <v>6.0</v>
      </c>
      <c r="AB314" s="1">
        <v>7.0</v>
      </c>
      <c r="AC314" s="1">
        <v>21.0</v>
      </c>
      <c r="AD314" s="1" t="s">
        <v>49</v>
      </c>
    </row>
    <row r="315" ht="14.25" customHeight="1">
      <c r="A315" s="1" t="s">
        <v>370</v>
      </c>
      <c r="B315" s="2">
        <v>45400.67905092592</v>
      </c>
      <c r="C315" s="1" t="s">
        <v>57</v>
      </c>
      <c r="D315" s="1" t="s">
        <v>47</v>
      </c>
      <c r="E315" s="1" t="s">
        <v>54</v>
      </c>
      <c r="F315" s="1">
        <v>2.0</v>
      </c>
      <c r="G315" s="1">
        <v>3.0</v>
      </c>
      <c r="H315" s="1">
        <v>3.0</v>
      </c>
      <c r="I315" s="1">
        <v>2.0</v>
      </c>
      <c r="J315" s="1">
        <v>4.0</v>
      </c>
      <c r="K315" s="1">
        <v>3.0</v>
      </c>
      <c r="L315" s="1">
        <v>2.0</v>
      </c>
      <c r="M315" s="1">
        <v>2.0</v>
      </c>
      <c r="N315" s="1">
        <v>3.0</v>
      </c>
      <c r="O315" s="1">
        <v>4.0</v>
      </c>
      <c r="P315" s="1">
        <v>2.0</v>
      </c>
      <c r="Q315" s="1">
        <v>3.0</v>
      </c>
      <c r="R315" s="1">
        <v>2.0</v>
      </c>
      <c r="S315" s="1">
        <v>3.0</v>
      </c>
      <c r="T315" s="1">
        <v>3.0</v>
      </c>
      <c r="U315" s="1">
        <v>6.0</v>
      </c>
      <c r="V315" s="1">
        <v>6.0</v>
      </c>
      <c r="W315" s="1">
        <v>5.0</v>
      </c>
      <c r="X315" s="1">
        <v>5.0</v>
      </c>
      <c r="Y315" s="1">
        <v>4.0</v>
      </c>
      <c r="Z315" s="1">
        <v>5.0</v>
      </c>
      <c r="AA315" s="1">
        <v>4.0</v>
      </c>
      <c r="AB315" s="1">
        <v>4.0</v>
      </c>
      <c r="AC315" s="1">
        <v>21.0</v>
      </c>
      <c r="AD315" s="1" t="s">
        <v>52</v>
      </c>
    </row>
    <row r="316" ht="14.25" customHeight="1">
      <c r="A316" s="1" t="s">
        <v>371</v>
      </c>
      <c r="B316" s="2">
        <v>45400.683587962965</v>
      </c>
      <c r="C316" s="1" t="s">
        <v>46</v>
      </c>
      <c r="D316" s="1" t="s">
        <v>48</v>
      </c>
      <c r="E316" s="1" t="s">
        <v>51</v>
      </c>
      <c r="F316" s="1">
        <v>3.0</v>
      </c>
      <c r="G316" s="1">
        <v>3.0</v>
      </c>
      <c r="H316" s="1">
        <v>3.0</v>
      </c>
      <c r="I316" s="1">
        <v>2.0</v>
      </c>
      <c r="J316" s="1">
        <v>3.0</v>
      </c>
      <c r="K316" s="1">
        <v>4.0</v>
      </c>
      <c r="L316" s="1">
        <v>3.0</v>
      </c>
      <c r="M316" s="1">
        <v>3.0</v>
      </c>
      <c r="N316" s="1">
        <v>5.0</v>
      </c>
      <c r="O316" s="1">
        <v>3.0</v>
      </c>
      <c r="P316" s="1">
        <v>2.0</v>
      </c>
      <c r="Q316" s="1">
        <v>2.0</v>
      </c>
      <c r="R316" s="1">
        <v>4.0</v>
      </c>
      <c r="S316" s="1">
        <v>3.0</v>
      </c>
      <c r="T316" s="1">
        <v>4.0</v>
      </c>
      <c r="U316" s="1">
        <v>6.0</v>
      </c>
      <c r="V316" s="1">
        <v>6.0</v>
      </c>
      <c r="W316" s="1">
        <v>5.0</v>
      </c>
      <c r="X316" s="1">
        <v>4.0</v>
      </c>
      <c r="Y316" s="1">
        <v>4.0</v>
      </c>
      <c r="Z316" s="1">
        <v>3.0</v>
      </c>
      <c r="AA316" s="1">
        <v>4.0</v>
      </c>
      <c r="AB316" s="1">
        <v>4.0</v>
      </c>
      <c r="AC316" s="1">
        <v>25.0</v>
      </c>
      <c r="AD316" s="1" t="s">
        <v>49</v>
      </c>
    </row>
    <row r="317" ht="14.25" customHeight="1">
      <c r="A317" s="1" t="s">
        <v>372</v>
      </c>
      <c r="B317" s="2">
        <v>45400.68371527778</v>
      </c>
      <c r="C317" s="1" t="s">
        <v>46</v>
      </c>
      <c r="D317" s="1" t="s">
        <v>51</v>
      </c>
      <c r="E317" s="1" t="s">
        <v>54</v>
      </c>
      <c r="F317" s="1">
        <v>3.0</v>
      </c>
      <c r="G317" s="1">
        <v>3.0</v>
      </c>
      <c r="H317" s="1">
        <v>2.0</v>
      </c>
      <c r="I317" s="1">
        <v>3.0</v>
      </c>
      <c r="J317" s="1">
        <v>4.0</v>
      </c>
      <c r="K317" s="1">
        <v>3.0</v>
      </c>
      <c r="L317" s="1">
        <v>3.0</v>
      </c>
      <c r="M317" s="1">
        <v>3.0</v>
      </c>
      <c r="N317" s="1">
        <v>5.0</v>
      </c>
      <c r="O317" s="1">
        <v>2.0</v>
      </c>
      <c r="P317" s="1">
        <v>3.0</v>
      </c>
      <c r="Q317" s="1">
        <v>2.0</v>
      </c>
      <c r="R317" s="1">
        <v>3.0</v>
      </c>
      <c r="S317" s="1">
        <v>2.0</v>
      </c>
      <c r="T317" s="1">
        <v>3.0</v>
      </c>
      <c r="U317" s="1">
        <v>3.0</v>
      </c>
      <c r="V317" s="1">
        <v>5.0</v>
      </c>
      <c r="W317" s="1">
        <v>4.0</v>
      </c>
      <c r="X317" s="1">
        <v>5.0</v>
      </c>
      <c r="Y317" s="1">
        <v>3.0</v>
      </c>
      <c r="Z317" s="1">
        <v>5.0</v>
      </c>
      <c r="AA317" s="1">
        <v>4.0</v>
      </c>
      <c r="AB317" s="1">
        <v>4.0</v>
      </c>
      <c r="AC317" s="1">
        <v>22.0</v>
      </c>
      <c r="AD317" s="1" t="s">
        <v>49</v>
      </c>
    </row>
    <row r="318" ht="14.25" customHeight="1">
      <c r="A318" s="1" t="s">
        <v>373</v>
      </c>
      <c r="B318" s="2">
        <v>45400.68530092593</v>
      </c>
      <c r="C318" s="1" t="s">
        <v>46</v>
      </c>
      <c r="D318" s="1" t="s">
        <v>54</v>
      </c>
      <c r="E318" s="1" t="s">
        <v>47</v>
      </c>
      <c r="F318" s="1">
        <v>3.0</v>
      </c>
      <c r="G318" s="1">
        <v>3.0</v>
      </c>
      <c r="H318" s="1">
        <v>3.0</v>
      </c>
      <c r="I318" s="1">
        <v>3.0</v>
      </c>
      <c r="J318" s="1">
        <v>3.0</v>
      </c>
      <c r="K318" s="1">
        <v>3.0</v>
      </c>
      <c r="L318" s="1">
        <v>1.0</v>
      </c>
      <c r="M318" s="1">
        <v>3.0</v>
      </c>
      <c r="N318" s="1">
        <v>3.0</v>
      </c>
      <c r="O318" s="1">
        <v>4.0</v>
      </c>
      <c r="P318" s="1">
        <v>1.0</v>
      </c>
      <c r="Q318" s="1">
        <v>3.0</v>
      </c>
      <c r="R318" s="1">
        <v>1.0</v>
      </c>
      <c r="S318" s="1">
        <v>3.0</v>
      </c>
      <c r="T318" s="1">
        <v>1.0</v>
      </c>
      <c r="U318" s="1">
        <v>6.0</v>
      </c>
      <c r="V318" s="1">
        <v>6.0</v>
      </c>
      <c r="W318" s="1">
        <v>6.0</v>
      </c>
      <c r="X318" s="1">
        <v>5.0</v>
      </c>
      <c r="Y318" s="1">
        <v>4.0</v>
      </c>
      <c r="Z318" s="1">
        <v>5.0</v>
      </c>
      <c r="AA318" s="1">
        <v>4.0</v>
      </c>
      <c r="AB318" s="1">
        <v>5.0</v>
      </c>
      <c r="AC318" s="1">
        <v>21.0</v>
      </c>
      <c r="AD318" s="1" t="s">
        <v>49</v>
      </c>
    </row>
    <row r="319" ht="14.25" customHeight="1">
      <c r="A319" s="1" t="s">
        <v>374</v>
      </c>
      <c r="B319" s="2">
        <v>45400.68587962963</v>
      </c>
      <c r="C319" s="1" t="s">
        <v>57</v>
      </c>
      <c r="D319" s="1" t="s">
        <v>47</v>
      </c>
      <c r="E319" s="1" t="s">
        <v>55</v>
      </c>
      <c r="F319" s="1">
        <v>2.0</v>
      </c>
      <c r="G319" s="1">
        <v>2.0</v>
      </c>
      <c r="H319" s="1">
        <v>2.0</v>
      </c>
      <c r="I319" s="1">
        <v>2.0</v>
      </c>
      <c r="J319" s="1">
        <v>2.0</v>
      </c>
      <c r="K319" s="1">
        <v>2.0</v>
      </c>
      <c r="L319" s="1">
        <v>1.0</v>
      </c>
      <c r="M319" s="1">
        <v>4.0</v>
      </c>
      <c r="N319" s="1">
        <v>1.0</v>
      </c>
      <c r="O319" s="1">
        <v>5.0</v>
      </c>
      <c r="P319" s="1">
        <v>1.0</v>
      </c>
      <c r="Q319" s="1">
        <v>3.0</v>
      </c>
      <c r="R319" s="1">
        <v>1.0</v>
      </c>
      <c r="S319" s="1">
        <v>4.0</v>
      </c>
      <c r="T319" s="1">
        <v>1.0</v>
      </c>
      <c r="U319" s="1">
        <v>5.0</v>
      </c>
      <c r="V319" s="1">
        <v>5.0</v>
      </c>
      <c r="W319" s="1">
        <v>5.0</v>
      </c>
      <c r="X319" s="1">
        <v>6.0</v>
      </c>
      <c r="Y319" s="1">
        <v>6.0</v>
      </c>
      <c r="Z319" s="1">
        <v>7.0</v>
      </c>
      <c r="AA319" s="1">
        <v>7.0</v>
      </c>
      <c r="AB319" s="1">
        <v>7.0</v>
      </c>
      <c r="AC319" s="1">
        <v>21.0</v>
      </c>
      <c r="AD319" s="1" t="s">
        <v>49</v>
      </c>
    </row>
    <row r="320" ht="14.25" customHeight="1">
      <c r="A320" s="1" t="s">
        <v>375</v>
      </c>
      <c r="B320" s="2">
        <v>45400.68675925926</v>
      </c>
      <c r="C320" s="1" t="s">
        <v>46</v>
      </c>
      <c r="D320" s="1" t="s">
        <v>48</v>
      </c>
      <c r="E320" s="1" t="s">
        <v>55</v>
      </c>
      <c r="F320" s="1">
        <v>3.0</v>
      </c>
      <c r="G320" s="1">
        <v>4.0</v>
      </c>
      <c r="H320" s="1">
        <v>3.0</v>
      </c>
      <c r="I320" s="1">
        <v>3.0</v>
      </c>
      <c r="J320" s="1">
        <v>4.0</v>
      </c>
      <c r="K320" s="1">
        <v>2.0</v>
      </c>
      <c r="L320" s="1">
        <v>2.0</v>
      </c>
      <c r="M320" s="1">
        <v>4.0</v>
      </c>
      <c r="N320" s="1">
        <v>2.0</v>
      </c>
      <c r="O320" s="1">
        <v>3.0</v>
      </c>
      <c r="P320" s="1">
        <v>2.0</v>
      </c>
      <c r="Q320" s="1">
        <v>3.0</v>
      </c>
      <c r="R320" s="1">
        <v>2.0</v>
      </c>
      <c r="S320" s="1">
        <v>4.0</v>
      </c>
      <c r="T320" s="1">
        <v>2.0</v>
      </c>
      <c r="U320" s="1">
        <v>5.0</v>
      </c>
      <c r="V320" s="1">
        <v>5.0</v>
      </c>
      <c r="W320" s="1">
        <v>5.0</v>
      </c>
      <c r="X320" s="1">
        <v>5.0</v>
      </c>
      <c r="Y320" s="1">
        <v>4.0</v>
      </c>
      <c r="Z320" s="1">
        <v>5.0</v>
      </c>
      <c r="AA320" s="1">
        <v>4.0</v>
      </c>
      <c r="AB320" s="1">
        <v>5.0</v>
      </c>
      <c r="AC320" s="1">
        <v>21.0</v>
      </c>
      <c r="AD320" s="1" t="s">
        <v>49</v>
      </c>
    </row>
    <row r="321" ht="14.25" customHeight="1">
      <c r="A321" s="1" t="s">
        <v>376</v>
      </c>
      <c r="B321" s="2">
        <v>45400.68732638889</v>
      </c>
      <c r="C321" s="1" t="s">
        <v>57</v>
      </c>
      <c r="D321" s="1" t="s">
        <v>54</v>
      </c>
      <c r="E321" s="1" t="s">
        <v>47</v>
      </c>
      <c r="F321" s="1">
        <v>2.0</v>
      </c>
      <c r="G321" s="1">
        <v>3.0</v>
      </c>
      <c r="H321" s="1">
        <v>3.0</v>
      </c>
      <c r="I321" s="1">
        <v>3.0</v>
      </c>
      <c r="J321" s="1">
        <v>3.0</v>
      </c>
      <c r="K321" s="1">
        <v>1.0</v>
      </c>
      <c r="L321" s="1">
        <v>3.0</v>
      </c>
      <c r="M321" s="1">
        <v>3.0</v>
      </c>
      <c r="N321" s="1">
        <v>4.0</v>
      </c>
      <c r="O321" s="1">
        <v>3.0</v>
      </c>
      <c r="P321" s="1">
        <v>3.0</v>
      </c>
      <c r="Q321" s="1">
        <v>3.0</v>
      </c>
      <c r="R321" s="1">
        <v>2.0</v>
      </c>
      <c r="S321" s="1">
        <v>3.0</v>
      </c>
      <c r="T321" s="1">
        <v>2.0</v>
      </c>
      <c r="U321" s="1">
        <v>4.0</v>
      </c>
      <c r="V321" s="1">
        <v>4.0</v>
      </c>
      <c r="W321" s="1">
        <v>4.0</v>
      </c>
      <c r="X321" s="1">
        <v>4.0</v>
      </c>
      <c r="Y321" s="1">
        <v>4.0</v>
      </c>
      <c r="Z321" s="1">
        <v>4.0</v>
      </c>
      <c r="AA321" s="1">
        <v>4.0</v>
      </c>
      <c r="AB321" s="1">
        <v>4.0</v>
      </c>
      <c r="AC321" s="1">
        <v>23.0</v>
      </c>
      <c r="AD321" s="1" t="s">
        <v>49</v>
      </c>
    </row>
    <row r="322" ht="14.25" customHeight="1">
      <c r="A322" s="1" t="s">
        <v>377</v>
      </c>
      <c r="B322" s="2">
        <v>45400.68738425926</v>
      </c>
      <c r="C322" s="1" t="s">
        <v>46</v>
      </c>
      <c r="D322" s="1" t="s">
        <v>54</v>
      </c>
      <c r="E322" s="1" t="s">
        <v>51</v>
      </c>
      <c r="F322" s="1">
        <v>4.0</v>
      </c>
      <c r="G322" s="1">
        <v>3.0</v>
      </c>
      <c r="H322" s="1">
        <v>4.0</v>
      </c>
      <c r="I322" s="1">
        <v>4.0</v>
      </c>
      <c r="J322" s="1">
        <v>4.0</v>
      </c>
      <c r="K322" s="1">
        <v>4.0</v>
      </c>
      <c r="L322" s="1">
        <v>4.0</v>
      </c>
      <c r="M322" s="1">
        <v>4.0</v>
      </c>
      <c r="N322" s="1">
        <v>4.0</v>
      </c>
      <c r="O322" s="1">
        <v>4.0</v>
      </c>
      <c r="P322" s="1">
        <v>4.0</v>
      </c>
      <c r="Q322" s="1">
        <v>4.0</v>
      </c>
      <c r="R322" s="1">
        <v>4.0</v>
      </c>
      <c r="S322" s="1">
        <v>4.0</v>
      </c>
      <c r="T322" s="1">
        <v>4.0</v>
      </c>
      <c r="U322" s="1">
        <v>6.0</v>
      </c>
      <c r="V322" s="1">
        <v>5.0</v>
      </c>
      <c r="W322" s="1">
        <v>6.0</v>
      </c>
      <c r="X322" s="1">
        <v>6.0</v>
      </c>
      <c r="Y322" s="1">
        <v>6.0</v>
      </c>
      <c r="Z322" s="1">
        <v>6.0</v>
      </c>
      <c r="AA322" s="1">
        <v>6.0</v>
      </c>
      <c r="AB322" s="1">
        <v>6.0</v>
      </c>
      <c r="AC322" s="1">
        <v>-1.0</v>
      </c>
      <c r="AD322" s="1" t="s">
        <v>49</v>
      </c>
    </row>
    <row r="323" ht="14.25" customHeight="1">
      <c r="A323" s="1" t="s">
        <v>378</v>
      </c>
      <c r="B323" s="2">
        <v>45400.68900462963</v>
      </c>
      <c r="C323" s="1" t="s">
        <v>57</v>
      </c>
      <c r="D323" s="1" t="s">
        <v>54</v>
      </c>
      <c r="E323" s="1" t="s">
        <v>55</v>
      </c>
      <c r="F323" s="1">
        <v>3.0</v>
      </c>
      <c r="G323" s="1">
        <v>3.0</v>
      </c>
      <c r="H323" s="1">
        <v>3.0</v>
      </c>
      <c r="I323" s="1">
        <v>3.0</v>
      </c>
      <c r="J323" s="1">
        <v>3.0</v>
      </c>
      <c r="K323" s="1">
        <v>2.0</v>
      </c>
      <c r="L323" s="1">
        <v>1.0</v>
      </c>
      <c r="M323" s="1">
        <v>2.0</v>
      </c>
      <c r="N323" s="1">
        <v>5.0</v>
      </c>
      <c r="O323" s="1">
        <v>3.0</v>
      </c>
      <c r="P323" s="1">
        <v>1.0</v>
      </c>
      <c r="Q323" s="1">
        <v>3.0</v>
      </c>
      <c r="R323" s="1">
        <v>2.0</v>
      </c>
      <c r="S323" s="1">
        <v>2.0</v>
      </c>
      <c r="T323" s="1">
        <v>3.0</v>
      </c>
      <c r="U323" s="1">
        <v>2.0</v>
      </c>
      <c r="V323" s="1">
        <v>3.0</v>
      </c>
      <c r="W323" s="1">
        <v>2.0</v>
      </c>
      <c r="X323" s="1">
        <v>2.0</v>
      </c>
      <c r="Y323" s="1">
        <v>5.0</v>
      </c>
      <c r="Z323" s="1">
        <v>5.0</v>
      </c>
      <c r="AA323" s="1">
        <v>3.0</v>
      </c>
      <c r="AB323" s="1">
        <v>3.0</v>
      </c>
      <c r="AC323" s="1">
        <v>25.0</v>
      </c>
      <c r="AD323" s="1" t="s">
        <v>52</v>
      </c>
    </row>
    <row r="324" ht="14.25" customHeight="1">
      <c r="A324" s="1" t="s">
        <v>379</v>
      </c>
      <c r="B324" s="2">
        <v>45400.69063657407</v>
      </c>
      <c r="C324" s="1" t="s">
        <v>46</v>
      </c>
      <c r="D324" s="1" t="s">
        <v>48</v>
      </c>
      <c r="E324" s="1" t="s">
        <v>55</v>
      </c>
      <c r="F324" s="1">
        <v>4.0</v>
      </c>
      <c r="G324" s="1">
        <v>4.0</v>
      </c>
      <c r="H324" s="1">
        <v>4.0</v>
      </c>
      <c r="I324" s="1">
        <v>4.0</v>
      </c>
      <c r="J324" s="1">
        <v>4.0</v>
      </c>
      <c r="K324" s="1">
        <v>3.0</v>
      </c>
      <c r="L324" s="1">
        <v>2.0</v>
      </c>
      <c r="M324" s="1">
        <v>3.0</v>
      </c>
      <c r="N324" s="1">
        <v>2.0</v>
      </c>
      <c r="O324" s="1">
        <v>4.0</v>
      </c>
      <c r="P324" s="1">
        <v>1.0</v>
      </c>
      <c r="Q324" s="1">
        <v>5.0</v>
      </c>
      <c r="R324" s="1">
        <v>1.0</v>
      </c>
      <c r="S324" s="1">
        <v>4.0</v>
      </c>
      <c r="T324" s="1">
        <v>3.0</v>
      </c>
      <c r="U324" s="1">
        <v>7.0</v>
      </c>
      <c r="V324" s="1">
        <v>4.0</v>
      </c>
      <c r="W324" s="1">
        <v>7.0</v>
      </c>
      <c r="X324" s="1">
        <v>7.0</v>
      </c>
      <c r="Y324" s="1">
        <v>6.0</v>
      </c>
      <c r="Z324" s="1">
        <v>7.0</v>
      </c>
      <c r="AA324" s="1">
        <v>7.0</v>
      </c>
      <c r="AB324" s="1">
        <v>5.0</v>
      </c>
      <c r="AC324" s="1">
        <v>22.0</v>
      </c>
      <c r="AD324" s="1" t="s">
        <v>49</v>
      </c>
    </row>
    <row r="325" ht="14.25" customHeight="1">
      <c r="A325" s="1" t="s">
        <v>380</v>
      </c>
      <c r="B325" s="2">
        <v>45400.69228009259</v>
      </c>
      <c r="C325" s="1" t="s">
        <v>72</v>
      </c>
      <c r="D325" s="1" t="s">
        <v>48</v>
      </c>
      <c r="E325" s="1" t="s">
        <v>55</v>
      </c>
      <c r="F325" s="1">
        <v>5.0</v>
      </c>
      <c r="G325" s="1">
        <v>5.0</v>
      </c>
      <c r="H325" s="1">
        <v>5.0</v>
      </c>
      <c r="I325" s="1">
        <v>5.0</v>
      </c>
      <c r="J325" s="1">
        <v>5.0</v>
      </c>
      <c r="K325" s="1">
        <v>5.0</v>
      </c>
      <c r="L325" s="1">
        <v>1.0</v>
      </c>
      <c r="M325" s="1">
        <v>5.0</v>
      </c>
      <c r="N325" s="1">
        <v>1.0</v>
      </c>
      <c r="O325" s="1">
        <v>5.0</v>
      </c>
      <c r="P325" s="1">
        <v>1.0</v>
      </c>
      <c r="Q325" s="1">
        <v>4.0</v>
      </c>
      <c r="R325" s="1">
        <v>1.0</v>
      </c>
      <c r="S325" s="1">
        <v>5.0</v>
      </c>
      <c r="T325" s="1">
        <v>1.0</v>
      </c>
      <c r="U325" s="1">
        <v>7.0</v>
      </c>
      <c r="V325" s="1">
        <v>7.0</v>
      </c>
      <c r="W325" s="1">
        <v>7.0</v>
      </c>
      <c r="X325" s="1">
        <v>7.0</v>
      </c>
      <c r="Y325" s="1">
        <v>7.0</v>
      </c>
      <c r="Z325" s="1">
        <v>7.0</v>
      </c>
      <c r="AA325" s="1">
        <v>6.0</v>
      </c>
      <c r="AB325" s="1">
        <v>6.0</v>
      </c>
      <c r="AC325" s="1">
        <v>21.0</v>
      </c>
      <c r="AD325" s="1" t="s">
        <v>49</v>
      </c>
    </row>
    <row r="326" ht="14.25" customHeight="1">
      <c r="A326" s="1" t="s">
        <v>381</v>
      </c>
      <c r="B326" s="2">
        <v>45400.698067129626</v>
      </c>
      <c r="C326" s="1" t="s">
        <v>46</v>
      </c>
      <c r="D326" s="1" t="s">
        <v>59</v>
      </c>
      <c r="E326" s="1" t="s">
        <v>59</v>
      </c>
      <c r="F326" s="1">
        <v>4.0</v>
      </c>
      <c r="G326" s="1">
        <v>4.0</v>
      </c>
      <c r="H326" s="1">
        <v>4.0</v>
      </c>
      <c r="I326" s="1">
        <v>4.0</v>
      </c>
      <c r="J326" s="1">
        <v>4.0</v>
      </c>
      <c r="K326" s="1">
        <v>5.0</v>
      </c>
      <c r="L326" s="1">
        <v>2.0</v>
      </c>
      <c r="M326" s="1">
        <v>5.0</v>
      </c>
      <c r="N326" s="1">
        <v>3.0</v>
      </c>
      <c r="O326" s="1">
        <v>5.0</v>
      </c>
      <c r="P326" s="1">
        <v>1.0</v>
      </c>
      <c r="Q326" s="1">
        <v>5.0</v>
      </c>
      <c r="R326" s="1">
        <v>1.0</v>
      </c>
      <c r="S326" s="1">
        <v>4.0</v>
      </c>
      <c r="T326" s="1">
        <v>1.0</v>
      </c>
      <c r="U326" s="1">
        <v>7.0</v>
      </c>
      <c r="V326" s="1">
        <v>6.0</v>
      </c>
      <c r="W326" s="1">
        <v>6.0</v>
      </c>
      <c r="X326" s="1">
        <v>5.0</v>
      </c>
      <c r="Y326" s="1">
        <v>4.0</v>
      </c>
      <c r="Z326" s="1">
        <v>7.0</v>
      </c>
      <c r="AA326" s="1">
        <v>7.0</v>
      </c>
      <c r="AB326" s="1">
        <v>6.0</v>
      </c>
      <c r="AC326" s="1">
        <v>22.0</v>
      </c>
      <c r="AD326" s="1" t="s">
        <v>52</v>
      </c>
    </row>
    <row r="327" ht="14.25" customHeight="1">
      <c r="A327" s="1" t="s">
        <v>382</v>
      </c>
      <c r="B327" s="2">
        <v>45404.512511574074</v>
      </c>
      <c r="C327" s="1" t="s">
        <v>46</v>
      </c>
      <c r="D327" s="1" t="s">
        <v>47</v>
      </c>
      <c r="E327" s="1" t="s">
        <v>54</v>
      </c>
      <c r="F327" s="1">
        <v>3.0</v>
      </c>
      <c r="G327" s="1">
        <v>4.0</v>
      </c>
      <c r="H327" s="1">
        <v>3.0</v>
      </c>
      <c r="I327" s="1">
        <v>3.0</v>
      </c>
      <c r="J327" s="1">
        <v>2.0</v>
      </c>
      <c r="K327" s="1">
        <v>4.0</v>
      </c>
      <c r="L327" s="1">
        <v>4.0</v>
      </c>
      <c r="M327" s="1">
        <v>3.0</v>
      </c>
      <c r="N327" s="1">
        <v>1.0</v>
      </c>
      <c r="O327" s="1">
        <v>4.0</v>
      </c>
      <c r="P327" s="1">
        <v>1.0</v>
      </c>
      <c r="Q327" s="1">
        <v>4.0</v>
      </c>
      <c r="R327" s="1">
        <v>2.0</v>
      </c>
      <c r="S327" s="1">
        <v>4.0</v>
      </c>
      <c r="T327" s="1">
        <v>2.0</v>
      </c>
      <c r="U327" s="1">
        <v>5.0</v>
      </c>
      <c r="V327" s="1">
        <v>6.0</v>
      </c>
      <c r="W327" s="1">
        <v>4.0</v>
      </c>
      <c r="X327" s="1">
        <v>6.0</v>
      </c>
      <c r="Y327" s="1">
        <v>2.0</v>
      </c>
      <c r="Z327" s="1">
        <v>5.0</v>
      </c>
      <c r="AA327" s="1">
        <v>5.0</v>
      </c>
      <c r="AB327" s="1">
        <v>6.0</v>
      </c>
      <c r="AC327" s="1">
        <v>23.0</v>
      </c>
      <c r="AD327" s="1" t="s">
        <v>219</v>
      </c>
    </row>
    <row r="328" ht="14.25" customHeight="1">
      <c r="A328" s="1" t="s">
        <v>383</v>
      </c>
      <c r="B328" s="2">
        <v>45404.516064814816</v>
      </c>
      <c r="C328" s="1" t="s">
        <v>46</v>
      </c>
      <c r="D328" s="1" t="s">
        <v>54</v>
      </c>
      <c r="E328" s="1" t="s">
        <v>47</v>
      </c>
      <c r="F328" s="1">
        <v>3.0</v>
      </c>
      <c r="G328" s="1">
        <v>2.0</v>
      </c>
      <c r="H328" s="1">
        <v>2.0</v>
      </c>
      <c r="I328" s="1">
        <v>2.0</v>
      </c>
      <c r="J328" s="1">
        <v>2.0</v>
      </c>
      <c r="K328" s="1">
        <v>1.0</v>
      </c>
      <c r="L328" s="1">
        <v>2.0</v>
      </c>
      <c r="M328" s="1">
        <v>2.0</v>
      </c>
      <c r="N328" s="1">
        <v>3.0</v>
      </c>
      <c r="O328" s="1">
        <v>3.0</v>
      </c>
      <c r="P328" s="1">
        <v>3.0</v>
      </c>
      <c r="Q328" s="1">
        <v>3.0</v>
      </c>
      <c r="R328" s="1">
        <v>3.0</v>
      </c>
      <c r="S328" s="1">
        <v>3.0</v>
      </c>
      <c r="T328" s="1">
        <v>3.0</v>
      </c>
      <c r="U328" s="1">
        <v>5.0</v>
      </c>
      <c r="V328" s="1">
        <v>3.0</v>
      </c>
      <c r="W328" s="1">
        <v>5.0</v>
      </c>
      <c r="X328" s="1">
        <v>5.0</v>
      </c>
      <c r="Y328" s="1">
        <v>6.0</v>
      </c>
      <c r="Z328" s="1">
        <v>-1.0</v>
      </c>
      <c r="AA328" s="1">
        <v>5.0</v>
      </c>
      <c r="AB328" s="1">
        <v>5.0</v>
      </c>
      <c r="AC328" s="1">
        <v>21.0</v>
      </c>
      <c r="AD328" s="1" t="s">
        <v>52</v>
      </c>
    </row>
    <row r="329" ht="14.25" customHeight="1">
      <c r="A329" s="1" t="s">
        <v>384</v>
      </c>
      <c r="B329" s="2">
        <v>45404.51645833333</v>
      </c>
      <c r="C329" s="1" t="s">
        <v>46</v>
      </c>
      <c r="D329" s="1" t="s">
        <v>55</v>
      </c>
      <c r="E329" s="1" t="s">
        <v>48</v>
      </c>
      <c r="F329" s="1">
        <v>2.0</v>
      </c>
      <c r="G329" s="1">
        <v>3.0</v>
      </c>
      <c r="H329" s="1">
        <v>2.0</v>
      </c>
      <c r="I329" s="1">
        <v>3.0</v>
      </c>
      <c r="J329" s="1">
        <v>2.0</v>
      </c>
      <c r="K329" s="1">
        <v>3.0</v>
      </c>
      <c r="L329" s="1">
        <v>2.0</v>
      </c>
      <c r="M329" s="1">
        <v>3.0</v>
      </c>
      <c r="N329" s="1">
        <v>2.0</v>
      </c>
      <c r="O329" s="1">
        <v>3.0</v>
      </c>
      <c r="P329" s="1">
        <v>2.0</v>
      </c>
      <c r="Q329" s="1">
        <v>2.0</v>
      </c>
      <c r="R329" s="1">
        <v>2.0</v>
      </c>
      <c r="S329" s="1">
        <v>3.0</v>
      </c>
      <c r="T329" s="1">
        <v>3.0</v>
      </c>
      <c r="U329" s="1">
        <v>3.0</v>
      </c>
      <c r="V329" s="1">
        <v>3.0</v>
      </c>
      <c r="W329" s="1">
        <v>4.0</v>
      </c>
      <c r="X329" s="1">
        <v>3.0</v>
      </c>
      <c r="Y329" s="1">
        <v>5.0</v>
      </c>
      <c r="Z329" s="1">
        <v>5.0</v>
      </c>
      <c r="AA329" s="1">
        <v>3.0</v>
      </c>
      <c r="AB329" s="1">
        <v>3.0</v>
      </c>
      <c r="AC329" s="1">
        <v>22.0</v>
      </c>
      <c r="AD329" s="1" t="s">
        <v>52</v>
      </c>
    </row>
    <row r="330" ht="14.25" customHeight="1">
      <c r="A330" s="1" t="s">
        <v>385</v>
      </c>
      <c r="B330" s="2">
        <v>45404.52442129629</v>
      </c>
      <c r="C330" s="1" t="s">
        <v>59</v>
      </c>
      <c r="D330" s="1" t="s">
        <v>59</v>
      </c>
      <c r="E330" s="1" t="s">
        <v>59</v>
      </c>
      <c r="F330" s="1">
        <v>3.0</v>
      </c>
      <c r="G330" s="1">
        <v>3.0</v>
      </c>
      <c r="H330" s="1">
        <v>3.0</v>
      </c>
      <c r="I330" s="1">
        <v>3.0</v>
      </c>
      <c r="J330" s="1">
        <v>3.0</v>
      </c>
      <c r="K330" s="1">
        <v>3.0</v>
      </c>
      <c r="L330" s="1">
        <v>3.0</v>
      </c>
      <c r="M330" s="1">
        <v>2.0</v>
      </c>
      <c r="N330" s="1">
        <v>5.0</v>
      </c>
      <c r="O330" s="1">
        <v>3.0</v>
      </c>
      <c r="P330" s="1">
        <v>4.0</v>
      </c>
      <c r="Q330" s="1">
        <v>2.0</v>
      </c>
      <c r="R330" s="1">
        <v>3.0</v>
      </c>
      <c r="S330" s="1">
        <v>2.0</v>
      </c>
      <c r="T330" s="1">
        <v>4.0</v>
      </c>
      <c r="U330" s="1">
        <v>4.0</v>
      </c>
      <c r="V330" s="1">
        <v>2.0</v>
      </c>
      <c r="W330" s="1">
        <v>4.0</v>
      </c>
      <c r="X330" s="1">
        <v>4.0</v>
      </c>
      <c r="Y330" s="1">
        <v>5.0</v>
      </c>
      <c r="Z330" s="1">
        <v>6.0</v>
      </c>
      <c r="AA330" s="1">
        <v>5.0</v>
      </c>
      <c r="AB330" s="1">
        <v>5.0</v>
      </c>
      <c r="AC330" s="1">
        <v>22.0</v>
      </c>
      <c r="AD330" s="1" t="s">
        <v>49</v>
      </c>
    </row>
    <row r="331" ht="14.25" customHeight="1">
      <c r="A331" s="1" t="s">
        <v>386</v>
      </c>
      <c r="B331" s="2">
        <v>45404.524513888886</v>
      </c>
      <c r="C331" s="1" t="s">
        <v>72</v>
      </c>
      <c r="D331" s="1" t="s">
        <v>51</v>
      </c>
      <c r="E331" s="1" t="s">
        <v>48</v>
      </c>
      <c r="F331" s="1">
        <v>4.0</v>
      </c>
      <c r="G331" s="1">
        <v>3.0</v>
      </c>
      <c r="H331" s="1">
        <v>3.0</v>
      </c>
      <c r="I331" s="1">
        <v>3.0</v>
      </c>
      <c r="J331" s="1">
        <v>4.0</v>
      </c>
      <c r="K331" s="1">
        <v>4.0</v>
      </c>
      <c r="L331" s="1">
        <v>1.0</v>
      </c>
      <c r="M331" s="1">
        <v>3.0</v>
      </c>
      <c r="N331" s="1">
        <v>1.0</v>
      </c>
      <c r="O331" s="1">
        <v>4.0</v>
      </c>
      <c r="P331" s="1">
        <v>1.0</v>
      </c>
      <c r="Q331" s="1">
        <v>4.0</v>
      </c>
      <c r="R331" s="1">
        <v>2.0</v>
      </c>
      <c r="S331" s="1">
        <v>4.0</v>
      </c>
      <c r="T331" s="1">
        <v>2.0</v>
      </c>
      <c r="U331" s="1">
        <v>6.0</v>
      </c>
      <c r="V331" s="1">
        <v>5.0</v>
      </c>
      <c r="W331" s="1">
        <v>5.0</v>
      </c>
      <c r="X331" s="1">
        <v>5.0</v>
      </c>
      <c r="Y331" s="1">
        <v>6.0</v>
      </c>
      <c r="Z331" s="1">
        <v>6.0</v>
      </c>
      <c r="AA331" s="1">
        <v>5.0</v>
      </c>
      <c r="AB331" s="1">
        <v>4.0</v>
      </c>
      <c r="AC331" s="1">
        <v>21.0</v>
      </c>
      <c r="AD331" s="1" t="s">
        <v>49</v>
      </c>
    </row>
    <row r="332" ht="14.25" customHeight="1">
      <c r="A332" s="1" t="s">
        <v>387</v>
      </c>
      <c r="B332" s="2">
        <v>45404.529699074075</v>
      </c>
      <c r="C332" s="1" t="s">
        <v>46</v>
      </c>
      <c r="D332" s="1" t="s">
        <v>48</v>
      </c>
      <c r="E332" s="1" t="s">
        <v>55</v>
      </c>
      <c r="F332" s="1">
        <v>4.0</v>
      </c>
      <c r="G332" s="1">
        <v>4.0</v>
      </c>
      <c r="H332" s="1">
        <v>4.0</v>
      </c>
      <c r="I332" s="1">
        <v>4.0</v>
      </c>
      <c r="J332" s="1">
        <v>4.0</v>
      </c>
      <c r="K332" s="1">
        <v>3.0</v>
      </c>
      <c r="L332" s="1">
        <v>3.0</v>
      </c>
      <c r="M332" s="1">
        <v>4.0</v>
      </c>
      <c r="N332" s="1">
        <v>3.0</v>
      </c>
      <c r="O332" s="1">
        <v>3.0</v>
      </c>
      <c r="P332" s="1">
        <v>1.0</v>
      </c>
      <c r="Q332" s="1">
        <v>4.0</v>
      </c>
      <c r="R332" s="1">
        <v>3.0</v>
      </c>
      <c r="S332" s="1">
        <v>3.0</v>
      </c>
      <c r="T332" s="1">
        <v>3.0</v>
      </c>
      <c r="U332" s="1">
        <v>6.0</v>
      </c>
      <c r="V332" s="1">
        <v>4.0</v>
      </c>
      <c r="W332" s="1">
        <v>6.0</v>
      </c>
      <c r="X332" s="1">
        <v>6.0</v>
      </c>
      <c r="Y332" s="1">
        <v>5.0</v>
      </c>
      <c r="Z332" s="1">
        <v>6.0</v>
      </c>
      <c r="AA332" s="1">
        <v>5.0</v>
      </c>
      <c r="AB332" s="1">
        <v>6.0</v>
      </c>
      <c r="AC332" s="1">
        <v>21.0</v>
      </c>
      <c r="AD332" s="1" t="s">
        <v>52</v>
      </c>
    </row>
    <row r="333" ht="14.25" customHeight="1">
      <c r="A333" s="1" t="s">
        <v>388</v>
      </c>
      <c r="B333" s="2">
        <v>45404.52974537037</v>
      </c>
      <c r="C333" s="1" t="s">
        <v>46</v>
      </c>
      <c r="D333" s="1" t="s">
        <v>47</v>
      </c>
      <c r="E333" s="1" t="s">
        <v>55</v>
      </c>
      <c r="F333" s="1">
        <v>4.0</v>
      </c>
      <c r="G333" s="1">
        <v>4.0</v>
      </c>
      <c r="H333" s="1">
        <v>4.0</v>
      </c>
      <c r="I333" s="1">
        <v>4.0</v>
      </c>
      <c r="J333" s="1">
        <v>4.0</v>
      </c>
      <c r="K333" s="1">
        <v>3.0</v>
      </c>
      <c r="L333" s="1">
        <v>2.0</v>
      </c>
      <c r="M333" s="1">
        <v>5.0</v>
      </c>
      <c r="N333" s="1">
        <v>2.0</v>
      </c>
      <c r="O333" s="1">
        <v>4.0</v>
      </c>
      <c r="P333" s="1">
        <v>2.0</v>
      </c>
      <c r="Q333" s="1">
        <v>3.0</v>
      </c>
      <c r="R333" s="1">
        <v>1.0</v>
      </c>
      <c r="S333" s="1">
        <v>5.0</v>
      </c>
      <c r="T333" s="1">
        <v>1.0</v>
      </c>
      <c r="U333" s="1">
        <v>6.0</v>
      </c>
      <c r="V333" s="1">
        <v>6.0</v>
      </c>
      <c r="W333" s="1">
        <v>6.0</v>
      </c>
      <c r="X333" s="1">
        <v>6.0</v>
      </c>
      <c r="Y333" s="1">
        <v>5.0</v>
      </c>
      <c r="Z333" s="1">
        <v>6.0</v>
      </c>
      <c r="AA333" s="1">
        <v>5.0</v>
      </c>
      <c r="AB333" s="1">
        <v>6.0</v>
      </c>
      <c r="AC333" s="1">
        <v>-1.0</v>
      </c>
      <c r="AD333" s="1" t="s">
        <v>49</v>
      </c>
    </row>
    <row r="334" ht="14.25" customHeight="1">
      <c r="A334" s="1" t="s">
        <v>389</v>
      </c>
      <c r="B334" s="2">
        <v>45404.52979166667</v>
      </c>
      <c r="C334" s="1" t="s">
        <v>46</v>
      </c>
      <c r="D334" s="1" t="s">
        <v>55</v>
      </c>
      <c r="E334" s="1" t="s">
        <v>54</v>
      </c>
      <c r="F334" s="1">
        <v>3.0</v>
      </c>
      <c r="G334" s="1">
        <v>3.0</v>
      </c>
      <c r="H334" s="1">
        <v>3.0</v>
      </c>
      <c r="I334" s="1">
        <v>3.0</v>
      </c>
      <c r="J334" s="1">
        <v>3.0</v>
      </c>
      <c r="K334" s="1">
        <v>3.0</v>
      </c>
      <c r="L334" s="1">
        <v>3.0</v>
      </c>
      <c r="M334" s="1">
        <v>3.0</v>
      </c>
      <c r="N334" s="1">
        <v>3.0</v>
      </c>
      <c r="O334" s="1">
        <v>3.0</v>
      </c>
      <c r="P334" s="1">
        <v>3.0</v>
      </c>
      <c r="Q334" s="1">
        <v>3.0</v>
      </c>
      <c r="R334" s="1">
        <v>3.0</v>
      </c>
      <c r="S334" s="1">
        <v>3.0</v>
      </c>
      <c r="T334" s="1">
        <v>3.0</v>
      </c>
      <c r="U334" s="1">
        <v>4.0</v>
      </c>
      <c r="V334" s="1">
        <v>4.0</v>
      </c>
      <c r="W334" s="1">
        <v>4.0</v>
      </c>
      <c r="X334" s="1">
        <v>4.0</v>
      </c>
      <c r="Y334" s="1">
        <v>5.0</v>
      </c>
      <c r="Z334" s="1">
        <v>3.0</v>
      </c>
      <c r="AA334" s="1">
        <v>4.0</v>
      </c>
      <c r="AB334" s="1">
        <v>6.0</v>
      </c>
      <c r="AC334" s="1">
        <v>21.0</v>
      </c>
      <c r="AD334" s="1" t="s">
        <v>49</v>
      </c>
    </row>
    <row r="335" ht="14.25" customHeight="1">
      <c r="A335" s="1" t="s">
        <v>390</v>
      </c>
      <c r="B335" s="2">
        <v>45404.530173611114</v>
      </c>
      <c r="C335" s="1" t="s">
        <v>57</v>
      </c>
      <c r="D335" s="1" t="s">
        <v>54</v>
      </c>
      <c r="E335" s="1" t="s">
        <v>55</v>
      </c>
      <c r="F335" s="1">
        <v>3.0</v>
      </c>
      <c r="G335" s="1">
        <v>3.0</v>
      </c>
      <c r="H335" s="1">
        <v>3.0</v>
      </c>
      <c r="I335" s="1">
        <v>3.0</v>
      </c>
      <c r="J335" s="1">
        <v>2.0</v>
      </c>
      <c r="K335" s="1">
        <v>3.0</v>
      </c>
      <c r="L335" s="1">
        <v>2.0</v>
      </c>
      <c r="M335" s="1">
        <v>4.0</v>
      </c>
      <c r="N335" s="1">
        <v>2.0</v>
      </c>
      <c r="O335" s="1">
        <v>4.0</v>
      </c>
      <c r="P335" s="1">
        <v>2.0</v>
      </c>
      <c r="Q335" s="1">
        <v>4.0</v>
      </c>
      <c r="R335" s="1">
        <v>2.0</v>
      </c>
      <c r="S335" s="1">
        <v>4.0</v>
      </c>
      <c r="T335" s="1">
        <v>1.0</v>
      </c>
      <c r="U335" s="1">
        <v>5.0</v>
      </c>
      <c r="V335" s="1">
        <v>5.0</v>
      </c>
      <c r="W335" s="1">
        <v>5.0</v>
      </c>
      <c r="X335" s="1">
        <v>5.0</v>
      </c>
      <c r="Y335" s="1">
        <v>4.0</v>
      </c>
      <c r="Z335" s="1">
        <v>4.0</v>
      </c>
      <c r="AA335" s="1">
        <v>5.0</v>
      </c>
      <c r="AB335" s="1">
        <v>6.0</v>
      </c>
      <c r="AC335" s="1">
        <v>21.0</v>
      </c>
      <c r="AD335" s="1" t="s">
        <v>52</v>
      </c>
    </row>
    <row r="336" ht="14.25" customHeight="1">
      <c r="A336" s="1" t="s">
        <v>391</v>
      </c>
      <c r="B336" s="2">
        <v>45404.530173611114</v>
      </c>
      <c r="C336" s="1" t="s">
        <v>57</v>
      </c>
      <c r="D336" s="1" t="s">
        <v>48</v>
      </c>
      <c r="E336" s="1" t="s">
        <v>51</v>
      </c>
      <c r="F336" s="1">
        <v>3.0</v>
      </c>
      <c r="G336" s="1">
        <v>3.0</v>
      </c>
      <c r="H336" s="1">
        <v>2.0</v>
      </c>
      <c r="I336" s="1">
        <v>3.0</v>
      </c>
      <c r="J336" s="1">
        <v>3.0</v>
      </c>
      <c r="K336" s="1">
        <v>4.0</v>
      </c>
      <c r="L336" s="1">
        <v>2.0</v>
      </c>
      <c r="M336" s="1">
        <v>4.0</v>
      </c>
      <c r="N336" s="1">
        <v>3.0</v>
      </c>
      <c r="O336" s="1">
        <v>3.0</v>
      </c>
      <c r="P336" s="1">
        <v>3.0</v>
      </c>
      <c r="Q336" s="1">
        <v>3.0</v>
      </c>
      <c r="R336" s="1">
        <v>3.0</v>
      </c>
      <c r="S336" s="1">
        <v>3.0</v>
      </c>
      <c r="T336" s="1">
        <v>3.0</v>
      </c>
      <c r="U336" s="1">
        <v>3.0</v>
      </c>
      <c r="V336" s="1">
        <v>4.0</v>
      </c>
      <c r="W336" s="1">
        <v>3.0</v>
      </c>
      <c r="X336" s="1">
        <v>4.0</v>
      </c>
      <c r="Y336" s="1">
        <v>3.0</v>
      </c>
      <c r="Z336" s="1">
        <v>2.0</v>
      </c>
      <c r="AA336" s="1">
        <v>3.0</v>
      </c>
      <c r="AB336" s="1">
        <v>4.0</v>
      </c>
      <c r="AC336" s="1">
        <v>-1.0</v>
      </c>
      <c r="AD336" s="1" t="s">
        <v>49</v>
      </c>
    </row>
    <row r="337" ht="14.25" customHeight="1">
      <c r="A337" s="1" t="s">
        <v>392</v>
      </c>
      <c r="B337" s="2">
        <v>45404.53055555555</v>
      </c>
      <c r="C337" s="1" t="s">
        <v>46</v>
      </c>
      <c r="D337" s="1" t="s">
        <v>47</v>
      </c>
      <c r="E337" s="1" t="s">
        <v>54</v>
      </c>
      <c r="F337" s="1">
        <v>4.0</v>
      </c>
      <c r="G337" s="1">
        <v>4.0</v>
      </c>
      <c r="H337" s="1">
        <v>4.0</v>
      </c>
      <c r="I337" s="1">
        <v>4.0</v>
      </c>
      <c r="J337" s="1">
        <v>4.0</v>
      </c>
      <c r="K337" s="1">
        <v>3.0</v>
      </c>
      <c r="L337" s="1">
        <v>1.0</v>
      </c>
      <c r="M337" s="1">
        <v>4.0</v>
      </c>
      <c r="N337" s="1">
        <v>2.0</v>
      </c>
      <c r="O337" s="1">
        <v>4.0</v>
      </c>
      <c r="P337" s="1">
        <v>1.0</v>
      </c>
      <c r="Q337" s="1">
        <v>3.0</v>
      </c>
      <c r="R337" s="1">
        <v>1.0</v>
      </c>
      <c r="S337" s="1">
        <v>4.0</v>
      </c>
      <c r="T337" s="1">
        <v>3.0</v>
      </c>
      <c r="U337" s="1">
        <v>5.0</v>
      </c>
      <c r="V337" s="1">
        <v>4.0</v>
      </c>
      <c r="W337" s="1">
        <v>6.0</v>
      </c>
      <c r="X337" s="1">
        <v>4.0</v>
      </c>
      <c r="Y337" s="1">
        <v>4.0</v>
      </c>
      <c r="Z337" s="1">
        <v>6.0</v>
      </c>
      <c r="AA337" s="1">
        <v>5.0</v>
      </c>
      <c r="AB337" s="1">
        <v>5.0</v>
      </c>
      <c r="AC337" s="1">
        <v>21.0</v>
      </c>
      <c r="AD337" s="1" t="s">
        <v>52</v>
      </c>
    </row>
    <row r="338" ht="14.25" customHeight="1">
      <c r="A338" s="1" t="s">
        <v>393</v>
      </c>
      <c r="B338" s="2">
        <v>45404.53160879629</v>
      </c>
      <c r="C338" s="1" t="s">
        <v>72</v>
      </c>
      <c r="D338" s="1" t="s">
        <v>48</v>
      </c>
      <c r="E338" s="1" t="s">
        <v>55</v>
      </c>
      <c r="F338" s="1">
        <v>4.0</v>
      </c>
      <c r="G338" s="1">
        <v>4.0</v>
      </c>
      <c r="H338" s="1">
        <v>3.0</v>
      </c>
      <c r="I338" s="1">
        <v>3.0</v>
      </c>
      <c r="J338" s="1">
        <v>4.0</v>
      </c>
      <c r="K338" s="1">
        <v>5.0</v>
      </c>
      <c r="L338" s="1">
        <v>1.0</v>
      </c>
      <c r="M338" s="1">
        <v>3.0</v>
      </c>
      <c r="N338" s="1">
        <v>3.0</v>
      </c>
      <c r="O338" s="1">
        <v>3.0</v>
      </c>
      <c r="P338" s="1">
        <v>1.0</v>
      </c>
      <c r="Q338" s="1">
        <v>4.0</v>
      </c>
      <c r="R338" s="1">
        <v>1.0</v>
      </c>
      <c r="S338" s="1">
        <v>5.0</v>
      </c>
      <c r="T338" s="1">
        <v>3.0</v>
      </c>
      <c r="U338" s="1">
        <v>6.0</v>
      </c>
      <c r="V338" s="1">
        <v>5.0</v>
      </c>
      <c r="W338" s="1">
        <v>6.0</v>
      </c>
      <c r="X338" s="1">
        <v>7.0</v>
      </c>
      <c r="Y338" s="1">
        <v>4.0</v>
      </c>
      <c r="Z338" s="1">
        <v>6.0</v>
      </c>
      <c r="AA338" s="1">
        <v>5.0</v>
      </c>
      <c r="AB338" s="1">
        <v>4.0</v>
      </c>
      <c r="AC338" s="1">
        <v>22.0</v>
      </c>
      <c r="AD338" s="1" t="s">
        <v>219</v>
      </c>
    </row>
    <row r="339" ht="14.25" customHeight="1">
      <c r="A339" s="1" t="s">
        <v>394</v>
      </c>
      <c r="B339" s="2">
        <v>45404.53188657408</v>
      </c>
      <c r="C339" s="1" t="s">
        <v>57</v>
      </c>
      <c r="D339" s="1" t="s">
        <v>47</v>
      </c>
      <c r="E339" s="1" t="s">
        <v>54</v>
      </c>
      <c r="F339" s="1">
        <v>1.0</v>
      </c>
      <c r="G339" s="1">
        <v>1.0</v>
      </c>
      <c r="H339" s="1">
        <v>2.0</v>
      </c>
      <c r="I339" s="1">
        <v>1.0</v>
      </c>
      <c r="J339" s="1">
        <v>1.0</v>
      </c>
      <c r="K339" s="1">
        <v>1.0</v>
      </c>
      <c r="L339" s="1">
        <v>1.0</v>
      </c>
      <c r="M339" s="1">
        <v>1.0</v>
      </c>
      <c r="N339" s="1">
        <v>1.0</v>
      </c>
      <c r="O339" s="1">
        <v>1.0</v>
      </c>
      <c r="P339" s="1">
        <v>1.0</v>
      </c>
      <c r="Q339" s="1">
        <v>1.0</v>
      </c>
      <c r="R339" s="1">
        <v>1.0</v>
      </c>
      <c r="S339" s="1">
        <v>1.0</v>
      </c>
      <c r="T339" s="1">
        <v>1.0</v>
      </c>
      <c r="U339" s="1">
        <v>1.0</v>
      </c>
      <c r="V339" s="1">
        <v>1.0</v>
      </c>
      <c r="W339" s="1">
        <v>1.0</v>
      </c>
      <c r="X339" s="1">
        <v>1.0</v>
      </c>
      <c r="Y339" s="1">
        <v>1.0</v>
      </c>
      <c r="Z339" s="1">
        <v>1.0</v>
      </c>
      <c r="AA339" s="1">
        <v>1.0</v>
      </c>
      <c r="AB339" s="1">
        <v>1.0</v>
      </c>
      <c r="AC339" s="1">
        <v>21.0</v>
      </c>
      <c r="AD339" s="1" t="s">
        <v>219</v>
      </c>
    </row>
    <row r="340" ht="14.25" customHeight="1">
      <c r="A340" s="1" t="s">
        <v>395</v>
      </c>
      <c r="B340" s="2">
        <v>45404.53689814815</v>
      </c>
      <c r="C340" s="1" t="s">
        <v>46</v>
      </c>
      <c r="D340" s="1" t="s">
        <v>48</v>
      </c>
      <c r="E340" s="1" t="s">
        <v>55</v>
      </c>
      <c r="F340" s="1">
        <v>4.0</v>
      </c>
      <c r="G340" s="1">
        <v>4.0</v>
      </c>
      <c r="H340" s="1">
        <v>4.0</v>
      </c>
      <c r="I340" s="1">
        <v>4.0</v>
      </c>
      <c r="J340" s="1">
        <v>4.0</v>
      </c>
      <c r="K340" s="1">
        <v>4.0</v>
      </c>
      <c r="L340" s="1">
        <v>4.0</v>
      </c>
      <c r="M340" s="1">
        <v>5.0</v>
      </c>
      <c r="N340" s="1">
        <v>2.0</v>
      </c>
      <c r="O340" s="1">
        <v>5.0</v>
      </c>
      <c r="P340" s="1">
        <v>1.0</v>
      </c>
      <c r="Q340" s="1">
        <v>4.0</v>
      </c>
      <c r="R340" s="1">
        <v>2.0</v>
      </c>
      <c r="S340" s="1">
        <v>5.0</v>
      </c>
      <c r="T340" s="1">
        <v>2.0</v>
      </c>
      <c r="U340" s="1">
        <v>6.0</v>
      </c>
      <c r="V340" s="1">
        <v>5.0</v>
      </c>
      <c r="W340" s="1">
        <v>6.0</v>
      </c>
      <c r="X340" s="1">
        <v>6.0</v>
      </c>
      <c r="Y340" s="1">
        <v>6.0</v>
      </c>
      <c r="Z340" s="1">
        <v>6.0</v>
      </c>
      <c r="AA340" s="1">
        <v>6.0</v>
      </c>
      <c r="AB340" s="1">
        <v>6.0</v>
      </c>
      <c r="AC340" s="1">
        <v>20.0</v>
      </c>
      <c r="AD340" s="1" t="s">
        <v>52</v>
      </c>
    </row>
    <row r="341" ht="14.25" customHeight="1">
      <c r="A341" s="1" t="s">
        <v>396</v>
      </c>
      <c r="B341" s="2">
        <v>45404.54450231481</v>
      </c>
      <c r="C341" s="1" t="s">
        <v>46</v>
      </c>
      <c r="D341" s="1" t="s">
        <v>54</v>
      </c>
      <c r="E341" s="1" t="s">
        <v>55</v>
      </c>
      <c r="F341" s="1">
        <v>3.0</v>
      </c>
      <c r="G341" s="1">
        <v>4.0</v>
      </c>
      <c r="H341" s="1">
        <v>3.0</v>
      </c>
      <c r="I341" s="1">
        <v>3.0</v>
      </c>
      <c r="J341" s="1">
        <v>3.0</v>
      </c>
      <c r="K341" s="1">
        <v>3.0</v>
      </c>
      <c r="L341" s="1">
        <v>4.0</v>
      </c>
      <c r="M341" s="1">
        <v>2.0</v>
      </c>
      <c r="N341" s="1">
        <v>3.0</v>
      </c>
      <c r="O341" s="1">
        <v>3.0</v>
      </c>
      <c r="P341" s="1">
        <v>2.0</v>
      </c>
      <c r="Q341" s="1">
        <v>3.0</v>
      </c>
      <c r="R341" s="1">
        <v>4.0</v>
      </c>
      <c r="S341" s="1">
        <v>2.0</v>
      </c>
      <c r="T341" s="1">
        <v>3.0</v>
      </c>
      <c r="U341" s="1">
        <v>3.0</v>
      </c>
      <c r="V341" s="1">
        <v>2.0</v>
      </c>
      <c r="W341" s="1">
        <v>5.0</v>
      </c>
      <c r="X341" s="1">
        <v>4.0</v>
      </c>
      <c r="Y341" s="1">
        <v>4.0</v>
      </c>
      <c r="Z341" s="1">
        <v>4.0</v>
      </c>
      <c r="AA341" s="1">
        <v>4.0</v>
      </c>
      <c r="AB341" s="1">
        <v>4.0</v>
      </c>
      <c r="AC341" s="1">
        <v>21.0</v>
      </c>
      <c r="AD341" s="1" t="s">
        <v>49</v>
      </c>
    </row>
    <row r="342" ht="14.25" customHeight="1">
      <c r="A342" s="1" t="s">
        <v>397</v>
      </c>
      <c r="B342" s="2">
        <v>45404.54518518518</v>
      </c>
      <c r="C342" s="1" t="s">
        <v>57</v>
      </c>
      <c r="D342" s="1" t="s">
        <v>47</v>
      </c>
      <c r="E342" s="1" t="s">
        <v>55</v>
      </c>
      <c r="F342" s="1">
        <v>3.0</v>
      </c>
      <c r="G342" s="1">
        <v>3.0</v>
      </c>
      <c r="H342" s="1">
        <v>3.0</v>
      </c>
      <c r="I342" s="1">
        <v>3.0</v>
      </c>
      <c r="J342" s="1">
        <v>2.0</v>
      </c>
      <c r="K342" s="1">
        <v>3.0</v>
      </c>
      <c r="L342" s="1">
        <v>1.0</v>
      </c>
      <c r="M342" s="1">
        <v>4.0</v>
      </c>
      <c r="N342" s="1">
        <v>3.0</v>
      </c>
      <c r="O342" s="1">
        <v>4.0</v>
      </c>
      <c r="P342" s="1">
        <v>4.0</v>
      </c>
      <c r="Q342" s="1">
        <v>3.0</v>
      </c>
      <c r="R342" s="1">
        <v>3.0</v>
      </c>
      <c r="S342" s="1">
        <v>3.0</v>
      </c>
      <c r="T342" s="1">
        <v>3.0</v>
      </c>
      <c r="U342" s="1">
        <v>4.0</v>
      </c>
      <c r="V342" s="1">
        <v>4.0</v>
      </c>
      <c r="W342" s="1">
        <v>4.0</v>
      </c>
      <c r="X342" s="1">
        <v>5.0</v>
      </c>
      <c r="Y342" s="1">
        <v>4.0</v>
      </c>
      <c r="Z342" s="1">
        <v>4.0</v>
      </c>
      <c r="AA342" s="1">
        <v>3.0</v>
      </c>
      <c r="AB342" s="1">
        <v>4.0</v>
      </c>
      <c r="AC342" s="1">
        <v>21.0</v>
      </c>
      <c r="AD342" s="1" t="s">
        <v>49</v>
      </c>
    </row>
    <row r="343" ht="14.25" customHeight="1">
      <c r="A343" s="1" t="s">
        <v>398</v>
      </c>
      <c r="B343" s="2">
        <v>45404.54547453704</v>
      </c>
      <c r="C343" s="1" t="s">
        <v>72</v>
      </c>
      <c r="D343" s="1" t="s">
        <v>54</v>
      </c>
      <c r="E343" s="1" t="s">
        <v>55</v>
      </c>
      <c r="F343" s="1">
        <v>5.0</v>
      </c>
      <c r="G343" s="1">
        <v>5.0</v>
      </c>
      <c r="H343" s="1">
        <v>5.0</v>
      </c>
      <c r="I343" s="1">
        <v>5.0</v>
      </c>
      <c r="J343" s="1">
        <v>5.0</v>
      </c>
      <c r="K343" s="1">
        <v>5.0</v>
      </c>
      <c r="L343" s="1">
        <v>5.0</v>
      </c>
      <c r="M343" s="1">
        <v>5.0</v>
      </c>
      <c r="N343" s="1">
        <v>5.0</v>
      </c>
      <c r="O343" s="1">
        <v>5.0</v>
      </c>
      <c r="P343" s="1">
        <v>5.0</v>
      </c>
      <c r="Q343" s="1">
        <v>5.0</v>
      </c>
      <c r="R343" s="1">
        <v>5.0</v>
      </c>
      <c r="S343" s="1">
        <v>5.0</v>
      </c>
      <c r="T343" s="1">
        <v>5.0</v>
      </c>
      <c r="U343" s="1">
        <v>6.0</v>
      </c>
      <c r="V343" s="1">
        <v>5.0</v>
      </c>
      <c r="W343" s="1">
        <v>6.0</v>
      </c>
      <c r="X343" s="1">
        <v>6.0</v>
      </c>
      <c r="Y343" s="1">
        <v>7.0</v>
      </c>
      <c r="Z343" s="1">
        <v>6.0</v>
      </c>
      <c r="AA343" s="1">
        <v>6.0</v>
      </c>
      <c r="AB343" s="1">
        <v>6.0</v>
      </c>
      <c r="AC343" s="1">
        <v>-1.0</v>
      </c>
      <c r="AD343" s="1" t="s">
        <v>49</v>
      </c>
    </row>
    <row r="344" ht="14.25" customHeight="1">
      <c r="A344" s="1" t="s">
        <v>399</v>
      </c>
      <c r="B344" s="2">
        <v>45404.60579861111</v>
      </c>
      <c r="C344" s="1" t="s">
        <v>46</v>
      </c>
      <c r="D344" s="1" t="s">
        <v>51</v>
      </c>
      <c r="E344" s="1" t="s">
        <v>48</v>
      </c>
      <c r="F344" s="1">
        <v>5.0</v>
      </c>
      <c r="G344" s="1">
        <v>5.0</v>
      </c>
      <c r="H344" s="1">
        <v>5.0</v>
      </c>
      <c r="I344" s="1">
        <v>5.0</v>
      </c>
      <c r="J344" s="1">
        <v>5.0</v>
      </c>
      <c r="K344" s="1">
        <v>3.0</v>
      </c>
      <c r="L344" s="1">
        <v>1.0</v>
      </c>
      <c r="M344" s="1">
        <v>5.0</v>
      </c>
      <c r="N344" s="1">
        <v>4.0</v>
      </c>
      <c r="O344" s="1">
        <v>5.0</v>
      </c>
      <c r="P344" s="1">
        <v>1.0</v>
      </c>
      <c r="Q344" s="1">
        <v>4.0</v>
      </c>
      <c r="R344" s="1">
        <v>2.0</v>
      </c>
      <c r="S344" s="1">
        <v>5.0</v>
      </c>
      <c r="T344" s="1">
        <v>3.0</v>
      </c>
      <c r="U344" s="1">
        <v>7.0</v>
      </c>
      <c r="V344" s="1">
        <v>6.0</v>
      </c>
      <c r="W344" s="1">
        <v>6.0</v>
      </c>
      <c r="X344" s="1">
        <v>5.0</v>
      </c>
      <c r="Y344" s="1">
        <v>6.0</v>
      </c>
      <c r="Z344" s="1">
        <v>6.0</v>
      </c>
      <c r="AA344" s="1">
        <v>7.0</v>
      </c>
      <c r="AB344" s="1">
        <v>7.0</v>
      </c>
      <c r="AC344" s="1">
        <v>20.0</v>
      </c>
      <c r="AD344" s="1" t="s">
        <v>52</v>
      </c>
    </row>
    <row r="345" ht="14.25" customHeight="1">
      <c r="A345" s="1" t="s">
        <v>400</v>
      </c>
      <c r="B345" s="2">
        <v>45404.61021990741</v>
      </c>
      <c r="C345" s="1" t="s">
        <v>57</v>
      </c>
      <c r="D345" s="1" t="s">
        <v>48</v>
      </c>
      <c r="E345" s="1" t="s">
        <v>55</v>
      </c>
      <c r="F345" s="1">
        <v>3.0</v>
      </c>
      <c r="G345" s="1">
        <v>3.0</v>
      </c>
      <c r="H345" s="1">
        <v>2.0</v>
      </c>
      <c r="I345" s="1">
        <v>3.0</v>
      </c>
      <c r="J345" s="1">
        <v>3.0</v>
      </c>
      <c r="K345" s="1">
        <v>2.0</v>
      </c>
      <c r="L345" s="1">
        <v>2.0</v>
      </c>
      <c r="M345" s="1">
        <v>3.0</v>
      </c>
      <c r="N345" s="1">
        <v>3.0</v>
      </c>
      <c r="O345" s="1">
        <v>3.0</v>
      </c>
      <c r="P345" s="1">
        <v>3.0</v>
      </c>
      <c r="Q345" s="1">
        <v>2.0</v>
      </c>
      <c r="R345" s="1">
        <v>2.0</v>
      </c>
      <c r="S345" s="1">
        <v>3.0</v>
      </c>
      <c r="T345" s="1">
        <v>4.0</v>
      </c>
      <c r="U345" s="1">
        <v>4.0</v>
      </c>
      <c r="V345" s="1">
        <v>3.0</v>
      </c>
      <c r="W345" s="1">
        <v>4.0</v>
      </c>
      <c r="X345" s="1">
        <v>4.0</v>
      </c>
      <c r="Y345" s="1">
        <v>4.0</v>
      </c>
      <c r="Z345" s="1">
        <v>4.0</v>
      </c>
      <c r="AA345" s="1">
        <v>5.0</v>
      </c>
      <c r="AB345" s="1">
        <v>3.0</v>
      </c>
      <c r="AC345" s="1">
        <v>20.0</v>
      </c>
      <c r="AD345" s="1" t="s">
        <v>49</v>
      </c>
    </row>
    <row r="346" ht="14.25" customHeight="1">
      <c r="A346" s="1" t="s">
        <v>401</v>
      </c>
      <c r="B346" s="2">
        <v>45404.6105787037</v>
      </c>
      <c r="C346" s="1" t="s">
        <v>106</v>
      </c>
      <c r="D346" s="1" t="s">
        <v>55</v>
      </c>
      <c r="E346" s="1" t="s">
        <v>47</v>
      </c>
      <c r="F346" s="1">
        <v>2.0</v>
      </c>
      <c r="G346" s="1">
        <v>2.0</v>
      </c>
      <c r="H346" s="1">
        <v>2.0</v>
      </c>
      <c r="I346" s="1">
        <v>2.0</v>
      </c>
      <c r="J346" s="1">
        <v>2.0</v>
      </c>
      <c r="K346" s="1">
        <v>1.0</v>
      </c>
      <c r="L346" s="1">
        <v>2.0</v>
      </c>
      <c r="M346" s="1">
        <v>1.0</v>
      </c>
      <c r="N346" s="1">
        <v>5.0</v>
      </c>
      <c r="O346" s="1">
        <v>2.0</v>
      </c>
      <c r="P346" s="1">
        <v>2.0</v>
      </c>
      <c r="Q346" s="1">
        <v>2.0</v>
      </c>
      <c r="R346" s="1">
        <v>3.0</v>
      </c>
      <c r="S346" s="1">
        <v>2.0</v>
      </c>
      <c r="T346" s="1">
        <v>4.0</v>
      </c>
      <c r="U346" s="1">
        <v>4.0</v>
      </c>
      <c r="V346" s="1">
        <v>2.0</v>
      </c>
      <c r="W346" s="1">
        <v>2.0</v>
      </c>
      <c r="X346" s="1">
        <v>3.0</v>
      </c>
      <c r="Y346" s="1">
        <v>1.0</v>
      </c>
      <c r="Z346" s="1">
        <v>1.0</v>
      </c>
      <c r="AA346" s="1">
        <v>3.0</v>
      </c>
      <c r="AB346" s="1">
        <v>3.0</v>
      </c>
      <c r="AC346" s="1">
        <v>20.0</v>
      </c>
      <c r="AD346" s="1" t="s">
        <v>52</v>
      </c>
    </row>
    <row r="347" ht="14.25" customHeight="1">
      <c r="A347" s="1" t="s">
        <v>402</v>
      </c>
      <c r="B347" s="2">
        <v>45404.6115625</v>
      </c>
      <c r="C347" s="1" t="s">
        <v>46</v>
      </c>
      <c r="D347" s="1" t="s">
        <v>54</v>
      </c>
      <c r="E347" s="1" t="s">
        <v>48</v>
      </c>
      <c r="F347" s="1">
        <v>4.0</v>
      </c>
      <c r="G347" s="1">
        <v>4.0</v>
      </c>
      <c r="H347" s="1">
        <v>4.0</v>
      </c>
      <c r="I347" s="1">
        <v>4.0</v>
      </c>
      <c r="J347" s="1">
        <v>4.0</v>
      </c>
      <c r="K347" s="1">
        <v>3.0</v>
      </c>
      <c r="L347" s="1">
        <v>2.0</v>
      </c>
      <c r="M347" s="1">
        <v>4.0</v>
      </c>
      <c r="N347" s="1">
        <v>4.0</v>
      </c>
      <c r="O347" s="1">
        <v>3.0</v>
      </c>
      <c r="P347" s="1">
        <v>2.0</v>
      </c>
      <c r="Q347" s="1">
        <v>4.0</v>
      </c>
      <c r="R347" s="1">
        <v>2.0</v>
      </c>
      <c r="S347" s="1">
        <v>3.0</v>
      </c>
      <c r="T347" s="1">
        <v>3.0</v>
      </c>
      <c r="U347" s="1">
        <v>6.0</v>
      </c>
      <c r="V347" s="1">
        <v>2.0</v>
      </c>
      <c r="W347" s="1">
        <v>6.0</v>
      </c>
      <c r="X347" s="1">
        <v>3.0</v>
      </c>
      <c r="Y347" s="1">
        <v>4.0</v>
      </c>
      <c r="Z347" s="1">
        <v>4.0</v>
      </c>
      <c r="AA347" s="1">
        <v>5.0</v>
      </c>
      <c r="AB347" s="1">
        <v>5.0</v>
      </c>
      <c r="AC347" s="1">
        <v>21.0</v>
      </c>
      <c r="AD347" s="1" t="s">
        <v>49</v>
      </c>
    </row>
    <row r="348" ht="14.25" customHeight="1">
      <c r="A348" s="1" t="s">
        <v>403</v>
      </c>
      <c r="B348" s="2">
        <v>45404.61253472222</v>
      </c>
      <c r="C348" s="1" t="s">
        <v>57</v>
      </c>
      <c r="D348" s="1" t="s">
        <v>54</v>
      </c>
      <c r="E348" s="1" t="s">
        <v>55</v>
      </c>
      <c r="F348" s="1">
        <v>2.0</v>
      </c>
      <c r="G348" s="1">
        <v>3.0</v>
      </c>
      <c r="H348" s="1">
        <v>3.0</v>
      </c>
      <c r="I348" s="1">
        <v>3.0</v>
      </c>
      <c r="J348" s="1">
        <v>3.0</v>
      </c>
      <c r="K348" s="1">
        <v>3.0</v>
      </c>
      <c r="L348" s="1">
        <v>1.0</v>
      </c>
      <c r="M348" s="1">
        <v>4.0</v>
      </c>
      <c r="N348" s="1">
        <v>1.0</v>
      </c>
      <c r="O348" s="1">
        <v>4.0</v>
      </c>
      <c r="P348" s="1">
        <v>1.0</v>
      </c>
      <c r="Q348" s="1">
        <v>4.0</v>
      </c>
      <c r="R348" s="1">
        <v>1.0</v>
      </c>
      <c r="S348" s="1">
        <v>5.0</v>
      </c>
      <c r="T348" s="1">
        <v>1.0</v>
      </c>
      <c r="U348" s="1">
        <v>6.0</v>
      </c>
      <c r="V348" s="1">
        <v>7.0</v>
      </c>
      <c r="W348" s="1">
        <v>4.0</v>
      </c>
      <c r="X348" s="1">
        <v>5.0</v>
      </c>
      <c r="Y348" s="1">
        <v>7.0</v>
      </c>
      <c r="Z348" s="1">
        <v>5.0</v>
      </c>
      <c r="AA348" s="1">
        <v>7.0</v>
      </c>
      <c r="AB348" s="1">
        <v>7.0</v>
      </c>
      <c r="AC348" s="1">
        <v>21.0</v>
      </c>
      <c r="AD348" s="1" t="s">
        <v>49</v>
      </c>
    </row>
    <row r="349" ht="14.25" customHeight="1">
      <c r="A349" s="1" t="s">
        <v>404</v>
      </c>
      <c r="B349" s="2">
        <v>45404.61283564815</v>
      </c>
      <c r="C349" s="1" t="s">
        <v>57</v>
      </c>
      <c r="D349" s="1" t="s">
        <v>47</v>
      </c>
      <c r="E349" s="1" t="s">
        <v>55</v>
      </c>
      <c r="F349" s="1">
        <v>2.0</v>
      </c>
      <c r="G349" s="1">
        <v>3.0</v>
      </c>
      <c r="H349" s="1">
        <v>2.0</v>
      </c>
      <c r="I349" s="1">
        <v>2.0</v>
      </c>
      <c r="J349" s="1">
        <v>3.0</v>
      </c>
      <c r="K349" s="1">
        <v>2.0</v>
      </c>
      <c r="L349" s="1">
        <v>-1.0</v>
      </c>
      <c r="M349" s="1">
        <v>3.0</v>
      </c>
      <c r="N349" s="1">
        <v>4.0</v>
      </c>
      <c r="O349" s="1">
        <v>3.0</v>
      </c>
      <c r="P349" s="1">
        <v>2.0</v>
      </c>
      <c r="Q349" s="1">
        <v>2.0</v>
      </c>
      <c r="R349" s="1">
        <v>3.0</v>
      </c>
      <c r="S349" s="1">
        <v>3.0</v>
      </c>
      <c r="T349" s="1">
        <v>3.0</v>
      </c>
      <c r="U349" s="1">
        <v>3.0</v>
      </c>
      <c r="V349" s="1">
        <v>3.0</v>
      </c>
      <c r="W349" s="1">
        <v>3.0</v>
      </c>
      <c r="X349" s="1">
        <v>3.0</v>
      </c>
      <c r="Y349" s="1">
        <v>4.0</v>
      </c>
      <c r="Z349" s="1">
        <v>4.0</v>
      </c>
      <c r="AA349" s="1">
        <v>5.0</v>
      </c>
      <c r="AB349" s="1">
        <v>5.0</v>
      </c>
      <c r="AC349" s="1">
        <v>23.0</v>
      </c>
      <c r="AD349" s="1" t="s">
        <v>52</v>
      </c>
    </row>
    <row r="350" ht="14.25" customHeight="1">
      <c r="A350" s="1" t="s">
        <v>405</v>
      </c>
      <c r="B350" s="2">
        <v>45404.612858796296</v>
      </c>
      <c r="C350" s="1" t="s">
        <v>46</v>
      </c>
      <c r="D350" s="1" t="s">
        <v>48</v>
      </c>
      <c r="E350" s="1" t="s">
        <v>47</v>
      </c>
      <c r="F350" s="1">
        <v>3.0</v>
      </c>
      <c r="G350" s="1">
        <v>2.0</v>
      </c>
      <c r="H350" s="1">
        <v>2.0</v>
      </c>
      <c r="I350" s="1">
        <v>2.0</v>
      </c>
      <c r="J350" s="1">
        <v>2.0</v>
      </c>
      <c r="K350" s="1">
        <v>3.0</v>
      </c>
      <c r="L350" s="1">
        <v>1.0</v>
      </c>
      <c r="M350" s="1">
        <v>3.0</v>
      </c>
      <c r="N350" s="1">
        <v>1.0</v>
      </c>
      <c r="O350" s="1">
        <v>4.0</v>
      </c>
      <c r="P350" s="1">
        <v>1.0</v>
      </c>
      <c r="Q350" s="1">
        <v>4.0</v>
      </c>
      <c r="R350" s="1">
        <v>1.0</v>
      </c>
      <c r="S350" s="1">
        <v>2.0</v>
      </c>
      <c r="T350" s="1">
        <v>3.0</v>
      </c>
      <c r="U350" s="1">
        <v>6.0</v>
      </c>
      <c r="V350" s="1">
        <v>4.0</v>
      </c>
      <c r="W350" s="1">
        <v>7.0</v>
      </c>
      <c r="X350" s="1">
        <v>6.0</v>
      </c>
      <c r="Y350" s="1">
        <v>6.0</v>
      </c>
      <c r="Z350" s="1">
        <v>7.0</v>
      </c>
      <c r="AA350" s="1">
        <v>6.0</v>
      </c>
      <c r="AB350" s="1">
        <v>7.0</v>
      </c>
      <c r="AC350" s="1">
        <v>21.0</v>
      </c>
      <c r="AD350" s="1" t="s">
        <v>52</v>
      </c>
    </row>
    <row r="351" ht="14.25" customHeight="1">
      <c r="A351" s="1" t="s">
        <v>406</v>
      </c>
      <c r="B351" s="2">
        <v>45404.613217592596</v>
      </c>
      <c r="C351" s="1" t="s">
        <v>57</v>
      </c>
      <c r="D351" s="1" t="s">
        <v>51</v>
      </c>
      <c r="E351" s="1" t="s">
        <v>47</v>
      </c>
      <c r="F351" s="1">
        <v>2.0</v>
      </c>
      <c r="G351" s="1">
        <v>2.0</v>
      </c>
      <c r="H351" s="1">
        <v>2.0</v>
      </c>
      <c r="I351" s="1">
        <v>2.0</v>
      </c>
      <c r="J351" s="1">
        <v>2.0</v>
      </c>
      <c r="K351" s="1">
        <v>2.0</v>
      </c>
      <c r="L351" s="1">
        <v>3.0</v>
      </c>
      <c r="M351" s="1">
        <v>3.0</v>
      </c>
      <c r="N351" s="1">
        <v>4.0</v>
      </c>
      <c r="O351" s="1">
        <v>3.0</v>
      </c>
      <c r="P351" s="1">
        <v>2.0</v>
      </c>
      <c r="Q351" s="1">
        <v>3.0</v>
      </c>
      <c r="R351" s="1">
        <v>2.0</v>
      </c>
      <c r="S351" s="1">
        <v>2.0</v>
      </c>
      <c r="T351" s="1">
        <v>4.0</v>
      </c>
      <c r="U351" s="1">
        <v>4.0</v>
      </c>
      <c r="V351" s="1">
        <v>3.0</v>
      </c>
      <c r="W351" s="1">
        <v>2.0</v>
      </c>
      <c r="X351" s="1">
        <v>3.0</v>
      </c>
      <c r="Y351" s="1">
        <v>3.0</v>
      </c>
      <c r="Z351" s="1">
        <v>4.0</v>
      </c>
      <c r="AA351" s="1">
        <v>5.0</v>
      </c>
      <c r="AB351" s="1">
        <v>5.0</v>
      </c>
      <c r="AC351" s="1">
        <v>23.0</v>
      </c>
      <c r="AD351" s="1" t="s">
        <v>49</v>
      </c>
    </row>
    <row r="352" ht="14.25" customHeight="1">
      <c r="A352" s="1" t="s">
        <v>407</v>
      </c>
      <c r="B352" s="2">
        <v>45404.613391203704</v>
      </c>
      <c r="C352" s="1" t="s">
        <v>46</v>
      </c>
      <c r="D352" s="1" t="s">
        <v>47</v>
      </c>
      <c r="E352" s="1" t="s">
        <v>48</v>
      </c>
      <c r="F352" s="1">
        <v>3.0</v>
      </c>
      <c r="G352" s="1">
        <v>3.0</v>
      </c>
      <c r="H352" s="1">
        <v>4.0</v>
      </c>
      <c r="I352" s="1">
        <v>2.0</v>
      </c>
      <c r="J352" s="1">
        <v>3.0</v>
      </c>
      <c r="K352" s="1">
        <v>5.0</v>
      </c>
      <c r="L352" s="1">
        <v>1.0</v>
      </c>
      <c r="M352" s="1">
        <v>5.0</v>
      </c>
      <c r="N352" s="1">
        <v>5.0</v>
      </c>
      <c r="O352" s="1">
        <v>5.0</v>
      </c>
      <c r="P352" s="1">
        <v>1.0</v>
      </c>
      <c r="Q352" s="1">
        <v>5.0</v>
      </c>
      <c r="R352" s="1">
        <v>1.0</v>
      </c>
      <c r="S352" s="1">
        <v>5.0</v>
      </c>
      <c r="T352" s="1">
        <v>3.0</v>
      </c>
      <c r="U352" s="1">
        <v>6.0</v>
      </c>
      <c r="V352" s="1">
        <v>6.0</v>
      </c>
      <c r="W352" s="1">
        <v>6.0</v>
      </c>
      <c r="X352" s="1">
        <v>6.0</v>
      </c>
      <c r="Y352" s="1">
        <v>3.0</v>
      </c>
      <c r="Z352" s="1">
        <v>6.0</v>
      </c>
      <c r="AA352" s="1">
        <v>4.0</v>
      </c>
      <c r="AB352" s="1">
        <v>6.0</v>
      </c>
      <c r="AC352" s="1">
        <v>21.0</v>
      </c>
      <c r="AD352" s="1" t="s">
        <v>49</v>
      </c>
    </row>
    <row r="353" ht="14.25" customHeight="1">
      <c r="A353" s="1" t="s">
        <v>408</v>
      </c>
      <c r="B353" s="2">
        <v>45404.6156712963</v>
      </c>
      <c r="C353" s="1" t="s">
        <v>57</v>
      </c>
      <c r="D353" s="1" t="s">
        <v>48</v>
      </c>
      <c r="E353" s="1" t="s">
        <v>54</v>
      </c>
      <c r="F353" s="1">
        <v>3.0</v>
      </c>
      <c r="G353" s="1">
        <v>3.0</v>
      </c>
      <c r="H353" s="1">
        <v>3.0</v>
      </c>
      <c r="I353" s="1">
        <v>3.0</v>
      </c>
      <c r="J353" s="1">
        <v>3.0</v>
      </c>
      <c r="K353" s="1">
        <v>3.0</v>
      </c>
      <c r="L353" s="1">
        <v>3.0</v>
      </c>
      <c r="M353" s="1">
        <v>3.0</v>
      </c>
      <c r="N353" s="1">
        <v>3.0</v>
      </c>
      <c r="O353" s="1">
        <v>3.0</v>
      </c>
      <c r="P353" s="1">
        <v>3.0</v>
      </c>
      <c r="Q353" s="1">
        <v>3.0</v>
      </c>
      <c r="R353" s="1">
        <v>3.0</v>
      </c>
      <c r="S353" s="1">
        <v>3.0</v>
      </c>
      <c r="T353" s="1">
        <v>3.0</v>
      </c>
      <c r="U353" s="1">
        <v>3.0</v>
      </c>
      <c r="V353" s="1">
        <v>4.0</v>
      </c>
      <c r="W353" s="1">
        <v>-1.0</v>
      </c>
      <c r="X353" s="1">
        <v>3.0</v>
      </c>
      <c r="Y353" s="1">
        <v>3.0</v>
      </c>
      <c r="Z353" s="1">
        <v>3.0</v>
      </c>
      <c r="AA353" s="1">
        <v>3.0</v>
      </c>
      <c r="AB353" s="1">
        <v>4.0</v>
      </c>
      <c r="AC353" s="1">
        <v>21.0</v>
      </c>
      <c r="AD353" s="1" t="s">
        <v>52</v>
      </c>
    </row>
    <row r="354" ht="14.25" customHeight="1">
      <c r="A354" s="1" t="s">
        <v>409</v>
      </c>
      <c r="B354" s="2">
        <v>45404.61649305555</v>
      </c>
      <c r="C354" s="1" t="s">
        <v>46</v>
      </c>
      <c r="D354" s="1" t="s">
        <v>54</v>
      </c>
      <c r="E354" s="1" t="s">
        <v>55</v>
      </c>
      <c r="F354" s="1">
        <v>4.0</v>
      </c>
      <c r="G354" s="1">
        <v>5.0</v>
      </c>
      <c r="H354" s="1">
        <v>-1.0</v>
      </c>
      <c r="I354" s="1">
        <v>4.0</v>
      </c>
      <c r="J354" s="1">
        <v>3.0</v>
      </c>
      <c r="K354" s="1">
        <v>3.0</v>
      </c>
      <c r="L354" s="1">
        <v>2.0</v>
      </c>
      <c r="M354" s="1">
        <v>4.0</v>
      </c>
      <c r="N354" s="1">
        <v>1.0</v>
      </c>
      <c r="O354" s="1">
        <v>4.0</v>
      </c>
      <c r="P354" s="1">
        <v>2.0</v>
      </c>
      <c r="Q354" s="1">
        <v>5.0</v>
      </c>
      <c r="R354" s="1">
        <v>1.0</v>
      </c>
      <c r="S354" s="1">
        <v>4.0</v>
      </c>
      <c r="T354" s="1">
        <v>2.0</v>
      </c>
      <c r="U354" s="1">
        <v>6.0</v>
      </c>
      <c r="V354" s="1">
        <v>7.0</v>
      </c>
      <c r="W354" s="1">
        <v>5.0</v>
      </c>
      <c r="X354" s="1">
        <v>7.0</v>
      </c>
      <c r="Y354" s="1">
        <v>4.0</v>
      </c>
      <c r="Z354" s="1">
        <v>4.0</v>
      </c>
      <c r="AA354" s="1">
        <v>3.0</v>
      </c>
      <c r="AB354" s="1">
        <v>6.0</v>
      </c>
      <c r="AC354" s="1">
        <v>21.0</v>
      </c>
      <c r="AD354" s="1" t="s">
        <v>49</v>
      </c>
    </row>
    <row r="355" ht="14.25" customHeight="1">
      <c r="A355" s="1" t="s">
        <v>410</v>
      </c>
      <c r="B355" s="2">
        <v>45404.616527777776</v>
      </c>
      <c r="C355" s="1" t="s">
        <v>46</v>
      </c>
      <c r="D355" s="1" t="s">
        <v>48</v>
      </c>
      <c r="E355" s="1" t="s">
        <v>48</v>
      </c>
      <c r="F355" s="1">
        <v>3.0</v>
      </c>
      <c r="G355" s="1">
        <v>2.0</v>
      </c>
      <c r="H355" s="1">
        <v>2.0</v>
      </c>
      <c r="I355" s="1">
        <v>2.0</v>
      </c>
      <c r="J355" s="1">
        <v>3.0</v>
      </c>
      <c r="K355" s="1">
        <v>2.0</v>
      </c>
      <c r="L355" s="1">
        <v>3.0</v>
      </c>
      <c r="M355" s="1">
        <v>4.0</v>
      </c>
      <c r="N355" s="1">
        <v>4.0</v>
      </c>
      <c r="O355" s="1">
        <v>4.0</v>
      </c>
      <c r="P355" s="1">
        <v>-1.0</v>
      </c>
      <c r="Q355" s="1">
        <v>3.0</v>
      </c>
      <c r="R355" s="1">
        <v>-1.0</v>
      </c>
      <c r="S355" s="1">
        <v>3.0</v>
      </c>
      <c r="T355" s="1">
        <v>3.0</v>
      </c>
      <c r="U355" s="1">
        <v>5.0</v>
      </c>
      <c r="V355" s="1">
        <v>4.0</v>
      </c>
      <c r="W355" s="1">
        <v>5.0</v>
      </c>
      <c r="X355" s="1">
        <v>4.0</v>
      </c>
      <c r="Y355" s="1">
        <v>5.0</v>
      </c>
      <c r="Z355" s="1">
        <v>5.0</v>
      </c>
      <c r="AA355" s="1">
        <v>5.0</v>
      </c>
      <c r="AB355" s="1">
        <v>6.0</v>
      </c>
      <c r="AC355" s="1">
        <v>21.0</v>
      </c>
      <c r="AD355" s="1" t="s">
        <v>79</v>
      </c>
    </row>
    <row r="356" ht="14.25" customHeight="1">
      <c r="A356" s="1" t="s">
        <v>411</v>
      </c>
      <c r="B356" s="2">
        <v>45404.616631944446</v>
      </c>
      <c r="C356" s="1" t="s">
        <v>46</v>
      </c>
      <c r="D356" s="1" t="s">
        <v>51</v>
      </c>
      <c r="E356" s="1" t="s">
        <v>48</v>
      </c>
      <c r="F356" s="1">
        <v>3.0</v>
      </c>
      <c r="G356" s="1">
        <v>3.0</v>
      </c>
      <c r="H356" s="1">
        <v>5.0</v>
      </c>
      <c r="I356" s="1">
        <v>3.0</v>
      </c>
      <c r="J356" s="1">
        <v>4.0</v>
      </c>
      <c r="K356" s="1">
        <v>5.0</v>
      </c>
      <c r="L356" s="1">
        <v>1.0</v>
      </c>
      <c r="M356" s="1">
        <v>4.0</v>
      </c>
      <c r="N356" s="1">
        <v>2.0</v>
      </c>
      <c r="O356" s="1">
        <v>5.0</v>
      </c>
      <c r="P356" s="1">
        <v>2.0</v>
      </c>
      <c r="Q356" s="1">
        <v>4.0</v>
      </c>
      <c r="R356" s="1">
        <v>4.0</v>
      </c>
      <c r="S356" s="1">
        <v>5.0</v>
      </c>
      <c r="T356" s="1">
        <v>3.0</v>
      </c>
      <c r="U356" s="1">
        <v>5.0</v>
      </c>
      <c r="V356" s="1">
        <v>5.0</v>
      </c>
      <c r="W356" s="1">
        <v>6.0</v>
      </c>
      <c r="X356" s="1">
        <v>5.0</v>
      </c>
      <c r="Y356" s="1">
        <v>5.0</v>
      </c>
      <c r="Z356" s="1">
        <v>5.0</v>
      </c>
      <c r="AA356" s="1">
        <v>4.0</v>
      </c>
      <c r="AB356" s="1">
        <v>4.0</v>
      </c>
      <c r="AC356" s="1">
        <v>20.0</v>
      </c>
      <c r="AD356" s="1" t="s">
        <v>49</v>
      </c>
    </row>
    <row r="357" ht="14.25" customHeight="1">
      <c r="A357" s="1" t="s">
        <v>412</v>
      </c>
      <c r="B357" s="2">
        <v>45404.61756944445</v>
      </c>
      <c r="C357" s="1" t="s">
        <v>57</v>
      </c>
      <c r="D357" s="1" t="s">
        <v>47</v>
      </c>
      <c r="E357" s="1" t="s">
        <v>55</v>
      </c>
      <c r="F357" s="1">
        <v>3.0</v>
      </c>
      <c r="G357" s="1">
        <v>4.0</v>
      </c>
      <c r="H357" s="1">
        <v>2.0</v>
      </c>
      <c r="I357" s="1">
        <v>2.0</v>
      </c>
      <c r="J357" s="1">
        <v>2.0</v>
      </c>
      <c r="K357" s="1">
        <v>2.0</v>
      </c>
      <c r="L357" s="1">
        <v>4.0</v>
      </c>
      <c r="M357" s="1">
        <v>2.0</v>
      </c>
      <c r="N357" s="1">
        <v>4.0</v>
      </c>
      <c r="O357" s="1">
        <v>3.0</v>
      </c>
      <c r="P357" s="1">
        <v>2.0</v>
      </c>
      <c r="Q357" s="1">
        <v>2.0</v>
      </c>
      <c r="R357" s="1">
        <v>4.0</v>
      </c>
      <c r="S357" s="1">
        <v>2.0</v>
      </c>
      <c r="T357" s="1">
        <v>3.0</v>
      </c>
      <c r="U357" s="1">
        <v>4.0</v>
      </c>
      <c r="V357" s="1">
        <v>1.0</v>
      </c>
      <c r="W357" s="1">
        <v>3.0</v>
      </c>
      <c r="X357" s="1">
        <v>3.0</v>
      </c>
      <c r="Y357" s="1">
        <v>2.0</v>
      </c>
      <c r="Z357" s="1">
        <v>3.0</v>
      </c>
      <c r="AA357" s="1">
        <v>3.0</v>
      </c>
      <c r="AB357" s="1">
        <v>3.0</v>
      </c>
      <c r="AC357" s="1">
        <v>20.0</v>
      </c>
      <c r="AD357" s="1" t="s">
        <v>52</v>
      </c>
    </row>
    <row r="358" ht="14.25" customHeight="1">
      <c r="A358" s="1" t="s">
        <v>413</v>
      </c>
      <c r="B358" s="2">
        <v>45404.61796296296</v>
      </c>
      <c r="C358" s="1" t="s">
        <v>57</v>
      </c>
      <c r="D358" s="1" t="s">
        <v>54</v>
      </c>
      <c r="E358" s="1" t="s">
        <v>47</v>
      </c>
      <c r="F358" s="1">
        <v>3.0</v>
      </c>
      <c r="G358" s="1">
        <v>2.0</v>
      </c>
      <c r="H358" s="1">
        <v>3.0</v>
      </c>
      <c r="I358" s="1">
        <v>4.0</v>
      </c>
      <c r="J358" s="1">
        <v>4.0</v>
      </c>
      <c r="K358" s="1">
        <v>3.0</v>
      </c>
      <c r="L358" s="1">
        <v>4.0</v>
      </c>
      <c r="M358" s="1">
        <v>3.0</v>
      </c>
      <c r="N358" s="1">
        <v>3.0</v>
      </c>
      <c r="O358" s="1">
        <v>4.0</v>
      </c>
      <c r="P358" s="1">
        <v>2.0</v>
      </c>
      <c r="Q358" s="1">
        <v>2.0</v>
      </c>
      <c r="R358" s="1">
        <v>3.0</v>
      </c>
      <c r="S358" s="1">
        <v>4.0</v>
      </c>
      <c r="T358" s="1">
        <v>4.0</v>
      </c>
      <c r="U358" s="1">
        <v>5.0</v>
      </c>
      <c r="V358" s="1">
        <v>4.0</v>
      </c>
      <c r="W358" s="1">
        <v>6.0</v>
      </c>
      <c r="X358" s="1">
        <v>6.0</v>
      </c>
      <c r="Y358" s="1">
        <v>2.0</v>
      </c>
      <c r="Z358" s="1">
        <v>6.0</v>
      </c>
      <c r="AA358" s="1">
        <v>2.0</v>
      </c>
      <c r="AB358" s="1">
        <v>6.0</v>
      </c>
      <c r="AC358" s="1">
        <v>21.0</v>
      </c>
      <c r="AD358" s="1" t="s">
        <v>49</v>
      </c>
    </row>
    <row r="359" ht="14.25" customHeight="1">
      <c r="A359" s="1" t="s">
        <v>414</v>
      </c>
      <c r="B359" s="2">
        <v>45404.618425925924</v>
      </c>
      <c r="C359" s="1" t="s">
        <v>57</v>
      </c>
      <c r="D359" s="1" t="s">
        <v>51</v>
      </c>
      <c r="E359" s="1" t="s">
        <v>48</v>
      </c>
      <c r="F359" s="1">
        <v>3.0</v>
      </c>
      <c r="G359" s="1">
        <v>3.0</v>
      </c>
      <c r="H359" s="1">
        <v>3.0</v>
      </c>
      <c r="I359" s="1">
        <v>3.0</v>
      </c>
      <c r="J359" s="1">
        <v>3.0</v>
      </c>
      <c r="K359" s="1">
        <v>3.0</v>
      </c>
      <c r="L359" s="1">
        <v>1.0</v>
      </c>
      <c r="M359" s="1">
        <v>2.0</v>
      </c>
      <c r="N359" s="1">
        <v>5.0</v>
      </c>
      <c r="O359" s="1">
        <v>3.0</v>
      </c>
      <c r="P359" s="1">
        <v>3.0</v>
      </c>
      <c r="Q359" s="1">
        <v>3.0</v>
      </c>
      <c r="R359" s="1">
        <v>4.0</v>
      </c>
      <c r="S359" s="1">
        <v>1.0</v>
      </c>
      <c r="T359" s="1">
        <v>2.0</v>
      </c>
      <c r="U359" s="1">
        <v>4.0</v>
      </c>
      <c r="V359" s="1">
        <v>2.0</v>
      </c>
      <c r="W359" s="1">
        <v>2.0</v>
      </c>
      <c r="X359" s="1">
        <v>3.0</v>
      </c>
      <c r="Y359" s="1">
        <v>3.0</v>
      </c>
      <c r="Z359" s="1">
        <v>5.0</v>
      </c>
      <c r="AA359" s="1">
        <v>2.0</v>
      </c>
      <c r="AB359" s="1">
        <v>3.0</v>
      </c>
      <c r="AC359" s="1">
        <v>21.0</v>
      </c>
      <c r="AD359" s="1" t="s">
        <v>52</v>
      </c>
    </row>
    <row r="360" ht="14.25" customHeight="1">
      <c r="A360" s="1" t="s">
        <v>415</v>
      </c>
      <c r="B360" s="2">
        <v>45404.61971064815</v>
      </c>
      <c r="C360" s="1" t="s">
        <v>46</v>
      </c>
      <c r="D360" s="1" t="s">
        <v>51</v>
      </c>
      <c r="E360" s="1" t="s">
        <v>48</v>
      </c>
      <c r="F360" s="1">
        <v>3.0</v>
      </c>
      <c r="G360" s="1">
        <v>3.0</v>
      </c>
      <c r="H360" s="1">
        <v>4.0</v>
      </c>
      <c r="I360" s="1">
        <v>4.0</v>
      </c>
      <c r="J360" s="1">
        <v>3.0</v>
      </c>
      <c r="K360" s="1">
        <v>3.0</v>
      </c>
      <c r="L360" s="1">
        <v>1.0</v>
      </c>
      <c r="M360" s="1">
        <v>4.0</v>
      </c>
      <c r="N360" s="1">
        <v>3.0</v>
      </c>
      <c r="O360" s="1">
        <v>4.0</v>
      </c>
      <c r="P360" s="1">
        <v>1.0</v>
      </c>
      <c r="Q360" s="1">
        <v>2.0</v>
      </c>
      <c r="R360" s="1">
        <v>1.0</v>
      </c>
      <c r="S360" s="1">
        <v>4.0</v>
      </c>
      <c r="T360" s="1">
        <v>4.0</v>
      </c>
      <c r="U360" s="1">
        <v>5.0</v>
      </c>
      <c r="V360" s="1">
        <v>4.0</v>
      </c>
      <c r="W360" s="1">
        <v>5.0</v>
      </c>
      <c r="X360" s="1">
        <v>5.0</v>
      </c>
      <c r="Y360" s="1">
        <v>4.0</v>
      </c>
      <c r="Z360" s="1">
        <v>5.0</v>
      </c>
      <c r="AA360" s="1">
        <v>4.0</v>
      </c>
      <c r="AB360" s="1">
        <v>6.0</v>
      </c>
      <c r="AC360" s="1">
        <v>20.0</v>
      </c>
      <c r="AD360" s="1" t="s">
        <v>49</v>
      </c>
    </row>
    <row r="361" ht="14.25" customHeight="1">
      <c r="A361" s="1" t="s">
        <v>416</v>
      </c>
      <c r="B361" s="2">
        <v>45404.620104166665</v>
      </c>
      <c r="C361" s="1" t="s">
        <v>46</v>
      </c>
      <c r="D361" s="1" t="s">
        <v>54</v>
      </c>
      <c r="E361" s="1" t="s">
        <v>48</v>
      </c>
      <c r="F361" s="1">
        <v>3.0</v>
      </c>
      <c r="G361" s="1">
        <v>4.0</v>
      </c>
      <c r="H361" s="1">
        <v>3.0</v>
      </c>
      <c r="I361" s="1">
        <v>-1.0</v>
      </c>
      <c r="J361" s="1">
        <v>4.0</v>
      </c>
      <c r="K361" s="1">
        <v>3.0</v>
      </c>
      <c r="L361" s="1">
        <v>4.0</v>
      </c>
      <c r="M361" s="1">
        <v>4.0</v>
      </c>
      <c r="N361" s="1">
        <v>3.0</v>
      </c>
      <c r="O361" s="1">
        <v>4.0</v>
      </c>
      <c r="P361" s="1">
        <v>3.0</v>
      </c>
      <c r="Q361" s="1">
        <v>4.0</v>
      </c>
      <c r="R361" s="1">
        <v>4.0</v>
      </c>
      <c r="S361" s="1">
        <v>3.0</v>
      </c>
      <c r="T361" s="1">
        <v>4.0</v>
      </c>
      <c r="U361" s="1">
        <v>5.0</v>
      </c>
      <c r="V361" s="1">
        <v>3.0</v>
      </c>
      <c r="W361" s="1">
        <v>-1.0</v>
      </c>
      <c r="X361" s="1">
        <v>4.0</v>
      </c>
      <c r="Y361" s="1">
        <v>5.0</v>
      </c>
      <c r="Z361" s="1">
        <v>5.0</v>
      </c>
      <c r="AA361" s="1">
        <v>3.0</v>
      </c>
      <c r="AB361" s="1">
        <v>4.0</v>
      </c>
      <c r="AC361" s="1">
        <v>21.0</v>
      </c>
      <c r="AD361" s="1" t="s">
        <v>49</v>
      </c>
    </row>
    <row r="362" ht="14.25" customHeight="1">
      <c r="A362" s="1" t="s">
        <v>417</v>
      </c>
      <c r="B362" s="2">
        <v>45404.62127314815</v>
      </c>
      <c r="C362" s="1" t="s">
        <v>57</v>
      </c>
      <c r="D362" s="1" t="s">
        <v>54</v>
      </c>
      <c r="E362" s="1" t="s">
        <v>47</v>
      </c>
      <c r="F362" s="1">
        <v>2.0</v>
      </c>
      <c r="G362" s="1">
        <v>2.0</v>
      </c>
      <c r="H362" s="1">
        <v>1.0</v>
      </c>
      <c r="I362" s="1">
        <v>1.0</v>
      </c>
      <c r="J362" s="1">
        <v>1.0</v>
      </c>
      <c r="K362" s="1">
        <v>1.0</v>
      </c>
      <c r="L362" s="1">
        <v>4.0</v>
      </c>
      <c r="M362" s="1">
        <v>2.0</v>
      </c>
      <c r="N362" s="1">
        <v>4.0</v>
      </c>
      <c r="O362" s="1">
        <v>2.0</v>
      </c>
      <c r="P362" s="1">
        <v>2.0</v>
      </c>
      <c r="Q362" s="1">
        <v>1.0</v>
      </c>
      <c r="R362" s="1">
        <v>4.0</v>
      </c>
      <c r="S362" s="1">
        <v>1.0</v>
      </c>
      <c r="T362" s="1">
        <v>3.0</v>
      </c>
      <c r="U362" s="1">
        <v>2.0</v>
      </c>
      <c r="V362" s="1">
        <v>1.0</v>
      </c>
      <c r="W362" s="1">
        <v>3.0</v>
      </c>
      <c r="X362" s="1">
        <v>2.0</v>
      </c>
      <c r="Y362" s="1">
        <v>2.0</v>
      </c>
      <c r="Z362" s="1">
        <v>2.0</v>
      </c>
      <c r="AA362" s="1">
        <v>3.0</v>
      </c>
      <c r="AB362" s="1">
        <v>2.0</v>
      </c>
      <c r="AC362" s="1">
        <v>22.0</v>
      </c>
      <c r="AD362" s="1" t="s">
        <v>52</v>
      </c>
    </row>
    <row r="363" ht="14.25" customHeight="1">
      <c r="A363" s="1" t="s">
        <v>418</v>
      </c>
      <c r="B363" s="2">
        <v>45404.621516203704</v>
      </c>
      <c r="C363" s="1" t="s">
        <v>57</v>
      </c>
      <c r="D363" s="1" t="s">
        <v>54</v>
      </c>
      <c r="E363" s="1" t="s">
        <v>51</v>
      </c>
      <c r="F363" s="1">
        <v>3.0</v>
      </c>
      <c r="G363" s="1">
        <v>3.0</v>
      </c>
      <c r="H363" s="1">
        <v>3.0</v>
      </c>
      <c r="I363" s="1">
        <v>3.0</v>
      </c>
      <c r="J363" s="1">
        <v>3.0</v>
      </c>
      <c r="K363" s="1">
        <v>3.0</v>
      </c>
      <c r="L363" s="1">
        <v>3.0</v>
      </c>
      <c r="M363" s="1">
        <v>3.0</v>
      </c>
      <c r="N363" s="1">
        <v>3.0</v>
      </c>
      <c r="O363" s="1">
        <v>3.0</v>
      </c>
      <c r="P363" s="1">
        <v>3.0</v>
      </c>
      <c r="Q363" s="1">
        <v>3.0</v>
      </c>
      <c r="R363" s="1">
        <v>3.0</v>
      </c>
      <c r="S363" s="1">
        <v>3.0</v>
      </c>
      <c r="T363" s="1">
        <v>3.0</v>
      </c>
      <c r="U363" s="1">
        <v>4.0</v>
      </c>
      <c r="V363" s="1">
        <v>4.0</v>
      </c>
      <c r="W363" s="1">
        <v>4.0</v>
      </c>
      <c r="X363" s="1">
        <v>4.0</v>
      </c>
      <c r="Y363" s="1">
        <v>4.0</v>
      </c>
      <c r="Z363" s="1">
        <v>4.0</v>
      </c>
      <c r="AA363" s="1">
        <v>4.0</v>
      </c>
      <c r="AB363" s="1">
        <v>4.0</v>
      </c>
      <c r="AC363" s="1">
        <v>21.0</v>
      </c>
      <c r="AD363" s="1" t="s">
        <v>49</v>
      </c>
    </row>
    <row r="364" ht="14.25" customHeight="1">
      <c r="A364" s="1" t="s">
        <v>419</v>
      </c>
      <c r="B364" s="2">
        <v>45404.62384259259</v>
      </c>
      <c r="C364" s="1" t="s">
        <v>57</v>
      </c>
      <c r="D364" s="1" t="s">
        <v>48</v>
      </c>
      <c r="E364" s="1" t="s">
        <v>51</v>
      </c>
      <c r="F364" s="1">
        <v>3.0</v>
      </c>
      <c r="G364" s="1">
        <v>2.0</v>
      </c>
      <c r="H364" s="1">
        <v>3.0</v>
      </c>
      <c r="I364" s="1">
        <v>3.0</v>
      </c>
      <c r="J364" s="1">
        <v>3.0</v>
      </c>
      <c r="K364" s="1">
        <v>3.0</v>
      </c>
      <c r="L364" s="1">
        <v>3.0</v>
      </c>
      <c r="M364" s="1">
        <v>3.0</v>
      </c>
      <c r="N364" s="1">
        <v>3.0</v>
      </c>
      <c r="O364" s="1">
        <v>3.0</v>
      </c>
      <c r="P364" s="1">
        <v>3.0</v>
      </c>
      <c r="Q364" s="1">
        <v>3.0</v>
      </c>
      <c r="R364" s="1">
        <v>3.0</v>
      </c>
      <c r="S364" s="1">
        <v>3.0</v>
      </c>
      <c r="T364" s="1">
        <v>3.0</v>
      </c>
      <c r="U364" s="1">
        <v>4.0</v>
      </c>
      <c r="V364" s="1">
        <v>4.0</v>
      </c>
      <c r="W364" s="1">
        <v>4.0</v>
      </c>
      <c r="X364" s="1">
        <v>4.0</v>
      </c>
      <c r="Y364" s="1">
        <v>5.0</v>
      </c>
      <c r="Z364" s="1">
        <v>4.0</v>
      </c>
      <c r="AA364" s="1">
        <v>4.0</v>
      </c>
      <c r="AB364" s="1">
        <v>4.0</v>
      </c>
      <c r="AC364" s="1">
        <v>21.0</v>
      </c>
      <c r="AD364" s="1" t="s">
        <v>49</v>
      </c>
    </row>
    <row r="365" ht="14.25" customHeight="1">
      <c r="A365" s="1" t="s">
        <v>420</v>
      </c>
      <c r="B365" s="2">
        <v>45404.625497685185</v>
      </c>
      <c r="C365" s="1" t="s">
        <v>46</v>
      </c>
      <c r="D365" s="1" t="s">
        <v>54</v>
      </c>
      <c r="E365" s="1" t="s">
        <v>55</v>
      </c>
      <c r="F365" s="1">
        <v>4.0</v>
      </c>
      <c r="G365" s="1">
        <v>4.0</v>
      </c>
      <c r="H365" s="1">
        <v>5.0</v>
      </c>
      <c r="I365" s="1">
        <v>4.0</v>
      </c>
      <c r="J365" s="1">
        <v>4.0</v>
      </c>
      <c r="K365" s="1">
        <v>5.0</v>
      </c>
      <c r="L365" s="1">
        <v>2.0</v>
      </c>
      <c r="M365" s="1">
        <v>4.0</v>
      </c>
      <c r="N365" s="1">
        <v>3.0</v>
      </c>
      <c r="O365" s="1">
        <v>5.0</v>
      </c>
      <c r="P365" s="1">
        <v>1.0</v>
      </c>
      <c r="Q365" s="1">
        <v>5.0</v>
      </c>
      <c r="R365" s="1">
        <v>2.0</v>
      </c>
      <c r="S365" s="1">
        <v>4.0</v>
      </c>
      <c r="T365" s="1">
        <v>1.0</v>
      </c>
      <c r="U365" s="1">
        <v>6.0</v>
      </c>
      <c r="V365" s="1">
        <v>5.0</v>
      </c>
      <c r="W365" s="1">
        <v>6.0</v>
      </c>
      <c r="X365" s="1">
        <v>5.0</v>
      </c>
      <c r="Y365" s="1">
        <v>3.0</v>
      </c>
      <c r="Z365" s="1">
        <v>4.0</v>
      </c>
      <c r="AA365" s="1">
        <v>5.0</v>
      </c>
      <c r="AB365" s="1">
        <v>6.0</v>
      </c>
      <c r="AC365" s="1">
        <v>21.0</v>
      </c>
      <c r="AD365" s="1" t="s">
        <v>49</v>
      </c>
    </row>
    <row r="366" ht="14.25" customHeight="1">
      <c r="A366" s="1" t="s">
        <v>421</v>
      </c>
      <c r="B366" s="2">
        <v>45404.62616898148</v>
      </c>
      <c r="C366" s="1" t="s">
        <v>46</v>
      </c>
      <c r="D366" s="1" t="s">
        <v>48</v>
      </c>
      <c r="E366" s="1" t="s">
        <v>48</v>
      </c>
      <c r="F366" s="1">
        <v>3.0</v>
      </c>
      <c r="G366" s="1">
        <v>3.0</v>
      </c>
      <c r="H366" s="1">
        <v>-1.0</v>
      </c>
      <c r="I366" s="1">
        <v>3.0</v>
      </c>
      <c r="J366" s="1">
        <v>3.0</v>
      </c>
      <c r="K366" s="1">
        <v>3.0</v>
      </c>
      <c r="L366" s="1">
        <v>3.0</v>
      </c>
      <c r="M366" s="1">
        <v>3.0</v>
      </c>
      <c r="N366" s="1">
        <v>3.0</v>
      </c>
      <c r="O366" s="1">
        <v>3.0</v>
      </c>
      <c r="P366" s="1">
        <v>3.0</v>
      </c>
      <c r="Q366" s="1">
        <v>3.0</v>
      </c>
      <c r="R366" s="1">
        <v>3.0</v>
      </c>
      <c r="S366" s="1">
        <v>3.0</v>
      </c>
      <c r="T366" s="1">
        <v>3.0</v>
      </c>
      <c r="U366" s="1">
        <v>4.0</v>
      </c>
      <c r="V366" s="1">
        <v>4.0</v>
      </c>
      <c r="W366" s="1">
        <v>4.0</v>
      </c>
      <c r="X366" s="1">
        <v>4.0</v>
      </c>
      <c r="Y366" s="1">
        <v>4.0</v>
      </c>
      <c r="Z366" s="1">
        <v>4.0</v>
      </c>
      <c r="AA366" s="1">
        <v>-1.0</v>
      </c>
      <c r="AB366" s="1">
        <v>4.0</v>
      </c>
      <c r="AC366" s="1">
        <v>21.0</v>
      </c>
      <c r="AD366" s="1" t="s">
        <v>49</v>
      </c>
    </row>
    <row r="367" ht="14.25" customHeight="1">
      <c r="A367" s="1" t="s">
        <v>422</v>
      </c>
      <c r="B367" s="2">
        <v>45404.62708333333</v>
      </c>
      <c r="C367" s="1" t="s">
        <v>57</v>
      </c>
      <c r="D367" s="1" t="s">
        <v>47</v>
      </c>
      <c r="E367" s="1" t="s">
        <v>48</v>
      </c>
      <c r="F367" s="1">
        <v>3.0</v>
      </c>
      <c r="G367" s="1">
        <v>4.0</v>
      </c>
      <c r="H367" s="1">
        <v>4.0</v>
      </c>
      <c r="I367" s="1">
        <v>3.0</v>
      </c>
      <c r="J367" s="1">
        <v>3.0</v>
      </c>
      <c r="K367" s="1">
        <v>3.0</v>
      </c>
      <c r="L367" s="1">
        <v>3.0</v>
      </c>
      <c r="M367" s="1">
        <v>3.0</v>
      </c>
      <c r="N367" s="1">
        <v>3.0</v>
      </c>
      <c r="O367" s="1">
        <v>3.0</v>
      </c>
      <c r="P367" s="1">
        <v>3.0</v>
      </c>
      <c r="Q367" s="1">
        <v>3.0</v>
      </c>
      <c r="R367" s="1">
        <v>3.0</v>
      </c>
      <c r="S367" s="1">
        <v>3.0</v>
      </c>
      <c r="T367" s="1">
        <v>3.0</v>
      </c>
      <c r="U367" s="1">
        <v>4.0</v>
      </c>
      <c r="V367" s="1">
        <v>4.0</v>
      </c>
      <c r="W367" s="1">
        <v>4.0</v>
      </c>
      <c r="X367" s="1">
        <v>4.0</v>
      </c>
      <c r="Y367" s="1">
        <v>3.0</v>
      </c>
      <c r="Z367" s="1">
        <v>3.0</v>
      </c>
      <c r="AA367" s="1">
        <v>5.0</v>
      </c>
      <c r="AB367" s="1">
        <v>4.0</v>
      </c>
      <c r="AC367" s="1">
        <v>-1.0</v>
      </c>
      <c r="AD367" s="1" t="s">
        <v>49</v>
      </c>
    </row>
    <row r="368" ht="14.25" customHeight="1">
      <c r="A368" s="1" t="s">
        <v>423</v>
      </c>
      <c r="B368" s="2">
        <v>45404.62740740741</v>
      </c>
      <c r="C368" s="1" t="s">
        <v>46</v>
      </c>
      <c r="D368" s="1" t="s">
        <v>51</v>
      </c>
      <c r="E368" s="1" t="s">
        <v>48</v>
      </c>
      <c r="F368" s="1">
        <v>4.0</v>
      </c>
      <c r="G368" s="1">
        <v>4.0</v>
      </c>
      <c r="H368" s="1">
        <v>4.0</v>
      </c>
      <c r="I368" s="1">
        <v>4.0</v>
      </c>
      <c r="J368" s="1">
        <v>4.0</v>
      </c>
      <c r="K368" s="1">
        <v>4.0</v>
      </c>
      <c r="L368" s="1">
        <v>2.0</v>
      </c>
      <c r="M368" s="1">
        <v>4.0</v>
      </c>
      <c r="N368" s="1">
        <v>2.0</v>
      </c>
      <c r="O368" s="1">
        <v>3.0</v>
      </c>
      <c r="P368" s="1">
        <v>1.0</v>
      </c>
      <c r="Q368" s="1">
        <v>4.0</v>
      </c>
      <c r="R368" s="1">
        <v>2.0</v>
      </c>
      <c r="S368" s="1">
        <v>4.0</v>
      </c>
      <c r="T368" s="1">
        <v>2.0</v>
      </c>
      <c r="U368" s="1">
        <v>6.0</v>
      </c>
      <c r="V368" s="1">
        <v>4.0</v>
      </c>
      <c r="W368" s="1">
        <v>5.0</v>
      </c>
      <c r="X368" s="1">
        <v>5.0</v>
      </c>
      <c r="Y368" s="1">
        <v>5.0</v>
      </c>
      <c r="Z368" s="1">
        <v>5.0</v>
      </c>
      <c r="AA368" s="1">
        <v>6.0</v>
      </c>
      <c r="AB368" s="1">
        <v>5.0</v>
      </c>
      <c r="AC368" s="1">
        <v>21.0</v>
      </c>
      <c r="AD368" s="1" t="s">
        <v>49</v>
      </c>
    </row>
    <row r="369" ht="14.25" customHeight="1">
      <c r="A369" s="1" t="s">
        <v>424</v>
      </c>
      <c r="B369" s="2">
        <v>45404.62862268519</v>
      </c>
      <c r="C369" s="1" t="s">
        <v>57</v>
      </c>
      <c r="D369" s="1" t="s">
        <v>54</v>
      </c>
      <c r="E369" s="1" t="s">
        <v>47</v>
      </c>
      <c r="F369" s="1">
        <v>3.0</v>
      </c>
      <c r="G369" s="1">
        <v>2.0</v>
      </c>
      <c r="H369" s="1">
        <v>2.0</v>
      </c>
      <c r="I369" s="1">
        <v>2.0</v>
      </c>
      <c r="J369" s="1">
        <v>2.0</v>
      </c>
      <c r="K369" s="1">
        <v>1.0</v>
      </c>
      <c r="L369" s="1">
        <v>4.0</v>
      </c>
      <c r="M369" s="1">
        <v>3.0</v>
      </c>
      <c r="N369" s="1">
        <v>5.0</v>
      </c>
      <c r="O369" s="1">
        <v>4.0</v>
      </c>
      <c r="P369" s="1">
        <v>4.0</v>
      </c>
      <c r="Q369" s="1">
        <v>2.0</v>
      </c>
      <c r="R369" s="1">
        <v>2.0</v>
      </c>
      <c r="S369" s="1">
        <v>2.0</v>
      </c>
      <c r="T369" s="1">
        <v>4.0</v>
      </c>
      <c r="U369" s="1">
        <v>4.0</v>
      </c>
      <c r="V369" s="1">
        <v>2.0</v>
      </c>
      <c r="W369" s="1">
        <v>3.0</v>
      </c>
      <c r="X369" s="1">
        <v>2.0</v>
      </c>
      <c r="Y369" s="1">
        <v>3.0</v>
      </c>
      <c r="Z369" s="1">
        <v>3.0</v>
      </c>
      <c r="AA369" s="1">
        <v>3.0</v>
      </c>
      <c r="AB369" s="1">
        <v>4.0</v>
      </c>
      <c r="AC369" s="1">
        <v>21.0</v>
      </c>
      <c r="AD369" s="1" t="s">
        <v>49</v>
      </c>
    </row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43"/>
    <col customWidth="1" min="5" max="8" width="8.71"/>
    <col customWidth="1" min="9" max="9" width="10.29"/>
    <col customWidth="1" min="10" max="26" width="8.71"/>
  </cols>
  <sheetData>
    <row r="1" ht="14.25" customHeight="1">
      <c r="E1" s="14" t="s">
        <v>40</v>
      </c>
      <c r="I1" s="15" t="s">
        <v>427</v>
      </c>
      <c r="J1" s="15" t="s">
        <v>428</v>
      </c>
      <c r="K1" s="15" t="s">
        <v>429</v>
      </c>
      <c r="L1" s="16">
        <f> I35/ 3</f>
        <v>122.6666667</v>
      </c>
      <c r="M1" s="15" t="s">
        <v>430</v>
      </c>
      <c r="N1" s="15">
        <v>123.0</v>
      </c>
    </row>
    <row r="2" ht="14.25" customHeight="1">
      <c r="D2" s="14" t="s">
        <v>431</v>
      </c>
      <c r="E2" s="14">
        <f>SUM(B2:B6)</f>
        <v>7</v>
      </c>
      <c r="I2" s="18">
        <f>H2</f>
        <v>1</v>
      </c>
    </row>
    <row r="3" ht="14.25" customHeight="1">
      <c r="D3" s="14" t="s">
        <v>432</v>
      </c>
      <c r="E3" s="14">
        <f>SUM(B25:B35)</f>
        <v>136</v>
      </c>
      <c r="I3" s="18">
        <f t="shared" ref="I3:I35" si="1">H3+I2</f>
        <v>2</v>
      </c>
    </row>
    <row r="4" ht="14.25" customHeight="1">
      <c r="I4" s="18">
        <f t="shared" si="1"/>
        <v>3</v>
      </c>
    </row>
    <row r="5" ht="14.25" customHeight="1">
      <c r="I5" s="18">
        <f t="shared" si="1"/>
        <v>4</v>
      </c>
    </row>
    <row r="6" ht="14.25" customHeight="1">
      <c r="D6" s="14" t="s">
        <v>433</v>
      </c>
      <c r="E6" s="14">
        <f>SUM(B2:B8)</f>
        <v>12</v>
      </c>
      <c r="I6" s="18">
        <f t="shared" si="1"/>
        <v>7</v>
      </c>
    </row>
    <row r="7" ht="14.25" customHeight="1">
      <c r="D7" s="14" t="s">
        <v>434</v>
      </c>
      <c r="E7" s="14">
        <f>SUM(B22:B35)</f>
        <v>183</v>
      </c>
      <c r="I7" s="18">
        <f t="shared" si="1"/>
        <v>9</v>
      </c>
    </row>
    <row r="8" ht="14.25" customHeight="1">
      <c r="I8" s="18">
        <f t="shared" si="1"/>
        <v>12</v>
      </c>
    </row>
    <row r="9" ht="14.25" customHeight="1">
      <c r="I9" s="18">
        <f t="shared" si="1"/>
        <v>16</v>
      </c>
    </row>
    <row r="10" ht="14.25" customHeight="1">
      <c r="D10" s="14"/>
      <c r="E10" s="14"/>
      <c r="I10" s="18">
        <f t="shared" si="1"/>
        <v>19</v>
      </c>
    </row>
    <row r="11" ht="14.25" customHeight="1">
      <c r="D11" s="14"/>
      <c r="E11" s="14"/>
      <c r="I11" s="18">
        <f t="shared" si="1"/>
        <v>24</v>
      </c>
    </row>
    <row r="12" ht="14.25" customHeight="1">
      <c r="I12" s="18">
        <f t="shared" si="1"/>
        <v>33</v>
      </c>
    </row>
    <row r="13" ht="14.25" customHeight="1">
      <c r="I13" s="18">
        <f t="shared" si="1"/>
        <v>43</v>
      </c>
    </row>
    <row r="14" ht="14.25" customHeight="1">
      <c r="I14" s="18">
        <f t="shared" si="1"/>
        <v>50</v>
      </c>
    </row>
    <row r="15" ht="14.25" customHeight="1">
      <c r="I15" s="18">
        <f t="shared" si="1"/>
        <v>103</v>
      </c>
    </row>
    <row r="16" ht="14.25" customHeight="1">
      <c r="I16" s="18">
        <f t="shared" si="1"/>
        <v>123</v>
      </c>
      <c r="K16" s="21" t="s">
        <v>435</v>
      </c>
      <c r="M16" s="15" t="s">
        <v>436</v>
      </c>
    </row>
    <row r="17" ht="14.25" customHeight="1">
      <c r="I17" s="18">
        <f t="shared" si="1"/>
        <v>136</v>
      </c>
    </row>
    <row r="18" ht="14.25" customHeight="1">
      <c r="I18" s="18">
        <f t="shared" si="1"/>
        <v>147</v>
      </c>
    </row>
    <row r="19" ht="14.25" customHeight="1">
      <c r="I19" s="18">
        <f t="shared" si="1"/>
        <v>161</v>
      </c>
    </row>
    <row r="20" ht="14.25" customHeight="1">
      <c r="I20" s="18">
        <f t="shared" si="1"/>
        <v>175</v>
      </c>
    </row>
    <row r="21" ht="14.25" customHeight="1">
      <c r="I21" s="18">
        <f t="shared" si="1"/>
        <v>185</v>
      </c>
    </row>
    <row r="22" ht="14.25" customHeight="1">
      <c r="I22" s="18">
        <f t="shared" si="1"/>
        <v>209</v>
      </c>
    </row>
    <row r="23" ht="14.25" customHeight="1">
      <c r="I23" s="18">
        <f t="shared" si="1"/>
        <v>221</v>
      </c>
    </row>
    <row r="24" ht="14.25" customHeight="1">
      <c r="I24" s="18">
        <f t="shared" si="1"/>
        <v>232</v>
      </c>
      <c r="K24" s="23" t="s">
        <v>437</v>
      </c>
      <c r="M24" s="15" t="s">
        <v>438</v>
      </c>
    </row>
    <row r="25" ht="14.25" customHeight="1">
      <c r="I25" s="18">
        <f t="shared" si="1"/>
        <v>247</v>
      </c>
    </row>
    <row r="26" ht="14.25" customHeight="1">
      <c r="I26" s="18">
        <f t="shared" si="1"/>
        <v>261</v>
      </c>
    </row>
    <row r="27" ht="14.25" customHeight="1">
      <c r="I27" s="18">
        <f t="shared" si="1"/>
        <v>277</v>
      </c>
    </row>
    <row r="28" ht="14.25" customHeight="1">
      <c r="I28" s="18">
        <f t="shared" si="1"/>
        <v>296</v>
      </c>
    </row>
    <row r="29" ht="14.25" customHeight="1">
      <c r="I29" s="18">
        <f t="shared" si="1"/>
        <v>315</v>
      </c>
    </row>
    <row r="30" ht="14.25" customHeight="1">
      <c r="I30" s="18">
        <f t="shared" si="1"/>
        <v>327</v>
      </c>
    </row>
    <row r="31" ht="14.25" customHeight="1">
      <c r="I31" s="18">
        <f t="shared" si="1"/>
        <v>343</v>
      </c>
    </row>
    <row r="32" ht="14.25" customHeight="1">
      <c r="I32" s="18">
        <f t="shared" si="1"/>
        <v>348</v>
      </c>
    </row>
    <row r="33" ht="14.25" customHeight="1">
      <c r="I33" s="18">
        <f t="shared" si="1"/>
        <v>356</v>
      </c>
    </row>
    <row r="34" ht="14.25" customHeight="1">
      <c r="I34" s="18">
        <f t="shared" si="1"/>
        <v>364</v>
      </c>
    </row>
    <row r="35" ht="14.25" customHeight="1">
      <c r="I35" s="18">
        <f t="shared" si="1"/>
        <v>368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8.57"/>
    <col customWidth="1" min="2" max="2" width="23.14"/>
  </cols>
  <sheetData>
    <row r="1">
      <c r="A1" s="1" t="s">
        <v>0</v>
      </c>
      <c r="B1" s="1" t="s">
        <v>41</v>
      </c>
    </row>
    <row r="2">
      <c r="A2" s="1" t="s">
        <v>45</v>
      </c>
      <c r="B2" s="1">
        <f>AVERAGE(SUS!$F2:$J2)</f>
        <v>3.4</v>
      </c>
    </row>
    <row r="3">
      <c r="A3" s="1" t="s">
        <v>50</v>
      </c>
      <c r="B3" s="1">
        <f>AVERAGE(SUS!$F3:$J3)</f>
        <v>4.4</v>
      </c>
    </row>
    <row r="4">
      <c r="A4" s="1" t="s">
        <v>53</v>
      </c>
      <c r="B4" s="1">
        <f>AVERAGE(SUS!$F4:$J4)</f>
        <v>3.6</v>
      </c>
    </row>
    <row r="5">
      <c r="A5" s="1" t="s">
        <v>56</v>
      </c>
      <c r="B5" s="1">
        <f>AVERAGE(SUS!$F5:$J5)</f>
        <v>3</v>
      </c>
    </row>
    <row r="6">
      <c r="A6" s="6" t="s">
        <v>58</v>
      </c>
      <c r="B6" s="6">
        <f>AVERAGE(SUS!$F6:$J6)</f>
        <v>-1</v>
      </c>
    </row>
    <row r="7">
      <c r="A7" s="1" t="s">
        <v>61</v>
      </c>
      <c r="B7" s="1">
        <f>AVERAGE(SUS!$F7:$J7)</f>
        <v>5</v>
      </c>
    </row>
    <row r="8">
      <c r="A8" s="1" t="s">
        <v>62</v>
      </c>
      <c r="B8" s="1">
        <f>AVERAGE(SUS!$F8:$J8)</f>
        <v>3</v>
      </c>
    </row>
    <row r="9">
      <c r="A9" s="1" t="s">
        <v>63</v>
      </c>
      <c r="B9" s="1">
        <f>AVERAGE(SUS!$F9:$J9)</f>
        <v>3</v>
      </c>
    </row>
    <row r="10">
      <c r="A10" s="1" t="s">
        <v>64</v>
      </c>
      <c r="B10" s="1">
        <f>AVERAGE(SUS!$F10:$J10)</f>
        <v>3</v>
      </c>
    </row>
    <row r="11">
      <c r="A11" s="1" t="s">
        <v>65</v>
      </c>
      <c r="B11" s="1">
        <f>AVERAGE(SUS!$F11:$J11)</f>
        <v>4</v>
      </c>
    </row>
    <row r="12">
      <c r="A12" s="1" t="s">
        <v>66</v>
      </c>
      <c r="B12" s="1">
        <f>AVERAGE(SUS!$F12:$J12)</f>
        <v>4</v>
      </c>
    </row>
    <row r="13">
      <c r="A13" s="1" t="s">
        <v>67</v>
      </c>
      <c r="B13" s="1">
        <f>AVERAGE(SUS!$F13:$J13)</f>
        <v>3.8</v>
      </c>
    </row>
    <row r="14">
      <c r="A14" s="1" t="s">
        <v>68</v>
      </c>
      <c r="B14" s="1">
        <f>AVERAGE(SUS!$F14:$J14)</f>
        <v>3.2</v>
      </c>
    </row>
    <row r="15">
      <c r="A15" s="1" t="s">
        <v>69</v>
      </c>
      <c r="B15" s="1">
        <f>AVERAGE(SUS!$F15:$J15)</f>
        <v>3.4</v>
      </c>
    </row>
    <row r="16">
      <c r="A16" s="1" t="s">
        <v>70</v>
      </c>
      <c r="B16" s="1">
        <f>AVERAGE(SUS!$F16:$J16)</f>
        <v>3.2</v>
      </c>
    </row>
    <row r="17">
      <c r="A17" s="1" t="s">
        <v>71</v>
      </c>
      <c r="B17" s="1">
        <f>AVERAGE(SUS!$F17:$J17)</f>
        <v>5</v>
      </c>
    </row>
    <row r="18">
      <c r="A18" s="1" t="s">
        <v>73</v>
      </c>
      <c r="B18" s="1">
        <f>AVERAGE(SUS!$F18:$J18)</f>
        <v>4</v>
      </c>
    </row>
    <row r="19">
      <c r="A19" s="1" t="s">
        <v>74</v>
      </c>
      <c r="B19" s="1">
        <f>AVERAGE(SUS!$F19:$J19)</f>
        <v>2</v>
      </c>
    </row>
    <row r="20">
      <c r="A20" s="1" t="s">
        <v>75</v>
      </c>
      <c r="B20" s="1">
        <f>AVERAGE(SUS!$F20:$J20)</f>
        <v>3</v>
      </c>
    </row>
    <row r="21">
      <c r="A21" s="1" t="s">
        <v>76</v>
      </c>
      <c r="B21" s="1">
        <f>AVERAGE(SUS!$F21:$J21)</f>
        <v>3.2</v>
      </c>
    </row>
    <row r="22">
      <c r="A22" s="1" t="s">
        <v>77</v>
      </c>
      <c r="B22" s="1">
        <f>AVERAGE(SUS!$F22:$J22)</f>
        <v>3.4</v>
      </c>
    </row>
    <row r="23">
      <c r="A23" s="1" t="s">
        <v>78</v>
      </c>
      <c r="B23" s="1">
        <f>AVERAGE(SUS!$F23:$J23)</f>
        <v>5</v>
      </c>
    </row>
    <row r="24">
      <c r="A24" s="1" t="s">
        <v>76</v>
      </c>
      <c r="B24" s="1">
        <f>AVERAGE(SUS!$F24:$J24)</f>
        <v>3.2</v>
      </c>
    </row>
    <row r="25">
      <c r="A25" s="1" t="s">
        <v>80</v>
      </c>
      <c r="B25" s="1">
        <f>AVERAGE(SUS!$F25:$J25)</f>
        <v>4</v>
      </c>
    </row>
    <row r="26">
      <c r="A26" s="1" t="s">
        <v>81</v>
      </c>
      <c r="B26" s="1">
        <f>AVERAGE(SUS!$F26:$J26)</f>
        <v>2.8</v>
      </c>
    </row>
    <row r="27">
      <c r="A27" s="1" t="s">
        <v>82</v>
      </c>
      <c r="B27" s="1">
        <f>AVERAGE(SUS!$F27:$J27)</f>
        <v>4.8</v>
      </c>
    </row>
    <row r="28">
      <c r="A28" s="1" t="s">
        <v>83</v>
      </c>
      <c r="B28" s="1">
        <f>AVERAGE(SUS!$F28:$J28)</f>
        <v>2.4</v>
      </c>
    </row>
    <row r="29">
      <c r="A29" s="1" t="s">
        <v>84</v>
      </c>
      <c r="B29" s="1">
        <f>AVERAGE(SUS!$F29:$J29)</f>
        <v>3.6</v>
      </c>
    </row>
    <row r="30">
      <c r="A30" s="1" t="s">
        <v>85</v>
      </c>
      <c r="B30" s="1">
        <f>AVERAGE(SUS!$F30:$J30)</f>
        <v>3.2</v>
      </c>
    </row>
    <row r="31">
      <c r="A31" s="1" t="s">
        <v>86</v>
      </c>
      <c r="B31" s="1">
        <f>AVERAGE(SUS!$F31:$J31)</f>
        <v>4</v>
      </c>
    </row>
    <row r="32">
      <c r="A32" s="1" t="s">
        <v>87</v>
      </c>
      <c r="B32" s="1">
        <f>AVERAGE(SUS!$F32:$J32)</f>
        <v>3</v>
      </c>
    </row>
    <row r="33">
      <c r="A33" s="1" t="s">
        <v>88</v>
      </c>
      <c r="B33" s="1">
        <f>AVERAGE(SUS!$F33:$J33)</f>
        <v>3</v>
      </c>
    </row>
    <row r="34">
      <c r="A34" s="1" t="s">
        <v>89</v>
      </c>
      <c r="B34" s="1">
        <f>AVERAGE(SUS!$F34:$J34)</f>
        <v>3</v>
      </c>
    </row>
    <row r="35">
      <c r="A35" s="1" t="s">
        <v>90</v>
      </c>
      <c r="B35" s="1">
        <f>AVERAGE(SUS!$F35:$J35)</f>
        <v>3.2</v>
      </c>
    </row>
    <row r="36">
      <c r="A36" s="1" t="s">
        <v>91</v>
      </c>
      <c r="B36" s="1">
        <f>AVERAGE(SUS!$F36:$J36)</f>
        <v>3</v>
      </c>
    </row>
    <row r="37">
      <c r="A37" s="1" t="s">
        <v>92</v>
      </c>
      <c r="B37" s="1">
        <f>AVERAGE(SUS!$F37:$J37)</f>
        <v>5</v>
      </c>
    </row>
    <row r="38">
      <c r="A38" s="1" t="s">
        <v>93</v>
      </c>
      <c r="B38" s="1">
        <f>AVERAGE(SUS!$F38:$J38)</f>
        <v>3</v>
      </c>
    </row>
    <row r="39">
      <c r="A39" s="1" t="s">
        <v>94</v>
      </c>
      <c r="B39" s="1">
        <f>AVERAGE(SUS!$F39:$J39)</f>
        <v>4</v>
      </c>
    </row>
    <row r="40">
      <c r="A40" s="1" t="s">
        <v>95</v>
      </c>
      <c r="B40" s="1">
        <f>AVERAGE(SUS!$F40:$J40)</f>
        <v>2.8</v>
      </c>
    </row>
    <row r="41">
      <c r="A41" s="1" t="s">
        <v>96</v>
      </c>
      <c r="B41" s="1">
        <f>AVERAGE(SUS!$F41:$J41)</f>
        <v>2.8</v>
      </c>
    </row>
    <row r="42">
      <c r="A42" s="1" t="s">
        <v>97</v>
      </c>
      <c r="B42" s="1">
        <f>AVERAGE(SUS!$F42:$J42)</f>
        <v>3.8</v>
      </c>
    </row>
    <row r="43">
      <c r="A43" s="1" t="s">
        <v>98</v>
      </c>
      <c r="B43" s="1">
        <f>AVERAGE(SUS!$F43:$J43)</f>
        <v>4.2</v>
      </c>
    </row>
    <row r="44">
      <c r="A44" s="1" t="s">
        <v>99</v>
      </c>
      <c r="B44" s="1">
        <f>AVERAGE(SUS!$F44:$J44)</f>
        <v>3</v>
      </c>
    </row>
    <row r="45">
      <c r="A45" s="1" t="s">
        <v>100</v>
      </c>
      <c r="B45" s="1">
        <f>AVERAGE(SUS!$F45:$J45)</f>
        <v>5</v>
      </c>
    </row>
    <row r="46">
      <c r="A46" s="1" t="s">
        <v>101</v>
      </c>
      <c r="B46" s="1">
        <f>AVERAGE(SUS!$F46:$J46)</f>
        <v>3</v>
      </c>
    </row>
    <row r="47">
      <c r="A47" s="1" t="s">
        <v>102</v>
      </c>
      <c r="B47" s="1">
        <f>AVERAGE(SUS!$F47:$J47)</f>
        <v>3.8</v>
      </c>
    </row>
    <row r="48">
      <c r="A48" s="1" t="s">
        <v>103</v>
      </c>
      <c r="B48" s="1">
        <f>AVERAGE(SUS!$F48:$J48)</f>
        <v>3</v>
      </c>
    </row>
    <row r="49">
      <c r="A49" s="1" t="s">
        <v>104</v>
      </c>
      <c r="B49" s="1">
        <f>AVERAGE(SUS!$F49:$J49)</f>
        <v>3</v>
      </c>
    </row>
    <row r="50">
      <c r="A50" s="6" t="s">
        <v>105</v>
      </c>
      <c r="B50" s="6">
        <f>AVERAGE(SUS!$F50:$J50)</f>
        <v>1</v>
      </c>
    </row>
    <row r="51">
      <c r="A51" s="1" t="s">
        <v>107</v>
      </c>
      <c r="B51" s="1">
        <f>AVERAGE(SUS!$F51:$J51)</f>
        <v>3.8</v>
      </c>
    </row>
    <row r="52">
      <c r="A52" s="1" t="s">
        <v>108</v>
      </c>
      <c r="B52" s="1">
        <f>AVERAGE(SUS!$F52:$J52)</f>
        <v>3</v>
      </c>
    </row>
    <row r="53">
      <c r="A53" s="1" t="s">
        <v>109</v>
      </c>
      <c r="B53" s="1">
        <f>AVERAGE(SUS!$F53:$J53)</f>
        <v>5</v>
      </c>
    </row>
    <row r="54">
      <c r="A54" s="1" t="s">
        <v>110</v>
      </c>
      <c r="B54" s="1">
        <f>AVERAGE(SUS!$F54:$J54)</f>
        <v>2.8</v>
      </c>
    </row>
    <row r="55">
      <c r="A55" s="1" t="s">
        <v>111</v>
      </c>
      <c r="B55" s="1">
        <f>AVERAGE(SUS!$F55:$J55)</f>
        <v>2.8</v>
      </c>
    </row>
    <row r="56">
      <c r="A56" s="1" t="s">
        <v>112</v>
      </c>
      <c r="B56" s="1">
        <f>AVERAGE(SUS!$F56:$J56)</f>
        <v>3.4</v>
      </c>
    </row>
    <row r="57">
      <c r="A57" s="1" t="s">
        <v>113</v>
      </c>
      <c r="B57" s="1">
        <f>AVERAGE(SUS!$F57:$J57)</f>
        <v>5</v>
      </c>
    </row>
    <row r="58">
      <c r="A58" s="1" t="s">
        <v>114</v>
      </c>
      <c r="B58" s="1">
        <f>AVERAGE(SUS!$F58:$J58)</f>
        <v>3.6</v>
      </c>
    </row>
    <row r="59">
      <c r="A59" s="1" t="s">
        <v>115</v>
      </c>
      <c r="B59" s="1">
        <f>AVERAGE(SUS!$F59:$J59)</f>
        <v>3</v>
      </c>
    </row>
    <row r="60">
      <c r="A60" s="1" t="s">
        <v>116</v>
      </c>
      <c r="B60" s="1">
        <f>AVERAGE(SUS!$F60:$J60)</f>
        <v>3.4</v>
      </c>
    </row>
    <row r="61">
      <c r="A61" s="1" t="s">
        <v>117</v>
      </c>
      <c r="B61" s="1">
        <f>AVERAGE(SUS!$F61:$J61)</f>
        <v>4</v>
      </c>
    </row>
    <row r="62">
      <c r="A62" s="1" t="s">
        <v>116</v>
      </c>
      <c r="B62" s="1">
        <f>AVERAGE(SUS!$F62:$J62)</f>
        <v>3.4</v>
      </c>
    </row>
    <row r="63">
      <c r="A63" s="1" t="s">
        <v>118</v>
      </c>
      <c r="B63" s="1">
        <f>AVERAGE(SUS!$F63:$J63)</f>
        <v>3</v>
      </c>
    </row>
    <row r="64">
      <c r="A64" s="1" t="s">
        <v>119</v>
      </c>
      <c r="B64" s="1">
        <f>AVERAGE(SUS!$F64:$J64)</f>
        <v>5</v>
      </c>
    </row>
    <row r="65">
      <c r="A65" s="1" t="s">
        <v>120</v>
      </c>
      <c r="B65" s="1">
        <f>AVERAGE(SUS!$F65:$J65)</f>
        <v>3.6</v>
      </c>
    </row>
    <row r="66">
      <c r="A66" s="1" t="s">
        <v>121</v>
      </c>
      <c r="B66" s="1">
        <f>AVERAGE(SUS!$F66:$J66)</f>
        <v>2</v>
      </c>
    </row>
    <row r="67">
      <c r="A67" s="1" t="s">
        <v>122</v>
      </c>
      <c r="B67" s="1">
        <f>AVERAGE(SUS!$F67:$J67)</f>
        <v>3.2</v>
      </c>
    </row>
    <row r="68">
      <c r="A68" s="1" t="s">
        <v>123</v>
      </c>
      <c r="B68" s="1">
        <f>AVERAGE(SUS!$F68:$J68)</f>
        <v>2</v>
      </c>
    </row>
    <row r="69">
      <c r="A69" s="1" t="s">
        <v>124</v>
      </c>
      <c r="B69" s="1">
        <f>AVERAGE(SUS!$F69:$J69)</f>
        <v>1.6</v>
      </c>
    </row>
    <row r="70">
      <c r="A70" s="1" t="s">
        <v>125</v>
      </c>
      <c r="B70" s="1">
        <f>AVERAGE(SUS!$F70:$J70)</f>
        <v>2.2</v>
      </c>
    </row>
    <row r="71">
      <c r="A71" s="1" t="s">
        <v>126</v>
      </c>
      <c r="B71" s="1">
        <f>AVERAGE(SUS!$F71:$J71)</f>
        <v>3</v>
      </c>
    </row>
    <row r="72">
      <c r="A72" s="1" t="s">
        <v>127</v>
      </c>
      <c r="B72" s="1">
        <f>AVERAGE(SUS!$F72:$J72)</f>
        <v>3.8</v>
      </c>
    </row>
    <row r="73">
      <c r="A73" s="1" t="s">
        <v>128</v>
      </c>
      <c r="B73" s="1">
        <f>AVERAGE(SUS!$F73:$J73)</f>
        <v>2.6</v>
      </c>
    </row>
    <row r="74">
      <c r="A74" s="1" t="s">
        <v>129</v>
      </c>
      <c r="B74" s="1">
        <f>AVERAGE(SUS!$F74:$J74)</f>
        <v>2.8</v>
      </c>
    </row>
    <row r="75">
      <c r="A75" s="1" t="s">
        <v>130</v>
      </c>
      <c r="B75" s="1">
        <f>AVERAGE(SUS!$F75:$J75)</f>
        <v>3</v>
      </c>
    </row>
    <row r="76">
      <c r="A76" s="1" t="s">
        <v>131</v>
      </c>
      <c r="B76" s="1">
        <f>AVERAGE(SUS!$F76:$J76)</f>
        <v>2.8</v>
      </c>
    </row>
    <row r="77">
      <c r="A77" s="1" t="s">
        <v>132</v>
      </c>
      <c r="B77" s="1">
        <f>AVERAGE(SUS!$F77:$J77)</f>
        <v>2.4</v>
      </c>
    </row>
    <row r="78">
      <c r="A78" s="1" t="s">
        <v>133</v>
      </c>
      <c r="B78" s="1">
        <f>AVERAGE(SUS!$F78:$J78)</f>
        <v>2</v>
      </c>
    </row>
    <row r="79">
      <c r="A79" s="1" t="s">
        <v>134</v>
      </c>
      <c r="B79" s="1">
        <f>AVERAGE(SUS!$F79:$J79)</f>
        <v>3</v>
      </c>
    </row>
    <row r="80">
      <c r="A80" s="1" t="s">
        <v>135</v>
      </c>
      <c r="B80" s="1">
        <f>AVERAGE(SUS!$F80:$J80)</f>
        <v>5</v>
      </c>
    </row>
    <row r="81">
      <c r="A81" s="1" t="s">
        <v>136</v>
      </c>
      <c r="B81" s="1">
        <f>AVERAGE(SUS!$F81:$J81)</f>
        <v>3.8</v>
      </c>
    </row>
    <row r="82">
      <c r="A82" s="1" t="s">
        <v>137</v>
      </c>
      <c r="B82" s="1">
        <f>AVERAGE(SUS!$F82:$J82)</f>
        <v>5</v>
      </c>
    </row>
    <row r="83">
      <c r="A83" s="1" t="s">
        <v>138</v>
      </c>
      <c r="B83" s="1">
        <f>AVERAGE(SUS!$F83:$J83)</f>
        <v>3.2</v>
      </c>
    </row>
    <row r="84">
      <c r="A84" s="1" t="s">
        <v>139</v>
      </c>
      <c r="B84" s="1">
        <f>AVERAGE(SUS!$F84:$J84)</f>
        <v>4.4</v>
      </c>
    </row>
    <row r="85">
      <c r="A85" s="1" t="s">
        <v>140</v>
      </c>
      <c r="B85" s="1">
        <f>AVERAGE(SUS!$F85:$J85)</f>
        <v>3</v>
      </c>
    </row>
    <row r="86">
      <c r="A86" s="1" t="s">
        <v>141</v>
      </c>
      <c r="B86" s="1">
        <f>AVERAGE(SUS!$F86:$J86)</f>
        <v>2.4</v>
      </c>
    </row>
    <row r="87">
      <c r="A87" s="1" t="s">
        <v>142</v>
      </c>
      <c r="B87" s="1">
        <f>AVERAGE(SUS!$F87:$J87)</f>
        <v>5</v>
      </c>
    </row>
    <row r="88">
      <c r="A88" s="1" t="s">
        <v>143</v>
      </c>
      <c r="B88" s="1">
        <f>AVERAGE(SUS!$F88:$J88)</f>
        <v>5</v>
      </c>
    </row>
    <row r="89">
      <c r="A89" s="1" t="s">
        <v>144</v>
      </c>
      <c r="B89" s="1">
        <f>AVERAGE(SUS!$F89:$J89)</f>
        <v>5</v>
      </c>
    </row>
    <row r="90">
      <c r="A90" s="6" t="s">
        <v>145</v>
      </c>
      <c r="B90" s="6">
        <f>AVERAGE(SUS!$F90:$J90)</f>
        <v>3.8</v>
      </c>
    </row>
    <row r="91">
      <c r="A91" s="1" t="s">
        <v>146</v>
      </c>
      <c r="B91" s="1">
        <f>AVERAGE(SUS!$F91:$J91)</f>
        <v>2.6</v>
      </c>
    </row>
    <row r="92">
      <c r="A92" s="1" t="s">
        <v>147</v>
      </c>
      <c r="B92" s="1">
        <f>AVERAGE(SUS!$F92:$J92)</f>
        <v>4</v>
      </c>
    </row>
    <row r="93">
      <c r="A93" s="1" t="s">
        <v>148</v>
      </c>
      <c r="B93" s="1">
        <f>AVERAGE(SUS!$F93:$J93)</f>
        <v>3.8</v>
      </c>
    </row>
    <row r="94">
      <c r="A94" s="1" t="s">
        <v>149</v>
      </c>
      <c r="B94" s="1">
        <f>AVERAGE(SUS!$F94:$J94)</f>
        <v>5</v>
      </c>
    </row>
    <row r="95">
      <c r="A95" s="1" t="s">
        <v>150</v>
      </c>
      <c r="B95" s="1">
        <f>AVERAGE(SUS!$F95:$J95)</f>
        <v>5</v>
      </c>
    </row>
    <row r="96">
      <c r="A96" s="1" t="s">
        <v>151</v>
      </c>
      <c r="B96" s="1">
        <f>AVERAGE(SUS!$F96:$J96)</f>
        <v>4</v>
      </c>
    </row>
    <row r="97">
      <c r="A97" s="1" t="s">
        <v>152</v>
      </c>
      <c r="B97" s="1">
        <f>AVERAGE(SUS!$F97:$J97)</f>
        <v>5</v>
      </c>
    </row>
    <row r="98">
      <c r="A98" s="1" t="s">
        <v>153</v>
      </c>
      <c r="B98" s="1">
        <f>AVERAGE(SUS!$F98:$J98)</f>
        <v>4.8</v>
      </c>
    </row>
    <row r="99">
      <c r="A99" s="1" t="s">
        <v>154</v>
      </c>
      <c r="B99" s="1">
        <f>AVERAGE(SUS!$F99:$J99)</f>
        <v>5</v>
      </c>
    </row>
    <row r="100">
      <c r="A100" s="1" t="s">
        <v>155</v>
      </c>
      <c r="B100" s="1">
        <f>AVERAGE(SUS!$F100:$J100)</f>
        <v>3</v>
      </c>
    </row>
    <row r="101">
      <c r="A101" s="1" t="s">
        <v>156</v>
      </c>
      <c r="B101" s="1">
        <f>AVERAGE(SUS!$F101:$J101)</f>
        <v>4.6</v>
      </c>
    </row>
    <row r="102">
      <c r="A102" s="1" t="s">
        <v>157</v>
      </c>
      <c r="B102" s="1">
        <f>AVERAGE(SUS!$F102:$J102)</f>
        <v>4.6</v>
      </c>
    </row>
    <row r="103">
      <c r="A103" s="1" t="s">
        <v>158</v>
      </c>
      <c r="B103" s="1">
        <f>AVERAGE(SUS!$F103:$J103)</f>
        <v>4</v>
      </c>
    </row>
    <row r="104">
      <c r="A104" s="1" t="s">
        <v>159</v>
      </c>
      <c r="B104" s="1">
        <f>AVERAGE(SUS!$F104:$J104)</f>
        <v>4</v>
      </c>
    </row>
    <row r="105">
      <c r="A105" s="1" t="s">
        <v>160</v>
      </c>
      <c r="B105" s="1">
        <f>AVERAGE(SUS!$F105:$J105)</f>
        <v>3.4</v>
      </c>
    </row>
    <row r="106">
      <c r="A106" s="1" t="s">
        <v>161</v>
      </c>
      <c r="B106" s="1">
        <f>AVERAGE(SUS!$F106:$J106)</f>
        <v>3</v>
      </c>
    </row>
    <row r="107">
      <c r="A107" s="1" t="s">
        <v>162</v>
      </c>
      <c r="B107" s="1">
        <f>AVERAGE(SUS!$F107:$J107)</f>
        <v>5</v>
      </c>
    </row>
    <row r="108">
      <c r="A108" s="1" t="s">
        <v>163</v>
      </c>
      <c r="B108" s="1">
        <f>AVERAGE(SUS!$F108:$J108)</f>
        <v>5</v>
      </c>
    </row>
    <row r="109">
      <c r="A109" s="1" t="s">
        <v>164</v>
      </c>
      <c r="B109" s="1">
        <f>AVERAGE(SUS!$F109:$J109)</f>
        <v>5</v>
      </c>
    </row>
    <row r="110">
      <c r="A110" s="1" t="s">
        <v>165</v>
      </c>
      <c r="B110" s="1">
        <f>AVERAGE(SUS!$F110:$J110)</f>
        <v>4</v>
      </c>
    </row>
    <row r="111">
      <c r="A111" s="1" t="s">
        <v>166</v>
      </c>
      <c r="B111" s="1">
        <f>AVERAGE(SUS!$F111:$J111)</f>
        <v>2</v>
      </c>
    </row>
    <row r="112">
      <c r="A112" s="1" t="s">
        <v>167</v>
      </c>
      <c r="B112" s="1">
        <f>AVERAGE(SUS!$F112:$J112)</f>
        <v>2.2</v>
      </c>
    </row>
    <row r="113">
      <c r="A113" s="1" t="s">
        <v>168</v>
      </c>
      <c r="B113" s="1">
        <f>AVERAGE(SUS!$F113:$J113)</f>
        <v>4</v>
      </c>
    </row>
    <row r="114">
      <c r="A114" s="1" t="s">
        <v>169</v>
      </c>
      <c r="B114" s="1">
        <f>AVERAGE(SUS!$F114:$J114)</f>
        <v>4</v>
      </c>
    </row>
    <row r="115">
      <c r="A115" s="1" t="s">
        <v>170</v>
      </c>
      <c r="B115" s="1">
        <f>AVERAGE(SUS!$F115:$J115)</f>
        <v>4.2</v>
      </c>
    </row>
    <row r="116">
      <c r="A116" s="1" t="s">
        <v>171</v>
      </c>
      <c r="B116" s="1">
        <f>AVERAGE(SUS!$F116:$J116)</f>
        <v>4</v>
      </c>
    </row>
    <row r="117">
      <c r="A117" s="1" t="s">
        <v>172</v>
      </c>
      <c r="B117" s="1">
        <f>AVERAGE(SUS!$F117:$J117)</f>
        <v>1.6</v>
      </c>
    </row>
    <row r="118">
      <c r="A118" s="1" t="s">
        <v>173</v>
      </c>
      <c r="B118" s="1">
        <f>AVERAGE(SUS!$F118:$J118)</f>
        <v>3.6</v>
      </c>
    </row>
    <row r="119">
      <c r="A119" s="6" t="s">
        <v>174</v>
      </c>
      <c r="B119" s="6">
        <f>AVERAGE(SUS!$F119:$J119)</f>
        <v>3</v>
      </c>
    </row>
    <row r="120">
      <c r="A120" s="1" t="s">
        <v>175</v>
      </c>
      <c r="B120" s="1">
        <f>AVERAGE(SUS!$F120:$J120)</f>
        <v>3</v>
      </c>
    </row>
    <row r="121">
      <c r="A121" s="1" t="s">
        <v>176</v>
      </c>
      <c r="B121" s="1">
        <f>AVERAGE(SUS!$F121:$J121)</f>
        <v>1</v>
      </c>
    </row>
    <row r="122">
      <c r="A122" s="1" t="s">
        <v>177</v>
      </c>
      <c r="B122" s="1">
        <f>AVERAGE(SUS!$F122:$J122)</f>
        <v>5</v>
      </c>
    </row>
    <row r="123">
      <c r="A123" s="1" t="s">
        <v>178</v>
      </c>
      <c r="B123" s="1">
        <f>AVERAGE(SUS!$F123:$J123)</f>
        <v>4</v>
      </c>
    </row>
    <row r="124">
      <c r="A124" s="1" t="s">
        <v>179</v>
      </c>
      <c r="B124" s="1">
        <f>AVERAGE(SUS!$F124:$J124)</f>
        <v>3</v>
      </c>
    </row>
    <row r="125">
      <c r="A125" s="1" t="s">
        <v>180</v>
      </c>
      <c r="B125" s="1">
        <f>AVERAGE(SUS!$F125:$J125)</f>
        <v>3.2</v>
      </c>
    </row>
    <row r="126">
      <c r="A126" s="1" t="s">
        <v>181</v>
      </c>
      <c r="B126" s="1">
        <f>AVERAGE(SUS!$F126:$J126)</f>
        <v>4</v>
      </c>
    </row>
    <row r="127">
      <c r="A127" s="1" t="s">
        <v>182</v>
      </c>
      <c r="B127" s="1">
        <f>AVERAGE(SUS!$F127:$J127)</f>
        <v>5</v>
      </c>
    </row>
    <row r="128">
      <c r="A128" s="1" t="s">
        <v>183</v>
      </c>
      <c r="B128" s="1">
        <f>AVERAGE(SUS!$F128:$J128)</f>
        <v>3</v>
      </c>
    </row>
    <row r="129">
      <c r="A129" s="1" t="s">
        <v>184</v>
      </c>
      <c r="B129" s="1">
        <f>AVERAGE(SUS!$F129:$J129)</f>
        <v>2</v>
      </c>
    </row>
    <row r="130">
      <c r="A130" s="1" t="s">
        <v>185</v>
      </c>
      <c r="B130" s="1">
        <f>AVERAGE(SUS!$F130:$J130)</f>
        <v>3.6</v>
      </c>
    </row>
    <row r="131">
      <c r="A131" s="1" t="s">
        <v>186</v>
      </c>
      <c r="B131" s="1">
        <f>AVERAGE(SUS!$F131:$J131)</f>
        <v>2.2</v>
      </c>
    </row>
    <row r="132">
      <c r="A132" s="1" t="s">
        <v>187</v>
      </c>
      <c r="B132" s="1">
        <f>AVERAGE(SUS!$F132:$J132)</f>
        <v>2.2</v>
      </c>
    </row>
    <row r="133">
      <c r="A133" s="1" t="s">
        <v>188</v>
      </c>
      <c r="B133" s="1">
        <f>AVERAGE(SUS!$F133:$J133)</f>
        <v>3</v>
      </c>
    </row>
    <row r="134">
      <c r="A134" s="1" t="s">
        <v>189</v>
      </c>
      <c r="B134" s="1">
        <f>AVERAGE(SUS!$F134:$J134)</f>
        <v>1.4</v>
      </c>
    </row>
    <row r="135">
      <c r="A135" s="1" t="s">
        <v>190</v>
      </c>
      <c r="B135" s="1">
        <f>AVERAGE(SUS!$F135:$J135)</f>
        <v>3.2</v>
      </c>
    </row>
    <row r="136">
      <c r="A136" s="1" t="s">
        <v>191</v>
      </c>
      <c r="B136" s="1">
        <f>AVERAGE(SUS!$F136:$J136)</f>
        <v>1</v>
      </c>
    </row>
    <row r="137">
      <c r="A137" s="1" t="s">
        <v>192</v>
      </c>
      <c r="B137" s="1">
        <f>AVERAGE(SUS!$F137:$J137)</f>
        <v>3</v>
      </c>
    </row>
    <row r="138">
      <c r="A138" s="1" t="s">
        <v>193</v>
      </c>
      <c r="B138" s="1">
        <f>AVERAGE(SUS!$F138:$J138)</f>
        <v>2.6</v>
      </c>
    </row>
    <row r="139">
      <c r="A139" s="1" t="s">
        <v>194</v>
      </c>
      <c r="B139" s="1">
        <f>AVERAGE(SUS!$F139:$J139)</f>
        <v>4.2</v>
      </c>
    </row>
    <row r="140">
      <c r="A140" s="1" t="s">
        <v>195</v>
      </c>
      <c r="B140" s="1">
        <f>AVERAGE(SUS!$F140:$J140)</f>
        <v>4</v>
      </c>
    </row>
    <row r="141">
      <c r="A141" s="1" t="s">
        <v>196</v>
      </c>
      <c r="B141" s="1">
        <f>AVERAGE(SUS!$F141:$J141)</f>
        <v>5</v>
      </c>
    </row>
    <row r="142">
      <c r="A142" s="1" t="s">
        <v>197</v>
      </c>
      <c r="B142" s="1">
        <f>AVERAGE(SUS!$F142:$J142)</f>
        <v>2</v>
      </c>
    </row>
    <row r="143">
      <c r="A143" s="1" t="s">
        <v>198</v>
      </c>
      <c r="B143" s="1">
        <f>AVERAGE(SUS!$F143:$J143)</f>
        <v>3.8</v>
      </c>
    </row>
    <row r="144">
      <c r="A144" s="6" t="s">
        <v>199</v>
      </c>
      <c r="B144" s="6">
        <f>AVERAGE(SUS!$F144:$J144)</f>
        <v>2.6</v>
      </c>
    </row>
    <row r="145">
      <c r="A145" s="1" t="s">
        <v>200</v>
      </c>
      <c r="B145" s="1">
        <f>AVERAGE(SUS!$F145:$J145)</f>
        <v>1.4</v>
      </c>
    </row>
    <row r="146">
      <c r="A146" s="1" t="s">
        <v>201</v>
      </c>
      <c r="B146" s="1">
        <f>AVERAGE(SUS!$F146:$J146)</f>
        <v>2.8</v>
      </c>
    </row>
    <row r="147">
      <c r="A147" s="1" t="s">
        <v>202</v>
      </c>
      <c r="B147" s="1">
        <f>AVERAGE(SUS!$F147:$J147)</f>
        <v>3</v>
      </c>
    </row>
    <row r="148">
      <c r="A148" s="1" t="s">
        <v>203</v>
      </c>
      <c r="B148" s="1">
        <f>AVERAGE(SUS!$F148:$J148)</f>
        <v>2.4</v>
      </c>
    </row>
    <row r="149">
      <c r="A149" s="1" t="s">
        <v>204</v>
      </c>
      <c r="B149" s="1">
        <f>AVERAGE(SUS!$F149:$J149)</f>
        <v>2</v>
      </c>
    </row>
    <row r="150">
      <c r="A150" s="1" t="s">
        <v>205</v>
      </c>
      <c r="B150" s="1">
        <f>AVERAGE(SUS!$F150:$J150)</f>
        <v>3</v>
      </c>
    </row>
    <row r="151">
      <c r="A151" s="1" t="s">
        <v>206</v>
      </c>
      <c r="B151" s="1">
        <f>AVERAGE(SUS!$F151:$J151)</f>
        <v>3.4</v>
      </c>
    </row>
    <row r="152">
      <c r="A152" s="1" t="s">
        <v>207</v>
      </c>
      <c r="B152" s="1">
        <f>AVERAGE(SUS!$F152:$J152)</f>
        <v>4.8</v>
      </c>
    </row>
    <row r="153">
      <c r="A153" s="1" t="s">
        <v>208</v>
      </c>
      <c r="B153" s="1">
        <f>AVERAGE(SUS!$F153:$J153)</f>
        <v>3.2</v>
      </c>
    </row>
    <row r="154">
      <c r="A154" s="1" t="s">
        <v>209</v>
      </c>
      <c r="B154" s="1">
        <f>AVERAGE(SUS!$F154:$J154)</f>
        <v>2</v>
      </c>
    </row>
    <row r="155">
      <c r="A155" s="1" t="s">
        <v>210</v>
      </c>
      <c r="B155" s="1">
        <f>AVERAGE(SUS!$F155:$J155)</f>
        <v>3.2</v>
      </c>
    </row>
    <row r="156">
      <c r="A156" s="1" t="s">
        <v>211</v>
      </c>
      <c r="B156" s="1">
        <f>AVERAGE(SUS!$F156:$J156)</f>
        <v>4</v>
      </c>
    </row>
    <row r="157">
      <c r="A157" s="1" t="s">
        <v>212</v>
      </c>
      <c r="B157" s="1">
        <f>AVERAGE(SUS!$F157:$J157)</f>
        <v>3.8</v>
      </c>
    </row>
    <row r="158">
      <c r="A158" s="1" t="s">
        <v>213</v>
      </c>
      <c r="B158" s="1">
        <f>AVERAGE(SUS!$F158:$J158)</f>
        <v>4.2</v>
      </c>
    </row>
    <row r="159">
      <c r="A159" s="1" t="s">
        <v>214</v>
      </c>
      <c r="B159" s="1">
        <f>AVERAGE(SUS!$F159:$J159)</f>
        <v>3.2</v>
      </c>
    </row>
    <row r="160">
      <c r="A160" s="1" t="s">
        <v>215</v>
      </c>
      <c r="B160" s="1">
        <f>AVERAGE(SUS!$F160:$J160)</f>
        <v>4</v>
      </c>
    </row>
    <row r="161">
      <c r="A161" s="1" t="s">
        <v>216</v>
      </c>
      <c r="B161" s="1">
        <f>AVERAGE(SUS!$F161:$J161)</f>
        <v>3.8</v>
      </c>
    </row>
    <row r="162">
      <c r="A162" s="1" t="s">
        <v>217</v>
      </c>
      <c r="B162" s="1">
        <f>AVERAGE(SUS!$F162:$J162)</f>
        <v>5</v>
      </c>
    </row>
    <row r="163">
      <c r="A163" s="1" t="s">
        <v>218</v>
      </c>
      <c r="B163" s="1">
        <f>AVERAGE(SUS!$F163:$J163)</f>
        <v>5</v>
      </c>
    </row>
    <row r="164">
      <c r="A164" s="1" t="s">
        <v>220</v>
      </c>
      <c r="B164" s="1">
        <f>AVERAGE(SUS!$F164:$J164)</f>
        <v>4</v>
      </c>
    </row>
    <row r="165">
      <c r="A165" s="1" t="s">
        <v>221</v>
      </c>
      <c r="B165" s="1">
        <f>AVERAGE(SUS!$F165:$J165)</f>
        <v>5</v>
      </c>
    </row>
    <row r="166">
      <c r="A166" s="1" t="s">
        <v>222</v>
      </c>
      <c r="B166" s="1">
        <f>AVERAGE(SUS!$F166:$J166)</f>
        <v>3.8</v>
      </c>
    </row>
    <row r="167">
      <c r="A167" s="1" t="s">
        <v>223</v>
      </c>
      <c r="B167" s="1">
        <f>AVERAGE(SUS!$F167:$J167)</f>
        <v>2</v>
      </c>
    </row>
    <row r="168">
      <c r="A168" s="1" t="s">
        <v>224</v>
      </c>
      <c r="B168" s="1">
        <f>AVERAGE(SUS!$F168:$J168)</f>
        <v>2.8</v>
      </c>
    </row>
    <row r="169">
      <c r="A169" s="1" t="s">
        <v>225</v>
      </c>
      <c r="B169" s="1">
        <f>AVERAGE(SUS!$F169:$J169)</f>
        <v>3</v>
      </c>
    </row>
    <row r="170">
      <c r="A170" s="1" t="s">
        <v>226</v>
      </c>
      <c r="B170" s="1">
        <f>AVERAGE(SUS!$F170:$J170)</f>
        <v>2</v>
      </c>
    </row>
    <row r="171">
      <c r="A171" s="1" t="s">
        <v>227</v>
      </c>
      <c r="B171" s="1">
        <f>AVERAGE(SUS!$F171:$J171)</f>
        <v>4</v>
      </c>
    </row>
    <row r="172">
      <c r="A172" s="1" t="s">
        <v>228</v>
      </c>
      <c r="B172" s="1">
        <f>AVERAGE(SUS!$F172:$J172)</f>
        <v>2.6</v>
      </c>
    </row>
    <row r="173">
      <c r="A173" s="1" t="s">
        <v>229</v>
      </c>
      <c r="B173" s="1">
        <f>AVERAGE(SUS!$F173:$J173)</f>
        <v>2.2</v>
      </c>
    </row>
    <row r="174">
      <c r="A174" s="6" t="s">
        <v>230</v>
      </c>
      <c r="B174" s="6">
        <f>AVERAGE(SUS!$F174:$J174)</f>
        <v>3.8</v>
      </c>
    </row>
    <row r="175">
      <c r="A175" s="1" t="s">
        <v>231</v>
      </c>
      <c r="B175" s="1">
        <f>AVERAGE(SUS!$F175:$J175)</f>
        <v>3.8</v>
      </c>
    </row>
    <row r="176">
      <c r="A176" s="1" t="s">
        <v>232</v>
      </c>
      <c r="B176" s="1">
        <f>AVERAGE(SUS!$F176:$J176)</f>
        <v>3</v>
      </c>
    </row>
    <row r="177">
      <c r="A177" s="1" t="s">
        <v>233</v>
      </c>
      <c r="B177" s="1">
        <f>AVERAGE(SUS!$F177:$J177)</f>
        <v>2</v>
      </c>
    </row>
    <row r="178">
      <c r="A178" s="1" t="s">
        <v>234</v>
      </c>
      <c r="B178" s="1">
        <f>AVERAGE(SUS!$F178:$J178)</f>
        <v>5</v>
      </c>
    </row>
    <row r="179">
      <c r="A179" s="1" t="s">
        <v>235</v>
      </c>
      <c r="B179" s="1">
        <f>AVERAGE(SUS!$F179:$J179)</f>
        <v>3.8</v>
      </c>
    </row>
    <row r="180">
      <c r="A180" s="1" t="s">
        <v>236</v>
      </c>
      <c r="B180" s="1">
        <f>AVERAGE(SUS!$F180:$J180)</f>
        <v>2.8</v>
      </c>
    </row>
    <row r="181">
      <c r="A181" s="1" t="s">
        <v>237</v>
      </c>
      <c r="B181" s="1">
        <f>AVERAGE(SUS!$F181:$J181)</f>
        <v>4.2</v>
      </c>
    </row>
    <row r="182">
      <c r="A182" s="1" t="s">
        <v>238</v>
      </c>
      <c r="B182" s="1">
        <f>AVERAGE(SUS!$F182:$J182)</f>
        <v>1</v>
      </c>
    </row>
    <row r="183">
      <c r="A183" s="1" t="s">
        <v>239</v>
      </c>
      <c r="B183" s="1">
        <f>AVERAGE(SUS!$F183:$J183)</f>
        <v>3</v>
      </c>
    </row>
    <row r="184">
      <c r="A184" s="1" t="s">
        <v>240</v>
      </c>
      <c r="B184" s="1">
        <f>AVERAGE(SUS!$F184:$J184)</f>
        <v>2.4</v>
      </c>
    </row>
    <row r="185">
      <c r="A185" s="6" t="s">
        <v>241</v>
      </c>
      <c r="B185" s="6">
        <f>AVERAGE(SUS!$F185:$J185)</f>
        <v>3.8</v>
      </c>
    </row>
    <row r="186">
      <c r="A186" s="1" t="s">
        <v>242</v>
      </c>
      <c r="B186" s="1">
        <f>AVERAGE(SUS!$F186:$J186)</f>
        <v>3</v>
      </c>
    </row>
    <row r="187">
      <c r="A187" s="1" t="s">
        <v>243</v>
      </c>
      <c r="B187" s="1">
        <f>AVERAGE(SUS!$F187:$J187)</f>
        <v>4</v>
      </c>
    </row>
    <row r="188">
      <c r="A188" s="1" t="s">
        <v>244</v>
      </c>
      <c r="B188" s="1">
        <f>AVERAGE(SUS!$F188:$J188)</f>
        <v>5</v>
      </c>
    </row>
    <row r="189">
      <c r="A189" s="1" t="s">
        <v>245</v>
      </c>
      <c r="B189" s="1">
        <f>AVERAGE(SUS!$F189:$J189)</f>
        <v>2.8</v>
      </c>
    </row>
    <row r="190">
      <c r="A190" s="1" t="s">
        <v>246</v>
      </c>
      <c r="B190" s="1">
        <f>AVERAGE(SUS!$F190:$J190)</f>
        <v>4</v>
      </c>
    </row>
    <row r="191">
      <c r="A191" s="1" t="s">
        <v>247</v>
      </c>
      <c r="B191" s="1">
        <f>AVERAGE(SUS!$F191:$J191)</f>
        <v>3.6</v>
      </c>
    </row>
    <row r="192">
      <c r="A192" s="1" t="s">
        <v>248</v>
      </c>
      <c r="B192" s="1">
        <f>AVERAGE(SUS!$F192:$J192)</f>
        <v>4</v>
      </c>
    </row>
    <row r="193">
      <c r="A193" s="1" t="s">
        <v>249</v>
      </c>
      <c r="B193" s="1">
        <f>AVERAGE(SUS!$F193:$J193)</f>
        <v>4</v>
      </c>
    </row>
    <row r="194">
      <c r="A194" s="1" t="s">
        <v>250</v>
      </c>
      <c r="B194" s="1">
        <f>AVERAGE(SUS!$F194:$J194)</f>
        <v>3</v>
      </c>
    </row>
    <row r="195">
      <c r="A195" s="1" t="s">
        <v>251</v>
      </c>
      <c r="B195" s="1">
        <f>AVERAGE(SUS!$F195:$J195)</f>
        <v>3</v>
      </c>
    </row>
    <row r="196">
      <c r="A196" s="1" t="s">
        <v>252</v>
      </c>
      <c r="B196" s="1">
        <f>AVERAGE(SUS!$F196:$J196)</f>
        <v>3</v>
      </c>
    </row>
    <row r="197">
      <c r="A197" s="1" t="s">
        <v>253</v>
      </c>
      <c r="B197" s="1">
        <f>AVERAGE(SUS!$F197:$J197)</f>
        <v>2.8</v>
      </c>
    </row>
    <row r="198">
      <c r="A198" s="1" t="s">
        <v>254</v>
      </c>
      <c r="B198" s="1">
        <f>AVERAGE(SUS!$F198:$J198)</f>
        <v>2.8</v>
      </c>
    </row>
    <row r="199">
      <c r="A199" s="1" t="s">
        <v>255</v>
      </c>
      <c r="B199" s="1">
        <f>AVERAGE(SUS!$F199:$J199)</f>
        <v>4</v>
      </c>
    </row>
    <row r="200">
      <c r="A200" s="1" t="s">
        <v>256</v>
      </c>
      <c r="B200" s="1">
        <f>AVERAGE(SUS!$F200:$J200)</f>
        <v>4</v>
      </c>
    </row>
    <row r="201">
      <c r="A201" s="1" t="s">
        <v>257</v>
      </c>
      <c r="B201" s="1">
        <f>AVERAGE(SUS!$F201:$J201)</f>
        <v>2.8</v>
      </c>
    </row>
    <row r="202">
      <c r="A202" s="1" t="s">
        <v>258</v>
      </c>
      <c r="B202" s="1">
        <f>AVERAGE(SUS!$F202:$J202)</f>
        <v>3.6</v>
      </c>
    </row>
    <row r="203">
      <c r="A203" s="1" t="s">
        <v>259</v>
      </c>
      <c r="B203" s="1">
        <f>AVERAGE(SUS!$F203:$J203)</f>
        <v>4.8</v>
      </c>
    </row>
    <row r="204">
      <c r="A204" s="6" t="s">
        <v>260</v>
      </c>
      <c r="B204" s="6">
        <f>AVERAGE(SUS!$F204:$J204)</f>
        <v>2.6</v>
      </c>
    </row>
    <row r="205">
      <c r="A205" s="1" t="s">
        <v>261</v>
      </c>
      <c r="B205" s="1">
        <f>AVERAGE(SUS!$F205:$J205)</f>
        <v>4</v>
      </c>
    </row>
    <row r="206">
      <c r="A206" s="1" t="s">
        <v>262</v>
      </c>
      <c r="B206" s="1">
        <f>AVERAGE(SUS!$F206:$J206)</f>
        <v>4</v>
      </c>
    </row>
    <row r="207">
      <c r="A207" s="1" t="s">
        <v>263</v>
      </c>
      <c r="B207" s="1">
        <f>AVERAGE(SUS!$F207:$J207)</f>
        <v>3.6</v>
      </c>
    </row>
    <row r="208">
      <c r="A208" s="1" t="s">
        <v>264</v>
      </c>
      <c r="B208" s="1">
        <f>AVERAGE(SUS!$F208:$J208)</f>
        <v>3.8</v>
      </c>
    </row>
    <row r="209">
      <c r="A209" s="1" t="s">
        <v>265</v>
      </c>
      <c r="B209" s="1">
        <f>AVERAGE(SUS!$F209:$J209)</f>
        <v>2.6</v>
      </c>
    </row>
    <row r="210">
      <c r="A210" s="1" t="s">
        <v>266</v>
      </c>
      <c r="B210" s="1">
        <f>AVERAGE(SUS!$F210:$J210)</f>
        <v>5</v>
      </c>
    </row>
    <row r="211">
      <c r="A211" s="6" t="s">
        <v>267</v>
      </c>
      <c r="B211" s="6">
        <f>AVERAGE(SUS!$F211:$J211)</f>
        <v>-1</v>
      </c>
    </row>
    <row r="212">
      <c r="A212" s="1" t="s">
        <v>268</v>
      </c>
      <c r="B212" s="1">
        <f>AVERAGE(SUS!$F212:$J212)</f>
        <v>3.6</v>
      </c>
    </row>
    <row r="213">
      <c r="A213" s="1" t="s">
        <v>269</v>
      </c>
      <c r="B213" s="1">
        <f>AVERAGE(SUS!$F213:$J213)</f>
        <v>5</v>
      </c>
    </row>
    <row r="214">
      <c r="A214" s="1" t="s">
        <v>270</v>
      </c>
      <c r="B214" s="1">
        <f>AVERAGE(SUS!$F214:$J214)</f>
        <v>3</v>
      </c>
    </row>
    <row r="215">
      <c r="A215" s="1" t="s">
        <v>271</v>
      </c>
      <c r="B215" s="1">
        <f>AVERAGE(SUS!$F215:$J215)</f>
        <v>2.8</v>
      </c>
    </row>
    <row r="216">
      <c r="A216" s="1" t="s">
        <v>272</v>
      </c>
      <c r="B216" s="1">
        <f>AVERAGE(SUS!$F216:$J216)</f>
        <v>4.8</v>
      </c>
    </row>
    <row r="217">
      <c r="A217" s="1" t="s">
        <v>273</v>
      </c>
      <c r="B217" s="1">
        <f>AVERAGE(SUS!$F217:$J217)</f>
        <v>3</v>
      </c>
    </row>
    <row r="218">
      <c r="A218" s="1" t="s">
        <v>274</v>
      </c>
      <c r="B218" s="1">
        <f>AVERAGE(SUS!$F218:$J218)</f>
        <v>3.8</v>
      </c>
    </row>
    <row r="219">
      <c r="A219" s="1" t="s">
        <v>275</v>
      </c>
      <c r="B219" s="1">
        <f>AVERAGE(SUS!$F219:$J219)</f>
        <v>2.4</v>
      </c>
    </row>
    <row r="220">
      <c r="A220" s="1" t="s">
        <v>276</v>
      </c>
      <c r="B220" s="1">
        <f>AVERAGE(SUS!$F220:$J220)</f>
        <v>3.8</v>
      </c>
    </row>
    <row r="221">
      <c r="A221" s="1" t="s">
        <v>277</v>
      </c>
      <c r="B221" s="1">
        <f>AVERAGE(SUS!$F221:$J221)</f>
        <v>3</v>
      </c>
    </row>
    <row r="222">
      <c r="A222" s="1" t="s">
        <v>278</v>
      </c>
      <c r="B222" s="1">
        <f>AVERAGE(SUS!$F222:$J222)</f>
        <v>5</v>
      </c>
    </row>
    <row r="223">
      <c r="A223" s="1" t="s">
        <v>279</v>
      </c>
      <c r="B223" s="1">
        <f>AVERAGE(SUS!$F223:$J223)</f>
        <v>2.4</v>
      </c>
    </row>
    <row r="224">
      <c r="A224" s="1" t="s">
        <v>280</v>
      </c>
      <c r="B224" s="1">
        <f>AVERAGE(SUS!$F224:$J224)</f>
        <v>4</v>
      </c>
    </row>
    <row r="225">
      <c r="A225" s="1" t="s">
        <v>281</v>
      </c>
      <c r="B225" s="1">
        <f>AVERAGE(SUS!$F225:$J225)</f>
        <v>4</v>
      </c>
    </row>
    <row r="226">
      <c r="A226" s="1" t="s">
        <v>282</v>
      </c>
      <c r="B226" s="1">
        <f>AVERAGE(SUS!$F226:$J226)</f>
        <v>4.8</v>
      </c>
    </row>
    <row r="227">
      <c r="A227" s="1" t="s">
        <v>283</v>
      </c>
      <c r="B227" s="1">
        <f>AVERAGE(SUS!$F227:$J227)</f>
        <v>2</v>
      </c>
    </row>
    <row r="228">
      <c r="A228" s="1" t="s">
        <v>284</v>
      </c>
      <c r="B228" s="1">
        <f>AVERAGE(SUS!$F228:$J228)</f>
        <v>3</v>
      </c>
    </row>
    <row r="229">
      <c r="A229" s="1" t="s">
        <v>285</v>
      </c>
      <c r="B229" s="1">
        <f>AVERAGE(SUS!$F229:$J229)</f>
        <v>3.2</v>
      </c>
    </row>
    <row r="230">
      <c r="A230" s="1" t="s">
        <v>286</v>
      </c>
      <c r="B230" s="1">
        <f>AVERAGE(SUS!$F230:$J230)</f>
        <v>3.6</v>
      </c>
    </row>
    <row r="231">
      <c r="A231" s="6" t="s">
        <v>287</v>
      </c>
      <c r="B231" s="6">
        <f>AVERAGE(SUS!$F231:$J231)</f>
        <v>5</v>
      </c>
    </row>
    <row r="232">
      <c r="A232" s="1" t="s">
        <v>288</v>
      </c>
      <c r="B232" s="1">
        <f>AVERAGE(SUS!$F232:$J232)</f>
        <v>4</v>
      </c>
    </row>
    <row r="233">
      <c r="A233" s="1" t="s">
        <v>289</v>
      </c>
      <c r="B233" s="1">
        <f>AVERAGE(SUS!$F233:$J233)</f>
        <v>1.8</v>
      </c>
    </row>
    <row r="234">
      <c r="A234" s="6" t="s">
        <v>290</v>
      </c>
      <c r="B234" s="6">
        <f>AVERAGE(SUS!$F234:$J234)</f>
        <v>2.6</v>
      </c>
    </row>
    <row r="235">
      <c r="A235" s="1" t="s">
        <v>291</v>
      </c>
      <c r="B235" s="1">
        <f>AVERAGE(SUS!$F235:$J235)</f>
        <v>5</v>
      </c>
    </row>
    <row r="236">
      <c r="A236" s="1" t="s">
        <v>292</v>
      </c>
      <c r="B236" s="1">
        <f>AVERAGE(SUS!$F236:$J236)</f>
        <v>3</v>
      </c>
    </row>
    <row r="237">
      <c r="A237" s="1" t="s">
        <v>293</v>
      </c>
      <c r="B237" s="1">
        <f>AVERAGE(SUS!$F237:$J237)</f>
        <v>1</v>
      </c>
    </row>
    <row r="238">
      <c r="A238" s="6" t="s">
        <v>294</v>
      </c>
      <c r="B238" s="6">
        <f>AVERAGE(SUS!$F238:$J238)</f>
        <v>3</v>
      </c>
    </row>
    <row r="239">
      <c r="A239" s="1" t="s">
        <v>295</v>
      </c>
      <c r="B239" s="1">
        <f>AVERAGE(SUS!$F239:$J239)</f>
        <v>2.4</v>
      </c>
    </row>
    <row r="240">
      <c r="A240" s="1" t="s">
        <v>296</v>
      </c>
      <c r="B240" s="1">
        <f>AVERAGE(SUS!$F240:$J240)</f>
        <v>3</v>
      </c>
    </row>
    <row r="241">
      <c r="A241" s="1" t="s">
        <v>297</v>
      </c>
      <c r="B241" s="1">
        <f>AVERAGE(SUS!$F241:$J241)</f>
        <v>5</v>
      </c>
    </row>
    <row r="242">
      <c r="A242" s="1" t="s">
        <v>298</v>
      </c>
      <c r="B242" s="1">
        <f>AVERAGE(SUS!$F242:$J242)</f>
        <v>2.6</v>
      </c>
    </row>
    <row r="243">
      <c r="A243" s="1" t="s">
        <v>299</v>
      </c>
      <c r="B243" s="1">
        <f>AVERAGE(SUS!$F243:$J243)</f>
        <v>2.8</v>
      </c>
    </row>
    <row r="244">
      <c r="A244" s="1" t="s">
        <v>300</v>
      </c>
      <c r="B244" s="1">
        <f>AVERAGE(SUS!$F244:$J244)</f>
        <v>3.2</v>
      </c>
    </row>
    <row r="245">
      <c r="A245" s="1" t="s">
        <v>301</v>
      </c>
      <c r="B245" s="1">
        <f>AVERAGE(SUS!$F245:$J245)</f>
        <v>4.2</v>
      </c>
    </row>
    <row r="246">
      <c r="A246" s="1" t="s">
        <v>302</v>
      </c>
      <c r="B246" s="1">
        <f>AVERAGE(SUS!$F246:$J246)</f>
        <v>4</v>
      </c>
    </row>
    <row r="247">
      <c r="A247" s="1" t="s">
        <v>303</v>
      </c>
      <c r="B247" s="1">
        <f>AVERAGE(SUS!$F247:$J247)</f>
        <v>4.2</v>
      </c>
    </row>
    <row r="248">
      <c r="A248" s="1" t="s">
        <v>304</v>
      </c>
      <c r="B248" s="1">
        <f>AVERAGE(SUS!$F248:$J248)</f>
        <v>5</v>
      </c>
    </row>
    <row r="249">
      <c r="A249" s="1" t="s">
        <v>305</v>
      </c>
      <c r="B249" s="1">
        <f>AVERAGE(SUS!$F249:$J249)</f>
        <v>3</v>
      </c>
    </row>
    <row r="250">
      <c r="A250" s="1" t="s">
        <v>306</v>
      </c>
      <c r="B250" s="1">
        <f>AVERAGE(SUS!$F250:$J250)</f>
        <v>5</v>
      </c>
    </row>
    <row r="251">
      <c r="A251" s="1" t="s">
        <v>307</v>
      </c>
      <c r="B251" s="1">
        <f>AVERAGE(SUS!$F251:$J251)</f>
        <v>4</v>
      </c>
    </row>
    <row r="252">
      <c r="A252" s="1" t="s">
        <v>308</v>
      </c>
      <c r="B252" s="1">
        <f>AVERAGE(SUS!$F252:$J252)</f>
        <v>4</v>
      </c>
    </row>
    <row r="253">
      <c r="A253" s="6" t="s">
        <v>309</v>
      </c>
      <c r="B253" s="6">
        <f>AVERAGE(SUS!$F253:$J253)</f>
        <v>3</v>
      </c>
    </row>
    <row r="254">
      <c r="A254" s="1" t="s">
        <v>310</v>
      </c>
      <c r="B254" s="1">
        <f>AVERAGE(SUS!$F254:$J254)</f>
        <v>3.6</v>
      </c>
    </row>
    <row r="255">
      <c r="A255" s="1" t="s">
        <v>311</v>
      </c>
      <c r="B255" s="1">
        <f>AVERAGE(SUS!$F255:$J255)</f>
        <v>3</v>
      </c>
    </row>
    <row r="256">
      <c r="A256" s="1" t="s">
        <v>312</v>
      </c>
      <c r="B256" s="1">
        <f>AVERAGE(SUS!$F256:$J256)</f>
        <v>3.4</v>
      </c>
    </row>
    <row r="257">
      <c r="A257" s="1" t="s">
        <v>313</v>
      </c>
      <c r="B257" s="1">
        <f>AVERAGE(SUS!$F257:$J257)</f>
        <v>2.2</v>
      </c>
    </row>
    <row r="258">
      <c r="A258" s="1" t="s">
        <v>314</v>
      </c>
      <c r="B258" s="1">
        <f>AVERAGE(SUS!$F258:$J258)</f>
        <v>4</v>
      </c>
    </row>
    <row r="259">
      <c r="A259" s="1" t="s">
        <v>315</v>
      </c>
      <c r="B259" s="1">
        <f>AVERAGE(SUS!$F259:$J259)</f>
        <v>1</v>
      </c>
    </row>
    <row r="260">
      <c r="A260" s="1" t="s">
        <v>316</v>
      </c>
      <c r="B260" s="1">
        <f>AVERAGE(SUS!$F260:$J260)</f>
        <v>3</v>
      </c>
    </row>
    <row r="261">
      <c r="A261" s="6" t="s">
        <v>317</v>
      </c>
      <c r="B261" s="6">
        <f>AVERAGE(SUS!$F261:$J261)</f>
        <v>3.4</v>
      </c>
    </row>
    <row r="262">
      <c r="A262" s="6" t="s">
        <v>318</v>
      </c>
      <c r="B262" s="6">
        <f>AVERAGE(SUS!$F262:$J262)</f>
        <v>2.8</v>
      </c>
    </row>
    <row r="263">
      <c r="A263" s="1" t="s">
        <v>314</v>
      </c>
      <c r="B263" s="1">
        <f>AVERAGE(SUS!$F263:$J263)</f>
        <v>5</v>
      </c>
    </row>
    <row r="264">
      <c r="A264" s="1" t="s">
        <v>319</v>
      </c>
      <c r="B264" s="1">
        <f>AVERAGE(SUS!$F264:$J264)</f>
        <v>4.8</v>
      </c>
    </row>
    <row r="265">
      <c r="A265" s="6" t="s">
        <v>320</v>
      </c>
      <c r="B265" s="6">
        <f>AVERAGE(SUS!$F265:$J265)</f>
        <v>3.4</v>
      </c>
    </row>
    <row r="266">
      <c r="A266" s="1" t="s">
        <v>321</v>
      </c>
      <c r="B266" s="1">
        <f>AVERAGE(SUS!$F266:$J266)</f>
        <v>5</v>
      </c>
    </row>
    <row r="267">
      <c r="A267" s="1" t="s">
        <v>322</v>
      </c>
      <c r="B267" s="1">
        <f>AVERAGE(SUS!$F267:$J267)</f>
        <v>3.2</v>
      </c>
    </row>
    <row r="268">
      <c r="A268" s="1" t="s">
        <v>323</v>
      </c>
      <c r="B268" s="1">
        <f>AVERAGE(SUS!$F268:$J268)</f>
        <v>3.2</v>
      </c>
    </row>
    <row r="269">
      <c r="A269" s="1" t="s">
        <v>324</v>
      </c>
      <c r="B269" s="1">
        <f>AVERAGE(SUS!$F269:$J269)</f>
        <v>3.8</v>
      </c>
    </row>
    <row r="270">
      <c r="A270" s="1" t="s">
        <v>325</v>
      </c>
      <c r="B270" s="1">
        <f>AVERAGE(SUS!$F270:$J270)</f>
        <v>3</v>
      </c>
    </row>
    <row r="271">
      <c r="A271" s="1" t="s">
        <v>326</v>
      </c>
      <c r="B271" s="1">
        <f>AVERAGE(SUS!$F271:$J271)</f>
        <v>3.4</v>
      </c>
    </row>
    <row r="272">
      <c r="A272" s="1" t="s">
        <v>327</v>
      </c>
      <c r="B272" s="1">
        <f>AVERAGE(SUS!$F272:$J272)</f>
        <v>4</v>
      </c>
    </row>
    <row r="273">
      <c r="A273" s="1" t="s">
        <v>328</v>
      </c>
      <c r="B273" s="1">
        <f>AVERAGE(SUS!$F273:$J273)</f>
        <v>4</v>
      </c>
    </row>
    <row r="274">
      <c r="A274" s="1" t="s">
        <v>329</v>
      </c>
      <c r="B274" s="1">
        <f>AVERAGE(SUS!$F274:$J274)</f>
        <v>3</v>
      </c>
    </row>
    <row r="275">
      <c r="A275" s="1" t="s">
        <v>330</v>
      </c>
      <c r="B275" s="1">
        <f>AVERAGE(SUS!$F275:$J275)</f>
        <v>3.4</v>
      </c>
    </row>
    <row r="276">
      <c r="A276" s="1" t="s">
        <v>331</v>
      </c>
      <c r="B276" s="1">
        <f>AVERAGE(SUS!$F276:$J276)</f>
        <v>3</v>
      </c>
    </row>
    <row r="277">
      <c r="A277" s="1" t="s">
        <v>332</v>
      </c>
      <c r="B277" s="1">
        <f>AVERAGE(SUS!$F277:$J277)</f>
        <v>3</v>
      </c>
    </row>
    <row r="278">
      <c r="A278" s="6" t="s">
        <v>333</v>
      </c>
      <c r="B278" s="6">
        <f>AVERAGE(SUS!$F278:$J278)</f>
        <v>3.2</v>
      </c>
    </row>
    <row r="279">
      <c r="A279" s="1" t="s">
        <v>334</v>
      </c>
      <c r="B279" s="1">
        <f>AVERAGE(SUS!$F279:$J279)</f>
        <v>3</v>
      </c>
    </row>
    <row r="280">
      <c r="A280" s="1" t="s">
        <v>335</v>
      </c>
      <c r="B280" s="1">
        <f>AVERAGE(SUS!$F280:$J280)</f>
        <v>4</v>
      </c>
    </row>
    <row r="281">
      <c r="A281" s="1" t="s">
        <v>336</v>
      </c>
      <c r="B281" s="1">
        <f>AVERAGE(SUS!$F281:$J281)</f>
        <v>3</v>
      </c>
    </row>
    <row r="282">
      <c r="A282" s="1" t="s">
        <v>337</v>
      </c>
      <c r="B282" s="1">
        <f>AVERAGE(SUS!$F282:$J282)</f>
        <v>4</v>
      </c>
    </row>
    <row r="283">
      <c r="A283" s="1" t="s">
        <v>338</v>
      </c>
      <c r="B283" s="1">
        <f>AVERAGE(SUS!$F283:$J283)</f>
        <v>4.2</v>
      </c>
    </row>
    <row r="284">
      <c r="A284" s="1" t="s">
        <v>339</v>
      </c>
      <c r="B284" s="1">
        <f>AVERAGE(SUS!$F284:$J284)</f>
        <v>3</v>
      </c>
    </row>
    <row r="285">
      <c r="A285" s="1" t="s">
        <v>340</v>
      </c>
      <c r="B285" s="1">
        <f>AVERAGE(SUS!$F285:$J285)</f>
        <v>3.8</v>
      </c>
    </row>
    <row r="286">
      <c r="A286" s="1" t="s">
        <v>341</v>
      </c>
      <c r="B286" s="1">
        <f>AVERAGE(SUS!$F286:$J286)</f>
        <v>3</v>
      </c>
    </row>
    <row r="287">
      <c r="A287" s="1" t="s">
        <v>342</v>
      </c>
      <c r="B287" s="1">
        <f>AVERAGE(SUS!$F287:$J287)</f>
        <v>2.4</v>
      </c>
    </row>
    <row r="288">
      <c r="A288" s="1" t="s">
        <v>343</v>
      </c>
      <c r="B288" s="1">
        <f>AVERAGE(SUS!$F288:$J288)</f>
        <v>2.6</v>
      </c>
    </row>
    <row r="289">
      <c r="A289" s="1" t="s">
        <v>344</v>
      </c>
      <c r="B289" s="1">
        <f>AVERAGE(SUS!$F289:$J289)</f>
        <v>3.4</v>
      </c>
    </row>
    <row r="290">
      <c r="A290" s="1" t="s">
        <v>345</v>
      </c>
      <c r="B290" s="1">
        <f>AVERAGE(SUS!$F290:$J290)</f>
        <v>3.2</v>
      </c>
    </row>
    <row r="291">
      <c r="A291" s="1" t="s">
        <v>346</v>
      </c>
      <c r="B291" s="1">
        <f>AVERAGE(SUS!$F291:$J291)</f>
        <v>3</v>
      </c>
    </row>
    <row r="292">
      <c r="A292" s="1" t="s">
        <v>347</v>
      </c>
      <c r="B292" s="1">
        <f>AVERAGE(SUS!$F292:$J292)</f>
        <v>4</v>
      </c>
    </row>
    <row r="293">
      <c r="A293" s="1" t="s">
        <v>348</v>
      </c>
      <c r="B293" s="1">
        <f>AVERAGE(SUS!$F293:$J293)</f>
        <v>1</v>
      </c>
    </row>
    <row r="294">
      <c r="A294" s="1" t="s">
        <v>349</v>
      </c>
      <c r="B294" s="1">
        <f>AVERAGE(SUS!$F294:$J294)</f>
        <v>4</v>
      </c>
    </row>
    <row r="295">
      <c r="A295" s="1" t="s">
        <v>350</v>
      </c>
      <c r="B295" s="1">
        <f>AVERAGE(SUS!$F295:$J295)</f>
        <v>4</v>
      </c>
    </row>
    <row r="296">
      <c r="A296" s="1" t="s">
        <v>351</v>
      </c>
      <c r="B296" s="1">
        <f>AVERAGE(SUS!$F296:$J296)</f>
        <v>4</v>
      </c>
    </row>
    <row r="297">
      <c r="A297" s="1" t="s">
        <v>352</v>
      </c>
      <c r="B297" s="1">
        <f>AVERAGE(SUS!$F297:$J297)</f>
        <v>3</v>
      </c>
    </row>
    <row r="298">
      <c r="A298" s="1" t="s">
        <v>353</v>
      </c>
      <c r="B298" s="1">
        <f>AVERAGE(SUS!$F298:$J298)</f>
        <v>4</v>
      </c>
    </row>
    <row r="299">
      <c r="A299" s="1" t="s">
        <v>354</v>
      </c>
      <c r="B299" s="1">
        <f>AVERAGE(SUS!$F299:$J299)</f>
        <v>3.8</v>
      </c>
    </row>
    <row r="300">
      <c r="A300" s="1" t="s">
        <v>355</v>
      </c>
      <c r="B300" s="1">
        <f>AVERAGE(SUS!$F300:$J300)</f>
        <v>3.4</v>
      </c>
    </row>
    <row r="301">
      <c r="A301" s="1" t="s">
        <v>356</v>
      </c>
      <c r="B301" s="1">
        <f>AVERAGE(SUS!$F301:$J301)</f>
        <v>2</v>
      </c>
    </row>
    <row r="302">
      <c r="A302" s="1" t="s">
        <v>357</v>
      </c>
      <c r="B302" s="1">
        <f>AVERAGE(SUS!$F302:$J302)</f>
        <v>3.4</v>
      </c>
    </row>
    <row r="303">
      <c r="A303" s="1" t="s">
        <v>358</v>
      </c>
      <c r="B303" s="1">
        <f>AVERAGE(SUS!$F303:$J303)</f>
        <v>3.2</v>
      </c>
    </row>
    <row r="304">
      <c r="A304" s="6" t="s">
        <v>359</v>
      </c>
      <c r="B304" s="6">
        <f>AVERAGE(SUS!$F304:$J304)</f>
        <v>4</v>
      </c>
    </row>
    <row r="305">
      <c r="A305" s="1" t="s">
        <v>360</v>
      </c>
      <c r="B305" s="1">
        <f>AVERAGE(SUS!$F305:$J305)</f>
        <v>3.2</v>
      </c>
    </row>
    <row r="306">
      <c r="A306" s="1" t="s">
        <v>361</v>
      </c>
      <c r="B306" s="1">
        <f>AVERAGE(SUS!$F306:$J306)</f>
        <v>1.8</v>
      </c>
    </row>
    <row r="307">
      <c r="A307" s="1" t="s">
        <v>362</v>
      </c>
      <c r="B307" s="1">
        <f>AVERAGE(SUS!$F307:$J307)</f>
        <v>4</v>
      </c>
    </row>
    <row r="308">
      <c r="A308" s="1" t="s">
        <v>363</v>
      </c>
      <c r="B308" s="1">
        <f>AVERAGE(SUS!$F308:$J308)</f>
        <v>3</v>
      </c>
    </row>
    <row r="309">
      <c r="A309" s="1" t="s">
        <v>364</v>
      </c>
      <c r="B309" s="1">
        <f>AVERAGE(SUS!$F309:$J309)</f>
        <v>5</v>
      </c>
    </row>
    <row r="310">
      <c r="A310" s="1" t="s">
        <v>365</v>
      </c>
      <c r="B310" s="1">
        <f>AVERAGE(SUS!$F310:$J310)</f>
        <v>2.8</v>
      </c>
    </row>
    <row r="311">
      <c r="A311" s="1" t="s">
        <v>366</v>
      </c>
      <c r="B311" s="1">
        <f>AVERAGE(SUS!$F311:$J311)</f>
        <v>4</v>
      </c>
    </row>
    <row r="312">
      <c r="A312" s="1" t="s">
        <v>367</v>
      </c>
      <c r="B312" s="1">
        <f>AVERAGE(SUS!$F312:$J312)</f>
        <v>1</v>
      </c>
    </row>
    <row r="313">
      <c r="A313" s="1" t="s">
        <v>368</v>
      </c>
      <c r="B313" s="1">
        <f>AVERAGE(SUS!$F313:$J313)</f>
        <v>4</v>
      </c>
    </row>
    <row r="314">
      <c r="A314" s="1" t="s">
        <v>369</v>
      </c>
      <c r="B314" s="1">
        <f>AVERAGE(SUS!$F314:$J314)</f>
        <v>3</v>
      </c>
    </row>
    <row r="315">
      <c r="A315" s="1" t="s">
        <v>370</v>
      </c>
      <c r="B315" s="1">
        <f>AVERAGE(SUS!$F315:$J315)</f>
        <v>2.8</v>
      </c>
    </row>
    <row r="316">
      <c r="A316" s="1" t="s">
        <v>371</v>
      </c>
      <c r="B316" s="1">
        <f>AVERAGE(SUS!$F316:$J316)</f>
        <v>2.8</v>
      </c>
    </row>
    <row r="317">
      <c r="A317" s="1" t="s">
        <v>372</v>
      </c>
      <c r="B317" s="1">
        <f>AVERAGE(SUS!$F317:$J317)</f>
        <v>3</v>
      </c>
    </row>
    <row r="318">
      <c r="A318" s="1" t="s">
        <v>373</v>
      </c>
      <c r="B318" s="1">
        <f>AVERAGE(SUS!$F318:$J318)</f>
        <v>3</v>
      </c>
    </row>
    <row r="319">
      <c r="A319" s="1" t="s">
        <v>374</v>
      </c>
      <c r="B319" s="1">
        <f>AVERAGE(SUS!$F319:$J319)</f>
        <v>2</v>
      </c>
    </row>
    <row r="320">
      <c r="A320" s="1" t="s">
        <v>375</v>
      </c>
      <c r="B320" s="1">
        <f>AVERAGE(SUS!$F320:$J320)</f>
        <v>3.4</v>
      </c>
    </row>
    <row r="321">
      <c r="A321" s="1" t="s">
        <v>376</v>
      </c>
      <c r="B321" s="1">
        <f>AVERAGE(SUS!$F321:$J321)</f>
        <v>2.8</v>
      </c>
    </row>
    <row r="322">
      <c r="A322" s="1" t="s">
        <v>377</v>
      </c>
      <c r="B322" s="1">
        <f>AVERAGE(SUS!$F322:$J322)</f>
        <v>3.8</v>
      </c>
    </row>
    <row r="323">
      <c r="A323" s="1" t="s">
        <v>378</v>
      </c>
      <c r="B323" s="1">
        <f>AVERAGE(SUS!$F323:$J323)</f>
        <v>3</v>
      </c>
    </row>
    <row r="324">
      <c r="A324" s="1" t="s">
        <v>379</v>
      </c>
      <c r="B324" s="1">
        <f>AVERAGE(SUS!$F324:$J324)</f>
        <v>4</v>
      </c>
    </row>
    <row r="325">
      <c r="A325" s="1" t="s">
        <v>380</v>
      </c>
      <c r="B325" s="1">
        <f>AVERAGE(SUS!$F325:$J325)</f>
        <v>5</v>
      </c>
    </row>
    <row r="326">
      <c r="A326" s="1" t="s">
        <v>381</v>
      </c>
      <c r="B326" s="1">
        <f>AVERAGE(SUS!$F326:$J326)</f>
        <v>4</v>
      </c>
    </row>
    <row r="327">
      <c r="A327" s="1" t="s">
        <v>382</v>
      </c>
      <c r="B327" s="1">
        <f>AVERAGE(SUS!$F327:$J327)</f>
        <v>3</v>
      </c>
    </row>
    <row r="328">
      <c r="A328" s="1" t="s">
        <v>383</v>
      </c>
      <c r="B328" s="1">
        <f>AVERAGE(SUS!$F328:$J328)</f>
        <v>2.2</v>
      </c>
    </row>
    <row r="329">
      <c r="A329" s="1" t="s">
        <v>384</v>
      </c>
      <c r="B329" s="1">
        <f>AVERAGE(SUS!$F329:$J329)</f>
        <v>2.4</v>
      </c>
    </row>
    <row r="330">
      <c r="A330" s="1" t="s">
        <v>385</v>
      </c>
      <c r="B330" s="1">
        <f>AVERAGE(SUS!$F330:$J330)</f>
        <v>3</v>
      </c>
    </row>
    <row r="331">
      <c r="A331" s="1" t="s">
        <v>386</v>
      </c>
      <c r="B331" s="1">
        <f>AVERAGE(SUS!$F331:$J331)</f>
        <v>3.4</v>
      </c>
    </row>
    <row r="332">
      <c r="A332" s="1" t="s">
        <v>387</v>
      </c>
      <c r="B332" s="1">
        <f>AVERAGE(SUS!$F332:$J332)</f>
        <v>4</v>
      </c>
    </row>
    <row r="333">
      <c r="A333" s="1" t="s">
        <v>388</v>
      </c>
      <c r="B333" s="1">
        <f>AVERAGE(SUS!$F333:$J333)</f>
        <v>4</v>
      </c>
    </row>
    <row r="334">
      <c r="A334" s="1" t="s">
        <v>389</v>
      </c>
      <c r="B334" s="1">
        <f>AVERAGE(SUS!$F334:$J334)</f>
        <v>3</v>
      </c>
    </row>
    <row r="335">
      <c r="A335" s="1" t="s">
        <v>390</v>
      </c>
      <c r="B335" s="1">
        <f>AVERAGE(SUS!$F335:$J335)</f>
        <v>2.8</v>
      </c>
    </row>
    <row r="336">
      <c r="A336" s="1" t="s">
        <v>391</v>
      </c>
      <c r="B336" s="1">
        <f>AVERAGE(SUS!$F336:$J336)</f>
        <v>2.8</v>
      </c>
    </row>
    <row r="337">
      <c r="A337" s="1" t="s">
        <v>392</v>
      </c>
      <c r="B337" s="1">
        <f>AVERAGE(SUS!$F337:$J337)</f>
        <v>4</v>
      </c>
    </row>
    <row r="338">
      <c r="A338" s="1" t="s">
        <v>393</v>
      </c>
      <c r="B338" s="1">
        <f>AVERAGE(SUS!$F338:$J338)</f>
        <v>3.6</v>
      </c>
    </row>
    <row r="339">
      <c r="A339" s="1" t="s">
        <v>394</v>
      </c>
      <c r="B339" s="1">
        <f>AVERAGE(SUS!$F339:$J339)</f>
        <v>1.2</v>
      </c>
    </row>
    <row r="340">
      <c r="A340" s="1" t="s">
        <v>395</v>
      </c>
      <c r="B340" s="1">
        <f>AVERAGE(SUS!$F340:$J340)</f>
        <v>4</v>
      </c>
    </row>
    <row r="341">
      <c r="A341" s="1" t="s">
        <v>396</v>
      </c>
      <c r="B341" s="1">
        <f>AVERAGE(SUS!$F341:$J341)</f>
        <v>3.2</v>
      </c>
    </row>
    <row r="342">
      <c r="A342" s="1" t="s">
        <v>397</v>
      </c>
      <c r="B342" s="1">
        <f>AVERAGE(SUS!$F342:$J342)</f>
        <v>2.8</v>
      </c>
    </row>
    <row r="343">
      <c r="A343" s="1" t="s">
        <v>398</v>
      </c>
      <c r="B343" s="1">
        <f>AVERAGE(SUS!$F343:$J343)</f>
        <v>5</v>
      </c>
    </row>
    <row r="344">
      <c r="A344" s="1" t="s">
        <v>399</v>
      </c>
      <c r="B344" s="1">
        <f>AVERAGE(SUS!$F344:$J344)</f>
        <v>5</v>
      </c>
    </row>
    <row r="345">
      <c r="A345" s="1" t="s">
        <v>400</v>
      </c>
      <c r="B345" s="1">
        <f>AVERAGE(SUS!$F345:$J345)</f>
        <v>2.8</v>
      </c>
    </row>
    <row r="346">
      <c r="A346" s="1" t="s">
        <v>401</v>
      </c>
      <c r="B346" s="1">
        <f>AVERAGE(SUS!$F346:$J346)</f>
        <v>2</v>
      </c>
    </row>
    <row r="347">
      <c r="A347" s="1" t="s">
        <v>402</v>
      </c>
      <c r="B347" s="1">
        <f>AVERAGE(SUS!$F347:$J347)</f>
        <v>4</v>
      </c>
    </row>
    <row r="348">
      <c r="A348" s="1" t="s">
        <v>403</v>
      </c>
      <c r="B348" s="1">
        <f>AVERAGE(SUS!$F348:$J348)</f>
        <v>2.8</v>
      </c>
    </row>
    <row r="349">
      <c r="A349" s="6" t="s">
        <v>404</v>
      </c>
      <c r="B349" s="6">
        <f>AVERAGE(SUS!$F349:$J349)</f>
        <v>2.4</v>
      </c>
    </row>
    <row r="350">
      <c r="A350" s="1" t="s">
        <v>405</v>
      </c>
      <c r="B350" s="1">
        <f>AVERAGE(SUS!$F350:$J350)</f>
        <v>2.2</v>
      </c>
    </row>
    <row r="351">
      <c r="A351" s="1" t="s">
        <v>406</v>
      </c>
      <c r="B351" s="1">
        <f>AVERAGE(SUS!$F351:$J351)</f>
        <v>2</v>
      </c>
    </row>
    <row r="352">
      <c r="A352" s="1" t="s">
        <v>407</v>
      </c>
      <c r="B352" s="1">
        <f>AVERAGE(SUS!$F352:$J352)</f>
        <v>3</v>
      </c>
    </row>
    <row r="353">
      <c r="A353" s="1" t="s">
        <v>408</v>
      </c>
      <c r="B353" s="1">
        <f>AVERAGE(SUS!$F353:$J353)</f>
        <v>3</v>
      </c>
    </row>
    <row r="354">
      <c r="A354" s="1" t="s">
        <v>409</v>
      </c>
      <c r="B354" s="1">
        <f>AVERAGE(SUS!$F354:$J354)</f>
        <v>3</v>
      </c>
    </row>
    <row r="355">
      <c r="A355" s="6" t="s">
        <v>410</v>
      </c>
      <c r="B355" s="6">
        <f>AVERAGE(SUS!$F355:$J355)</f>
        <v>2.4</v>
      </c>
    </row>
    <row r="356">
      <c r="A356" s="1" t="s">
        <v>411</v>
      </c>
      <c r="B356" s="1">
        <f>AVERAGE(SUS!$F356:$J356)</f>
        <v>3.6</v>
      </c>
    </row>
    <row r="357">
      <c r="A357" s="1" t="s">
        <v>412</v>
      </c>
      <c r="B357" s="1">
        <f>AVERAGE(SUS!$F357:$J357)</f>
        <v>2.6</v>
      </c>
    </row>
    <row r="358">
      <c r="A358" s="1" t="s">
        <v>413</v>
      </c>
      <c r="B358" s="1">
        <f>AVERAGE(SUS!$F358:$J358)</f>
        <v>3.2</v>
      </c>
    </row>
    <row r="359">
      <c r="A359" s="1" t="s">
        <v>414</v>
      </c>
      <c r="B359" s="1">
        <f>AVERAGE(SUS!$F359:$J359)</f>
        <v>3</v>
      </c>
    </row>
    <row r="360">
      <c r="A360" s="1" t="s">
        <v>415</v>
      </c>
      <c r="B360" s="1">
        <f>AVERAGE(SUS!$F360:$J360)</f>
        <v>3.4</v>
      </c>
    </row>
    <row r="361">
      <c r="A361" s="1" t="s">
        <v>416</v>
      </c>
      <c r="B361" s="1">
        <f>AVERAGE(SUS!$F361:$J361)</f>
        <v>2.6</v>
      </c>
    </row>
    <row r="362">
      <c r="A362" s="1" t="s">
        <v>417</v>
      </c>
      <c r="B362" s="1">
        <f>AVERAGE(SUS!$F362:$J362)</f>
        <v>1.4</v>
      </c>
    </row>
    <row r="363">
      <c r="A363" s="1" t="s">
        <v>418</v>
      </c>
      <c r="B363" s="1">
        <f>AVERAGE(SUS!$F363:$J363)</f>
        <v>3</v>
      </c>
    </row>
    <row r="364">
      <c r="A364" s="1" t="s">
        <v>419</v>
      </c>
      <c r="B364" s="1">
        <f>AVERAGE(SUS!$F364:$J364)</f>
        <v>2.8</v>
      </c>
    </row>
    <row r="365">
      <c r="A365" s="1" t="s">
        <v>420</v>
      </c>
      <c r="B365" s="1">
        <f>AVERAGE(SUS!$F365:$J365)</f>
        <v>4.2</v>
      </c>
    </row>
    <row r="366">
      <c r="A366" s="1" t="s">
        <v>421</v>
      </c>
      <c r="B366" s="1">
        <f>AVERAGE(SUS!$F366:$J366)</f>
        <v>2.2</v>
      </c>
    </row>
    <row r="367">
      <c r="A367" s="1" t="s">
        <v>422</v>
      </c>
      <c r="B367" s="1">
        <f>AVERAGE(SUS!$F367:$J367)</f>
        <v>3.4</v>
      </c>
    </row>
    <row r="368">
      <c r="A368" s="1" t="s">
        <v>423</v>
      </c>
      <c r="B368" s="1">
        <f>AVERAGE(SUS!$F368:$J368)</f>
        <v>4</v>
      </c>
    </row>
    <row r="369">
      <c r="A369" s="1" t="s">
        <v>424</v>
      </c>
      <c r="B369" s="1">
        <f>AVERAGE(SUS!$F369:$J369)</f>
        <v>2.2</v>
      </c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8.43"/>
  </cols>
  <sheetData>
    <row r="1">
      <c r="A1" s="1" t="s">
        <v>0</v>
      </c>
      <c r="B1" s="1" t="s">
        <v>40</v>
      </c>
    </row>
    <row r="2">
      <c r="A2" s="1" t="s">
        <v>45</v>
      </c>
      <c r="B2" s="1">
        <f>SUM(SUS!$AE2:$AN2)*2.5</f>
        <v>77.5</v>
      </c>
    </row>
    <row r="3">
      <c r="A3" s="1" t="s">
        <v>50</v>
      </c>
      <c r="B3" s="1">
        <f>SUM(SUS!$AE3:$AN3)*2.5</f>
        <v>90</v>
      </c>
    </row>
    <row r="4">
      <c r="A4" s="1" t="s">
        <v>53</v>
      </c>
      <c r="B4" s="1">
        <f>SUM(SUS!$AE4:$AN4)*2.5</f>
        <v>67.5</v>
      </c>
    </row>
    <row r="5">
      <c r="A5" s="1" t="s">
        <v>56</v>
      </c>
      <c r="B5" s="1">
        <f>SUM(SUS!$AE5:$AN5)*2.5</f>
        <v>70</v>
      </c>
    </row>
    <row r="6">
      <c r="A6" s="6" t="s">
        <v>58</v>
      </c>
      <c r="B6" s="6">
        <f>SUM(SUS!$AE6:$AN6)*2.5</f>
        <v>50</v>
      </c>
    </row>
    <row r="7">
      <c r="A7" s="1" t="s">
        <v>61</v>
      </c>
      <c r="B7" s="1">
        <f>SUM(SUS!$AE7:$AN7)*2.5</f>
        <v>95</v>
      </c>
    </row>
    <row r="8">
      <c r="A8" s="1" t="s">
        <v>62</v>
      </c>
      <c r="B8" s="1">
        <f>SUM(SUS!$AE8:$AN8)*2.5</f>
        <v>50</v>
      </c>
    </row>
    <row r="9">
      <c r="A9" s="1" t="s">
        <v>63</v>
      </c>
      <c r="B9" s="1">
        <f>SUM(SUS!$AE9:$AN9)*2.5</f>
        <v>67.5</v>
      </c>
    </row>
    <row r="10">
      <c r="A10" s="1" t="s">
        <v>64</v>
      </c>
      <c r="B10" s="1">
        <f>SUM(SUS!$AE10:$AN10)*2.5</f>
        <v>57.5</v>
      </c>
    </row>
    <row r="11">
      <c r="A11" s="1" t="s">
        <v>65</v>
      </c>
      <c r="B11" s="1">
        <f>SUM(SUS!$AE11:$AN11)*2.5</f>
        <v>62.5</v>
      </c>
    </row>
    <row r="12">
      <c r="A12" s="1" t="s">
        <v>66</v>
      </c>
      <c r="B12" s="1">
        <f>SUM(SUS!$AE12:$AN12)*2.5</f>
        <v>65</v>
      </c>
    </row>
    <row r="13">
      <c r="A13" s="1" t="s">
        <v>67</v>
      </c>
      <c r="B13" s="1">
        <f>SUM(SUS!$AE13:$AN13)*2.5</f>
        <v>55</v>
      </c>
    </row>
    <row r="14">
      <c r="A14" s="1" t="s">
        <v>68</v>
      </c>
      <c r="B14" s="1">
        <f>SUM(SUS!$AE14:$AN14)*2.5</f>
        <v>80</v>
      </c>
    </row>
    <row r="15">
      <c r="A15" s="1" t="s">
        <v>69</v>
      </c>
      <c r="B15" s="1">
        <f>SUM(SUS!$AE15:$AN15)*2.5</f>
        <v>12.5</v>
      </c>
    </row>
    <row r="16">
      <c r="A16" s="1" t="s">
        <v>70</v>
      </c>
      <c r="B16" s="1">
        <f>SUM(SUS!$AE16:$AN16)*2.5</f>
        <v>50</v>
      </c>
    </row>
    <row r="17">
      <c r="A17" s="1" t="s">
        <v>71</v>
      </c>
      <c r="B17" s="1">
        <f>SUM(SUS!$AE17:$AN17)*2.5</f>
        <v>95</v>
      </c>
    </row>
    <row r="18">
      <c r="A18" s="1" t="s">
        <v>73</v>
      </c>
      <c r="B18" s="1">
        <f>SUM(SUS!$AE18:$AN18)*2.5</f>
        <v>62.5</v>
      </c>
    </row>
    <row r="19">
      <c r="A19" s="1" t="s">
        <v>74</v>
      </c>
      <c r="B19" s="1">
        <f>SUM(SUS!$AE19:$AN19)*2.5</f>
        <v>35</v>
      </c>
    </row>
    <row r="20">
      <c r="A20" s="1" t="s">
        <v>75</v>
      </c>
      <c r="B20" s="1">
        <f>SUM(SUS!$AE20:$AN20)*2.5</f>
        <v>50</v>
      </c>
    </row>
    <row r="21">
      <c r="A21" s="1" t="s">
        <v>76</v>
      </c>
      <c r="B21" s="1">
        <f>SUM(SUS!$AE21:$AN21)*2.5</f>
        <v>80</v>
      </c>
    </row>
    <row r="22">
      <c r="A22" s="1" t="s">
        <v>77</v>
      </c>
      <c r="B22" s="1">
        <f>SUM(SUS!$AE22:$AN22)*2.5</f>
        <v>85</v>
      </c>
    </row>
    <row r="23">
      <c r="A23" s="1" t="s">
        <v>78</v>
      </c>
      <c r="B23" s="1">
        <f>SUM(SUS!$AE23:$AN23)*2.5</f>
        <v>50</v>
      </c>
    </row>
    <row r="24">
      <c r="A24" s="1" t="s">
        <v>76</v>
      </c>
      <c r="B24" s="1">
        <f>SUM(SUS!$AE24:$AN24)*2.5</f>
        <v>80</v>
      </c>
    </row>
    <row r="25">
      <c r="A25" s="1" t="s">
        <v>80</v>
      </c>
      <c r="B25" s="1">
        <f>SUM(SUS!$AE25:$AN25)*2.5</f>
        <v>52.5</v>
      </c>
    </row>
    <row r="26">
      <c r="A26" s="1" t="s">
        <v>81</v>
      </c>
      <c r="B26" s="1">
        <f>SUM(SUS!$AE26:$AN26)*2.5</f>
        <v>45</v>
      </c>
    </row>
    <row r="27">
      <c r="A27" s="1" t="s">
        <v>82</v>
      </c>
      <c r="B27" s="1">
        <f>SUM(SUS!$AE27:$AN27)*2.5</f>
        <v>77.5</v>
      </c>
    </row>
    <row r="28">
      <c r="A28" s="1" t="s">
        <v>83</v>
      </c>
      <c r="B28" s="1">
        <f>SUM(SUS!$AE28:$AN28)*2.5</f>
        <v>45</v>
      </c>
    </row>
    <row r="29">
      <c r="A29" s="1" t="s">
        <v>84</v>
      </c>
      <c r="B29" s="1">
        <f>SUM(SUS!$AE29:$AN29)*2.5</f>
        <v>75</v>
      </c>
    </row>
    <row r="30">
      <c r="A30" s="1" t="s">
        <v>85</v>
      </c>
      <c r="B30" s="1">
        <f>SUM(SUS!$AE30:$AN30)*2.5</f>
        <v>52.5</v>
      </c>
    </row>
    <row r="31">
      <c r="A31" s="1" t="s">
        <v>86</v>
      </c>
      <c r="B31" s="1">
        <f>SUM(SUS!$AE31:$AN31)*2.5</f>
        <v>90</v>
      </c>
    </row>
    <row r="32">
      <c r="A32" s="1" t="s">
        <v>87</v>
      </c>
      <c r="B32" s="1">
        <f>SUM(SUS!$AE32:$AN32)*2.5</f>
        <v>50</v>
      </c>
    </row>
    <row r="33">
      <c r="A33" s="1" t="s">
        <v>88</v>
      </c>
      <c r="B33" s="1">
        <f>SUM(SUS!$AE33:$AN33)*2.5</f>
        <v>65</v>
      </c>
    </row>
    <row r="34">
      <c r="A34" s="1" t="s">
        <v>89</v>
      </c>
      <c r="B34" s="1">
        <f>SUM(SUS!$AE34:$AN34)*2.5</f>
        <v>100</v>
      </c>
    </row>
    <row r="35">
      <c r="A35" s="1" t="s">
        <v>90</v>
      </c>
      <c r="B35" s="1">
        <f>SUM(SUS!$AE35:$AN35)*2.5</f>
        <v>82.5</v>
      </c>
    </row>
    <row r="36">
      <c r="A36" s="1" t="s">
        <v>91</v>
      </c>
      <c r="B36" s="1">
        <f>SUM(SUS!$AE36:$AN36)*2.5</f>
        <v>57.5</v>
      </c>
    </row>
    <row r="37">
      <c r="A37" s="1" t="s">
        <v>92</v>
      </c>
      <c r="B37" s="1">
        <f>SUM(SUS!$AE37:$AN37)*2.5</f>
        <v>97.5</v>
      </c>
    </row>
    <row r="38">
      <c r="A38" s="1" t="s">
        <v>93</v>
      </c>
      <c r="B38" s="1">
        <f>SUM(SUS!$AE38:$AN38)*2.5</f>
        <v>50</v>
      </c>
    </row>
    <row r="39">
      <c r="A39" s="1" t="s">
        <v>94</v>
      </c>
      <c r="B39" s="1">
        <f>SUM(SUS!$AE39:$AN39)*2.5</f>
        <v>62.5</v>
      </c>
    </row>
    <row r="40">
      <c r="A40" s="1" t="s">
        <v>95</v>
      </c>
      <c r="B40" s="1">
        <f>SUM(SUS!$AE40:$AN40)*2.5</f>
        <v>65</v>
      </c>
    </row>
    <row r="41">
      <c r="A41" s="1" t="s">
        <v>96</v>
      </c>
      <c r="B41" s="1">
        <f>SUM(SUS!$AE41:$AN41)*2.5</f>
        <v>75</v>
      </c>
    </row>
    <row r="42">
      <c r="A42" s="1" t="s">
        <v>97</v>
      </c>
      <c r="B42" s="1">
        <f>SUM(SUS!$AE42:$AN42)*2.5</f>
        <v>92.5</v>
      </c>
    </row>
    <row r="43">
      <c r="A43" s="1" t="s">
        <v>98</v>
      </c>
      <c r="B43" s="1">
        <f>SUM(SUS!$AE43:$AN43)*2.5</f>
        <v>97.5</v>
      </c>
    </row>
    <row r="44">
      <c r="A44" s="1" t="s">
        <v>99</v>
      </c>
      <c r="B44" s="1">
        <f>SUM(SUS!$AE44:$AN44)*2.5</f>
        <v>77.5</v>
      </c>
    </row>
    <row r="45">
      <c r="A45" s="1" t="s">
        <v>100</v>
      </c>
      <c r="B45" s="1">
        <f>SUM(SUS!$AE45:$AN45)*2.5</f>
        <v>70</v>
      </c>
    </row>
    <row r="46">
      <c r="A46" s="1" t="s">
        <v>101</v>
      </c>
      <c r="B46" s="1">
        <f>SUM(SUS!$AE46:$AN46)*2.5</f>
        <v>50</v>
      </c>
    </row>
    <row r="47">
      <c r="A47" s="1" t="s">
        <v>102</v>
      </c>
      <c r="B47" s="1">
        <f>SUM(SUS!$AE47:$AN47)*2.5</f>
        <v>85</v>
      </c>
    </row>
    <row r="48">
      <c r="A48" s="1" t="s">
        <v>103</v>
      </c>
      <c r="B48" s="1">
        <f>SUM(SUS!$AE48:$AN48)*2.5</f>
        <v>35</v>
      </c>
    </row>
    <row r="49">
      <c r="A49" s="1" t="s">
        <v>104</v>
      </c>
      <c r="B49" s="1">
        <f>SUM(SUS!$AE49:$AN49)*2.5</f>
        <v>55</v>
      </c>
    </row>
    <row r="50">
      <c r="A50" s="6" t="s">
        <v>105</v>
      </c>
      <c r="B50" s="6">
        <f>SUM(SUS!$AE50:$AN50)*2.5</f>
        <v>17.5</v>
      </c>
    </row>
    <row r="51">
      <c r="A51" s="1" t="s">
        <v>107</v>
      </c>
      <c r="B51" s="1">
        <f>SUM(SUS!$AE51:$AN51)*2.5</f>
        <v>72.5</v>
      </c>
    </row>
    <row r="52">
      <c r="A52" s="1" t="s">
        <v>108</v>
      </c>
      <c r="B52" s="1">
        <f>SUM(SUS!$AE52:$AN52)*2.5</f>
        <v>75</v>
      </c>
    </row>
    <row r="53">
      <c r="A53" s="1" t="s">
        <v>109</v>
      </c>
      <c r="B53" s="1">
        <f>SUM(SUS!$AE53:$AN53)*2.5</f>
        <v>62.5</v>
      </c>
    </row>
    <row r="54">
      <c r="A54" s="1" t="s">
        <v>110</v>
      </c>
      <c r="B54" s="1">
        <f>SUM(SUS!$AE54:$AN54)*2.5</f>
        <v>52.5</v>
      </c>
    </row>
    <row r="55">
      <c r="A55" s="1" t="s">
        <v>111</v>
      </c>
      <c r="B55" s="1">
        <f>SUM(SUS!$AE55:$AN55)*2.5</f>
        <v>55</v>
      </c>
    </row>
    <row r="56">
      <c r="A56" s="1" t="s">
        <v>112</v>
      </c>
      <c r="B56" s="1">
        <f>SUM(SUS!$AE56:$AN56)*2.5</f>
        <v>67.5</v>
      </c>
    </row>
    <row r="57">
      <c r="A57" s="1" t="s">
        <v>113</v>
      </c>
      <c r="B57" s="1">
        <f>SUM(SUS!$AE57:$AN57)*2.5</f>
        <v>97.5</v>
      </c>
    </row>
    <row r="58">
      <c r="A58" s="1" t="s">
        <v>114</v>
      </c>
      <c r="B58" s="1">
        <f>SUM(SUS!$AE58:$AN58)*2.5</f>
        <v>52.5</v>
      </c>
    </row>
    <row r="59">
      <c r="A59" s="1" t="s">
        <v>115</v>
      </c>
      <c r="B59" s="1">
        <f>SUM(SUS!$AE59:$AN59)*2.5</f>
        <v>62.5</v>
      </c>
    </row>
    <row r="60">
      <c r="A60" s="1" t="s">
        <v>116</v>
      </c>
      <c r="B60" s="1">
        <f>SUM(SUS!$AE60:$AN60)*2.5</f>
        <v>52.5</v>
      </c>
    </row>
    <row r="61">
      <c r="A61" s="1" t="s">
        <v>117</v>
      </c>
      <c r="B61" s="1">
        <f>SUM(SUS!$AE61:$AN61)*2.5</f>
        <v>87.5</v>
      </c>
    </row>
    <row r="62">
      <c r="A62" s="1" t="s">
        <v>116</v>
      </c>
      <c r="B62" s="1">
        <f>SUM(SUS!$AE62:$AN62)*2.5</f>
        <v>52.5</v>
      </c>
    </row>
    <row r="63">
      <c r="A63" s="1" t="s">
        <v>118</v>
      </c>
      <c r="B63" s="1">
        <f>SUM(SUS!$AE63:$AN63)*2.5</f>
        <v>65</v>
      </c>
    </row>
    <row r="64">
      <c r="A64" s="1" t="s">
        <v>119</v>
      </c>
      <c r="B64" s="1">
        <f>SUM(SUS!$AE64:$AN64)*2.5</f>
        <v>95</v>
      </c>
    </row>
    <row r="65">
      <c r="A65" s="1" t="s">
        <v>120</v>
      </c>
      <c r="B65" s="1">
        <f>SUM(SUS!$AE65:$AN65)*2.5</f>
        <v>85</v>
      </c>
    </row>
    <row r="66">
      <c r="A66" s="1" t="s">
        <v>121</v>
      </c>
      <c r="B66" s="1">
        <f>SUM(SUS!$AE66:$AN66)*2.5</f>
        <v>47.5</v>
      </c>
    </row>
    <row r="67">
      <c r="A67" s="1" t="s">
        <v>122</v>
      </c>
      <c r="B67" s="1">
        <f>SUM(SUS!$AE67:$AN67)*2.5</f>
        <v>32.5</v>
      </c>
    </row>
    <row r="68">
      <c r="A68" s="1" t="s">
        <v>123</v>
      </c>
      <c r="B68" s="1">
        <f>SUM(SUS!$AE68:$AN68)*2.5</f>
        <v>70</v>
      </c>
    </row>
    <row r="69">
      <c r="A69" s="1" t="s">
        <v>124</v>
      </c>
      <c r="B69" s="1">
        <f>SUM(SUS!$AE69:$AN69)*2.5</f>
        <v>55</v>
      </c>
    </row>
    <row r="70">
      <c r="A70" s="1" t="s">
        <v>125</v>
      </c>
      <c r="B70" s="1">
        <f>SUM(SUS!$AE70:$AN70)*2.5</f>
        <v>50</v>
      </c>
    </row>
    <row r="71">
      <c r="A71" s="1" t="s">
        <v>126</v>
      </c>
      <c r="B71" s="1">
        <f>SUM(SUS!$AE71:$AN71)*2.5</f>
        <v>72.5</v>
      </c>
    </row>
    <row r="72">
      <c r="A72" s="1" t="s">
        <v>127</v>
      </c>
      <c r="B72" s="1">
        <f>SUM(SUS!$AE72:$AN72)*2.5</f>
        <v>45</v>
      </c>
    </row>
    <row r="73">
      <c r="A73" s="1" t="s">
        <v>128</v>
      </c>
      <c r="B73" s="1">
        <f>SUM(SUS!$AE73:$AN73)*2.5</f>
        <v>42.5</v>
      </c>
    </row>
    <row r="74">
      <c r="A74" s="1" t="s">
        <v>129</v>
      </c>
      <c r="B74" s="1">
        <f>SUM(SUS!$AE74:$AN74)*2.5</f>
        <v>30</v>
      </c>
    </row>
    <row r="75">
      <c r="A75" s="1" t="s">
        <v>130</v>
      </c>
      <c r="B75" s="1">
        <f>SUM(SUS!$AE75:$AN75)*2.5</f>
        <v>52.5</v>
      </c>
    </row>
    <row r="76">
      <c r="A76" s="1" t="s">
        <v>131</v>
      </c>
      <c r="B76" s="1">
        <f>SUM(SUS!$AE76:$AN76)*2.5</f>
        <v>52.5</v>
      </c>
    </row>
    <row r="77">
      <c r="A77" s="1" t="s">
        <v>132</v>
      </c>
      <c r="B77" s="1">
        <f>SUM(SUS!$AE77:$AN77)*2.5</f>
        <v>60</v>
      </c>
    </row>
    <row r="78">
      <c r="A78" s="1" t="s">
        <v>133</v>
      </c>
      <c r="B78" s="1">
        <f>SUM(SUS!$AE78:$AN78)*2.5</f>
        <v>87.5</v>
      </c>
    </row>
    <row r="79">
      <c r="A79" s="1" t="s">
        <v>134</v>
      </c>
      <c r="B79" s="1">
        <f>SUM(SUS!$AE79:$AN79)*2.5</f>
        <v>67.5</v>
      </c>
    </row>
    <row r="80">
      <c r="A80" s="1" t="s">
        <v>135</v>
      </c>
      <c r="B80" s="1">
        <f>SUM(SUS!$AE80:$AN80)*2.5</f>
        <v>90</v>
      </c>
    </row>
    <row r="81">
      <c r="A81" s="1" t="s">
        <v>136</v>
      </c>
      <c r="B81" s="1">
        <f>SUM(SUS!$AE81:$AN81)*2.5</f>
        <v>77.5</v>
      </c>
    </row>
    <row r="82">
      <c r="A82" s="1" t="s">
        <v>137</v>
      </c>
      <c r="B82" s="1">
        <f>SUM(SUS!$AE82:$AN82)*2.5</f>
        <v>97.5</v>
      </c>
    </row>
    <row r="83">
      <c r="A83" s="1" t="s">
        <v>138</v>
      </c>
      <c r="B83" s="1">
        <f>SUM(SUS!$AE83:$AN83)*2.5</f>
        <v>52.5</v>
      </c>
    </row>
    <row r="84">
      <c r="A84" s="1" t="s">
        <v>139</v>
      </c>
      <c r="B84" s="1">
        <f>SUM(SUS!$AE84:$AN84)*2.5</f>
        <v>87.5</v>
      </c>
    </row>
    <row r="85">
      <c r="A85" s="1" t="s">
        <v>140</v>
      </c>
      <c r="B85" s="1">
        <f>SUM(SUS!$AE85:$AN85)*2.5</f>
        <v>50</v>
      </c>
    </row>
    <row r="86">
      <c r="A86" s="1" t="s">
        <v>141</v>
      </c>
      <c r="B86" s="1">
        <f>SUM(SUS!$AE86:$AN86)*2.5</f>
        <v>75</v>
      </c>
    </row>
    <row r="87">
      <c r="A87" s="1" t="s">
        <v>142</v>
      </c>
      <c r="B87" s="1">
        <f>SUM(SUS!$AE87:$AN87)*2.5</f>
        <v>87.5</v>
      </c>
    </row>
    <row r="88">
      <c r="A88" s="1" t="s">
        <v>143</v>
      </c>
      <c r="B88" s="1">
        <f>SUM(SUS!$AE88:$AN88)*2.5</f>
        <v>67.5</v>
      </c>
    </row>
    <row r="89">
      <c r="A89" s="1" t="s">
        <v>144</v>
      </c>
      <c r="B89" s="1">
        <f>SUM(SUS!$AE89:$AN89)*2.5</f>
        <v>85</v>
      </c>
    </row>
    <row r="90">
      <c r="A90" s="6" t="s">
        <v>145</v>
      </c>
      <c r="B90" s="6">
        <f>SUM(SUS!$AE90:$AN90)*2.5</f>
        <v>62.5</v>
      </c>
    </row>
    <row r="91">
      <c r="A91" s="1" t="s">
        <v>146</v>
      </c>
      <c r="B91" s="1">
        <f>SUM(SUS!$AE91:$AN91)*2.5</f>
        <v>70</v>
      </c>
    </row>
    <row r="92">
      <c r="A92" s="1" t="s">
        <v>147</v>
      </c>
      <c r="B92" s="1">
        <f>SUM(SUS!$AE92:$AN92)*2.5</f>
        <v>82.5</v>
      </c>
    </row>
    <row r="93">
      <c r="A93" s="1" t="s">
        <v>148</v>
      </c>
      <c r="B93" s="1">
        <f>SUM(SUS!$AE93:$AN93)*2.5</f>
        <v>75</v>
      </c>
    </row>
    <row r="94">
      <c r="A94" s="1" t="s">
        <v>149</v>
      </c>
      <c r="B94" s="1">
        <f>SUM(SUS!$AE94:$AN94)*2.5</f>
        <v>97.5</v>
      </c>
    </row>
    <row r="95">
      <c r="A95" s="1" t="s">
        <v>150</v>
      </c>
      <c r="B95" s="1">
        <f>SUM(SUS!$AE95:$AN95)*2.5</f>
        <v>100</v>
      </c>
    </row>
    <row r="96">
      <c r="A96" s="1" t="s">
        <v>151</v>
      </c>
      <c r="B96" s="1">
        <f>SUM(SUS!$AE96:$AN96)*2.5</f>
        <v>52.5</v>
      </c>
    </row>
    <row r="97">
      <c r="A97" s="1" t="s">
        <v>152</v>
      </c>
      <c r="B97" s="1">
        <f>SUM(SUS!$AE97:$AN97)*2.5</f>
        <v>87.5</v>
      </c>
    </row>
    <row r="98">
      <c r="A98" s="1" t="s">
        <v>153</v>
      </c>
      <c r="B98" s="1">
        <f>SUM(SUS!$AE98:$AN98)*2.5</f>
        <v>67.5</v>
      </c>
    </row>
    <row r="99">
      <c r="A99" s="1" t="s">
        <v>154</v>
      </c>
      <c r="B99" s="1">
        <f>SUM(SUS!$AE99:$AN99)*2.5</f>
        <v>80</v>
      </c>
    </row>
    <row r="100">
      <c r="A100" s="1" t="s">
        <v>155</v>
      </c>
      <c r="B100" s="1">
        <f>SUM(SUS!$AE100:$AN100)*2.5</f>
        <v>72.5</v>
      </c>
    </row>
    <row r="101">
      <c r="A101" s="1" t="s">
        <v>156</v>
      </c>
      <c r="B101" s="1">
        <f>SUM(SUS!$AE101:$AN101)*2.5</f>
        <v>87.5</v>
      </c>
    </row>
    <row r="102">
      <c r="A102" s="1" t="s">
        <v>157</v>
      </c>
      <c r="B102" s="1">
        <f>SUM(SUS!$AE102:$AN102)*2.5</f>
        <v>97.5</v>
      </c>
    </row>
    <row r="103">
      <c r="A103" s="1" t="s">
        <v>158</v>
      </c>
      <c r="B103" s="1">
        <f>SUM(SUS!$AE103:$AN103)*2.5</f>
        <v>45</v>
      </c>
    </row>
    <row r="104">
      <c r="A104" s="1" t="s">
        <v>159</v>
      </c>
      <c r="B104" s="1">
        <f>SUM(SUS!$AE104:$AN104)*2.5</f>
        <v>50</v>
      </c>
    </row>
    <row r="105">
      <c r="A105" s="1" t="s">
        <v>160</v>
      </c>
      <c r="B105" s="1">
        <f>SUM(SUS!$AE105:$AN105)*2.5</f>
        <v>77.5</v>
      </c>
    </row>
    <row r="106">
      <c r="A106" s="1" t="s">
        <v>161</v>
      </c>
      <c r="B106" s="1">
        <f>SUM(SUS!$AE106:$AN106)*2.5</f>
        <v>50</v>
      </c>
    </row>
    <row r="107">
      <c r="A107" s="1" t="s">
        <v>162</v>
      </c>
      <c r="B107" s="1">
        <f>SUM(SUS!$AE107:$AN107)*2.5</f>
        <v>50</v>
      </c>
    </row>
    <row r="108">
      <c r="A108" s="1" t="s">
        <v>163</v>
      </c>
      <c r="B108" s="1">
        <f>SUM(SUS!$AE108:$AN108)*2.5</f>
        <v>60</v>
      </c>
    </row>
    <row r="109">
      <c r="A109" s="1" t="s">
        <v>164</v>
      </c>
      <c r="B109" s="1">
        <f>SUM(SUS!$AE109:$AN109)*2.5</f>
        <v>45</v>
      </c>
    </row>
    <row r="110">
      <c r="A110" s="1" t="s">
        <v>165</v>
      </c>
      <c r="B110" s="1">
        <f>SUM(SUS!$AE110:$AN110)*2.5</f>
        <v>62.5</v>
      </c>
    </row>
    <row r="111">
      <c r="A111" s="1" t="s">
        <v>166</v>
      </c>
      <c r="B111" s="1">
        <f>SUM(SUS!$AE111:$AN111)*2.5</f>
        <v>87.5</v>
      </c>
    </row>
    <row r="112">
      <c r="A112" s="1" t="s">
        <v>167</v>
      </c>
      <c r="B112" s="1">
        <f>SUM(SUS!$AE112:$AN112)*2.5</f>
        <v>55</v>
      </c>
    </row>
    <row r="113">
      <c r="A113" s="1" t="s">
        <v>168</v>
      </c>
      <c r="B113" s="1">
        <f>SUM(SUS!$AE113:$AN113)*2.5</f>
        <v>85</v>
      </c>
    </row>
    <row r="114">
      <c r="A114" s="1" t="s">
        <v>169</v>
      </c>
      <c r="B114" s="1">
        <f>SUM(SUS!$AE114:$AN114)*2.5</f>
        <v>82.5</v>
      </c>
    </row>
    <row r="115">
      <c r="A115" s="1" t="s">
        <v>170</v>
      </c>
      <c r="B115" s="1">
        <f>SUM(SUS!$AE115:$AN115)*2.5</f>
        <v>97.5</v>
      </c>
    </row>
    <row r="116">
      <c r="A116" s="1" t="s">
        <v>171</v>
      </c>
      <c r="B116" s="1">
        <f>SUM(SUS!$AE116:$AN116)*2.5</f>
        <v>67.5</v>
      </c>
    </row>
    <row r="117">
      <c r="A117" s="1" t="s">
        <v>172</v>
      </c>
      <c r="B117" s="1">
        <f>SUM(SUS!$AE117:$AN117)*2.5</f>
        <v>67.5</v>
      </c>
    </row>
    <row r="118">
      <c r="A118" s="1" t="s">
        <v>173</v>
      </c>
      <c r="B118" s="1">
        <f>SUM(SUS!$AE118:$AN118)*2.5</f>
        <v>82.5</v>
      </c>
    </row>
    <row r="119">
      <c r="A119" s="6" t="s">
        <v>174</v>
      </c>
      <c r="B119" s="6">
        <f>SUM(SUS!$AE119:$AN119)*2.5</f>
        <v>60</v>
      </c>
    </row>
    <row r="120">
      <c r="A120" s="1" t="s">
        <v>175</v>
      </c>
      <c r="B120" s="1">
        <f>SUM(SUS!$AE120:$AN120)*2.5</f>
        <v>50</v>
      </c>
    </row>
    <row r="121">
      <c r="A121" s="1" t="s">
        <v>176</v>
      </c>
      <c r="B121" s="1">
        <f>SUM(SUS!$AE121:$AN121)*2.5</f>
        <v>47.5</v>
      </c>
    </row>
    <row r="122">
      <c r="A122" s="1" t="s">
        <v>177</v>
      </c>
      <c r="B122" s="1">
        <f>SUM(SUS!$AE122:$AN122)*2.5</f>
        <v>50</v>
      </c>
    </row>
    <row r="123">
      <c r="A123" s="1" t="s">
        <v>178</v>
      </c>
      <c r="B123" s="1">
        <f>SUM(SUS!$AE123:$AN123)*2.5</f>
        <v>70</v>
      </c>
    </row>
    <row r="124">
      <c r="A124" s="1" t="s">
        <v>179</v>
      </c>
      <c r="B124" s="1">
        <f>SUM(SUS!$AE124:$AN124)*2.5</f>
        <v>50</v>
      </c>
    </row>
    <row r="125">
      <c r="A125" s="1" t="s">
        <v>180</v>
      </c>
      <c r="B125" s="1">
        <f>SUM(SUS!$AE125:$AN125)*2.5</f>
        <v>57.5</v>
      </c>
    </row>
    <row r="126">
      <c r="A126" s="1" t="s">
        <v>181</v>
      </c>
      <c r="B126" s="1">
        <f>SUM(SUS!$AE126:$AN126)*2.5</f>
        <v>90</v>
      </c>
    </row>
    <row r="127">
      <c r="A127" s="1" t="s">
        <v>182</v>
      </c>
      <c r="B127" s="1">
        <f>SUM(SUS!$AE127:$AN127)*2.5</f>
        <v>80</v>
      </c>
    </row>
    <row r="128">
      <c r="A128" s="1" t="s">
        <v>183</v>
      </c>
      <c r="B128" s="1">
        <f>SUM(SUS!$AE128:$AN128)*2.5</f>
        <v>50</v>
      </c>
    </row>
    <row r="129">
      <c r="A129" s="1" t="s">
        <v>184</v>
      </c>
      <c r="B129" s="1">
        <f>SUM(SUS!$AE129:$AN129)*2.5</f>
        <v>55</v>
      </c>
    </row>
    <row r="130">
      <c r="A130" s="1" t="s">
        <v>185</v>
      </c>
      <c r="B130" s="1">
        <f>SUM(SUS!$AE130:$AN130)*2.5</f>
        <v>55</v>
      </c>
    </row>
    <row r="131">
      <c r="A131" s="1" t="s">
        <v>186</v>
      </c>
      <c r="B131" s="1">
        <f>SUM(SUS!$AE131:$AN131)*2.5</f>
        <v>82.5</v>
      </c>
    </row>
    <row r="132">
      <c r="A132" s="1" t="s">
        <v>187</v>
      </c>
      <c r="B132" s="1">
        <f>SUM(SUS!$AE132:$AN132)*2.5</f>
        <v>50</v>
      </c>
    </row>
    <row r="133">
      <c r="A133" s="1" t="s">
        <v>188</v>
      </c>
      <c r="B133" s="1">
        <f>SUM(SUS!$AE133:$AN133)*2.5</f>
        <v>50</v>
      </c>
    </row>
    <row r="134">
      <c r="A134" s="1" t="s">
        <v>189</v>
      </c>
      <c r="B134" s="1">
        <f>SUM(SUS!$AE134:$AN134)*2.5</f>
        <v>82.5</v>
      </c>
    </row>
    <row r="135">
      <c r="A135" s="1" t="s">
        <v>190</v>
      </c>
      <c r="B135" s="1">
        <f>SUM(SUS!$AE135:$AN135)*2.5</f>
        <v>65</v>
      </c>
    </row>
    <row r="136">
      <c r="A136" s="1" t="s">
        <v>191</v>
      </c>
      <c r="B136" s="1">
        <f>SUM(SUS!$AE136:$AN136)*2.5</f>
        <v>35</v>
      </c>
    </row>
    <row r="137">
      <c r="A137" s="1" t="s">
        <v>192</v>
      </c>
      <c r="B137" s="1">
        <f>SUM(SUS!$AE137:$AN137)*2.5</f>
        <v>67.5</v>
      </c>
    </row>
    <row r="138">
      <c r="A138" s="1" t="s">
        <v>193</v>
      </c>
      <c r="B138" s="1">
        <f>SUM(SUS!$AE138:$AN138)*2.5</f>
        <v>37.5</v>
      </c>
    </row>
    <row r="139">
      <c r="A139" s="1" t="s">
        <v>194</v>
      </c>
      <c r="B139" s="1">
        <f>SUM(SUS!$AE139:$AN139)*2.5</f>
        <v>55</v>
      </c>
    </row>
    <row r="140">
      <c r="A140" s="1" t="s">
        <v>195</v>
      </c>
      <c r="B140" s="1">
        <f>SUM(SUS!$AE140:$AN140)*2.5</f>
        <v>75</v>
      </c>
    </row>
    <row r="141">
      <c r="A141" s="1" t="s">
        <v>196</v>
      </c>
      <c r="B141" s="1">
        <f>SUM(SUS!$AE141:$AN141)*2.5</f>
        <v>100</v>
      </c>
    </row>
    <row r="142">
      <c r="A142" s="1" t="s">
        <v>197</v>
      </c>
      <c r="B142" s="1">
        <f>SUM(SUS!$AE142:$AN142)*2.5</f>
        <v>25</v>
      </c>
    </row>
    <row r="143">
      <c r="A143" s="1" t="s">
        <v>198</v>
      </c>
      <c r="B143" s="1">
        <f>SUM(SUS!$AE143:$AN143)*2.5</f>
        <v>72.5</v>
      </c>
    </row>
    <row r="144">
      <c r="A144" s="6" t="s">
        <v>199</v>
      </c>
      <c r="B144" s="6">
        <f>SUM(SUS!$AE144:$AN144)*2.5</f>
        <v>67.5</v>
      </c>
    </row>
    <row r="145">
      <c r="A145" s="1" t="s">
        <v>200</v>
      </c>
      <c r="B145" s="1">
        <f>SUM(SUS!$AE145:$AN145)*2.5</f>
        <v>85</v>
      </c>
    </row>
    <row r="146">
      <c r="A146" s="1" t="s">
        <v>201</v>
      </c>
      <c r="B146" s="1">
        <f>SUM(SUS!$AE146:$AN146)*2.5</f>
        <v>85</v>
      </c>
    </row>
    <row r="147">
      <c r="A147" s="1" t="s">
        <v>202</v>
      </c>
      <c r="B147" s="1">
        <f>SUM(SUS!$AE147:$AN147)*2.5</f>
        <v>67.5</v>
      </c>
    </row>
    <row r="148">
      <c r="A148" s="1" t="s">
        <v>203</v>
      </c>
      <c r="B148" s="1">
        <f>SUM(SUS!$AE148:$AN148)*2.5</f>
        <v>52.5</v>
      </c>
    </row>
    <row r="149">
      <c r="A149" s="1" t="s">
        <v>204</v>
      </c>
      <c r="B149" s="1">
        <f>SUM(SUS!$AE149:$AN149)*2.5</f>
        <v>37.5</v>
      </c>
    </row>
    <row r="150">
      <c r="A150" s="1" t="s">
        <v>205</v>
      </c>
      <c r="B150" s="1">
        <f>SUM(SUS!$AE150:$AN150)*2.5</f>
        <v>60</v>
      </c>
    </row>
    <row r="151">
      <c r="A151" s="1" t="s">
        <v>206</v>
      </c>
      <c r="B151" s="1">
        <f>SUM(SUS!$AE151:$AN151)*2.5</f>
        <v>72.5</v>
      </c>
    </row>
    <row r="152">
      <c r="A152" s="1" t="s">
        <v>207</v>
      </c>
      <c r="B152" s="1">
        <f>SUM(SUS!$AE152:$AN152)*2.5</f>
        <v>82.5</v>
      </c>
    </row>
    <row r="153">
      <c r="A153" s="1" t="s">
        <v>208</v>
      </c>
      <c r="B153" s="1">
        <f>SUM(SUS!$AE153:$AN153)*2.5</f>
        <v>85</v>
      </c>
    </row>
    <row r="154">
      <c r="A154" s="1" t="s">
        <v>209</v>
      </c>
      <c r="B154" s="1">
        <f>SUM(SUS!$AE154:$AN154)*2.5</f>
        <v>42.5</v>
      </c>
    </row>
    <row r="155">
      <c r="A155" s="1" t="s">
        <v>210</v>
      </c>
      <c r="B155" s="1">
        <f>SUM(SUS!$AE155:$AN155)*2.5</f>
        <v>87.5</v>
      </c>
    </row>
    <row r="156">
      <c r="A156" s="1" t="s">
        <v>211</v>
      </c>
      <c r="B156" s="1">
        <f>SUM(SUS!$AE156:$AN156)*2.5</f>
        <v>90</v>
      </c>
    </row>
    <row r="157">
      <c r="A157" s="1" t="s">
        <v>212</v>
      </c>
      <c r="B157" s="1">
        <f>SUM(SUS!$AE157:$AN157)*2.5</f>
        <v>80</v>
      </c>
    </row>
    <row r="158">
      <c r="A158" s="1" t="s">
        <v>213</v>
      </c>
      <c r="B158" s="1">
        <f>SUM(SUS!$AE158:$AN158)*2.5</f>
        <v>95</v>
      </c>
    </row>
    <row r="159">
      <c r="A159" s="1" t="s">
        <v>214</v>
      </c>
      <c r="B159" s="1">
        <f>SUM(SUS!$AE159:$AN159)*2.5</f>
        <v>67.5</v>
      </c>
    </row>
    <row r="160">
      <c r="A160" s="1" t="s">
        <v>215</v>
      </c>
      <c r="B160" s="1">
        <f>SUM(SUS!$AE160:$AN160)*2.5</f>
        <v>85</v>
      </c>
    </row>
    <row r="161">
      <c r="A161" s="1" t="s">
        <v>216</v>
      </c>
      <c r="B161" s="1">
        <f>SUM(SUS!$AE161:$AN161)*2.5</f>
        <v>52.5</v>
      </c>
    </row>
    <row r="162">
      <c r="A162" s="1" t="s">
        <v>217</v>
      </c>
      <c r="B162" s="1">
        <f>SUM(SUS!$AE162:$AN162)*2.5</f>
        <v>10</v>
      </c>
    </row>
    <row r="163">
      <c r="A163" s="1" t="s">
        <v>218</v>
      </c>
      <c r="B163" s="1">
        <f>SUM(SUS!$AE163:$AN163)*2.5</f>
        <v>92.5</v>
      </c>
    </row>
    <row r="164">
      <c r="A164" s="1" t="s">
        <v>220</v>
      </c>
      <c r="B164" s="1">
        <f>SUM(SUS!$AE164:$AN164)*2.5</f>
        <v>80</v>
      </c>
    </row>
    <row r="165">
      <c r="A165" s="1" t="s">
        <v>221</v>
      </c>
      <c r="B165" s="1">
        <f>SUM(SUS!$AE165:$AN165)*2.5</f>
        <v>77.5</v>
      </c>
    </row>
    <row r="166">
      <c r="A166" s="1" t="s">
        <v>222</v>
      </c>
      <c r="B166" s="1">
        <f>SUM(SUS!$AE166:$AN166)*2.5</f>
        <v>95</v>
      </c>
    </row>
    <row r="167">
      <c r="A167" s="1" t="s">
        <v>223</v>
      </c>
      <c r="B167" s="1">
        <f>SUM(SUS!$AE167:$AN167)*2.5</f>
        <v>52.5</v>
      </c>
    </row>
    <row r="168">
      <c r="A168" s="1" t="s">
        <v>224</v>
      </c>
      <c r="B168" s="1">
        <f>SUM(SUS!$AE168:$AN168)*2.5</f>
        <v>67.5</v>
      </c>
    </row>
    <row r="169">
      <c r="A169" s="1" t="s">
        <v>225</v>
      </c>
      <c r="B169" s="1">
        <f>SUM(SUS!$AE169:$AN169)*2.5</f>
        <v>50</v>
      </c>
    </row>
    <row r="170">
      <c r="A170" s="1" t="s">
        <v>226</v>
      </c>
      <c r="B170" s="1">
        <f>SUM(SUS!$AE170:$AN170)*2.5</f>
        <v>50</v>
      </c>
    </row>
    <row r="171">
      <c r="A171" s="1" t="s">
        <v>227</v>
      </c>
      <c r="B171" s="1">
        <f>SUM(SUS!$AE171:$AN171)*2.5</f>
        <v>67.5</v>
      </c>
    </row>
    <row r="172">
      <c r="A172" s="1" t="s">
        <v>228</v>
      </c>
      <c r="B172" s="1">
        <f>SUM(SUS!$AE172:$AN172)*2.5</f>
        <v>82.5</v>
      </c>
    </row>
    <row r="173">
      <c r="A173" s="1" t="s">
        <v>229</v>
      </c>
      <c r="B173" s="1">
        <f>SUM(SUS!$AE173:$AN173)*2.5</f>
        <v>52.5</v>
      </c>
    </row>
    <row r="174">
      <c r="A174" s="6" t="s">
        <v>230</v>
      </c>
      <c r="B174" s="6">
        <f>SUM(SUS!$AE174:$AN174)*2.5</f>
        <v>82.5</v>
      </c>
    </row>
    <row r="175">
      <c r="A175" s="1" t="s">
        <v>231</v>
      </c>
      <c r="B175" s="1">
        <f>SUM(SUS!$AE175:$AN175)*2.5</f>
        <v>70</v>
      </c>
    </row>
    <row r="176">
      <c r="A176" s="1" t="s">
        <v>232</v>
      </c>
      <c r="B176" s="1">
        <f>SUM(SUS!$AE176:$AN176)*2.5</f>
        <v>57.5</v>
      </c>
    </row>
    <row r="177">
      <c r="A177" s="1" t="s">
        <v>233</v>
      </c>
      <c r="B177" s="1">
        <f>SUM(SUS!$AE177:$AN177)*2.5</f>
        <v>62.5</v>
      </c>
    </row>
    <row r="178">
      <c r="A178" s="1" t="s">
        <v>234</v>
      </c>
      <c r="B178" s="1">
        <f>SUM(SUS!$AE178:$AN178)*2.5</f>
        <v>90</v>
      </c>
    </row>
    <row r="179">
      <c r="A179" s="1" t="s">
        <v>235</v>
      </c>
      <c r="B179" s="1">
        <f>SUM(SUS!$AE179:$AN179)*2.5</f>
        <v>70</v>
      </c>
    </row>
    <row r="180">
      <c r="A180" s="1" t="s">
        <v>236</v>
      </c>
      <c r="B180" s="1">
        <f>SUM(SUS!$AE180:$AN180)*2.5</f>
        <v>85</v>
      </c>
    </row>
    <row r="181">
      <c r="A181" s="1" t="s">
        <v>237</v>
      </c>
      <c r="B181" s="1">
        <f>SUM(SUS!$AE181:$AN181)*2.5</f>
        <v>52.5</v>
      </c>
    </row>
    <row r="182">
      <c r="A182" s="1" t="s">
        <v>238</v>
      </c>
      <c r="B182" s="1">
        <f>SUM(SUS!$AE182:$AN182)*2.5</f>
        <v>52.5</v>
      </c>
    </row>
    <row r="183">
      <c r="A183" s="1" t="s">
        <v>239</v>
      </c>
      <c r="B183" s="1">
        <f>SUM(SUS!$AE183:$AN183)*2.5</f>
        <v>75</v>
      </c>
    </row>
    <row r="184">
      <c r="A184" s="1" t="s">
        <v>240</v>
      </c>
      <c r="B184" s="1">
        <f>SUM(SUS!$AE184:$AN184)*2.5</f>
        <v>62.5</v>
      </c>
    </row>
    <row r="185">
      <c r="A185" s="6" t="s">
        <v>241</v>
      </c>
      <c r="B185" s="6">
        <f>SUM(SUS!$AE185:$AN185)*2.5</f>
        <v>70</v>
      </c>
    </row>
    <row r="186">
      <c r="A186" s="1" t="s">
        <v>242</v>
      </c>
      <c r="B186" s="1">
        <f>SUM(SUS!$AE186:$AN186)*2.5</f>
        <v>50</v>
      </c>
    </row>
    <row r="187">
      <c r="A187" s="1" t="s">
        <v>243</v>
      </c>
      <c r="B187" s="1">
        <f>SUM(SUS!$AE187:$AN187)*2.5</f>
        <v>95</v>
      </c>
    </row>
    <row r="188">
      <c r="A188" s="1" t="s">
        <v>244</v>
      </c>
      <c r="B188" s="1">
        <f>SUM(SUS!$AE188:$AN188)*2.5</f>
        <v>57.5</v>
      </c>
    </row>
    <row r="189">
      <c r="A189" s="1" t="s">
        <v>245</v>
      </c>
      <c r="B189" s="1">
        <f>SUM(SUS!$AE189:$AN189)*2.5</f>
        <v>60</v>
      </c>
    </row>
    <row r="190">
      <c r="A190" s="1" t="s">
        <v>246</v>
      </c>
      <c r="B190" s="1">
        <f>SUM(SUS!$AE190:$AN190)*2.5</f>
        <v>80</v>
      </c>
    </row>
    <row r="191">
      <c r="A191" s="1" t="s">
        <v>247</v>
      </c>
      <c r="B191" s="1">
        <f>SUM(SUS!$AE191:$AN191)*2.5</f>
        <v>70</v>
      </c>
    </row>
    <row r="192">
      <c r="A192" s="1" t="s">
        <v>248</v>
      </c>
      <c r="B192" s="1">
        <f>SUM(SUS!$AE192:$AN192)*2.5</f>
        <v>90</v>
      </c>
    </row>
    <row r="193">
      <c r="A193" s="1" t="s">
        <v>249</v>
      </c>
      <c r="B193" s="1">
        <f>SUM(SUS!$AE193:$AN193)*2.5</f>
        <v>90</v>
      </c>
    </row>
    <row r="194">
      <c r="A194" s="1" t="s">
        <v>250</v>
      </c>
      <c r="B194" s="1">
        <f>SUM(SUS!$AE194:$AN194)*2.5</f>
        <v>50</v>
      </c>
    </row>
    <row r="195">
      <c r="A195" s="1" t="s">
        <v>251</v>
      </c>
      <c r="B195" s="1">
        <f>SUM(SUS!$AE195:$AN195)*2.5</f>
        <v>50</v>
      </c>
    </row>
    <row r="196">
      <c r="A196" s="1" t="s">
        <v>252</v>
      </c>
      <c r="B196" s="1">
        <f>SUM(SUS!$AE196:$AN196)*2.5</f>
        <v>50</v>
      </c>
    </row>
    <row r="197">
      <c r="A197" s="1" t="s">
        <v>253</v>
      </c>
      <c r="B197" s="1">
        <f>SUM(SUS!$AE197:$AN197)*2.5</f>
        <v>90</v>
      </c>
    </row>
    <row r="198">
      <c r="A198" s="1" t="s">
        <v>254</v>
      </c>
      <c r="B198" s="1">
        <f>SUM(SUS!$AE198:$AN198)*2.5</f>
        <v>50</v>
      </c>
    </row>
    <row r="199">
      <c r="A199" s="1" t="s">
        <v>255</v>
      </c>
      <c r="B199" s="1">
        <f>SUM(SUS!$AE199:$AN199)*2.5</f>
        <v>82.5</v>
      </c>
    </row>
    <row r="200">
      <c r="A200" s="1" t="s">
        <v>256</v>
      </c>
      <c r="B200" s="1">
        <f>SUM(SUS!$AE200:$AN200)*2.5</f>
        <v>67.5</v>
      </c>
    </row>
    <row r="201">
      <c r="A201" s="1" t="s">
        <v>257</v>
      </c>
      <c r="B201" s="1">
        <f>SUM(SUS!$AE201:$AN201)*2.5</f>
        <v>77.5</v>
      </c>
    </row>
    <row r="202">
      <c r="A202" s="1" t="s">
        <v>258</v>
      </c>
      <c r="B202" s="1">
        <f>SUM(SUS!$AE202:$AN202)*2.5</f>
        <v>67.5</v>
      </c>
    </row>
    <row r="203">
      <c r="A203" s="1" t="s">
        <v>259</v>
      </c>
      <c r="B203" s="1">
        <f>SUM(SUS!$AE203:$AN203)*2.5</f>
        <v>82.5</v>
      </c>
    </row>
    <row r="204">
      <c r="A204" s="6" t="s">
        <v>260</v>
      </c>
      <c r="B204" s="6">
        <f>SUM(SUS!$AE204:$AN204)*2.5</f>
        <v>67.5</v>
      </c>
    </row>
    <row r="205">
      <c r="A205" s="1" t="s">
        <v>261</v>
      </c>
      <c r="B205" s="1">
        <f>SUM(SUS!$AE205:$AN205)*2.5</f>
        <v>95</v>
      </c>
    </row>
    <row r="206">
      <c r="A206" s="1" t="s">
        <v>262</v>
      </c>
      <c r="B206" s="1">
        <f>SUM(SUS!$AE206:$AN206)*2.5</f>
        <v>85</v>
      </c>
    </row>
    <row r="207">
      <c r="A207" s="1" t="s">
        <v>263</v>
      </c>
      <c r="B207" s="1">
        <f>SUM(SUS!$AE207:$AN207)*2.5</f>
        <v>82.5</v>
      </c>
    </row>
    <row r="208">
      <c r="A208" s="1" t="s">
        <v>264</v>
      </c>
      <c r="B208" s="1">
        <f>SUM(SUS!$AE208:$AN208)*2.5</f>
        <v>87.5</v>
      </c>
    </row>
    <row r="209">
      <c r="A209" s="1" t="s">
        <v>265</v>
      </c>
      <c r="B209" s="1">
        <f>SUM(SUS!$AE209:$AN209)*2.5</f>
        <v>50</v>
      </c>
    </row>
    <row r="210">
      <c r="A210" s="1" t="s">
        <v>266</v>
      </c>
      <c r="B210" s="1">
        <f>SUM(SUS!$AE210:$AN210)*2.5</f>
        <v>67.5</v>
      </c>
    </row>
    <row r="211">
      <c r="A211" s="6" t="s">
        <v>267</v>
      </c>
      <c r="B211" s="6">
        <f>SUM(SUS!$AE211:$AN211)*2.5</f>
        <v>50</v>
      </c>
    </row>
    <row r="212">
      <c r="A212" s="1" t="s">
        <v>268</v>
      </c>
      <c r="B212" s="1">
        <f>SUM(SUS!$AE212:$AN212)*2.5</f>
        <v>80</v>
      </c>
    </row>
    <row r="213">
      <c r="A213" s="1" t="s">
        <v>269</v>
      </c>
      <c r="B213" s="1">
        <f>SUM(SUS!$AE213:$AN213)*2.5</f>
        <v>92.5</v>
      </c>
    </row>
    <row r="214">
      <c r="A214" s="1" t="s">
        <v>270</v>
      </c>
      <c r="B214" s="1">
        <f>SUM(SUS!$AE214:$AN214)*2.5</f>
        <v>67.5</v>
      </c>
    </row>
    <row r="215">
      <c r="A215" s="1" t="s">
        <v>271</v>
      </c>
      <c r="B215" s="1">
        <f>SUM(SUS!$AE215:$AN215)*2.5</f>
        <v>65</v>
      </c>
    </row>
    <row r="216">
      <c r="A216" s="1" t="s">
        <v>272</v>
      </c>
      <c r="B216" s="1">
        <f>SUM(SUS!$AE216:$AN216)*2.5</f>
        <v>90</v>
      </c>
    </row>
    <row r="217">
      <c r="A217" s="1" t="s">
        <v>273</v>
      </c>
      <c r="B217" s="1">
        <f>SUM(SUS!$AE217:$AN217)*2.5</f>
        <v>50</v>
      </c>
    </row>
    <row r="218">
      <c r="A218" s="1" t="s">
        <v>274</v>
      </c>
      <c r="B218" s="1">
        <f>SUM(SUS!$AE218:$AN218)*2.5</f>
        <v>60</v>
      </c>
    </row>
    <row r="219">
      <c r="A219" s="1" t="s">
        <v>275</v>
      </c>
      <c r="B219" s="1">
        <f>SUM(SUS!$AE219:$AN219)*2.5</f>
        <v>45</v>
      </c>
    </row>
    <row r="220">
      <c r="A220" s="1" t="s">
        <v>276</v>
      </c>
      <c r="B220" s="1">
        <f>SUM(SUS!$AE220:$AN220)*2.5</f>
        <v>75</v>
      </c>
    </row>
    <row r="221">
      <c r="A221" s="1" t="s">
        <v>277</v>
      </c>
      <c r="B221" s="1">
        <f>SUM(SUS!$AE221:$AN221)*2.5</f>
        <v>50</v>
      </c>
    </row>
    <row r="222">
      <c r="A222" s="1" t="s">
        <v>278</v>
      </c>
      <c r="B222" s="1">
        <f>SUM(SUS!$AE222:$AN222)*2.5</f>
        <v>95</v>
      </c>
    </row>
    <row r="223">
      <c r="A223" s="1" t="s">
        <v>279</v>
      </c>
      <c r="B223" s="1">
        <f>SUM(SUS!$AE223:$AN223)*2.5</f>
        <v>50</v>
      </c>
    </row>
    <row r="224">
      <c r="A224" s="1" t="s">
        <v>280</v>
      </c>
      <c r="B224" s="1">
        <f>SUM(SUS!$AE224:$AN224)*2.5</f>
        <v>67.5</v>
      </c>
    </row>
    <row r="225">
      <c r="A225" s="1" t="s">
        <v>281</v>
      </c>
      <c r="B225" s="1">
        <f>SUM(SUS!$AE225:$AN225)*2.5</f>
        <v>80</v>
      </c>
    </row>
    <row r="226">
      <c r="A226" s="1" t="s">
        <v>282</v>
      </c>
      <c r="B226" s="1">
        <f>SUM(SUS!$AE226:$AN226)*2.5</f>
        <v>60</v>
      </c>
    </row>
    <row r="227">
      <c r="A227" s="1" t="s">
        <v>283</v>
      </c>
      <c r="B227" s="1">
        <f>SUM(SUS!$AE227:$AN227)*2.5</f>
        <v>50</v>
      </c>
    </row>
    <row r="228">
      <c r="A228" s="1" t="s">
        <v>284</v>
      </c>
      <c r="B228" s="1">
        <f>SUM(SUS!$AE228:$AN228)*2.5</f>
        <v>50</v>
      </c>
    </row>
    <row r="229">
      <c r="A229" s="1" t="s">
        <v>285</v>
      </c>
      <c r="B229" s="1">
        <f>SUM(SUS!$AE229:$AN229)*2.5</f>
        <v>60</v>
      </c>
    </row>
    <row r="230">
      <c r="A230" s="1" t="s">
        <v>286</v>
      </c>
      <c r="B230" s="1">
        <f>SUM(SUS!$AE230:$AN230)*2.5</f>
        <v>50</v>
      </c>
    </row>
    <row r="231">
      <c r="A231" s="6" t="s">
        <v>287</v>
      </c>
      <c r="B231" s="6">
        <f>SUM(SUS!$AE231:$AN231)*2.5</f>
        <v>82.5</v>
      </c>
    </row>
    <row r="232">
      <c r="A232" s="1" t="s">
        <v>288</v>
      </c>
      <c r="B232" s="1">
        <f>SUM(SUS!$AE232:$AN232)*2.5</f>
        <v>50</v>
      </c>
    </row>
    <row r="233">
      <c r="A233" s="1" t="s">
        <v>289</v>
      </c>
      <c r="B233" s="1">
        <f>SUM(SUS!$AE233:$AN233)*2.5</f>
        <v>50</v>
      </c>
    </row>
    <row r="234">
      <c r="A234" s="6" t="s">
        <v>290</v>
      </c>
      <c r="B234" s="6">
        <f>SUM(SUS!$AE234:$AN234)*2.5</f>
        <v>47.5</v>
      </c>
    </row>
    <row r="235">
      <c r="A235" s="1" t="s">
        <v>291</v>
      </c>
      <c r="B235" s="1">
        <f>SUM(SUS!$AE235:$AN235)*2.5</f>
        <v>82.5</v>
      </c>
    </row>
    <row r="236">
      <c r="A236" s="1" t="s">
        <v>292</v>
      </c>
      <c r="B236" s="1">
        <f>SUM(SUS!$AE236:$AN236)*2.5</f>
        <v>87.5</v>
      </c>
    </row>
    <row r="237">
      <c r="A237" s="1" t="s">
        <v>293</v>
      </c>
      <c r="B237" s="1">
        <f>SUM(SUS!$AE237:$AN237)*2.5</f>
        <v>75</v>
      </c>
    </row>
    <row r="238">
      <c r="A238" s="6" t="s">
        <v>294</v>
      </c>
      <c r="B238" s="6">
        <f>SUM(SUS!$AE238:$AN238)*2.5</f>
        <v>85</v>
      </c>
    </row>
    <row r="239">
      <c r="A239" s="1" t="s">
        <v>295</v>
      </c>
      <c r="B239" s="1">
        <f>SUM(SUS!$AE239:$AN239)*2.5</f>
        <v>62.5</v>
      </c>
    </row>
    <row r="240">
      <c r="A240" s="1" t="s">
        <v>296</v>
      </c>
      <c r="B240" s="1">
        <f>SUM(SUS!$AE240:$AN240)*2.5</f>
        <v>60</v>
      </c>
    </row>
    <row r="241">
      <c r="A241" s="1" t="s">
        <v>297</v>
      </c>
      <c r="B241" s="1">
        <f>SUM(SUS!$AE241:$AN241)*2.5</f>
        <v>50</v>
      </c>
    </row>
    <row r="242">
      <c r="A242" s="1" t="s">
        <v>298</v>
      </c>
      <c r="B242" s="1">
        <f>SUM(SUS!$AE242:$AN242)*2.5</f>
        <v>90</v>
      </c>
    </row>
    <row r="243">
      <c r="A243" s="1" t="s">
        <v>299</v>
      </c>
      <c r="B243" s="1">
        <f>SUM(SUS!$AE243:$AN243)*2.5</f>
        <v>45</v>
      </c>
    </row>
    <row r="244">
      <c r="A244" s="1" t="s">
        <v>300</v>
      </c>
      <c r="B244" s="1">
        <f>SUM(SUS!$AE244:$AN244)*2.5</f>
        <v>52.5</v>
      </c>
    </row>
    <row r="245">
      <c r="A245" s="1" t="s">
        <v>301</v>
      </c>
      <c r="B245" s="1">
        <f>SUM(SUS!$AE245:$AN245)*2.5</f>
        <v>82.5</v>
      </c>
    </row>
    <row r="246">
      <c r="A246" s="1" t="s">
        <v>302</v>
      </c>
      <c r="B246" s="1">
        <f>SUM(SUS!$AE246:$AN246)*2.5</f>
        <v>85</v>
      </c>
    </row>
    <row r="247">
      <c r="A247" s="1" t="s">
        <v>303</v>
      </c>
      <c r="B247" s="1">
        <f>SUM(SUS!$AE247:$AN247)*2.5</f>
        <v>100</v>
      </c>
    </row>
    <row r="248">
      <c r="A248" s="1" t="s">
        <v>304</v>
      </c>
      <c r="B248" s="1">
        <f>SUM(SUS!$AE248:$AN248)*2.5</f>
        <v>92.5</v>
      </c>
    </row>
    <row r="249">
      <c r="A249" s="1" t="s">
        <v>305</v>
      </c>
      <c r="B249" s="1">
        <f>SUM(SUS!$AE249:$AN249)*2.5</f>
        <v>62.5</v>
      </c>
    </row>
    <row r="250">
      <c r="A250" s="1" t="s">
        <v>306</v>
      </c>
      <c r="B250" s="1">
        <f>SUM(SUS!$AE250:$AN250)*2.5</f>
        <v>62.5</v>
      </c>
    </row>
    <row r="251">
      <c r="A251" s="1" t="s">
        <v>307</v>
      </c>
      <c r="B251" s="1">
        <f>SUM(SUS!$AE251:$AN251)*2.5</f>
        <v>85</v>
      </c>
    </row>
    <row r="252">
      <c r="A252" s="1" t="s">
        <v>308</v>
      </c>
      <c r="B252" s="1">
        <f>SUM(SUS!$AE252:$AN252)*2.5</f>
        <v>50</v>
      </c>
    </row>
    <row r="253">
      <c r="A253" s="6" t="s">
        <v>309</v>
      </c>
      <c r="B253" s="6">
        <f>SUM(SUS!$AE253:$AN253)*2.5</f>
        <v>40</v>
      </c>
    </row>
    <row r="254">
      <c r="A254" s="1" t="s">
        <v>310</v>
      </c>
      <c r="B254" s="1">
        <f>SUM(SUS!$AE254:$AN254)*2.5</f>
        <v>72.5</v>
      </c>
    </row>
    <row r="255">
      <c r="A255" s="1" t="s">
        <v>311</v>
      </c>
      <c r="B255" s="1">
        <f>SUM(SUS!$AE255:$AN255)*2.5</f>
        <v>40</v>
      </c>
    </row>
    <row r="256">
      <c r="A256" s="1" t="s">
        <v>312</v>
      </c>
      <c r="B256" s="1">
        <f>SUM(SUS!$AE256:$AN256)*2.5</f>
        <v>80</v>
      </c>
    </row>
    <row r="257">
      <c r="A257" s="1" t="s">
        <v>313</v>
      </c>
      <c r="B257" s="1">
        <f>SUM(SUS!$AE257:$AN257)*2.5</f>
        <v>45</v>
      </c>
    </row>
    <row r="258">
      <c r="A258" s="1" t="s">
        <v>314</v>
      </c>
      <c r="B258" s="1">
        <f>SUM(SUS!$AE258:$AN258)*2.5</f>
        <v>75</v>
      </c>
    </row>
    <row r="259">
      <c r="A259" s="1" t="s">
        <v>315</v>
      </c>
      <c r="B259" s="1">
        <f>SUM(SUS!$AE259:$AN259)*2.5</f>
        <v>42.5</v>
      </c>
    </row>
    <row r="260">
      <c r="A260" s="1" t="s">
        <v>316</v>
      </c>
      <c r="B260" s="1">
        <f>SUM(SUS!$AE260:$AN260)*2.5</f>
        <v>65</v>
      </c>
    </row>
    <row r="261">
      <c r="A261" s="6" t="s">
        <v>317</v>
      </c>
      <c r="B261" s="6">
        <f>SUM(SUS!$AE261:$AN261)*2.5</f>
        <v>50</v>
      </c>
    </row>
    <row r="262">
      <c r="A262" s="6" t="s">
        <v>318</v>
      </c>
      <c r="B262" s="6">
        <f>SUM(SUS!$AE262:$AN262)*2.5</f>
        <v>42.5</v>
      </c>
    </row>
    <row r="263">
      <c r="A263" s="1" t="s">
        <v>314</v>
      </c>
      <c r="B263" s="1">
        <f>SUM(SUS!$AE263:$AN263)*2.5</f>
        <v>90</v>
      </c>
    </row>
    <row r="264">
      <c r="A264" s="1" t="s">
        <v>319</v>
      </c>
      <c r="B264" s="1">
        <f>SUM(SUS!$AE264:$AN264)*2.5</f>
        <v>82.5</v>
      </c>
    </row>
    <row r="265">
      <c r="A265" s="6" t="s">
        <v>320</v>
      </c>
      <c r="B265" s="6">
        <f>SUM(SUS!$AE265:$AN265)*2.5</f>
        <v>40</v>
      </c>
    </row>
    <row r="266">
      <c r="A266" s="1" t="s">
        <v>321</v>
      </c>
      <c r="B266" s="1">
        <f>SUM(SUS!$AE266:$AN266)*2.5</f>
        <v>92.5</v>
      </c>
    </row>
    <row r="267">
      <c r="A267" s="1" t="s">
        <v>322</v>
      </c>
      <c r="B267" s="1">
        <f>SUM(SUS!$AE267:$AN267)*2.5</f>
        <v>60</v>
      </c>
    </row>
    <row r="268">
      <c r="A268" s="1" t="s">
        <v>323</v>
      </c>
      <c r="B268" s="1">
        <f>SUM(SUS!$AE268:$AN268)*2.5</f>
        <v>85</v>
      </c>
    </row>
    <row r="269">
      <c r="A269" s="1" t="s">
        <v>324</v>
      </c>
      <c r="B269" s="1">
        <f>SUM(SUS!$AE269:$AN269)*2.5</f>
        <v>80</v>
      </c>
    </row>
    <row r="270">
      <c r="A270" s="1" t="s">
        <v>325</v>
      </c>
      <c r="B270" s="1">
        <f>SUM(SUS!$AE270:$AN270)*2.5</f>
        <v>40</v>
      </c>
    </row>
    <row r="271">
      <c r="A271" s="1" t="s">
        <v>326</v>
      </c>
      <c r="B271" s="1">
        <f>SUM(SUS!$AE271:$AN271)*2.5</f>
        <v>70</v>
      </c>
    </row>
    <row r="272">
      <c r="A272" s="1" t="s">
        <v>327</v>
      </c>
      <c r="B272" s="1">
        <f>SUM(SUS!$AE272:$AN272)*2.5</f>
        <v>82.5</v>
      </c>
    </row>
    <row r="273">
      <c r="A273" s="1" t="s">
        <v>328</v>
      </c>
      <c r="B273" s="1">
        <f>SUM(SUS!$AE273:$AN273)*2.5</f>
        <v>72.5</v>
      </c>
    </row>
    <row r="274">
      <c r="A274" s="1" t="s">
        <v>329</v>
      </c>
      <c r="B274" s="1">
        <f>SUM(SUS!$AE274:$AN274)*2.5</f>
        <v>65</v>
      </c>
    </row>
    <row r="275">
      <c r="A275" s="1" t="s">
        <v>330</v>
      </c>
      <c r="B275" s="1">
        <f>SUM(SUS!$AE275:$AN275)*2.5</f>
        <v>52.5</v>
      </c>
    </row>
    <row r="276">
      <c r="A276" s="1" t="s">
        <v>331</v>
      </c>
      <c r="B276" s="1">
        <f>SUM(SUS!$AE276:$AN276)*2.5</f>
        <v>55</v>
      </c>
    </row>
    <row r="277">
      <c r="A277" s="1" t="s">
        <v>332</v>
      </c>
      <c r="B277" s="1">
        <f>SUM(SUS!$AE277:$AN277)*2.5</f>
        <v>55</v>
      </c>
    </row>
    <row r="278">
      <c r="A278" s="6" t="s">
        <v>333</v>
      </c>
      <c r="B278" s="6">
        <f>SUM(SUS!$AE278:$AN278)*2.5</f>
        <v>50</v>
      </c>
    </row>
    <row r="279">
      <c r="A279" s="1" t="s">
        <v>334</v>
      </c>
      <c r="B279" s="1">
        <f>SUM(SUS!$AE279:$AN279)*2.5</f>
        <v>77.5</v>
      </c>
    </row>
    <row r="280">
      <c r="A280" s="1" t="s">
        <v>335</v>
      </c>
      <c r="B280" s="1">
        <f>SUM(SUS!$AE280:$AN280)*2.5</f>
        <v>85</v>
      </c>
    </row>
    <row r="281">
      <c r="A281" s="1" t="s">
        <v>336</v>
      </c>
      <c r="B281" s="1">
        <f>SUM(SUS!$AE281:$AN281)*2.5</f>
        <v>47.5</v>
      </c>
    </row>
    <row r="282">
      <c r="A282" s="1" t="s">
        <v>337</v>
      </c>
      <c r="B282" s="1">
        <f>SUM(SUS!$AE282:$AN282)*2.5</f>
        <v>77.5</v>
      </c>
    </row>
    <row r="283">
      <c r="A283" s="1" t="s">
        <v>338</v>
      </c>
      <c r="B283" s="1">
        <f>SUM(SUS!$AE283:$AN283)*2.5</f>
        <v>85</v>
      </c>
    </row>
    <row r="284">
      <c r="A284" s="1" t="s">
        <v>339</v>
      </c>
      <c r="B284" s="1">
        <f>SUM(SUS!$AE284:$AN284)*2.5</f>
        <v>52.5</v>
      </c>
    </row>
    <row r="285">
      <c r="A285" s="1" t="s">
        <v>340</v>
      </c>
      <c r="B285" s="1">
        <f>SUM(SUS!$AE285:$AN285)*2.5</f>
        <v>67.5</v>
      </c>
    </row>
    <row r="286">
      <c r="A286" s="1" t="s">
        <v>341</v>
      </c>
      <c r="B286" s="1">
        <f>SUM(SUS!$AE286:$AN286)*2.5</f>
        <v>62.5</v>
      </c>
    </row>
    <row r="287">
      <c r="A287" s="1" t="s">
        <v>342</v>
      </c>
      <c r="B287" s="1">
        <f>SUM(SUS!$AE287:$AN287)*2.5</f>
        <v>47.5</v>
      </c>
    </row>
    <row r="288">
      <c r="A288" s="1" t="s">
        <v>343</v>
      </c>
      <c r="B288" s="1">
        <f>SUM(SUS!$AE288:$AN288)*2.5</f>
        <v>67.5</v>
      </c>
    </row>
    <row r="289">
      <c r="A289" s="1" t="s">
        <v>344</v>
      </c>
      <c r="B289" s="1">
        <f>SUM(SUS!$AE289:$AN289)*2.5</f>
        <v>57.5</v>
      </c>
    </row>
    <row r="290">
      <c r="A290" s="1" t="s">
        <v>345</v>
      </c>
      <c r="B290" s="1">
        <f>SUM(SUS!$AE290:$AN290)*2.5</f>
        <v>50</v>
      </c>
    </row>
    <row r="291">
      <c r="A291" s="1" t="s">
        <v>346</v>
      </c>
      <c r="B291" s="1">
        <f>SUM(SUS!$AE291:$AN291)*2.5</f>
        <v>52.5</v>
      </c>
    </row>
    <row r="292">
      <c r="A292" s="1" t="s">
        <v>347</v>
      </c>
      <c r="B292" s="1">
        <f>SUM(SUS!$AE292:$AN292)*2.5</f>
        <v>90</v>
      </c>
    </row>
    <row r="293">
      <c r="A293" s="1" t="s">
        <v>348</v>
      </c>
      <c r="B293" s="1">
        <f>SUM(SUS!$AE293:$AN293)*2.5</f>
        <v>42.5</v>
      </c>
    </row>
    <row r="294">
      <c r="A294" s="1" t="s">
        <v>349</v>
      </c>
      <c r="B294" s="1">
        <f>SUM(SUS!$AE294:$AN294)*2.5</f>
        <v>60</v>
      </c>
    </row>
    <row r="295">
      <c r="A295" s="1" t="s">
        <v>350</v>
      </c>
      <c r="B295" s="1">
        <f>SUM(SUS!$AE295:$AN295)*2.5</f>
        <v>67.5</v>
      </c>
    </row>
    <row r="296">
      <c r="A296" s="1" t="s">
        <v>351</v>
      </c>
      <c r="B296" s="1">
        <f>SUM(SUS!$AE296:$AN296)*2.5</f>
        <v>82.5</v>
      </c>
    </row>
    <row r="297">
      <c r="A297" s="1" t="s">
        <v>352</v>
      </c>
      <c r="B297" s="1">
        <f>SUM(SUS!$AE297:$AN297)*2.5</f>
        <v>77.5</v>
      </c>
    </row>
    <row r="298">
      <c r="A298" s="1" t="s">
        <v>353</v>
      </c>
      <c r="B298" s="1">
        <f>SUM(SUS!$AE298:$AN298)*2.5</f>
        <v>90</v>
      </c>
    </row>
    <row r="299">
      <c r="A299" s="1" t="s">
        <v>354</v>
      </c>
      <c r="B299" s="1">
        <f>SUM(SUS!$AE299:$AN299)*2.5</f>
        <v>62.5</v>
      </c>
    </row>
    <row r="300">
      <c r="A300" s="1" t="s">
        <v>355</v>
      </c>
      <c r="B300" s="1">
        <f>SUM(SUS!$AE300:$AN300)*2.5</f>
        <v>70</v>
      </c>
    </row>
    <row r="301">
      <c r="A301" s="1" t="s">
        <v>356</v>
      </c>
      <c r="B301" s="1">
        <f>SUM(SUS!$AE301:$AN301)*2.5</f>
        <v>40</v>
      </c>
    </row>
    <row r="302">
      <c r="A302" s="1" t="s">
        <v>357</v>
      </c>
      <c r="B302" s="1">
        <f>SUM(SUS!$AE302:$AN302)*2.5</f>
        <v>60</v>
      </c>
    </row>
    <row r="303">
      <c r="A303" s="1" t="s">
        <v>358</v>
      </c>
      <c r="B303" s="1">
        <f>SUM(SUS!$AE303:$AN303)*2.5</f>
        <v>77.5</v>
      </c>
    </row>
    <row r="304">
      <c r="A304" s="6" t="s">
        <v>359</v>
      </c>
      <c r="B304" s="6">
        <f>SUM(SUS!$AE304:$AN304)*2.5</f>
        <v>65</v>
      </c>
    </row>
    <row r="305">
      <c r="A305" s="1" t="s">
        <v>360</v>
      </c>
      <c r="B305" s="1">
        <f>SUM(SUS!$AE305:$AN305)*2.5</f>
        <v>72.5</v>
      </c>
    </row>
    <row r="306">
      <c r="A306" s="1" t="s">
        <v>361</v>
      </c>
      <c r="B306" s="1">
        <f>SUM(SUS!$AE306:$AN306)*2.5</f>
        <v>57.5</v>
      </c>
    </row>
    <row r="307">
      <c r="A307" s="1" t="s">
        <v>362</v>
      </c>
      <c r="B307" s="1">
        <f>SUM(SUS!$AE307:$AN307)*2.5</f>
        <v>55</v>
      </c>
    </row>
    <row r="308">
      <c r="A308" s="1" t="s">
        <v>363</v>
      </c>
      <c r="B308" s="1">
        <f>SUM(SUS!$AE308:$AN308)*2.5</f>
        <v>42.5</v>
      </c>
    </row>
    <row r="309">
      <c r="A309" s="1" t="s">
        <v>364</v>
      </c>
      <c r="B309" s="1">
        <f>SUM(SUS!$AE309:$AN309)*2.5</f>
        <v>90</v>
      </c>
    </row>
    <row r="310">
      <c r="A310" s="1" t="s">
        <v>365</v>
      </c>
      <c r="B310" s="1">
        <f>SUM(SUS!$AE310:$AN310)*2.5</f>
        <v>25</v>
      </c>
    </row>
    <row r="311">
      <c r="A311" s="1" t="s">
        <v>366</v>
      </c>
      <c r="B311" s="1">
        <f>SUM(SUS!$AE311:$AN311)*2.5</f>
        <v>87.5</v>
      </c>
    </row>
    <row r="312">
      <c r="A312" s="1" t="s">
        <v>367</v>
      </c>
      <c r="B312" s="1">
        <f>SUM(SUS!$AE312:$AN312)*2.5</f>
        <v>20</v>
      </c>
    </row>
    <row r="313">
      <c r="A313" s="1" t="s">
        <v>368</v>
      </c>
      <c r="B313" s="1">
        <f>SUM(SUS!$AE313:$AN313)*2.5</f>
        <v>75</v>
      </c>
    </row>
    <row r="314">
      <c r="A314" s="1" t="s">
        <v>369</v>
      </c>
      <c r="B314" s="1">
        <f>SUM(SUS!$AE314:$AN314)*2.5</f>
        <v>55</v>
      </c>
    </row>
    <row r="315">
      <c r="A315" s="1" t="s">
        <v>370</v>
      </c>
      <c r="B315" s="1">
        <f>SUM(SUS!$AE315:$AN315)*2.5</f>
        <v>57.5</v>
      </c>
    </row>
    <row r="316">
      <c r="A316" s="1" t="s">
        <v>371</v>
      </c>
      <c r="B316" s="1">
        <f>SUM(SUS!$AE316:$AN316)*2.5</f>
        <v>42.5</v>
      </c>
    </row>
    <row r="317">
      <c r="A317" s="1" t="s">
        <v>372</v>
      </c>
      <c r="B317" s="1">
        <f>SUM(SUS!$AE317:$AN317)*2.5</f>
        <v>37.5</v>
      </c>
    </row>
    <row r="318">
      <c r="A318" s="1" t="s">
        <v>373</v>
      </c>
      <c r="B318" s="1">
        <f>SUM(SUS!$AE318:$AN318)*2.5</f>
        <v>72.5</v>
      </c>
    </row>
    <row r="319">
      <c r="A319" s="1" t="s">
        <v>374</v>
      </c>
      <c r="B319" s="1">
        <f>SUM(SUS!$AE319:$AN319)*2.5</f>
        <v>82.5</v>
      </c>
    </row>
    <row r="320">
      <c r="A320" s="1" t="s">
        <v>375</v>
      </c>
      <c r="B320" s="1">
        <f>SUM(SUS!$AE320:$AN320)*2.5</f>
        <v>65</v>
      </c>
    </row>
    <row r="321">
      <c r="A321" s="1" t="s">
        <v>376</v>
      </c>
      <c r="B321" s="1">
        <f>SUM(SUS!$AE321:$AN321)*2.5</f>
        <v>47.5</v>
      </c>
    </row>
    <row r="322">
      <c r="A322" s="1" t="s">
        <v>377</v>
      </c>
      <c r="B322" s="1">
        <f>SUM(SUS!$AE322:$AN322)*2.5</f>
        <v>50</v>
      </c>
    </row>
    <row r="323">
      <c r="A323" s="1" t="s">
        <v>378</v>
      </c>
      <c r="B323" s="1">
        <f>SUM(SUS!$AE323:$AN323)*2.5</f>
        <v>50</v>
      </c>
    </row>
    <row r="324">
      <c r="A324" s="1" t="s">
        <v>379</v>
      </c>
      <c r="B324" s="1">
        <f>SUM(SUS!$AE324:$AN324)*2.5</f>
        <v>75</v>
      </c>
    </row>
    <row r="325">
      <c r="A325" s="1" t="s">
        <v>380</v>
      </c>
      <c r="B325" s="1">
        <f>SUM(SUS!$AE325:$AN325)*2.5</f>
        <v>97.5</v>
      </c>
    </row>
    <row r="326">
      <c r="A326" s="1" t="s">
        <v>381</v>
      </c>
      <c r="B326" s="1">
        <f>SUM(SUS!$AE326:$AN326)*2.5</f>
        <v>90</v>
      </c>
    </row>
    <row r="327">
      <c r="A327" s="1" t="s">
        <v>382</v>
      </c>
      <c r="B327" s="1">
        <f>SUM(SUS!$AE327:$AN327)*2.5</f>
        <v>72.5</v>
      </c>
    </row>
    <row r="328">
      <c r="A328" s="1" t="s">
        <v>383</v>
      </c>
      <c r="B328" s="1">
        <f>SUM(SUS!$AE328:$AN328)*2.5</f>
        <v>45</v>
      </c>
    </row>
    <row r="329">
      <c r="A329" s="1" t="s">
        <v>384</v>
      </c>
      <c r="B329" s="1">
        <f>SUM(SUS!$AE329:$AN329)*2.5</f>
        <v>57.5</v>
      </c>
    </row>
    <row r="330">
      <c r="A330" s="1" t="s">
        <v>385</v>
      </c>
      <c r="B330" s="1">
        <f>SUM(SUS!$AE330:$AN330)*2.5</f>
        <v>32.5</v>
      </c>
    </row>
    <row r="331">
      <c r="A331" s="1" t="s">
        <v>386</v>
      </c>
      <c r="B331" s="1">
        <f>SUM(SUS!$AE331:$AN331)*2.5</f>
        <v>80</v>
      </c>
    </row>
    <row r="332">
      <c r="A332" s="1" t="s">
        <v>387</v>
      </c>
      <c r="B332" s="1">
        <f>SUM(SUS!$AE332:$AN332)*2.5</f>
        <v>60</v>
      </c>
    </row>
    <row r="333">
      <c r="A333" s="1" t="s">
        <v>388</v>
      </c>
      <c r="B333" s="1">
        <f>SUM(SUS!$AE333:$AN333)*2.5</f>
        <v>80</v>
      </c>
    </row>
    <row r="334">
      <c r="A334" s="1" t="s">
        <v>389</v>
      </c>
      <c r="B334" s="1">
        <f>SUM(SUS!$AE334:$AN334)*2.5</f>
        <v>50</v>
      </c>
    </row>
    <row r="335">
      <c r="A335" s="1" t="s">
        <v>390</v>
      </c>
      <c r="B335" s="1">
        <f>SUM(SUS!$AE335:$AN335)*2.5</f>
        <v>75</v>
      </c>
    </row>
    <row r="336">
      <c r="A336" s="1" t="s">
        <v>391</v>
      </c>
      <c r="B336" s="1">
        <f>SUM(SUS!$AE336:$AN336)*2.5</f>
        <v>57.5</v>
      </c>
    </row>
    <row r="337">
      <c r="A337" s="1" t="s">
        <v>392</v>
      </c>
      <c r="B337" s="1">
        <f>SUM(SUS!$AE337:$AN337)*2.5</f>
        <v>75</v>
      </c>
    </row>
    <row r="338">
      <c r="A338" s="1" t="s">
        <v>393</v>
      </c>
      <c r="B338" s="1">
        <f>SUM(SUS!$AE338:$AN338)*2.5</f>
        <v>77.5</v>
      </c>
    </row>
    <row r="339">
      <c r="A339" s="1" t="s">
        <v>394</v>
      </c>
      <c r="B339" s="1">
        <f>SUM(SUS!$AE339:$AN339)*2.5</f>
        <v>50</v>
      </c>
    </row>
    <row r="340">
      <c r="A340" s="1" t="s">
        <v>395</v>
      </c>
      <c r="B340" s="1">
        <f>SUM(SUS!$AE340:$AN340)*2.5</f>
        <v>80</v>
      </c>
    </row>
    <row r="341">
      <c r="A341" s="1" t="s">
        <v>396</v>
      </c>
      <c r="B341" s="1">
        <f>SUM(SUS!$AE341:$AN341)*2.5</f>
        <v>42.5</v>
      </c>
    </row>
    <row r="342">
      <c r="A342" s="1" t="s">
        <v>397</v>
      </c>
      <c r="B342" s="1">
        <f>SUM(SUS!$AE342:$AN342)*2.5</f>
        <v>57.5</v>
      </c>
    </row>
    <row r="343">
      <c r="A343" s="1" t="s">
        <v>398</v>
      </c>
      <c r="B343" s="1">
        <f>SUM(SUS!$AE343:$AN343)*2.5</f>
        <v>50</v>
      </c>
    </row>
    <row r="344">
      <c r="A344" s="1" t="s">
        <v>399</v>
      </c>
      <c r="B344" s="1">
        <f>SUM(SUS!$AE344:$AN344)*2.5</f>
        <v>77.5</v>
      </c>
    </row>
    <row r="345">
      <c r="A345" s="1" t="s">
        <v>400</v>
      </c>
      <c r="B345" s="1">
        <f>SUM(SUS!$AE345:$AN345)*2.5</f>
        <v>47.5</v>
      </c>
    </row>
    <row r="346">
      <c r="A346" s="1" t="s">
        <v>401</v>
      </c>
      <c r="B346" s="1">
        <f>SUM(SUS!$AE346:$AN346)*2.5</f>
        <v>30</v>
      </c>
    </row>
    <row r="347">
      <c r="A347" s="1" t="s">
        <v>402</v>
      </c>
      <c r="B347" s="1">
        <f>SUM(SUS!$AE347:$AN347)*2.5</f>
        <v>60</v>
      </c>
    </row>
    <row r="348">
      <c r="A348" s="1" t="s">
        <v>403</v>
      </c>
      <c r="B348" s="1">
        <f>SUM(SUS!$AE348:$AN348)*2.5</f>
        <v>87.5</v>
      </c>
    </row>
    <row r="349">
      <c r="A349" s="6" t="s">
        <v>404</v>
      </c>
      <c r="B349" s="6">
        <f>SUM(SUS!$AE349:$AN349)*2.5</f>
        <v>55</v>
      </c>
    </row>
    <row r="350">
      <c r="A350" s="1" t="s">
        <v>405</v>
      </c>
      <c r="B350" s="1">
        <f>SUM(SUS!$AE350:$AN350)*2.5</f>
        <v>72.5</v>
      </c>
    </row>
    <row r="351">
      <c r="A351" s="1" t="s">
        <v>406</v>
      </c>
      <c r="B351" s="1">
        <f>SUM(SUS!$AE351:$AN351)*2.5</f>
        <v>45</v>
      </c>
    </row>
    <row r="352">
      <c r="A352" s="1" t="s">
        <v>407</v>
      </c>
      <c r="B352" s="1">
        <f>SUM(SUS!$AE352:$AN352)*2.5</f>
        <v>85</v>
      </c>
    </row>
    <row r="353">
      <c r="A353" s="1" t="s">
        <v>408</v>
      </c>
      <c r="B353" s="1">
        <f>SUM(SUS!$AE353:$AN353)*2.5</f>
        <v>50</v>
      </c>
    </row>
    <row r="354">
      <c r="A354" s="1" t="s">
        <v>409</v>
      </c>
      <c r="B354" s="1">
        <f>SUM(SUS!$AE354:$AN354)*2.5</f>
        <v>80</v>
      </c>
    </row>
    <row r="355">
      <c r="A355" s="6" t="s">
        <v>410</v>
      </c>
      <c r="B355" s="6">
        <f>SUM(SUS!$AE355:$AN355)*2.5</f>
        <v>70</v>
      </c>
    </row>
    <row r="356">
      <c r="A356" s="1" t="s">
        <v>411</v>
      </c>
      <c r="B356" s="1">
        <f>SUM(SUS!$AE356:$AN356)*2.5</f>
        <v>77.5</v>
      </c>
    </row>
    <row r="357">
      <c r="A357" s="1" t="s">
        <v>412</v>
      </c>
      <c r="B357" s="1">
        <f>SUM(SUS!$AE357:$AN357)*2.5</f>
        <v>35</v>
      </c>
    </row>
    <row r="358">
      <c r="A358" s="1" t="s">
        <v>413</v>
      </c>
      <c r="B358" s="1">
        <f>SUM(SUS!$AE358:$AN358)*2.5</f>
        <v>50</v>
      </c>
    </row>
    <row r="359">
      <c r="A359" s="1" t="s">
        <v>414</v>
      </c>
      <c r="B359" s="1">
        <f>SUM(SUS!$AE359:$AN359)*2.5</f>
        <v>42.5</v>
      </c>
    </row>
    <row r="360">
      <c r="A360" s="1" t="s">
        <v>415</v>
      </c>
      <c r="B360" s="1">
        <f>SUM(SUS!$AE360:$AN360)*2.5</f>
        <v>67.5</v>
      </c>
    </row>
    <row r="361">
      <c r="A361" s="1" t="s">
        <v>416</v>
      </c>
      <c r="B361" s="1">
        <f>SUM(SUS!$AE361:$AN361)*2.5</f>
        <v>50</v>
      </c>
    </row>
    <row r="362">
      <c r="A362" s="1" t="s">
        <v>417</v>
      </c>
      <c r="B362" s="1">
        <f>SUM(SUS!$AE362:$AN362)*2.5</f>
        <v>25</v>
      </c>
    </row>
    <row r="363">
      <c r="A363" s="1" t="s">
        <v>418</v>
      </c>
      <c r="B363" s="1">
        <f>SUM(SUS!$AE363:$AN363)*2.5</f>
        <v>50</v>
      </c>
    </row>
    <row r="364">
      <c r="A364" s="1" t="s">
        <v>419</v>
      </c>
      <c r="B364" s="1">
        <f>SUM(SUS!$AE364:$AN364)*2.5</f>
        <v>50</v>
      </c>
    </row>
    <row r="365">
      <c r="A365" s="1" t="s">
        <v>420</v>
      </c>
      <c r="B365" s="1">
        <f>SUM(SUS!$AE365:$AN365)*2.5</f>
        <v>85</v>
      </c>
    </row>
    <row r="366">
      <c r="A366" s="1" t="s">
        <v>421</v>
      </c>
      <c r="B366" s="1">
        <f>SUM(SUS!$AE366:$AN366)*2.5</f>
        <v>50</v>
      </c>
    </row>
    <row r="367">
      <c r="A367" s="1" t="s">
        <v>422</v>
      </c>
      <c r="B367" s="1">
        <f>SUM(SUS!$AE367:$AN367)*2.5</f>
        <v>50</v>
      </c>
    </row>
    <row r="368">
      <c r="A368" s="1" t="s">
        <v>423</v>
      </c>
      <c r="B368" s="1">
        <f>SUM(SUS!$AE368:$AN368)*2.5</f>
        <v>75</v>
      </c>
    </row>
    <row r="369">
      <c r="A369" s="1" t="s">
        <v>424</v>
      </c>
      <c r="B369" s="1">
        <f>SUM(SUS!$AE369:$AN369)*2.5</f>
        <v>32.5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Fabiana Vernero</dc:creator>
</cp:coreProperties>
</file>