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22BD08E4-DA8F-4099-80CA-A71C8106A8BA}" xr6:coauthVersionLast="45" xr6:coauthVersionMax="45" xr10:uidLastSave="{00000000-0000-0000-0000-000000000000}"/>
  <bookViews>
    <workbookView xWindow="240" yWindow="105" windowWidth="14805" windowHeight="8010" firstSheet="1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8" i="1" l="1"/>
  <c r="AZ22" i="1"/>
  <c r="AZ4" i="2"/>
  <c r="AZ1" i="2"/>
  <c r="AY18" i="1"/>
  <c r="AX18" i="1"/>
  <c r="AW18" i="1"/>
  <c r="AV18" i="1"/>
  <c r="AV1" i="2"/>
  <c r="AW1" i="2"/>
  <c r="AX1" i="2"/>
  <c r="AY1" i="2"/>
  <c r="AV22" i="1"/>
  <c r="AV4" i="2" s="1"/>
  <c r="AW22" i="1"/>
  <c r="AW4" i="2" s="1"/>
  <c r="AX22" i="1"/>
  <c r="AX4" i="2" s="1"/>
  <c r="AY22" i="1"/>
  <c r="AY4" i="2" s="1"/>
  <c r="AT18" i="1" l="1"/>
  <c r="AS18" i="1"/>
  <c r="AS1" i="2"/>
  <c r="AT1" i="2"/>
  <c r="AU1" i="2"/>
  <c r="AS22" i="1"/>
  <c r="AS4" i="2" s="1"/>
  <c r="AT22" i="1"/>
  <c r="AT4" i="2" s="1"/>
  <c r="AU22" i="1"/>
  <c r="AU4" i="2" s="1"/>
  <c r="AQ4" i="2" l="1"/>
  <c r="AR4" i="2"/>
  <c r="AR22" i="1"/>
  <c r="AQ22" i="1"/>
  <c r="AO1" i="2"/>
  <c r="AP1" i="2"/>
  <c r="AQ1" i="2"/>
  <c r="AR1" i="2"/>
  <c r="AO22" i="1"/>
  <c r="AO4" i="2" s="1"/>
  <c r="AP22" i="1"/>
  <c r="AP4" i="2" s="1"/>
  <c r="AL22" i="1" l="1"/>
  <c r="AM22" i="1"/>
  <c r="AN22" i="1"/>
  <c r="AL4" i="2"/>
  <c r="AM4" i="2"/>
  <c r="AN4" i="2"/>
  <c r="AL1" i="2"/>
  <c r="AM1" i="2"/>
  <c r="AN1" i="2"/>
  <c r="AJ22" i="1" l="1"/>
  <c r="AJ4" i="2" s="1"/>
  <c r="AK22" i="1"/>
  <c r="AK4" i="2" s="1"/>
  <c r="AJ1" i="2"/>
  <c r="AK1" i="2"/>
  <c r="AI1" i="2" l="1"/>
  <c r="AI22" i="1"/>
  <c r="AI4" i="2" s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<sst xmlns="http://schemas.openxmlformats.org/spreadsheetml/2006/main" count="26" uniqueCount="26">
  <si>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</si>
  <si>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</si>
  <si>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</si>
  <si>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</si>
  <si>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</si>
  <si>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</si>
  <si>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</si>
  <si>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</si>
  <si>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</si>
  <si>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</si>
  <si>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</si>
  <si>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</si>
  <si>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</si>
  <si>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</si>
  <si>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</si>
  <si>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</si>
  <si>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</si>
  <si>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</si>
  <si>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</si>
  <si>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</si>
  <si>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</si>
  <si>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</si>
  <si>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Groups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</si>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</sst>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2"/>
  <sheetViews>
    <sheetView tabSelected="1" workbookViewId="0">
      <selection activeCell="AZ13" sqref="AZ13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45" width="10.5703125" hidden="1" customWidth="1"/>
    <col min="46" max="52" width="10.5703125" bestFit="1" customWidth="1"/>
  </cols>
  <sheetData>
    <row r="1" spans="1:52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</row>
    <row r="2" spans="1:52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  <c r="AJ2">
        <v>1566</v>
      </c>
      <c r="AK2">
        <v>1635</v>
      </c>
      <c r="AL2">
        <v>1724</v>
      </c>
      <c r="AM2">
        <v>1742</v>
      </c>
      <c r="AN2">
        <v>1778</v>
      </c>
      <c r="AO2">
        <v>1800</v>
      </c>
      <c r="AP2">
        <v>1810</v>
      </c>
      <c r="AQ2">
        <v>1850</v>
      </c>
      <c r="AR2">
        <v>1942</v>
      </c>
      <c r="AS2">
        <v>1971</v>
      </c>
      <c r="AT2">
        <v>1987</v>
      </c>
      <c r="AU2">
        <v>2062</v>
      </c>
      <c r="AV2" s="8">
        <v>2067</v>
      </c>
      <c r="AW2" s="8">
        <v>2108</v>
      </c>
      <c r="AX2" s="8">
        <v>2100</v>
      </c>
      <c r="AY2" s="8">
        <v>2079</v>
      </c>
      <c r="AZ2" s="8">
        <v>2061</v>
      </c>
    </row>
    <row r="3" spans="1:52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  <c r="AJ3">
        <v>275</v>
      </c>
      <c r="AK3">
        <v>279</v>
      </c>
      <c r="AL3">
        <v>281</v>
      </c>
      <c r="AM3">
        <v>277</v>
      </c>
      <c r="AN3">
        <v>270</v>
      </c>
      <c r="AO3">
        <v>265</v>
      </c>
      <c r="AP3">
        <v>261</v>
      </c>
      <c r="AQ3">
        <v>273</v>
      </c>
      <c r="AR3">
        <v>266</v>
      </c>
      <c r="AS3">
        <v>262</v>
      </c>
      <c r="AT3">
        <v>247</v>
      </c>
      <c r="AU3">
        <v>242</v>
      </c>
      <c r="AV3">
        <v>245</v>
      </c>
      <c r="AW3">
        <v>232</v>
      </c>
      <c r="AX3">
        <v>229</v>
      </c>
      <c r="AY3">
        <v>229</v>
      </c>
      <c r="AZ3">
        <v>218</v>
      </c>
    </row>
    <row r="4" spans="1:52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  <c r="AJ4">
        <v>765</v>
      </c>
      <c r="AK4">
        <v>786</v>
      </c>
      <c r="AL4">
        <v>792</v>
      </c>
      <c r="AM4">
        <v>795</v>
      </c>
      <c r="AN4">
        <v>791</v>
      </c>
      <c r="AO4">
        <v>816</v>
      </c>
      <c r="AP4">
        <v>819</v>
      </c>
      <c r="AQ4">
        <v>847</v>
      </c>
      <c r="AR4">
        <v>819</v>
      </c>
      <c r="AS4">
        <v>832</v>
      </c>
      <c r="AT4">
        <v>844</v>
      </c>
      <c r="AU4">
        <v>828</v>
      </c>
      <c r="AV4">
        <v>819</v>
      </c>
      <c r="AW4">
        <v>821</v>
      </c>
      <c r="AX4">
        <v>823</v>
      </c>
      <c r="AY4">
        <v>821</v>
      </c>
      <c r="AZ4">
        <v>811</v>
      </c>
    </row>
    <row r="5" spans="1:52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  <c r="AJ5">
        <v>2873</v>
      </c>
      <c r="AK5">
        <v>2963</v>
      </c>
      <c r="AL5">
        <v>3002</v>
      </c>
      <c r="AM5">
        <v>3067</v>
      </c>
      <c r="AN5">
        <v>3062</v>
      </c>
      <c r="AO5">
        <v>3094</v>
      </c>
      <c r="AP5">
        <v>3087</v>
      </c>
      <c r="AQ5">
        <v>3118</v>
      </c>
      <c r="AR5">
        <v>3027</v>
      </c>
      <c r="AS5">
        <v>3045</v>
      </c>
      <c r="AT5">
        <v>3022</v>
      </c>
      <c r="AU5">
        <v>3019</v>
      </c>
      <c r="AV5" s="8">
        <v>2946</v>
      </c>
      <c r="AW5" s="8">
        <v>2998</v>
      </c>
      <c r="AX5" s="8">
        <v>2978</v>
      </c>
      <c r="AY5" s="8">
        <v>2943</v>
      </c>
      <c r="AZ5" s="8">
        <v>2935</v>
      </c>
    </row>
    <row r="6" spans="1:52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  <c r="AJ6">
        <v>13258</v>
      </c>
      <c r="AK6">
        <v>13350</v>
      </c>
      <c r="AL6">
        <v>13495</v>
      </c>
      <c r="AM6">
        <v>13672</v>
      </c>
      <c r="AN6">
        <v>13818</v>
      </c>
      <c r="AO6">
        <v>13778</v>
      </c>
      <c r="AP6">
        <v>13577</v>
      </c>
      <c r="AQ6">
        <v>13663</v>
      </c>
      <c r="AR6">
        <v>13585</v>
      </c>
      <c r="AS6" s="8">
        <v>13584</v>
      </c>
      <c r="AT6">
        <v>13552</v>
      </c>
      <c r="AU6">
        <v>13522</v>
      </c>
      <c r="AV6" s="8">
        <v>13244</v>
      </c>
      <c r="AW6" s="8">
        <v>13084</v>
      </c>
      <c r="AX6" s="8">
        <v>12845</v>
      </c>
      <c r="AY6" s="8">
        <v>12509</v>
      </c>
      <c r="AZ6" s="8">
        <v>12347</v>
      </c>
    </row>
    <row r="7" spans="1:52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  <c r="AJ7">
        <v>1390</v>
      </c>
      <c r="AK7">
        <v>1398</v>
      </c>
      <c r="AL7">
        <v>1382</v>
      </c>
      <c r="AM7">
        <v>1326</v>
      </c>
      <c r="AN7">
        <v>1307</v>
      </c>
      <c r="AO7">
        <v>899</v>
      </c>
      <c r="AP7">
        <v>1394</v>
      </c>
      <c r="AQ7">
        <v>1069</v>
      </c>
      <c r="AR7">
        <v>1428</v>
      </c>
      <c r="AS7">
        <v>1403</v>
      </c>
      <c r="AT7">
        <v>1337</v>
      </c>
      <c r="AU7">
        <v>1190</v>
      </c>
      <c r="AV7" s="8">
        <v>1322</v>
      </c>
      <c r="AW7" s="8">
        <v>1308</v>
      </c>
      <c r="AX7" s="8">
        <v>1135</v>
      </c>
      <c r="AY7" s="8">
        <v>1320</v>
      </c>
      <c r="AZ7" s="8">
        <v>1084</v>
      </c>
    </row>
    <row r="8" spans="1:52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  <c r="AJ8">
        <v>3532</v>
      </c>
      <c r="AK8">
        <v>3633</v>
      </c>
      <c r="AL8">
        <v>3730</v>
      </c>
      <c r="AM8">
        <v>3817</v>
      </c>
      <c r="AN8">
        <v>3920</v>
      </c>
      <c r="AO8">
        <v>4022</v>
      </c>
      <c r="AP8">
        <v>4047</v>
      </c>
      <c r="AQ8">
        <v>4144</v>
      </c>
      <c r="AR8">
        <v>4214</v>
      </c>
      <c r="AS8">
        <v>4282</v>
      </c>
      <c r="AT8">
        <v>4321</v>
      </c>
      <c r="AU8">
        <v>4365</v>
      </c>
      <c r="AV8" s="8">
        <v>4402</v>
      </c>
      <c r="AW8" s="8">
        <v>4463</v>
      </c>
      <c r="AX8" s="8">
        <v>4486</v>
      </c>
      <c r="AY8" s="8">
        <v>4492</v>
      </c>
      <c r="AZ8" s="8">
        <v>4561</v>
      </c>
    </row>
    <row r="9" spans="1:52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  <c r="AJ9">
        <v>3253</v>
      </c>
      <c r="AK9">
        <v>3301</v>
      </c>
      <c r="AL9">
        <v>3333</v>
      </c>
      <c r="AM9">
        <v>3333</v>
      </c>
      <c r="AN9">
        <v>3365</v>
      </c>
      <c r="AO9">
        <v>3466</v>
      </c>
      <c r="AP9">
        <v>3464</v>
      </c>
      <c r="AQ9">
        <v>3437</v>
      </c>
      <c r="AR9">
        <v>3459</v>
      </c>
      <c r="AS9">
        <v>3412</v>
      </c>
      <c r="AT9">
        <v>3490</v>
      </c>
      <c r="AU9">
        <v>3496</v>
      </c>
      <c r="AV9" s="8">
        <v>3463</v>
      </c>
      <c r="AW9" s="8">
        <v>3476</v>
      </c>
      <c r="AX9" s="8">
        <v>3466</v>
      </c>
      <c r="AY9" s="8">
        <v>3437</v>
      </c>
      <c r="AZ9" s="8">
        <v>3433</v>
      </c>
    </row>
    <row r="10" spans="1:52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  <c r="AJ10">
        <v>29074</v>
      </c>
      <c r="AK10">
        <v>29530</v>
      </c>
      <c r="AL10">
        <v>30528</v>
      </c>
      <c r="AM10">
        <v>31265</v>
      </c>
      <c r="AN10">
        <v>31935</v>
      </c>
      <c r="AO10">
        <v>32363</v>
      </c>
      <c r="AP10">
        <v>32921</v>
      </c>
      <c r="AQ10">
        <v>33090</v>
      </c>
      <c r="AR10">
        <v>33434</v>
      </c>
      <c r="AS10" s="8">
        <v>34195</v>
      </c>
      <c r="AT10">
        <v>34497</v>
      </c>
      <c r="AU10">
        <v>34587</v>
      </c>
      <c r="AV10" s="8">
        <v>33978</v>
      </c>
      <c r="AW10" s="8">
        <v>34242</v>
      </c>
      <c r="AX10" s="8">
        <v>33873</v>
      </c>
      <c r="AY10" s="8">
        <v>34368</v>
      </c>
      <c r="AZ10" s="8">
        <v>34473</v>
      </c>
    </row>
    <row r="11" spans="1:52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  <c r="AJ11">
        <v>3401</v>
      </c>
      <c r="AK11">
        <v>3316</v>
      </c>
      <c r="AL11">
        <v>3231</v>
      </c>
      <c r="AM11">
        <v>3114</v>
      </c>
      <c r="AN11">
        <v>3080</v>
      </c>
      <c r="AO11">
        <v>3095</v>
      </c>
      <c r="AP11">
        <v>3097</v>
      </c>
      <c r="AQ11">
        <v>3124</v>
      </c>
      <c r="AR11">
        <v>3157</v>
      </c>
      <c r="AS11">
        <v>3172</v>
      </c>
      <c r="AT11">
        <v>3182</v>
      </c>
      <c r="AU11">
        <v>3212</v>
      </c>
      <c r="AV11" s="8">
        <v>3218</v>
      </c>
      <c r="AW11" s="8">
        <v>3230</v>
      </c>
      <c r="AX11" s="8">
        <v>3230</v>
      </c>
      <c r="AY11" s="8">
        <v>3273</v>
      </c>
      <c r="AZ11" s="8">
        <v>3272</v>
      </c>
    </row>
    <row r="12" spans="1:52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  <c r="AJ12">
        <v>189</v>
      </c>
      <c r="AK12">
        <v>193</v>
      </c>
      <c r="AL12">
        <v>193</v>
      </c>
      <c r="AM12">
        <v>202</v>
      </c>
      <c r="AN12">
        <v>202</v>
      </c>
      <c r="AO12">
        <v>200</v>
      </c>
      <c r="AP12">
        <v>206</v>
      </c>
      <c r="AQ12">
        <v>203</v>
      </c>
      <c r="AR12">
        <v>208</v>
      </c>
      <c r="AS12">
        <v>209</v>
      </c>
      <c r="AT12">
        <v>215</v>
      </c>
      <c r="AU12">
        <v>213</v>
      </c>
      <c r="AV12">
        <v>213</v>
      </c>
      <c r="AW12">
        <v>205</v>
      </c>
      <c r="AX12">
        <v>198</v>
      </c>
      <c r="AY12">
        <v>200</v>
      </c>
      <c r="AZ12">
        <v>198</v>
      </c>
    </row>
    <row r="13" spans="1:52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  <c r="AJ13">
        <v>11336</v>
      </c>
      <c r="AK13">
        <v>11576</v>
      </c>
      <c r="AL13">
        <v>12170</v>
      </c>
      <c r="AM13">
        <v>12505</v>
      </c>
      <c r="AN13">
        <v>12765</v>
      </c>
      <c r="AO13">
        <v>13055</v>
      </c>
      <c r="AP13">
        <v>13195</v>
      </c>
      <c r="AQ13">
        <v>13783</v>
      </c>
      <c r="AR13">
        <v>13998</v>
      </c>
      <c r="AS13">
        <v>14223</v>
      </c>
      <c r="AT13">
        <v>14470</v>
      </c>
      <c r="AU13">
        <v>14557</v>
      </c>
      <c r="AV13" s="8">
        <v>14811</v>
      </c>
      <c r="AW13" s="8">
        <v>15122</v>
      </c>
      <c r="AX13" s="8">
        <v>15152</v>
      </c>
      <c r="AY13" s="8">
        <v>15391</v>
      </c>
      <c r="AZ13" s="8">
        <v>15502</v>
      </c>
    </row>
    <row r="14" spans="1:52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  <c r="AJ14">
        <v>2301</v>
      </c>
      <c r="AK14">
        <v>2336</v>
      </c>
      <c r="AL14">
        <v>2402</v>
      </c>
      <c r="AM14">
        <v>2452</v>
      </c>
      <c r="AN14">
        <v>2512</v>
      </c>
      <c r="AO14">
        <v>2552</v>
      </c>
      <c r="AP14">
        <v>2573</v>
      </c>
      <c r="AQ14">
        <v>2625</v>
      </c>
      <c r="AR14">
        <v>2656</v>
      </c>
      <c r="AS14">
        <v>2694</v>
      </c>
      <c r="AT14">
        <v>2786</v>
      </c>
      <c r="AU14">
        <v>2810</v>
      </c>
      <c r="AV14" s="8">
        <v>2812</v>
      </c>
      <c r="AW14" s="8">
        <v>2874</v>
      </c>
      <c r="AX14" s="8">
        <v>2936</v>
      </c>
      <c r="AY14" s="8">
        <v>2933</v>
      </c>
      <c r="AZ14" s="8">
        <v>2919</v>
      </c>
    </row>
    <row r="15" spans="1:52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  <c r="AJ15">
        <v>876</v>
      </c>
      <c r="AK15">
        <v>876</v>
      </c>
      <c r="AL15">
        <v>888</v>
      </c>
      <c r="AM15">
        <v>903</v>
      </c>
      <c r="AN15">
        <v>914</v>
      </c>
      <c r="AO15">
        <v>900</v>
      </c>
      <c r="AP15">
        <v>870</v>
      </c>
      <c r="AQ15">
        <v>865</v>
      </c>
      <c r="AR15">
        <v>872</v>
      </c>
      <c r="AS15">
        <v>881</v>
      </c>
      <c r="AT15">
        <v>864</v>
      </c>
      <c r="AU15">
        <v>854</v>
      </c>
      <c r="AV15">
        <v>837</v>
      </c>
      <c r="AW15">
        <v>833</v>
      </c>
      <c r="AX15">
        <v>817</v>
      </c>
      <c r="AY15">
        <v>804</v>
      </c>
      <c r="AZ15">
        <v>794</v>
      </c>
    </row>
    <row r="16" spans="1:52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  <c r="AJ16">
        <v>1942</v>
      </c>
      <c r="AK16">
        <v>1967</v>
      </c>
      <c r="AL16">
        <v>2001</v>
      </c>
      <c r="AM16">
        <v>2030</v>
      </c>
      <c r="AN16">
        <v>2050</v>
      </c>
      <c r="AO16">
        <v>2071</v>
      </c>
      <c r="AP16">
        <v>2081</v>
      </c>
      <c r="AQ16">
        <v>2108</v>
      </c>
      <c r="AR16">
        <v>2139</v>
      </c>
      <c r="AS16">
        <v>2171</v>
      </c>
      <c r="AT16">
        <v>2202</v>
      </c>
      <c r="AU16">
        <v>2210</v>
      </c>
      <c r="AV16" s="8">
        <v>2259</v>
      </c>
      <c r="AW16" s="8">
        <v>2287</v>
      </c>
      <c r="AX16" s="8">
        <v>2301</v>
      </c>
      <c r="AY16" s="8">
        <v>2320</v>
      </c>
      <c r="AZ16" s="8">
        <v>2272</v>
      </c>
    </row>
    <row r="17" spans="1:52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  <c r="AJ17">
        <v>5703</v>
      </c>
      <c r="AK17">
        <v>5822</v>
      </c>
      <c r="AL17">
        <v>5992</v>
      </c>
      <c r="AM17">
        <v>6162</v>
      </c>
      <c r="AN17">
        <v>6257</v>
      </c>
      <c r="AO17">
        <v>6352</v>
      </c>
      <c r="AP17">
        <v>6417</v>
      </c>
      <c r="AQ17">
        <v>6613</v>
      </c>
      <c r="AR17">
        <v>6583</v>
      </c>
      <c r="AS17">
        <v>6470</v>
      </c>
      <c r="AT17">
        <v>6496</v>
      </c>
      <c r="AU17">
        <v>6568</v>
      </c>
      <c r="AV17" s="8">
        <v>6622</v>
      </c>
      <c r="AW17" s="8">
        <v>6167</v>
      </c>
      <c r="AX17" s="8">
        <v>6171</v>
      </c>
      <c r="AY17" s="8">
        <v>6133</v>
      </c>
      <c r="AZ17" s="8">
        <v>6146</v>
      </c>
    </row>
    <row r="18" spans="1:52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  <c r="AJ18">
        <v>3293</v>
      </c>
      <c r="AK18">
        <v>3311</v>
      </c>
      <c r="AL18">
        <v>3333</v>
      </c>
      <c r="AM18">
        <v>3597</v>
      </c>
      <c r="AN18">
        <v>3617</v>
      </c>
      <c r="AO18">
        <v>3646</v>
      </c>
      <c r="AP18">
        <v>3680</v>
      </c>
      <c r="AQ18">
        <v>3680</v>
      </c>
      <c r="AR18">
        <v>3572</v>
      </c>
      <c r="AS18">
        <f>1556+1971</f>
        <v>3527</v>
      </c>
      <c r="AT18">
        <f>1566+1971</f>
        <v>3537</v>
      </c>
      <c r="AU18">
        <v>3469</v>
      </c>
      <c r="AV18">
        <f>1909+1536</f>
        <v>3445</v>
      </c>
      <c r="AW18">
        <f>1512+1874</f>
        <v>3386</v>
      </c>
      <c r="AX18">
        <f>1871+1494</f>
        <v>3365</v>
      </c>
      <c r="AY18">
        <f>1827+1093</f>
        <v>2920</v>
      </c>
      <c r="AZ18">
        <f>1744+1035</f>
        <v>2779</v>
      </c>
    </row>
    <row r="19" spans="1:52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  <c r="AJ19">
        <v>792</v>
      </c>
      <c r="AK19">
        <v>752</v>
      </c>
      <c r="AL19">
        <v>723</v>
      </c>
      <c r="AM19">
        <v>687</v>
      </c>
      <c r="AN19">
        <v>625</v>
      </c>
      <c r="AO19">
        <v>622</v>
      </c>
      <c r="AP19">
        <v>582</v>
      </c>
      <c r="AQ19">
        <v>536</v>
      </c>
      <c r="AR19">
        <v>494</v>
      </c>
      <c r="AS19">
        <v>431</v>
      </c>
      <c r="AT19">
        <v>436</v>
      </c>
      <c r="AU19">
        <v>424</v>
      </c>
      <c r="AV19">
        <v>407</v>
      </c>
      <c r="AW19">
        <v>371</v>
      </c>
      <c r="AX19">
        <v>355</v>
      </c>
      <c r="AY19">
        <v>322</v>
      </c>
      <c r="AZ19">
        <v>297</v>
      </c>
    </row>
    <row r="20" spans="1:52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  <c r="AJ20">
        <v>609</v>
      </c>
      <c r="AK20">
        <v>602</v>
      </c>
      <c r="AL20">
        <v>590</v>
      </c>
      <c r="AM20">
        <v>588</v>
      </c>
      <c r="AN20">
        <v>582</v>
      </c>
      <c r="AO20">
        <v>559</v>
      </c>
      <c r="AP20">
        <v>548</v>
      </c>
      <c r="AQ20">
        <v>518</v>
      </c>
      <c r="AR20">
        <v>491</v>
      </c>
      <c r="AS20">
        <v>549</v>
      </c>
      <c r="AT20">
        <v>562</v>
      </c>
      <c r="AU20">
        <v>548</v>
      </c>
      <c r="AV20">
        <v>522</v>
      </c>
      <c r="AW20">
        <v>501</v>
      </c>
      <c r="AX20">
        <v>463</v>
      </c>
      <c r="AY20">
        <v>354</v>
      </c>
      <c r="AZ20">
        <v>313</v>
      </c>
    </row>
    <row r="21" spans="1:52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  <c r="AJ21">
        <v>10449</v>
      </c>
      <c r="AK21">
        <v>10647</v>
      </c>
      <c r="AL21">
        <v>10749</v>
      </c>
      <c r="AM21">
        <v>10729</v>
      </c>
      <c r="AN21">
        <v>10766</v>
      </c>
      <c r="AO21">
        <v>10736</v>
      </c>
      <c r="AP21">
        <v>10789</v>
      </c>
      <c r="AQ21">
        <v>10800</v>
      </c>
      <c r="AR21">
        <v>10618</v>
      </c>
      <c r="AS21">
        <v>10444</v>
      </c>
      <c r="AT21">
        <v>10210</v>
      </c>
      <c r="AU21">
        <v>10061</v>
      </c>
      <c r="AV21" s="8">
        <v>10077</v>
      </c>
      <c r="AW21" s="8">
        <v>9991</v>
      </c>
      <c r="AX21" s="8">
        <v>9925</v>
      </c>
      <c r="AY21" s="8">
        <v>9679</v>
      </c>
      <c r="AZ21" s="8">
        <v>9432</v>
      </c>
    </row>
    <row r="22" spans="1:52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  <c r="AJ22" s="3">
        <f t="shared" ref="AJ22" si="2">SUM(AJ2:AJ21)</f>
        <v>96877</v>
      </c>
      <c r="AK22" s="3">
        <f>SUM(AK2:AK21)</f>
        <v>98273</v>
      </c>
      <c r="AL22" s="3">
        <f t="shared" ref="AL22:AM22" si="3">SUM(AL2:AL21)</f>
        <v>100539</v>
      </c>
      <c r="AM22" s="3">
        <f t="shared" si="3"/>
        <v>102263</v>
      </c>
      <c r="AN22" s="3">
        <f>SUM(AN2:AN21)</f>
        <v>103616</v>
      </c>
      <c r="AO22" s="3">
        <f t="shared" ref="AO22:AZ22" si="4">SUM(AO2:AO21)</f>
        <v>104291</v>
      </c>
      <c r="AP22" s="3">
        <f t="shared" si="4"/>
        <v>105418</v>
      </c>
      <c r="AQ22" s="3">
        <f t="shared" si="4"/>
        <v>106346</v>
      </c>
      <c r="AR22" s="3">
        <f t="shared" si="4"/>
        <v>106962</v>
      </c>
      <c r="AS22" s="3">
        <f t="shared" si="4"/>
        <v>107757</v>
      </c>
      <c r="AT22" s="3">
        <f t="shared" si="4"/>
        <v>108257</v>
      </c>
      <c r="AU22" s="3">
        <f t="shared" si="4"/>
        <v>108237</v>
      </c>
      <c r="AV22" s="3">
        <f t="shared" si="4"/>
        <v>107709</v>
      </c>
      <c r="AW22" s="3">
        <f t="shared" si="4"/>
        <v>107699</v>
      </c>
      <c r="AX22" s="3">
        <f t="shared" si="4"/>
        <v>106848</v>
      </c>
      <c r="AY22" s="3">
        <f t="shared" si="4"/>
        <v>106527</v>
      </c>
      <c r="AZ22" s="3">
        <f t="shared" si="4"/>
        <v>105847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AZ4"/>
  <sheetViews>
    <sheetView workbookViewId="0">
      <selection activeCell="AZ1" sqref="AZ1"/>
    </sheetView>
  </sheetViews>
  <sheetFormatPr defaultRowHeight="15"/>
  <cols>
    <col min="1" max="1" width="20.7109375" bestFit="1" customWidth="1"/>
    <col min="2" max="43" width="10.5703125" hidden="1" customWidth="1"/>
    <col min="44" max="52" width="10.5703125" bestFit="1" customWidth="1"/>
  </cols>
  <sheetData>
    <row r="1" spans="1:52">
      <c r="A1" t="s">
        <v>22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  <c r="AJ1" s="6">
        <f>activeCases!AJ1</f>
        <v>43930</v>
      </c>
      <c r="AK1" s="6">
        <f>activeCases!AK1</f>
        <v>43931</v>
      </c>
      <c r="AL1" s="6">
        <f>activeCases!AL1</f>
        <v>43932</v>
      </c>
      <c r="AM1" s="6">
        <f>activeCases!AM1</f>
        <v>43933</v>
      </c>
      <c r="AN1" s="6">
        <f>activeCases!AN1</f>
        <v>43934</v>
      </c>
      <c r="AO1" s="6">
        <f>activeCases!AO1</f>
        <v>43935</v>
      </c>
      <c r="AP1" s="6">
        <f>activeCases!AP1</f>
        <v>43936</v>
      </c>
      <c r="AQ1" s="6">
        <f>activeCases!AQ1</f>
        <v>43937</v>
      </c>
      <c r="AR1" s="6">
        <f>activeCases!AR1</f>
        <v>43938</v>
      </c>
      <c r="AS1" s="6">
        <f>activeCases!AS1</f>
        <v>43939</v>
      </c>
      <c r="AT1" s="6">
        <f>activeCases!AT1</f>
        <v>43940</v>
      </c>
      <c r="AU1" s="6">
        <f>activeCases!AU1</f>
        <v>43941</v>
      </c>
      <c r="AV1" s="6">
        <f>activeCases!AV1</f>
        <v>43942</v>
      </c>
      <c r="AW1" s="6">
        <f>activeCases!AW1</f>
        <v>43943</v>
      </c>
      <c r="AX1" s="6">
        <f>activeCases!AX1</f>
        <v>43944</v>
      </c>
      <c r="AY1" s="6">
        <f>activeCases!AY1</f>
        <v>43945</v>
      </c>
      <c r="AZ1" s="6">
        <f>activeCases!AZ1</f>
        <v>43946</v>
      </c>
    </row>
    <row r="2" spans="1:52">
      <c r="A2" t="s">
        <v>23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  <c r="AJ2">
        <v>28470</v>
      </c>
      <c r="AK2">
        <v>30455</v>
      </c>
      <c r="AL2">
        <v>32534</v>
      </c>
      <c r="AM2">
        <v>34211</v>
      </c>
      <c r="AN2">
        <v>35425</v>
      </c>
      <c r="AO2">
        <v>37130</v>
      </c>
      <c r="AP2">
        <v>38092</v>
      </c>
      <c r="AQ2">
        <v>40164</v>
      </c>
      <c r="AR2">
        <v>42727</v>
      </c>
      <c r="AS2">
        <v>44927</v>
      </c>
      <c r="AT2">
        <v>47055</v>
      </c>
      <c r="AU2">
        <v>48877</v>
      </c>
      <c r="AV2" s="8">
        <v>51600</v>
      </c>
      <c r="AW2" s="8">
        <v>54543</v>
      </c>
      <c r="AX2" s="8">
        <v>57576</v>
      </c>
      <c r="AY2" s="8">
        <v>60498</v>
      </c>
      <c r="AZ2" s="8">
        <v>63120</v>
      </c>
    </row>
    <row r="3" spans="1:52">
      <c r="A3" t="s">
        <v>24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  <c r="AJ3">
        <v>18279</v>
      </c>
      <c r="AK3">
        <v>18849</v>
      </c>
      <c r="AL3">
        <v>19468</v>
      </c>
      <c r="AM3">
        <v>19899</v>
      </c>
      <c r="AN3">
        <v>20465</v>
      </c>
      <c r="AO3">
        <v>21067</v>
      </c>
      <c r="AP3">
        <v>21645</v>
      </c>
      <c r="AQ3">
        <v>22170</v>
      </c>
      <c r="AR3">
        <v>22745</v>
      </c>
      <c r="AS3">
        <v>23227</v>
      </c>
      <c r="AT3">
        <v>23660</v>
      </c>
      <c r="AU3">
        <v>24114</v>
      </c>
      <c r="AV3" s="8">
        <v>24648</v>
      </c>
      <c r="AW3" s="8">
        <v>25085</v>
      </c>
      <c r="AX3" s="8">
        <v>25549</v>
      </c>
      <c r="AY3" s="8">
        <v>25969</v>
      </c>
      <c r="AZ3" s="8">
        <v>26384</v>
      </c>
    </row>
    <row r="4" spans="1:52">
      <c r="A4" t="s">
        <v>25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  <c r="AJ4" s="2">
        <f>SUM(activeCases!AJ22,AJ2:AJ3)</f>
        <v>143626</v>
      </c>
      <c r="AK4" s="2">
        <f>SUM(activeCases!AK22,AK2:AK3)</f>
        <v>147577</v>
      </c>
      <c r="AL4" s="7">
        <f>SUM(activeCases!AL22,AL2:AL3)</f>
        <v>152541</v>
      </c>
      <c r="AM4" s="7">
        <f>SUM(activeCases!AM22,AM2:AM3)</f>
        <v>156373</v>
      </c>
      <c r="AN4" s="2">
        <f>SUM(activeCases!AN22,AN2:AN3)</f>
        <v>159506</v>
      </c>
      <c r="AO4" s="2">
        <f>SUM(activeCases!AO22,AO2:AO3)</f>
        <v>162488</v>
      </c>
      <c r="AP4" s="2">
        <f>SUM(activeCases!AP22,AP2:AP3)</f>
        <v>165155</v>
      </c>
      <c r="AQ4" s="2">
        <f>SUM(activeCases!AQ22,AQ2:AQ3)</f>
        <v>168680</v>
      </c>
      <c r="AR4" s="2">
        <f>SUM(activeCases!AR22,AR2:AR3)</f>
        <v>172434</v>
      </c>
      <c r="AS4" s="2">
        <f>SUM(activeCases!AS22,AS2:AS3)</f>
        <v>175911</v>
      </c>
      <c r="AT4" s="2">
        <f>SUM(activeCases!AT22,AT2:AT3)</f>
        <v>178972</v>
      </c>
      <c r="AU4" s="2">
        <f>SUM(activeCases!AU22,AU2:AU3)</f>
        <v>181228</v>
      </c>
      <c r="AV4" s="2">
        <f>SUM(activeCases!AV22,AV2:AV3)</f>
        <v>183957</v>
      </c>
      <c r="AW4" s="2">
        <f>SUM(activeCases!AW22,AW2:AW3)</f>
        <v>187327</v>
      </c>
      <c r="AX4" s="2">
        <f>SUM(activeCases!AX22,AX2:AX3)</f>
        <v>189973</v>
      </c>
      <c r="AY4" s="2">
        <f>SUM(activeCases!AY22,AY2:AY3)</f>
        <v>192994</v>
      </c>
      <c r="AZ4" s="2">
        <f>SUM(activeCases!AZ22,AZ2:AZ3)</f>
        <v>195351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2020-04-25T22:15:16Z</dcterms:modified>
  <cp:category/>
  <cp:contentStatus/>
</cp:coreProperties>
</file>