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obertoCarlos\Downloads\multiprocesadores\euler_pi\"/>
    </mc:Choice>
  </mc:AlternateContent>
  <xr:revisionPtr revIDLastSave="0" documentId="13_ncr:1_{298A5DB2-7023-4128-9333-DAF7D1218A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R5" i="2"/>
  <c r="R6" i="2"/>
  <c r="R7" i="2"/>
  <c r="R8" i="2"/>
  <c r="R9" i="2"/>
  <c r="G5" i="2"/>
  <c r="G6" i="2"/>
  <c r="G7" i="2"/>
  <c r="G8" i="2"/>
  <c r="F5" i="2"/>
  <c r="F6" i="2"/>
  <c r="F7" i="2"/>
  <c r="F8" i="2"/>
  <c r="G9" i="2"/>
  <c r="F9" i="2"/>
  <c r="L5" i="2"/>
  <c r="L6" i="2"/>
  <c r="L7" i="2"/>
  <c r="L8" i="2"/>
  <c r="L9" i="2"/>
  <c r="X5" i="2"/>
  <c r="X6" i="2"/>
  <c r="X7" i="2"/>
  <c r="X8" i="2"/>
  <c r="X9" i="2"/>
</calcChain>
</file>

<file path=xl/sharedStrings.xml><?xml version="1.0" encoding="utf-8"?>
<sst xmlns="http://schemas.openxmlformats.org/spreadsheetml/2006/main" count="45" uniqueCount="23">
  <si>
    <t>C</t>
  </si>
  <si>
    <t>C++</t>
  </si>
  <si>
    <t>Java</t>
  </si>
  <si>
    <t>OpenMP</t>
  </si>
  <si>
    <t>TBB</t>
  </si>
  <si>
    <t>Threads</t>
  </si>
  <si>
    <t>ForkJoin</t>
  </si>
  <si>
    <t>Goroutines</t>
  </si>
  <si>
    <t>CUDA</t>
  </si>
  <si>
    <t>1x10^4</t>
  </si>
  <si>
    <t>1x10^5</t>
  </si>
  <si>
    <t>1x10^6</t>
  </si>
  <si>
    <t>1x10^7</t>
  </si>
  <si>
    <t>1x10^8</t>
  </si>
  <si>
    <t>Golang</t>
  </si>
  <si>
    <t>Tiempos en milisegundos (ms)</t>
  </si>
  <si>
    <t>OpenMPspeedup</t>
  </si>
  <si>
    <t>CUDAspeedup</t>
  </si>
  <si>
    <t>TBBSpeedup</t>
  </si>
  <si>
    <t>Threadsspeedup</t>
  </si>
  <si>
    <t>ForkJoinspeedup</t>
  </si>
  <si>
    <t>GoroutinesSpeedup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</si>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</sst>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Times!$C$4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Times!$C$5:$C$9</c:f>
              <c:numCache>
                <c:formatCode>General</c:formatCode>
                <c:ptCount val="5"/>
                <c:pt idx="0">
                  <c:v>0.41959999999999997</c:v>
                </c:pt>
                <c:pt idx="1">
                  <c:v>1.7999000000000001</c:v>
                </c:pt>
                <c:pt idx="2">
                  <c:v>15.4674</c:v>
                </c:pt>
                <c:pt idx="3">
                  <c:v>157.11199999999999</c:v>
                </c:pt>
                <c:pt idx="4" formatCode="#,##0.00">
                  <c:v>1532.6877999999999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6-481A-904C-E0366B97999F}"/>
            </c:ext>
          </c:extLst>
        </c:ser>
        <c:ser>
          <c:idx val="1"/>
          <c:order val="1"/>
          <c:tx>
            <c:strRef>
              <c:f>Times!$D$4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Times!$D$5:$D$9</c:f>
              <c:numCache>
                <c:formatCode>General</c:formatCode>
                <c:ptCount val="5"/>
                <c:pt idx="0">
                  <c:v>0.29210000000000003</c:v>
                </c:pt>
                <c:pt idx="1">
                  <c:v>0.4995</c:v>
                </c:pt>
                <c:pt idx="2">
                  <c:v>3.6202999999999999</c:v>
                </c:pt>
                <c:pt idx="3">
                  <c:v>35.183700000000002</c:v>
                </c:pt>
                <c:pt idx="4">
                  <c:v>250.3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6-481A-904C-E0366B97999F}"/>
            </c:ext>
          </c:extLst>
        </c:ser>
        <c:ser>
          <c:idx val="2"/>
          <c:order val="2"/>
          <c:tx>
            <c:strRef>
              <c:f>Times!$E$4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Times!$E$5:$E$9</c:f>
              <c:numCache>
                <c:formatCode>General</c:formatCode>
                <c:ptCount val="5"/>
                <c:pt idx="0">
                  <c:v>4.1000000000000003E-3</c:v>
                </c:pt>
                <c:pt idx="1">
                  <c:v>4.3E-3</c:v>
                </c:pt>
                <c:pt idx="2">
                  <c:v>4.0000000000000001E-3</c:v>
                </c:pt>
                <c:pt idx="3">
                  <c:v>3.0999999999999999E-3</c:v>
                </c:pt>
                <c:pt idx="4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6-481A-904C-E0366B97999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43103"/>
        <c:axId val="1774334783"/>
      </c:lineChart>
      <c:catAx>
        <c:axId val="17743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334783"/>
        <c:crosses val="autoZero"/>
        <c:auto val="1"/>
        <c:lblAlgn val="ctr"/>
        <c:lblOffset val="100"/>
        <c:noMultiLvlLbl val="0"/>
      </c:catAx>
      <c:valAx>
        <c:axId val="17743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C++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Times!$J$4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Times!$I$5:$I$9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Times!$J$5:$J$9</c:f>
              <c:numCache>
                <c:formatCode>General</c:formatCode>
                <c:ptCount val="5"/>
                <c:pt idx="0">
                  <c:v>0.374</c:v>
                </c:pt>
                <c:pt idx="1">
                  <c:v>2.4908000000000001</c:v>
                </c:pt>
                <c:pt idx="2">
                  <c:v>23.747900000000001</c:v>
                </c:pt>
                <c:pt idx="3">
                  <c:v>236.833</c:v>
                </c:pt>
                <c:pt idx="4">
                  <c:v>2373.42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1-4618-8E3A-04D23E17C8E0}"/>
            </c:ext>
          </c:extLst>
        </c:ser>
        <c:ser>
          <c:idx val="1"/>
          <c:order val="1"/>
          <c:tx>
            <c:strRef>
              <c:f>Times!$K$4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Times!$I$5:$I$9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Times!$K$5:$K$9</c:f>
              <c:numCache>
                <c:formatCode>General</c:formatCode>
                <c:ptCount val="5"/>
                <c:pt idx="0">
                  <c:v>0.1663</c:v>
                </c:pt>
                <c:pt idx="1">
                  <c:v>0.58199999999999996</c:v>
                </c:pt>
                <c:pt idx="2">
                  <c:v>4.3152999999999997</c:v>
                </c:pt>
                <c:pt idx="3">
                  <c:v>41.756399999999999</c:v>
                </c:pt>
                <c:pt idx="4">
                  <c:v>392.13099999999997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1-4618-8E3A-04D23E17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83327"/>
        <c:axId val="1782484991"/>
      </c:lineChart>
      <c:catAx>
        <c:axId val="178248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84991"/>
        <c:crosses val="autoZero"/>
        <c:auto val="1"/>
        <c:lblAlgn val="ctr"/>
        <c:lblOffset val="100"/>
        <c:noMultiLvlLbl val="0"/>
      </c:catAx>
      <c:valAx>
        <c:axId val="17824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</a:t>
                </a:r>
                <a:r>
                  <a:rPr lang="es-MX" baseline="0"/>
                  <a:t> Time (ms)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Java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Times!$O$4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Times!$N$5:$N$9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Times!$O$5:$O$9</c:f>
              <c:numCache>
                <c:formatCode>General</c:formatCode>
                <c:ptCount val="5"/>
                <c:pt idx="0">
                  <c:v>0.5</c:v>
                </c:pt>
                <c:pt idx="1">
                  <c:v>3.5</c:v>
                </c:pt>
                <c:pt idx="2">
                  <c:v>33.1</c:v>
                </c:pt>
                <c:pt idx="3">
                  <c:v>323.39999999999998</c:v>
                </c:pt>
                <c:pt idx="4">
                  <c:v>3242.9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3-4104-8FA9-0B34878180DB}"/>
            </c:ext>
          </c:extLst>
        </c:ser>
        <c:ser>
          <c:idx val="1"/>
          <c:order val="1"/>
          <c:tx>
            <c:strRef>
              <c:f>Times!$P$4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Times!$N$5:$N$9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Times!$P$5:$P$9</c:f>
              <c:numCache>
                <c:formatCode>General</c:formatCode>
                <c:ptCount val="5"/>
                <c:pt idx="0">
                  <c:v>0.9</c:v>
                </c:pt>
                <c:pt idx="1">
                  <c:v>2.5</c:v>
                </c:pt>
                <c:pt idx="2">
                  <c:v>9.8000000000000007</c:v>
                </c:pt>
                <c:pt idx="3">
                  <c:v>65.8</c:v>
                </c:pt>
                <c:pt idx="4">
                  <c:v>629.5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3-4104-8FA9-0B34878180DB}"/>
            </c:ext>
          </c:extLst>
        </c:ser>
        <c:ser>
          <c:idx val="2"/>
          <c:order val="2"/>
          <c:tx>
            <c:strRef>
              <c:f>Times!$Q$4</c:f>
              <c:strCache>
                <c:ptCount val="1"/>
                <c:pt idx="0">
                  <c:v>ForkJoin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Times!$N$5:$N$9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Times!$Q$5:$Q$9</c:f>
              <c:numCache>
                <c:formatCode>General</c:formatCode>
                <c:ptCount val="5"/>
                <c:pt idx="0">
                  <c:v>3.9</c:v>
                </c:pt>
                <c:pt idx="1">
                  <c:v>4.4000000000000004</c:v>
                </c:pt>
                <c:pt idx="2">
                  <c:v>10.5</c:v>
                </c:pt>
                <c:pt idx="3">
                  <c:v>70</c:v>
                </c:pt>
                <c:pt idx="4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3-4104-8FA9-0B34878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59567"/>
        <c:axId val="1705351247"/>
      </c:lineChart>
      <c:catAx>
        <c:axId val="17053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5351247"/>
        <c:crosses val="autoZero"/>
        <c:auto val="1"/>
        <c:lblAlgn val="ctr"/>
        <c:lblOffset val="100"/>
        <c:noMultiLvlLbl val="0"/>
      </c:catAx>
      <c:valAx>
        <c:axId val="17053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53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Golang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Times!$V$4</c:f>
              <c:strCache>
                <c:ptCount val="1"/>
                <c:pt idx="0">
                  <c:v>Golang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Times!$V$5:$V$9</c:f>
              <c:numCache>
                <c:formatCode>General</c:formatCode>
                <c:ptCount val="5"/>
                <c:pt idx="0">
                  <c:v>0.9395</c:v>
                </c:pt>
                <c:pt idx="1">
                  <c:v>8.9161999999999999</c:v>
                </c:pt>
                <c:pt idx="2">
                  <c:v>112.0645</c:v>
                </c:pt>
                <c:pt idx="3">
                  <c:v>1018.3721</c:v>
                </c:pt>
                <c:pt idx="4">
                  <c:v>10897.6999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F-41D8-80E3-26490DF99134}"/>
            </c:ext>
          </c:extLst>
        </c:ser>
        <c:ser>
          <c:idx val="1"/>
          <c:order val="1"/>
          <c:tx>
            <c:strRef>
              <c:f>Times!$W$4</c:f>
              <c:strCache>
                <c:ptCount val="1"/>
                <c:pt idx="0">
                  <c:v>Goroutines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Times!$W$5:$W$9</c:f>
              <c:numCache>
                <c:formatCode>General</c:formatCode>
                <c:ptCount val="5"/>
                <c:pt idx="0">
                  <c:v>0.33439999999999998</c:v>
                </c:pt>
                <c:pt idx="1">
                  <c:v>3.1360000000000001</c:v>
                </c:pt>
                <c:pt idx="2">
                  <c:v>22.619199999999999</c:v>
                </c:pt>
                <c:pt idx="3">
                  <c:v>226.2636</c:v>
                </c:pt>
                <c:pt idx="4">
                  <c:v>2404.7984000000001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F-41D8-80E3-26490DF9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41311"/>
        <c:axId val="1782463775"/>
      </c:lineChart>
      <c:catAx>
        <c:axId val="178244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63775"/>
        <c:crosses val="autoZero"/>
        <c:auto val="1"/>
        <c:lblAlgn val="ctr"/>
        <c:lblOffset val="100"/>
        <c:noMultiLvlLbl val="0"/>
      </c:catAx>
      <c:valAx>
        <c:axId val="17824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Concurrent Technologies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Times!$F$4</c:f>
              <c:strCache>
                <c:ptCount val="1"/>
                <c:pt idx="0">
                  <c:v>OpenMPspeedup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Times!$F$5:$F$9</c:f>
              <c:numCache>
                <c:formatCode>General</c:formatCode>
                <c:ptCount val="5"/>
                <c:pt idx="0">
                  <c:v>1.4364943512495718</c:v>
                </c:pt>
                <c:pt idx="1">
                  <c:v>3.6034034034034037</c:v>
                </c:pt>
                <c:pt idx="2">
                  <c:v>4.272408363947739</c:v>
                </c:pt>
                <c:pt idx="3">
                  <c:v>4.4654769111833037</c:v>
                </c:pt>
                <c:pt idx="4">
                  <c:v>6.1234031162604872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B-49A8-9994-8C811690F11E}"/>
            </c:ext>
          </c:extLst>
        </c:ser>
        <c:ser>
          <c:idx val="2"/>
          <c:order val="2"/>
          <c:tx>
            <c:strRef>
              <c:f>Times!$L$4</c:f>
              <c:strCache>
                <c:ptCount val="1"/>
                <c:pt idx="0">
                  <c:v>TBBSpeedup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Times!$L$5:$L$9</c:f>
              <c:numCache>
                <c:formatCode>General</c:formatCode>
                <c:ptCount val="5"/>
                <c:pt idx="0">
                  <c:v>2.2489476849067951</c:v>
                </c:pt>
                <c:pt idx="1">
                  <c:v>4.2797250859106537</c:v>
                </c:pt>
                <c:pt idx="2">
                  <c:v>5.5031863369870004</c:v>
                </c:pt>
                <c:pt idx="3">
                  <c:v>5.6717772604918046</c:v>
                </c:pt>
                <c:pt idx="4">
                  <c:v>6.0526201703002318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B-49A8-9994-8C811690F11E}"/>
            </c:ext>
          </c:extLst>
        </c:ser>
        <c:ser>
          <c:idx val="3"/>
          <c:order val="3"/>
          <c:tx>
            <c:strRef>
              <c:f>Times!$R$4</c:f>
              <c:strCache>
                <c:ptCount val="1"/>
                <c:pt idx="0">
                  <c:v>Threadsspeedup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Times!$R$5:$R$9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1.4</c:v>
                </c:pt>
                <c:pt idx="2">
                  <c:v>3.3775510204081631</c:v>
                </c:pt>
                <c:pt idx="3">
                  <c:v>4.914893617021276</c:v>
                </c:pt>
                <c:pt idx="4">
                  <c:v>5.151548848292296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B-49A8-9994-8C811690F11E}"/>
            </c:ext>
          </c:extLst>
        </c:ser>
        <c:ser>
          <c:idx val="4"/>
          <c:order val="4"/>
          <c:tx>
            <c:strRef>
              <c:f>Times!$S$4</c:f>
              <c:strCache>
                <c:ptCount val="1"/>
                <c:pt idx="0">
                  <c:v>ForkJoinspeedup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Times!$S$5:$S$9</c:f>
              <c:numCache>
                <c:formatCode>General</c:formatCode>
                <c:ptCount val="5"/>
                <c:pt idx="0">
                  <c:v>0.12820512820512822</c:v>
                </c:pt>
                <c:pt idx="1">
                  <c:v>0.79545454545454541</c:v>
                </c:pt>
                <c:pt idx="2">
                  <c:v>3.1523809523809527</c:v>
                </c:pt>
                <c:pt idx="3">
                  <c:v>4.62</c:v>
                </c:pt>
                <c:pt idx="4">
                  <c:v>5.1393026941362914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B-49A8-9994-8C811690F11E}"/>
            </c:ext>
          </c:extLst>
        </c:ser>
        <c:ser>
          <c:idx val="5"/>
          <c:order val="5"/>
          <c:tx>
            <c:strRef>
              <c:f>Times!$X$4</c:f>
              <c:strCache>
                <c:ptCount val="1"/>
                <c:pt idx="0">
                  <c:v>GoroutinesSpeedup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Times!$X$5:$X$9</c:f>
              <c:numCache>
                <c:formatCode>General</c:formatCode>
                <c:ptCount val="5"/>
                <c:pt idx="0">
                  <c:v>2.8095095693779908</c:v>
                </c:pt>
                <c:pt idx="1">
                  <c:v>2.8431760204081633</c:v>
                </c:pt>
                <c:pt idx="2">
                  <c:v>4.9543971493244676</c:v>
                </c:pt>
                <c:pt idx="3">
                  <c:v>4.5008216080712939</c:v>
                </c:pt>
                <c:pt idx="4">
                  <c:v>4.5316480167318804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B-49A8-9994-8C811690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30927"/>
        <c:axId val="17986213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Times!$G$4</c15:sqref>
                        </c15:formulaRef>
                      </c:ext>
                    </c:extLst>
                    <c:strCache>
                      <c:ptCount val="1"/>
                      <c:pt idx="0">
                        <c:v>CUDAspeedup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Times!$B$5:$B$9</c15:sqref>
                        </c15:formulaRef>
                      </c:ext>
                    </c:extLst>
                    <c:strCache>
                      <c:ptCount val="5"/>
                      <c:pt idx="0">
                        <c:v>1x10^4</c:v>
                      </c:pt>
                      <c:pt idx="1">
                        <c:v>1x10^5</c:v>
                      </c:pt>
                      <c:pt idx="2">
                        <c:v>1x10^6</c:v>
                      </c:pt>
                      <c:pt idx="3">
                        <c:v>1x10^7</c:v>
                      </c:pt>
                      <c:pt idx="4">
                        <c:v>1x10^8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Times!$G$5:$G$9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102.34146341463413</c:v>
                      </c:pt>
                      <c:pt idx="1">
                        <c:v>418.58139534883725</c:v>
                      </c:pt>
                      <c:pt idx="2">
                        <c:v>3866.85</c:v>
                      </c:pt>
                      <c:pt idx="3">
                        <c:v>50681.290322580644</c:v>
                      </c:pt>
                      <c:pt idx="4">
                        <c:v>528513.03448275861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FB-49A8-9994-8C811690F11E}"/>
                  </c:ext>
                </c:extLst>
              </c15:ser>
            </c15:filteredLineSeries>
          </c:ext>
        </c:extLst>
      </c:lineChart>
      <c:catAx>
        <c:axId val="17986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621359"/>
        <c:crosses val="autoZero"/>
        <c:auto val="1"/>
        <c:lblAlgn val="ctr"/>
        <c:lblOffset val="100"/>
        <c:noMultiLvlLbl val="0"/>
      </c:catAx>
      <c:valAx>
        <c:axId val="17986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6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72390</xdr:rowOff>
    </xdr:from>
    <xdr:to>
      <xdr:col>8</xdr:col>
      <xdr:colOff>274320</xdr:colOff>
      <xdr:row>26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B1149F-C8F4-C9D4-1F49-178D93803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11</xdr:row>
      <xdr:rowOff>95250</xdr:rowOff>
    </xdr:from>
    <xdr:to>
      <xdr:col>16</xdr:col>
      <xdr:colOff>419100</xdr:colOff>
      <xdr:row>26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AD9271-832B-9C16-72B5-6265CD09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579120</xdr:colOff>
      <xdr:row>11</xdr:row>
      <xdr:rowOff>95250</xdr:rowOff>
    </xdr:from>
    <xdr:to>
      <xdr:col>24</xdr:col>
      <xdr:colOff>243840</xdr:colOff>
      <xdr:row>26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04A86-79FC-5830-9C70-CF6EF9B91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495300</xdr:colOff>
      <xdr:row>1</xdr:row>
      <xdr:rowOff>171450</xdr:rowOff>
    </xdr:from>
    <xdr:to>
      <xdr:col>32</xdr:col>
      <xdr:colOff>190500</xdr:colOff>
      <xdr:row>16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214253-BFD5-C6A9-33C9-3BD581294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548640</xdr:colOff>
      <xdr:row>18</xdr:row>
      <xdr:rowOff>19050</xdr:rowOff>
    </xdr:from>
    <xdr:to>
      <xdr:col>32</xdr:col>
      <xdr:colOff>243840</xdr:colOff>
      <xdr:row>33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663FB7-CB63-92C2-9361-B7F01B60E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90CD-9C14-43A9-904C-38E2B43B58B9}">
  <dimension ref="B3:X11"/>
  <sheetViews>
    <sheetView tabSelected="1" topLeftCell="K4" zoomScaleNormal="100" workbookViewId="0">
      <selection activeCell="V29" sqref="V29"/>
    </sheetView>
  </sheetViews>
  <sheetFormatPr defaultRowHeight="14.4" x14ac:dyDescent="0.3"/>
  <cols>
    <col min="1" max="1" width="4.33203125" customWidth="1"/>
    <col min="7" max="7" width="10.77734375" customWidth="1"/>
    <col min="8" max="8" width="4.5546875" customWidth="1"/>
    <col min="13" max="13" width="4.5546875" customWidth="1"/>
    <col min="20" max="20" width="4.88671875" customWidth="1"/>
    <col min="22" max="22" width="11.88671875" customWidth="1"/>
    <col min="23" max="23" width="10.33203125" customWidth="1"/>
  </cols>
  <sheetData>
    <row r="3" spans="2:24" x14ac:dyDescent="0.3">
      <c r="B3" s="4" t="s">
        <v>0</v>
      </c>
      <c r="C3" s="4"/>
      <c r="D3" s="4"/>
      <c r="E3" s="4"/>
      <c r="F3" s="4"/>
      <c r="G3" s="4"/>
      <c r="H3" s="5"/>
      <c r="I3" s="4" t="s">
        <v>1</v>
      </c>
      <c r="J3" s="4"/>
      <c r="K3" s="4"/>
      <c r="L3" s="4"/>
      <c r="M3" s="5"/>
      <c r="N3" s="4" t="s">
        <v>2</v>
      </c>
      <c r="O3" s="4"/>
      <c r="P3" s="4"/>
      <c r="Q3" s="4"/>
      <c r="R3" s="4"/>
      <c r="S3" s="4"/>
      <c r="T3" s="5"/>
      <c r="U3" s="4" t="s">
        <v>14</v>
      </c>
      <c r="V3" s="4"/>
      <c r="W3" s="4"/>
      <c r="X3" s="4"/>
    </row>
    <row r="4" spans="2:24" x14ac:dyDescent="0.3">
      <c r="B4" s="3" t="s">
        <v>22</v>
      </c>
      <c r="C4" s="3" t="s">
        <v>0</v>
      </c>
      <c r="D4" s="3" t="s">
        <v>3</v>
      </c>
      <c r="E4" s="3" t="s">
        <v>8</v>
      </c>
      <c r="F4" s="3" t="s">
        <v>16</v>
      </c>
      <c r="G4" s="3" t="s">
        <v>17</v>
      </c>
      <c r="H4" s="5"/>
      <c r="I4" s="3" t="s">
        <v>22</v>
      </c>
      <c r="J4" s="3" t="s">
        <v>1</v>
      </c>
      <c r="K4" s="3" t="s">
        <v>4</v>
      </c>
      <c r="L4" s="3" t="s">
        <v>18</v>
      </c>
      <c r="M4" s="5"/>
      <c r="N4" s="3" t="s">
        <v>22</v>
      </c>
      <c r="O4" s="3" t="s">
        <v>2</v>
      </c>
      <c r="P4" s="3" t="s">
        <v>5</v>
      </c>
      <c r="Q4" s="3" t="s">
        <v>6</v>
      </c>
      <c r="R4" s="3" t="s">
        <v>19</v>
      </c>
      <c r="S4" s="3" t="s">
        <v>20</v>
      </c>
      <c r="T4" s="5"/>
      <c r="U4" s="3" t="s">
        <v>22</v>
      </c>
      <c r="V4" s="3" t="s">
        <v>14</v>
      </c>
      <c r="W4" s="3" t="s">
        <v>7</v>
      </c>
      <c r="X4" s="3" t="s">
        <v>21</v>
      </c>
    </row>
    <row r="5" spans="2:24" x14ac:dyDescent="0.3">
      <c r="B5" s="2" t="s">
        <v>9</v>
      </c>
      <c r="C5" s="1">
        <v>0.41959999999999997</v>
      </c>
      <c r="D5" s="1">
        <v>0.29210000000000003</v>
      </c>
      <c r="E5" s="1">
        <v>4.1000000000000003E-3</v>
      </c>
      <c r="F5" s="1">
        <f t="shared" ref="F5:F8" si="0">C5/D5</f>
        <v>1.4364943512495718</v>
      </c>
      <c r="G5" s="1">
        <f t="shared" ref="G5:G8" si="1">C5/E5</f>
        <v>102.34146341463413</v>
      </c>
      <c r="I5" s="2" t="s">
        <v>9</v>
      </c>
      <c r="J5" s="1">
        <v>0.374</v>
      </c>
      <c r="K5" s="1">
        <v>0.1663</v>
      </c>
      <c r="L5" s="1">
        <f t="shared" ref="L5:L8" si="2">J5/K5</f>
        <v>2.2489476849067951</v>
      </c>
      <c r="N5" s="2" t="s">
        <v>9</v>
      </c>
      <c r="O5" s="1">
        <v>0.5</v>
      </c>
      <c r="P5" s="1">
        <v>0.9</v>
      </c>
      <c r="Q5" s="1">
        <v>3.9</v>
      </c>
      <c r="R5" s="1">
        <f t="shared" ref="R5:R8" si="3">O5/P5</f>
        <v>0.55555555555555558</v>
      </c>
      <c r="S5" s="1">
        <f t="shared" ref="S5:S8" si="4">O5/Q5</f>
        <v>0.12820512820512822</v>
      </c>
      <c r="U5" s="2" t="s">
        <v>9</v>
      </c>
      <c r="V5" s="1">
        <v>0.9395</v>
      </c>
      <c r="W5" s="1">
        <v>0.33439999999999998</v>
      </c>
      <c r="X5" s="1">
        <f t="shared" ref="X5:X8" si="5">V5/W5</f>
        <v>2.8095095693779908</v>
      </c>
    </row>
    <row r="6" spans="2:24" x14ac:dyDescent="0.3">
      <c r="B6" s="2" t="s">
        <v>10</v>
      </c>
      <c r="C6" s="1">
        <v>1.7999000000000001</v>
      </c>
      <c r="D6" s="1">
        <v>0.4995</v>
      </c>
      <c r="E6" s="1">
        <v>4.3E-3</v>
      </c>
      <c r="F6" s="1">
        <f t="shared" si="0"/>
        <v>3.6034034034034037</v>
      </c>
      <c r="G6" s="1">
        <f t="shared" si="1"/>
        <v>418.58139534883725</v>
      </c>
      <c r="I6" s="2" t="s">
        <v>10</v>
      </c>
      <c r="J6" s="1">
        <v>2.4908000000000001</v>
      </c>
      <c r="K6" s="1">
        <v>0.58199999999999996</v>
      </c>
      <c r="L6" s="1">
        <f t="shared" si="2"/>
        <v>4.2797250859106537</v>
      </c>
      <c r="N6" s="2" t="s">
        <v>10</v>
      </c>
      <c r="O6" s="1">
        <v>3.5</v>
      </c>
      <c r="P6" s="1">
        <v>2.5</v>
      </c>
      <c r="Q6" s="1">
        <v>4.4000000000000004</v>
      </c>
      <c r="R6" s="1">
        <f t="shared" si="3"/>
        <v>1.4</v>
      </c>
      <c r="S6" s="1">
        <f t="shared" si="4"/>
        <v>0.79545454545454541</v>
      </c>
      <c r="U6" s="2" t="s">
        <v>10</v>
      </c>
      <c r="V6" s="1">
        <v>8.9161999999999999</v>
      </c>
      <c r="W6" s="1">
        <v>3.1360000000000001</v>
      </c>
      <c r="X6" s="1">
        <f t="shared" si="5"/>
        <v>2.8431760204081633</v>
      </c>
    </row>
    <row r="7" spans="2:24" x14ac:dyDescent="0.3">
      <c r="B7" s="2" t="s">
        <v>11</v>
      </c>
      <c r="C7" s="1">
        <v>15.4674</v>
      </c>
      <c r="D7" s="1">
        <v>3.6202999999999999</v>
      </c>
      <c r="E7" s="1">
        <v>4.0000000000000001E-3</v>
      </c>
      <c r="F7" s="1">
        <f t="shared" si="0"/>
        <v>4.272408363947739</v>
      </c>
      <c r="G7" s="1">
        <f t="shared" si="1"/>
        <v>3866.85</v>
      </c>
      <c r="I7" s="2" t="s">
        <v>11</v>
      </c>
      <c r="J7" s="1">
        <v>23.747900000000001</v>
      </c>
      <c r="K7" s="1">
        <v>4.3152999999999997</v>
      </c>
      <c r="L7" s="1">
        <f t="shared" si="2"/>
        <v>5.5031863369870004</v>
      </c>
      <c r="N7" s="2" t="s">
        <v>11</v>
      </c>
      <c r="O7" s="1">
        <v>33.1</v>
      </c>
      <c r="P7" s="1">
        <v>9.8000000000000007</v>
      </c>
      <c r="Q7" s="1">
        <v>10.5</v>
      </c>
      <c r="R7" s="1">
        <f t="shared" si="3"/>
        <v>3.3775510204081631</v>
      </c>
      <c r="S7" s="1">
        <f t="shared" si="4"/>
        <v>3.1523809523809527</v>
      </c>
      <c r="U7" s="2" t="s">
        <v>11</v>
      </c>
      <c r="V7" s="1">
        <v>112.0645</v>
      </c>
      <c r="W7" s="1">
        <v>22.619199999999999</v>
      </c>
      <c r="X7" s="1">
        <f t="shared" si="5"/>
        <v>4.9543971493244676</v>
      </c>
    </row>
    <row r="8" spans="2:24" x14ac:dyDescent="0.3">
      <c r="B8" s="2" t="s">
        <v>12</v>
      </c>
      <c r="C8" s="1">
        <v>157.11199999999999</v>
      </c>
      <c r="D8" s="1">
        <v>35.183700000000002</v>
      </c>
      <c r="E8" s="1">
        <v>3.0999999999999999E-3</v>
      </c>
      <c r="F8" s="1">
        <f t="shared" si="0"/>
        <v>4.4654769111833037</v>
      </c>
      <c r="G8" s="1">
        <f t="shared" si="1"/>
        <v>50681.290322580644</v>
      </c>
      <c r="I8" s="2" t="s">
        <v>12</v>
      </c>
      <c r="J8" s="1">
        <v>236.833</v>
      </c>
      <c r="K8" s="1">
        <v>41.756399999999999</v>
      </c>
      <c r="L8" s="1">
        <f t="shared" si="2"/>
        <v>5.6717772604918046</v>
      </c>
      <c r="N8" s="2" t="s">
        <v>12</v>
      </c>
      <c r="O8" s="1">
        <v>323.39999999999998</v>
      </c>
      <c r="P8" s="1">
        <v>65.8</v>
      </c>
      <c r="Q8" s="1">
        <v>70</v>
      </c>
      <c r="R8" s="1">
        <f t="shared" si="3"/>
        <v>4.914893617021276</v>
      </c>
      <c r="S8" s="1">
        <f t="shared" si="4"/>
        <v>4.62</v>
      </c>
      <c r="U8" s="2" t="s">
        <v>12</v>
      </c>
      <c r="V8" s="1">
        <v>1018.3721</v>
      </c>
      <c r="W8" s="1">
        <v>226.2636</v>
      </c>
      <c r="X8" s="1">
        <f t="shared" si="5"/>
        <v>4.5008216080712939</v>
      </c>
    </row>
    <row r="9" spans="2:24" x14ac:dyDescent="0.3">
      <c r="B9" s="2" t="s">
        <v>13</v>
      </c>
      <c r="C9" s="7">
        <v>1532.6877999999999</v>
      </c>
      <c r="D9" s="1">
        <v>250.3</v>
      </c>
      <c r="E9" s="1">
        <v>2.8999999999999998E-3</v>
      </c>
      <c r="F9" s="1">
        <f>C9/D9</f>
        <v>6.1234031162604872</v>
      </c>
      <c r="G9" s="1">
        <f>C9/E9</f>
        <v>528513.03448275861</v>
      </c>
      <c r="I9" s="2" t="s">
        <v>13</v>
      </c>
      <c r="J9" s="1">
        <v>2373.42</v>
      </c>
      <c r="K9" s="1">
        <v>392.13099999999997</v>
      </c>
      <c r="L9" s="1">
        <f>J9/K9</f>
        <v>6.0526201703002318</v>
      </c>
      <c r="N9" s="2" t="s">
        <v>13</v>
      </c>
      <c r="O9" s="1">
        <v>3242.9</v>
      </c>
      <c r="P9" s="1">
        <v>629.5</v>
      </c>
      <c r="Q9" s="1">
        <v>631</v>
      </c>
      <c r="R9" s="1">
        <f>O9/P9</f>
        <v>5.151548848292296</v>
      </c>
      <c r="S9" s="1">
        <f>O9/Q9</f>
        <v>5.1393026941362914</v>
      </c>
      <c r="U9" s="2" t="s">
        <v>13</v>
      </c>
      <c r="V9" s="1">
        <v>10897.6999</v>
      </c>
      <c r="W9" s="1">
        <v>2404.7984000000001</v>
      </c>
      <c r="X9" s="1">
        <f>V9/W9</f>
        <v>4.5316480167318804</v>
      </c>
    </row>
    <row r="11" spans="2:24" x14ac:dyDescent="0.3">
      <c r="B11" s="6" t="s">
        <v>15</v>
      </c>
    </row>
  </sheetData>
  <mergeCells count="4">
    <mergeCell ref="U3:X3"/>
    <mergeCell ref="I3:L3"/>
    <mergeCell ref="N3:S3"/>
    <mergeCell ref="B3:G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RobertoCarlos</dc:creator>
  <cp:lastModifiedBy>RobertoCarlos</cp:lastModifiedBy>
  <dcterms:created xsi:type="dcterms:W3CDTF">2015-06-05T18:17:20Z</dcterms:created>
  <dcterms:modified xsi:type="dcterms:W3CDTF">2022-11-30T04:46:06Z</dcterms:modified>
</cp:coreProperties>
</file>