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workbookProtection workbookAlgorithmName="SHA-512" workbookHashValue="LNaCxdcMeEp2DiYv6hcEM+YBoZkWVG+5mYhE1sIsn4AtR0d3yFECnzfnp8zpMpkF7xkHtSnHMLpuTaSpoTgzOg==" workbookSaltValue="IeKDsK9+RBgpiMZjqTeEMQ==" workbookSpinCount="100000" lockStructure="1"/>
  <bookViews>
    <workbookView xWindow="0" yWindow="0" windowWidth="22260" windowHeight="12648" activeTab="2"/>
  </bookViews>
  <sheets>
    <sheet name="Hydro" sheetId="1" r:id="rId1"/>
    <sheet name="Fossil Fuels" sheetId="2" r:id="rId2"/>
    <sheet name="Re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3" i="2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3" i="1"/>
</calcChain>
</file>

<file path=xl/sharedStrings.xml><?xml version="1.0" encoding="utf-8"?>
<sst xmlns="http://schemas.openxmlformats.org/spreadsheetml/2006/main" count="350" uniqueCount="173">
  <si>
    <t>Project</t>
  </si>
  <si>
    <t>Nominal Capacity - MW</t>
  </si>
  <si>
    <t>Efective Capacity - MW</t>
  </si>
  <si>
    <t>Province</t>
  </si>
  <si>
    <t>Gualaceo</t>
  </si>
  <si>
    <t>Saymirín</t>
  </si>
  <si>
    <t>Saucay</t>
  </si>
  <si>
    <t>Mazar</t>
  </si>
  <si>
    <t>Minas San Francisco</t>
  </si>
  <si>
    <t>Sopladora</t>
  </si>
  <si>
    <t>Molino</t>
  </si>
  <si>
    <t>Hidrotambo</t>
  </si>
  <si>
    <t>Alazán</t>
  </si>
  <si>
    <t>Ocaña</t>
  </si>
  <si>
    <t>Espejo</t>
  </si>
  <si>
    <t>La Playa</t>
  </si>
  <si>
    <t>San Miguel de Car</t>
  </si>
  <si>
    <t>Río Blanco</t>
  </si>
  <si>
    <t>Alao</t>
  </si>
  <si>
    <t>Illuchi No.1</t>
  </si>
  <si>
    <t>Illuchi No.2</t>
  </si>
  <si>
    <t>Calope</t>
  </si>
  <si>
    <t>Sigchos</t>
  </si>
  <si>
    <t>Marcel Laniado</t>
  </si>
  <si>
    <t>Electrocórdova</t>
  </si>
  <si>
    <t>Otavalo II</t>
  </si>
  <si>
    <t>Atuntaqui</t>
  </si>
  <si>
    <t>Fábrica Imbabura</t>
  </si>
  <si>
    <t>Hidrocarolina</t>
  </si>
  <si>
    <t>Buenos Aires</t>
  </si>
  <si>
    <t>Ambi</t>
  </si>
  <si>
    <t>Manduriacu</t>
  </si>
  <si>
    <t>Sibimbe</t>
  </si>
  <si>
    <t>Baba</t>
  </si>
  <si>
    <t>Abanico</t>
  </si>
  <si>
    <t>Normandia</t>
  </si>
  <si>
    <t>MORONA SANTIAGO</t>
  </si>
  <si>
    <t>Hidrosanbartolo</t>
  </si>
  <si>
    <t>Papallacta</t>
  </si>
  <si>
    <t>Victoria</t>
  </si>
  <si>
    <t>Pusuno</t>
  </si>
  <si>
    <t>Coca Codo Sinclair</t>
  </si>
  <si>
    <t>Noroccidente</t>
  </si>
  <si>
    <t>Sillunchi II</t>
  </si>
  <si>
    <t>Uravia</t>
  </si>
  <si>
    <t>Corazón</t>
  </si>
  <si>
    <t>Geppert</t>
  </si>
  <si>
    <t>Los Chillos</t>
  </si>
  <si>
    <t>La Calera</t>
  </si>
  <si>
    <t>Perlabí</t>
  </si>
  <si>
    <t>Pasochoa</t>
  </si>
  <si>
    <t>Vindobona</t>
  </si>
  <si>
    <t>El Carmen</t>
  </si>
  <si>
    <t>Ipnegal</t>
  </si>
  <si>
    <t>Recuperadora</t>
  </si>
  <si>
    <t>Guangopolo</t>
  </si>
  <si>
    <t>Nayón</t>
  </si>
  <si>
    <t>Cumbayá</t>
  </si>
  <si>
    <t>Tiliví</t>
  </si>
  <si>
    <t>Península</t>
  </si>
  <si>
    <t>Rio Verde Chico</t>
  </si>
  <si>
    <t>Topo</t>
  </si>
  <si>
    <t>Pucará</t>
  </si>
  <si>
    <t>Agoyán</t>
  </si>
  <si>
    <t>San Francisco</t>
  </si>
  <si>
    <t>Isimanchi</t>
  </si>
  <si>
    <t>Carlos Mora</t>
  </si>
  <si>
    <t>Delsitanisagua</t>
  </si>
  <si>
    <t>AZUAY</t>
  </si>
  <si>
    <t>BOLIVAR</t>
  </si>
  <si>
    <t>CAÑAR</t>
  </si>
  <si>
    <t>CARCHI</t>
  </si>
  <si>
    <t>CHIMBORAZO</t>
  </si>
  <si>
    <t>COTOPAXI</t>
  </si>
  <si>
    <t>GUAYAS</t>
  </si>
  <si>
    <t>IMBABURA</t>
  </si>
  <si>
    <t>LOS RIOS</t>
  </si>
  <si>
    <t>NAPO</t>
  </si>
  <si>
    <t>PICHINCHA</t>
  </si>
  <si>
    <t>TUNGURAHUA</t>
  </si>
  <si>
    <t>ZAMORA CHINCHIPE</t>
  </si>
  <si>
    <t>#</t>
  </si>
  <si>
    <t>Pichacay</t>
  </si>
  <si>
    <t>Azuay</t>
  </si>
  <si>
    <t>El Inga</t>
  </si>
  <si>
    <t>Pichincha</t>
  </si>
  <si>
    <t>Guangopolo2</t>
  </si>
  <si>
    <t>Jivino II</t>
  </si>
  <si>
    <t>Sucumbios</t>
  </si>
  <si>
    <t>Jivino III</t>
  </si>
  <si>
    <t>Esmeraldas II</t>
  </si>
  <si>
    <t>Esmeraldas</t>
  </si>
  <si>
    <t>La Propicia</t>
  </si>
  <si>
    <t>Quevedo II</t>
  </si>
  <si>
    <t>Los Rios</t>
  </si>
  <si>
    <t>Jaramijó</t>
  </si>
  <si>
    <t>Manabi</t>
  </si>
  <si>
    <t>Manta II</t>
  </si>
  <si>
    <t>Santa Elena II</t>
  </si>
  <si>
    <t>Santa Elena</t>
  </si>
  <si>
    <t>Santa Elena III</t>
  </si>
  <si>
    <t>El Descanso</t>
  </si>
  <si>
    <t>Cañar</t>
  </si>
  <si>
    <t>Generoca</t>
  </si>
  <si>
    <t>Guayas</t>
  </si>
  <si>
    <t xml:space="preserve">Macas </t>
  </si>
  <si>
    <t>Morona Santiago</t>
  </si>
  <si>
    <t>Dayuma</t>
  </si>
  <si>
    <t>Orellana</t>
  </si>
  <si>
    <t>Loreto</t>
  </si>
  <si>
    <t>Payamino</t>
  </si>
  <si>
    <t>Sacha</t>
  </si>
  <si>
    <t>Celso Castellanos</t>
  </si>
  <si>
    <t>Jivino I</t>
  </si>
  <si>
    <t>Secoya</t>
  </si>
  <si>
    <t>Sistemas Menores</t>
  </si>
  <si>
    <t>Pedernales</t>
  </si>
  <si>
    <t>Miraflores</t>
  </si>
  <si>
    <t>Santa Rosa</t>
  </si>
  <si>
    <t>Victoria II</t>
  </si>
  <si>
    <t>Enrique García</t>
  </si>
  <si>
    <t>Aníbal Santos (Gas)</t>
  </si>
  <si>
    <t>Álvaro Tinajero</t>
  </si>
  <si>
    <t>Gonzalo Zevallos (Gas)</t>
  </si>
  <si>
    <t>Termogas Machala I</t>
  </si>
  <si>
    <t>El Oro</t>
  </si>
  <si>
    <t>Termogas Machala II</t>
  </si>
  <si>
    <t>Esmeraldas I</t>
  </si>
  <si>
    <t>Gonzalo Zevallos (Vapor)</t>
  </si>
  <si>
    <t>Trinitaria</t>
  </si>
  <si>
    <t>Aníbal Santos (Vapor)</t>
  </si>
  <si>
    <t>Type</t>
  </si>
  <si>
    <t>ICE</t>
  </si>
  <si>
    <t>SCCT</t>
  </si>
  <si>
    <t>ICE+SCCT</t>
  </si>
  <si>
    <t>STEAM</t>
  </si>
  <si>
    <t>Mulaló</t>
  </si>
  <si>
    <t>Cotopaxi</t>
  </si>
  <si>
    <t>Pastocalle</t>
  </si>
  <si>
    <t>Sanersol</t>
  </si>
  <si>
    <t>Saracaysol</t>
  </si>
  <si>
    <t>Solchacras</t>
  </si>
  <si>
    <t>Solhuaqui</t>
  </si>
  <si>
    <t>Solsantonio</t>
  </si>
  <si>
    <t>Solsantros</t>
  </si>
  <si>
    <t xml:space="preserve">Altgenotec </t>
  </si>
  <si>
    <t>Genrenotec</t>
  </si>
  <si>
    <t>Sansau</t>
  </si>
  <si>
    <t xml:space="preserve">Wildtecsa </t>
  </si>
  <si>
    <t>Salinas</t>
  </si>
  <si>
    <t>Imbabura</t>
  </si>
  <si>
    <t>Tren Salinas</t>
  </si>
  <si>
    <t>Paragachi</t>
  </si>
  <si>
    <t>Villonaco</t>
  </si>
  <si>
    <t>Loja</t>
  </si>
  <si>
    <t>Gonzanergy</t>
  </si>
  <si>
    <t>Lojaenergy</t>
  </si>
  <si>
    <t>Renova Loja</t>
  </si>
  <si>
    <t>Sabiango Solar</t>
  </si>
  <si>
    <t>San Pedro</t>
  </si>
  <si>
    <t>Surenergy</t>
  </si>
  <si>
    <t>Brineforcorp</t>
  </si>
  <si>
    <t>Enersol</t>
  </si>
  <si>
    <t>Electrisol</t>
  </si>
  <si>
    <t>SOLAR PV</t>
  </si>
  <si>
    <t>WIND ONSHORE</t>
  </si>
  <si>
    <t xml:space="preserve">Biomass </t>
  </si>
  <si>
    <t>Biomass</t>
  </si>
  <si>
    <t>Arconel</t>
  </si>
  <si>
    <t>Boletines Estadisticos 2018</t>
  </si>
  <si>
    <t>https://www.regulacionelectrica.gob.ec/boletines-estadisticos/</t>
  </si>
  <si>
    <t>Adapted from:</t>
  </si>
  <si>
    <t>accessed November 4,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</si>
</sst>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center" vertical="center"/>
    </xf>
  </cellXfs>
  <cellStyles count="2">
    <cellStyle name="Millares 2 46" xfId="1"/>
    <cellStyle name="Normal" xfId="0" builtinId="0"/>
  </cellStyles>
  <dxfs count="7">
    <dxf>
      <numFmt numFmtId="164" formatCode="0.0"/>
    </dxf>
    <dxf>
      <numFmt numFmtId="164" formatCode="0.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0.0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E64" totalsRowShown="0" headerRowDxfId="6">
  <autoFilter ref="A1:E64"/>
  <tableColumns count="5">
    <tableColumn id="1" name="#">
      <calculatedColumnFormula>1+A1</calculatedColumnFormula>
    </tableColumn>
    <tableColumn id="2" name="Project"/>
    <tableColumn id="3" name="Nominal Capacity - MW" dataDxfId="5"/>
    <tableColumn id="4" name="Efective Capacity - MW" dataDxfId="4"/>
    <tableColumn id="5" name="Province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F39" totalsRowShown="0" headerRowDxfId="3">
  <autoFilter ref="A1:F39"/>
  <tableColumns count="6">
    <tableColumn id="1" name="#" dataDxfId="2">
      <calculatedColumnFormula>1+A1</calculatedColumnFormula>
    </tableColumn>
    <tableColumn id="2" name="Project"/>
    <tableColumn id="3" name="Nominal Capacity - MW"/>
    <tableColumn id="4" name="Efective Capacity - MW"/>
    <tableColumn id="5" name="Type"/>
    <tableColumn id="6" name="Provinc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:F27" totalsRowShown="0">
  <autoFilter ref="A1:F27"/>
  <tableColumns count="6">
    <tableColumn id="6" name="#">
      <calculatedColumnFormula>1+A1</calculatedColumnFormula>
    </tableColumn>
    <tableColumn id="1" name="Project"/>
    <tableColumn id="2" name="Nominal Capacity - MW" dataDxfId="1"/>
    <tableColumn id="3" name="Efective Capacity - MW" dataDxfId="0"/>
    <tableColumn id="4" name="Type"/>
    <tableColumn id="5" name="Provinc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opLeftCell="A49" workbookViewId="0">
      <selection activeCell="B70" sqref="B70"/>
    </sheetView>
  </sheetViews>
  <sheetFormatPr defaultRowHeight="14.4" x14ac:dyDescent="0.3"/>
  <cols>
    <col min="2" max="2" width="19.6640625" bestFit="1" customWidth="1"/>
    <col min="3" max="3" width="22.77734375" customWidth="1"/>
    <col min="4" max="4" width="22.33203125" customWidth="1"/>
    <col min="5" max="5" width="18.5546875" bestFit="1" customWidth="1"/>
  </cols>
  <sheetData>
    <row r="1" spans="1:5" s="2" customFormat="1" ht="21.6" customHeight="1" x14ac:dyDescent="0.3">
      <c r="A1" s="3" t="s">
        <v>81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>
        <v>1</v>
      </c>
      <c r="B2" t="s">
        <v>4</v>
      </c>
      <c r="C2" s="1">
        <v>1</v>
      </c>
      <c r="D2" s="1">
        <v>0.97</v>
      </c>
      <c r="E2" t="s">
        <v>68</v>
      </c>
    </row>
    <row r="3" spans="1:5" x14ac:dyDescent="0.3">
      <c r="A3">
        <f>1+A2</f>
        <v>2</v>
      </c>
      <c r="B3" t="s">
        <v>5</v>
      </c>
      <c r="C3" s="1">
        <v>15.52</v>
      </c>
      <c r="D3" s="1">
        <v>15.52</v>
      </c>
      <c r="E3" t="s">
        <v>68</v>
      </c>
    </row>
    <row r="4" spans="1:5" x14ac:dyDescent="0.3">
      <c r="A4">
        <f t="shared" ref="A4:A64" si="0">1+A3</f>
        <v>3</v>
      </c>
      <c r="B4" t="s">
        <v>6</v>
      </c>
      <c r="C4" s="1">
        <v>24</v>
      </c>
      <c r="D4" s="1">
        <v>24</v>
      </c>
      <c r="E4" t="s">
        <v>68</v>
      </c>
    </row>
    <row r="5" spans="1:5" x14ac:dyDescent="0.3">
      <c r="A5">
        <f t="shared" si="0"/>
        <v>4</v>
      </c>
      <c r="B5" t="s">
        <v>7</v>
      </c>
      <c r="C5" s="1">
        <v>170</v>
      </c>
      <c r="D5" s="1">
        <v>170</v>
      </c>
      <c r="E5" t="s">
        <v>68</v>
      </c>
    </row>
    <row r="6" spans="1:5" x14ac:dyDescent="0.3">
      <c r="A6">
        <f t="shared" si="0"/>
        <v>5</v>
      </c>
      <c r="B6" t="s">
        <v>8</v>
      </c>
      <c r="C6" s="1">
        <v>275</v>
      </c>
      <c r="D6" s="1">
        <v>274.5</v>
      </c>
      <c r="E6" t="s">
        <v>68</v>
      </c>
    </row>
    <row r="7" spans="1:5" x14ac:dyDescent="0.3">
      <c r="A7">
        <f t="shared" si="0"/>
        <v>6</v>
      </c>
      <c r="B7" t="s">
        <v>9</v>
      </c>
      <c r="C7" s="1">
        <v>486.99999000000003</v>
      </c>
      <c r="D7" s="1">
        <v>486.9</v>
      </c>
      <c r="E7" t="s">
        <v>68</v>
      </c>
    </row>
    <row r="8" spans="1:5" x14ac:dyDescent="0.3">
      <c r="A8">
        <f t="shared" si="0"/>
        <v>7</v>
      </c>
      <c r="B8" t="s">
        <v>10</v>
      </c>
      <c r="C8" s="1">
        <v>1100</v>
      </c>
      <c r="D8" s="1">
        <v>1075</v>
      </c>
      <c r="E8" t="s">
        <v>68</v>
      </c>
    </row>
    <row r="9" spans="1:5" x14ac:dyDescent="0.3">
      <c r="A9">
        <f t="shared" si="0"/>
        <v>8</v>
      </c>
      <c r="B9" t="s">
        <v>11</v>
      </c>
      <c r="C9" s="1">
        <v>8</v>
      </c>
      <c r="D9" s="1">
        <v>8</v>
      </c>
      <c r="E9" t="s">
        <v>69</v>
      </c>
    </row>
    <row r="10" spans="1:5" x14ac:dyDescent="0.3">
      <c r="A10">
        <f t="shared" si="0"/>
        <v>9</v>
      </c>
      <c r="B10" t="s">
        <v>12</v>
      </c>
      <c r="C10" s="1">
        <v>6.23</v>
      </c>
      <c r="D10" s="1">
        <v>6.23</v>
      </c>
      <c r="E10" t="s">
        <v>70</v>
      </c>
    </row>
    <row r="11" spans="1:5" x14ac:dyDescent="0.3">
      <c r="A11">
        <f t="shared" si="0"/>
        <v>10</v>
      </c>
      <c r="B11" t="s">
        <v>13</v>
      </c>
      <c r="C11" s="1">
        <v>26.1</v>
      </c>
      <c r="D11" s="1">
        <v>26.1</v>
      </c>
      <c r="E11" t="s">
        <v>70</v>
      </c>
    </row>
    <row r="12" spans="1:5" x14ac:dyDescent="0.3">
      <c r="A12">
        <f t="shared" si="0"/>
        <v>11</v>
      </c>
      <c r="B12" t="s">
        <v>14</v>
      </c>
      <c r="C12" s="1">
        <v>0.44</v>
      </c>
      <c r="D12" s="1">
        <v>0.4</v>
      </c>
      <c r="E12" t="s">
        <v>71</v>
      </c>
    </row>
    <row r="13" spans="1:5" x14ac:dyDescent="0.3">
      <c r="A13">
        <f t="shared" si="0"/>
        <v>12</v>
      </c>
      <c r="B13" t="s">
        <v>15</v>
      </c>
      <c r="C13" s="1">
        <v>1.43</v>
      </c>
      <c r="D13" s="1">
        <v>1.2283200000000001</v>
      </c>
      <c r="E13" t="s">
        <v>71</v>
      </c>
    </row>
    <row r="14" spans="1:5" x14ac:dyDescent="0.3">
      <c r="A14">
        <f t="shared" si="0"/>
        <v>13</v>
      </c>
      <c r="B14" t="s">
        <v>16</v>
      </c>
      <c r="C14" s="1">
        <v>2.95</v>
      </c>
      <c r="D14" s="1">
        <v>2.52</v>
      </c>
      <c r="E14" t="s">
        <v>71</v>
      </c>
    </row>
    <row r="15" spans="1:5" x14ac:dyDescent="0.3">
      <c r="A15">
        <f t="shared" si="0"/>
        <v>14</v>
      </c>
      <c r="B15" t="s">
        <v>17</v>
      </c>
      <c r="C15" s="1">
        <v>3.125</v>
      </c>
      <c r="D15" s="1">
        <v>3</v>
      </c>
      <c r="E15" t="s">
        <v>72</v>
      </c>
    </row>
    <row r="16" spans="1:5" x14ac:dyDescent="0.3">
      <c r="A16">
        <f t="shared" si="0"/>
        <v>15</v>
      </c>
      <c r="B16" t="s">
        <v>18</v>
      </c>
      <c r="C16" s="1">
        <v>10.4</v>
      </c>
      <c r="D16" s="1">
        <v>10</v>
      </c>
      <c r="E16" t="s">
        <v>72</v>
      </c>
    </row>
    <row r="17" spans="1:5" x14ac:dyDescent="0.3">
      <c r="A17">
        <f t="shared" si="0"/>
        <v>16</v>
      </c>
      <c r="B17" t="s">
        <v>19</v>
      </c>
      <c r="C17" s="1">
        <v>4.194</v>
      </c>
      <c r="D17" s="1">
        <v>4</v>
      </c>
      <c r="E17" t="s">
        <v>73</v>
      </c>
    </row>
    <row r="18" spans="1:5" x14ac:dyDescent="0.3">
      <c r="A18">
        <f t="shared" si="0"/>
        <v>17</v>
      </c>
      <c r="B18" t="s">
        <v>20</v>
      </c>
      <c r="C18" s="1">
        <v>5.2</v>
      </c>
      <c r="D18" s="1">
        <v>5.2</v>
      </c>
      <c r="E18" t="s">
        <v>73</v>
      </c>
    </row>
    <row r="19" spans="1:5" x14ac:dyDescent="0.3">
      <c r="A19">
        <f t="shared" si="0"/>
        <v>18</v>
      </c>
      <c r="B19" t="s">
        <v>21</v>
      </c>
      <c r="C19" s="1">
        <v>16.600000000000001</v>
      </c>
      <c r="D19" s="1">
        <v>15</v>
      </c>
      <c r="E19" t="s">
        <v>73</v>
      </c>
    </row>
    <row r="20" spans="1:5" x14ac:dyDescent="0.3">
      <c r="A20">
        <f t="shared" si="0"/>
        <v>19</v>
      </c>
      <c r="B20" t="s">
        <v>22</v>
      </c>
      <c r="C20" s="1">
        <v>18.600000000000001</v>
      </c>
      <c r="D20" s="1">
        <v>18.39</v>
      </c>
      <c r="E20" t="s">
        <v>73</v>
      </c>
    </row>
    <row r="21" spans="1:5" x14ac:dyDescent="0.3">
      <c r="A21">
        <f t="shared" si="0"/>
        <v>20</v>
      </c>
      <c r="B21" t="s">
        <v>23</v>
      </c>
      <c r="C21" s="1">
        <v>213</v>
      </c>
      <c r="D21" s="1">
        <v>213</v>
      </c>
      <c r="E21" t="s">
        <v>74</v>
      </c>
    </row>
    <row r="22" spans="1:5" x14ac:dyDescent="0.3">
      <c r="A22">
        <f t="shared" si="0"/>
        <v>21</v>
      </c>
      <c r="B22" t="s">
        <v>24</v>
      </c>
      <c r="C22" s="1">
        <v>0.2</v>
      </c>
      <c r="D22" s="1">
        <v>0.2</v>
      </c>
      <c r="E22" t="s">
        <v>75</v>
      </c>
    </row>
    <row r="23" spans="1:5" x14ac:dyDescent="0.3">
      <c r="A23">
        <f t="shared" si="0"/>
        <v>22</v>
      </c>
      <c r="B23" t="s">
        <v>25</v>
      </c>
      <c r="C23" s="1">
        <v>0.4</v>
      </c>
      <c r="D23" s="1">
        <v>0.4</v>
      </c>
      <c r="E23" t="s">
        <v>75</v>
      </c>
    </row>
    <row r="24" spans="1:5" x14ac:dyDescent="0.3">
      <c r="A24">
        <f t="shared" si="0"/>
        <v>23</v>
      </c>
      <c r="B24" t="s">
        <v>26</v>
      </c>
      <c r="C24" s="1">
        <v>0.4</v>
      </c>
      <c r="D24" s="1">
        <v>0.32</v>
      </c>
      <c r="E24" t="s">
        <v>75</v>
      </c>
    </row>
    <row r="25" spans="1:5" x14ac:dyDescent="0.3">
      <c r="A25">
        <f t="shared" si="0"/>
        <v>24</v>
      </c>
      <c r="B25" t="s">
        <v>27</v>
      </c>
      <c r="C25" s="1">
        <v>0.79</v>
      </c>
      <c r="D25" s="1">
        <v>0.61</v>
      </c>
      <c r="E25" t="s">
        <v>75</v>
      </c>
    </row>
    <row r="26" spans="1:5" x14ac:dyDescent="0.3">
      <c r="A26">
        <f t="shared" si="0"/>
        <v>25</v>
      </c>
      <c r="B26" t="s">
        <v>28</v>
      </c>
      <c r="C26" s="1">
        <v>0.92</v>
      </c>
      <c r="D26" s="1">
        <v>0.875</v>
      </c>
      <c r="E26" t="s">
        <v>75</v>
      </c>
    </row>
    <row r="27" spans="1:5" x14ac:dyDescent="0.3">
      <c r="A27">
        <f t="shared" si="0"/>
        <v>26</v>
      </c>
      <c r="B27" t="s">
        <v>29</v>
      </c>
      <c r="C27" s="1">
        <v>0.98</v>
      </c>
      <c r="D27" s="1">
        <v>0.95</v>
      </c>
      <c r="E27" t="s">
        <v>75</v>
      </c>
    </row>
    <row r="28" spans="1:5" x14ac:dyDescent="0.3">
      <c r="A28">
        <f t="shared" si="0"/>
        <v>27</v>
      </c>
      <c r="B28" t="s">
        <v>30</v>
      </c>
      <c r="C28" s="1">
        <v>8</v>
      </c>
      <c r="D28" s="1">
        <v>7.85</v>
      </c>
      <c r="E28" t="s">
        <v>75</v>
      </c>
    </row>
    <row r="29" spans="1:5" x14ac:dyDescent="0.3">
      <c r="A29">
        <f t="shared" si="0"/>
        <v>28</v>
      </c>
      <c r="B29" t="s">
        <v>31</v>
      </c>
      <c r="C29" s="1">
        <v>63.36</v>
      </c>
      <c r="D29" s="1">
        <v>65</v>
      </c>
      <c r="E29" t="s">
        <v>75</v>
      </c>
    </row>
    <row r="30" spans="1:5" x14ac:dyDescent="0.3">
      <c r="A30">
        <f t="shared" si="0"/>
        <v>29</v>
      </c>
      <c r="B30" t="s">
        <v>32</v>
      </c>
      <c r="C30" s="1">
        <v>15.372</v>
      </c>
      <c r="D30" s="1">
        <v>14.2</v>
      </c>
      <c r="E30" t="s">
        <v>76</v>
      </c>
    </row>
    <row r="31" spans="1:5" x14ac:dyDescent="0.3">
      <c r="A31">
        <f t="shared" si="0"/>
        <v>30</v>
      </c>
      <c r="B31" t="s">
        <v>33</v>
      </c>
      <c r="C31" s="1">
        <v>42.2</v>
      </c>
      <c r="D31" s="1">
        <v>42</v>
      </c>
      <c r="E31" t="s">
        <v>76</v>
      </c>
    </row>
    <row r="32" spans="1:5" x14ac:dyDescent="0.3">
      <c r="A32">
        <f t="shared" si="0"/>
        <v>31</v>
      </c>
      <c r="B32" t="s">
        <v>34</v>
      </c>
      <c r="C32" s="1">
        <v>38.450000000000003</v>
      </c>
      <c r="D32" s="1">
        <v>37.99</v>
      </c>
      <c r="E32" t="s">
        <v>36</v>
      </c>
    </row>
    <row r="33" spans="1:5" x14ac:dyDescent="0.3">
      <c r="A33">
        <f t="shared" si="0"/>
        <v>32</v>
      </c>
      <c r="B33" t="s">
        <v>35</v>
      </c>
      <c r="C33" s="1">
        <v>49.575000000000003</v>
      </c>
      <c r="D33" s="1">
        <v>49.575000000000003</v>
      </c>
      <c r="E33" t="s">
        <v>36</v>
      </c>
    </row>
    <row r="34" spans="1:5" x14ac:dyDescent="0.3">
      <c r="A34">
        <f t="shared" si="0"/>
        <v>33</v>
      </c>
      <c r="B34" t="s">
        <v>37</v>
      </c>
      <c r="C34" s="1">
        <v>49.98</v>
      </c>
      <c r="D34" s="1">
        <v>49.95</v>
      </c>
      <c r="E34" t="s">
        <v>36</v>
      </c>
    </row>
    <row r="35" spans="1:5" x14ac:dyDescent="0.3">
      <c r="A35">
        <f t="shared" si="0"/>
        <v>34</v>
      </c>
      <c r="B35" t="s">
        <v>38</v>
      </c>
      <c r="C35" s="1">
        <v>6.6340000000000003</v>
      </c>
      <c r="D35" s="1">
        <v>6.2</v>
      </c>
      <c r="E35" t="s">
        <v>77</v>
      </c>
    </row>
    <row r="36" spans="1:5" x14ac:dyDescent="0.3">
      <c r="A36">
        <f t="shared" si="0"/>
        <v>35</v>
      </c>
      <c r="B36" t="s">
        <v>39</v>
      </c>
      <c r="C36" s="1">
        <v>10.32</v>
      </c>
      <c r="D36" s="1">
        <v>10</v>
      </c>
      <c r="E36" t="s">
        <v>77</v>
      </c>
    </row>
    <row r="37" spans="1:5" x14ac:dyDescent="0.3">
      <c r="A37">
        <f t="shared" si="0"/>
        <v>36</v>
      </c>
      <c r="B37" t="s">
        <v>40</v>
      </c>
      <c r="C37" s="1">
        <v>38.25</v>
      </c>
      <c r="D37" s="1">
        <v>38.25</v>
      </c>
      <c r="E37" t="s">
        <v>77</v>
      </c>
    </row>
    <row r="38" spans="1:5" x14ac:dyDescent="0.3">
      <c r="A38">
        <f t="shared" si="0"/>
        <v>37</v>
      </c>
      <c r="B38" t="s">
        <v>41</v>
      </c>
      <c r="C38" s="1">
        <v>1500</v>
      </c>
      <c r="D38" s="1">
        <v>1476</v>
      </c>
      <c r="E38" t="s">
        <v>77</v>
      </c>
    </row>
    <row r="39" spans="1:5" x14ac:dyDescent="0.3">
      <c r="A39">
        <f t="shared" si="0"/>
        <v>38</v>
      </c>
      <c r="B39" t="s">
        <v>42</v>
      </c>
      <c r="C39" s="1">
        <v>0.3</v>
      </c>
      <c r="D39" s="1">
        <v>0.3</v>
      </c>
      <c r="E39" t="s">
        <v>78</v>
      </c>
    </row>
    <row r="40" spans="1:5" x14ac:dyDescent="0.3">
      <c r="A40">
        <f t="shared" si="0"/>
        <v>39</v>
      </c>
      <c r="B40" t="s">
        <v>43</v>
      </c>
      <c r="C40" s="1">
        <v>0.30399999999999999</v>
      </c>
      <c r="D40" s="1">
        <v>0.3</v>
      </c>
      <c r="E40" t="s">
        <v>78</v>
      </c>
    </row>
    <row r="41" spans="1:5" x14ac:dyDescent="0.3">
      <c r="A41">
        <f t="shared" si="0"/>
        <v>40</v>
      </c>
      <c r="B41" t="s">
        <v>44</v>
      </c>
      <c r="C41" s="1">
        <v>0.99</v>
      </c>
      <c r="D41" s="1">
        <v>0.98</v>
      </c>
      <c r="E41" t="s">
        <v>78</v>
      </c>
    </row>
    <row r="42" spans="1:5" x14ac:dyDescent="0.3">
      <c r="A42">
        <f t="shared" si="0"/>
        <v>41</v>
      </c>
      <c r="B42" t="s">
        <v>45</v>
      </c>
      <c r="C42" s="1">
        <v>0.99</v>
      </c>
      <c r="D42" s="1">
        <v>0.98</v>
      </c>
      <c r="E42" t="s">
        <v>78</v>
      </c>
    </row>
    <row r="43" spans="1:5" x14ac:dyDescent="0.3">
      <c r="A43">
        <f t="shared" si="0"/>
        <v>42</v>
      </c>
      <c r="B43" t="s">
        <v>46</v>
      </c>
      <c r="C43" s="1">
        <v>1.65</v>
      </c>
      <c r="D43" s="1">
        <v>1.65</v>
      </c>
      <c r="E43" t="s">
        <v>78</v>
      </c>
    </row>
    <row r="44" spans="1:5" x14ac:dyDescent="0.3">
      <c r="A44">
        <f t="shared" si="0"/>
        <v>43</v>
      </c>
      <c r="B44" t="s">
        <v>47</v>
      </c>
      <c r="C44" s="1">
        <v>1.76</v>
      </c>
      <c r="D44" s="1">
        <v>1.76</v>
      </c>
      <c r="E44" t="s">
        <v>78</v>
      </c>
    </row>
    <row r="45" spans="1:5" x14ac:dyDescent="0.3">
      <c r="A45">
        <f t="shared" si="0"/>
        <v>44</v>
      </c>
      <c r="B45" t="s">
        <v>48</v>
      </c>
      <c r="C45" s="1">
        <v>2.5</v>
      </c>
      <c r="D45" s="1">
        <v>1.98</v>
      </c>
      <c r="E45" t="s">
        <v>78</v>
      </c>
    </row>
    <row r="46" spans="1:5" x14ac:dyDescent="0.3">
      <c r="A46">
        <f t="shared" si="0"/>
        <v>45</v>
      </c>
      <c r="B46" t="s">
        <v>49</v>
      </c>
      <c r="C46" s="1">
        <v>2.7</v>
      </c>
      <c r="D46" s="1">
        <v>2.46</v>
      </c>
      <c r="E46" t="s">
        <v>78</v>
      </c>
    </row>
    <row r="47" spans="1:5" x14ac:dyDescent="0.3">
      <c r="A47">
        <f t="shared" si="0"/>
        <v>46</v>
      </c>
      <c r="B47" t="s">
        <v>50</v>
      </c>
      <c r="C47" s="1">
        <v>4.5</v>
      </c>
      <c r="D47" s="1">
        <v>4.5</v>
      </c>
      <c r="E47" t="s">
        <v>78</v>
      </c>
    </row>
    <row r="48" spans="1:5" x14ac:dyDescent="0.3">
      <c r="A48">
        <f t="shared" si="0"/>
        <v>47</v>
      </c>
      <c r="B48" t="s">
        <v>51</v>
      </c>
      <c r="C48" s="1">
        <v>6.09</v>
      </c>
      <c r="D48" s="1">
        <v>5.86</v>
      </c>
      <c r="E48" t="s">
        <v>78</v>
      </c>
    </row>
    <row r="49" spans="1:5" x14ac:dyDescent="0.3">
      <c r="A49">
        <f t="shared" si="0"/>
        <v>48</v>
      </c>
      <c r="B49" t="s">
        <v>52</v>
      </c>
      <c r="C49" s="1">
        <v>8.4</v>
      </c>
      <c r="D49" s="1">
        <v>8.1999999999999993</v>
      </c>
      <c r="E49" t="s">
        <v>78</v>
      </c>
    </row>
    <row r="50" spans="1:5" x14ac:dyDescent="0.3">
      <c r="A50">
        <f t="shared" si="0"/>
        <v>49</v>
      </c>
      <c r="B50" t="s">
        <v>53</v>
      </c>
      <c r="C50" s="1">
        <v>10.44</v>
      </c>
      <c r="D50" s="1">
        <v>10.36</v>
      </c>
      <c r="E50" t="s">
        <v>78</v>
      </c>
    </row>
    <row r="51" spans="1:5" x14ac:dyDescent="0.3">
      <c r="A51">
        <f t="shared" si="0"/>
        <v>50</v>
      </c>
      <c r="B51" t="s">
        <v>54</v>
      </c>
      <c r="C51" s="1">
        <v>14.7</v>
      </c>
      <c r="D51" s="1">
        <v>14.5</v>
      </c>
      <c r="E51" t="s">
        <v>78</v>
      </c>
    </row>
    <row r="52" spans="1:5" x14ac:dyDescent="0.3">
      <c r="A52">
        <f t="shared" si="0"/>
        <v>51</v>
      </c>
      <c r="B52" t="s">
        <v>55</v>
      </c>
      <c r="C52" s="1">
        <v>20.92</v>
      </c>
      <c r="D52" s="1">
        <v>20.92</v>
      </c>
      <c r="E52" t="s">
        <v>78</v>
      </c>
    </row>
    <row r="53" spans="1:5" x14ac:dyDescent="0.3">
      <c r="A53">
        <f t="shared" si="0"/>
        <v>52</v>
      </c>
      <c r="B53" t="s">
        <v>56</v>
      </c>
      <c r="C53" s="1">
        <v>29.7</v>
      </c>
      <c r="D53" s="1">
        <v>29.7</v>
      </c>
      <c r="E53" t="s">
        <v>78</v>
      </c>
    </row>
    <row r="54" spans="1:5" x14ac:dyDescent="0.3">
      <c r="A54">
        <f t="shared" si="0"/>
        <v>53</v>
      </c>
      <c r="B54" t="s">
        <v>57</v>
      </c>
      <c r="C54" s="1">
        <v>40</v>
      </c>
      <c r="D54" s="1">
        <v>40</v>
      </c>
      <c r="E54" t="s">
        <v>78</v>
      </c>
    </row>
    <row r="55" spans="1:5" x14ac:dyDescent="0.3">
      <c r="A55">
        <f t="shared" si="0"/>
        <v>54</v>
      </c>
      <c r="B55" t="s">
        <v>58</v>
      </c>
      <c r="C55" s="1">
        <v>0.1</v>
      </c>
      <c r="D55" s="1">
        <v>0.06</v>
      </c>
      <c r="E55" t="s">
        <v>79</v>
      </c>
    </row>
    <row r="56" spans="1:5" x14ac:dyDescent="0.3">
      <c r="A56">
        <f t="shared" si="0"/>
        <v>55</v>
      </c>
      <c r="B56" t="s">
        <v>59</v>
      </c>
      <c r="C56" s="1">
        <v>3</v>
      </c>
      <c r="D56" s="1">
        <v>2.9</v>
      </c>
      <c r="E56" t="s">
        <v>79</v>
      </c>
    </row>
    <row r="57" spans="1:5" x14ac:dyDescent="0.3">
      <c r="A57">
        <f t="shared" si="0"/>
        <v>56</v>
      </c>
      <c r="B57" t="s">
        <v>60</v>
      </c>
      <c r="C57" s="1">
        <v>10</v>
      </c>
      <c r="D57" s="1">
        <v>10.199999999999999</v>
      </c>
      <c r="E57" t="s">
        <v>79</v>
      </c>
    </row>
    <row r="58" spans="1:5" x14ac:dyDescent="0.3">
      <c r="A58">
        <f t="shared" si="0"/>
        <v>57</v>
      </c>
      <c r="B58" t="s">
        <v>61</v>
      </c>
      <c r="C58" s="1">
        <v>29.2</v>
      </c>
      <c r="D58" s="1">
        <v>27</v>
      </c>
      <c r="E58" t="s">
        <v>79</v>
      </c>
    </row>
    <row r="59" spans="1:5" x14ac:dyDescent="0.3">
      <c r="A59">
        <f t="shared" si="0"/>
        <v>58</v>
      </c>
      <c r="B59" t="s">
        <v>62</v>
      </c>
      <c r="C59" s="1">
        <v>73</v>
      </c>
      <c r="D59" s="1">
        <v>73</v>
      </c>
      <c r="E59" t="s">
        <v>79</v>
      </c>
    </row>
    <row r="60" spans="1:5" x14ac:dyDescent="0.3">
      <c r="A60">
        <f t="shared" si="0"/>
        <v>59</v>
      </c>
      <c r="B60" t="s">
        <v>63</v>
      </c>
      <c r="C60" s="1">
        <v>160</v>
      </c>
      <c r="D60" s="1">
        <v>156</v>
      </c>
      <c r="E60" t="s">
        <v>79</v>
      </c>
    </row>
    <row r="61" spans="1:5" x14ac:dyDescent="0.3">
      <c r="A61">
        <f t="shared" si="0"/>
        <v>60</v>
      </c>
      <c r="B61" t="s">
        <v>64</v>
      </c>
      <c r="C61" s="1">
        <v>230</v>
      </c>
      <c r="D61" s="1">
        <v>212</v>
      </c>
      <c r="E61" t="s">
        <v>79</v>
      </c>
    </row>
    <row r="62" spans="1:5" x14ac:dyDescent="0.3">
      <c r="A62">
        <f t="shared" si="0"/>
        <v>61</v>
      </c>
      <c r="B62" t="s">
        <v>65</v>
      </c>
      <c r="C62" s="1">
        <v>2.25</v>
      </c>
      <c r="D62" s="1">
        <v>2.25</v>
      </c>
      <c r="E62" t="s">
        <v>80</v>
      </c>
    </row>
    <row r="63" spans="1:5" x14ac:dyDescent="0.3">
      <c r="A63">
        <f t="shared" si="0"/>
        <v>62</v>
      </c>
      <c r="B63" t="s">
        <v>66</v>
      </c>
      <c r="C63" s="1">
        <v>2.4</v>
      </c>
      <c r="D63" s="1">
        <v>2.4</v>
      </c>
      <c r="E63" t="s">
        <v>80</v>
      </c>
    </row>
    <row r="64" spans="1:5" x14ac:dyDescent="0.3">
      <c r="A64">
        <f t="shared" si="0"/>
        <v>63</v>
      </c>
      <c r="B64" t="s">
        <v>67</v>
      </c>
      <c r="C64" s="1">
        <v>180</v>
      </c>
      <c r="D64" s="1">
        <v>180</v>
      </c>
      <c r="E64" t="s">
        <v>80</v>
      </c>
    </row>
    <row r="65" spans="1:4" x14ac:dyDescent="0.3">
      <c r="C65" s="1"/>
      <c r="D65" s="1"/>
    </row>
    <row r="66" spans="1:4" x14ac:dyDescent="0.3">
      <c r="A66" t="s">
        <v>171</v>
      </c>
    </row>
    <row r="67" spans="1:4" x14ac:dyDescent="0.3">
      <c r="B67" t="s">
        <v>168</v>
      </c>
    </row>
    <row r="68" spans="1:4" x14ac:dyDescent="0.3">
      <c r="B68" t="s">
        <v>169</v>
      </c>
    </row>
    <row r="69" spans="1:4" x14ac:dyDescent="0.3">
      <c r="B69" t="s">
        <v>170</v>
      </c>
    </row>
    <row r="70" spans="1:4" x14ac:dyDescent="0.3">
      <c r="B70" t="s">
        <v>172</v>
      </c>
    </row>
  </sheetData>
  <sheetProtection algorithmName="SHA-512" hashValue="39AaiO9bRgX4YfhoQZb7jOA33sIAwHwdt94eQAZZjKplUl+XSFseYhw8Ot+13jM9zoun0WxNau1tEsC2UvDqUA==" saltValue="x/hlORldKgXlOrFdMHRhzw==" spinCount="100000" sheet="1" formatCells="0" formatColumns="0" formatRows="0" insertColumns="0" insertRows="0" deleteColumns="0" deleteRows="0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19" workbookViewId="0">
      <selection activeCell="A41" sqref="A41:C45"/>
    </sheetView>
  </sheetViews>
  <sheetFormatPr defaultRowHeight="14.4" x14ac:dyDescent="0.3"/>
  <cols>
    <col min="2" max="2" width="21.44140625" bestFit="1" customWidth="1"/>
    <col min="3" max="3" width="22.21875" customWidth="1"/>
    <col min="4" max="4" width="21.88671875" customWidth="1"/>
    <col min="5" max="6" width="15.77734375" customWidth="1"/>
  </cols>
  <sheetData>
    <row r="1" spans="1:6" s="6" customFormat="1" ht="30" customHeight="1" x14ac:dyDescent="0.3">
      <c r="A1" s="6" t="s">
        <v>81</v>
      </c>
      <c r="B1" s="6" t="s">
        <v>0</v>
      </c>
      <c r="C1" s="3" t="s">
        <v>1</v>
      </c>
      <c r="D1" s="3" t="s">
        <v>2</v>
      </c>
      <c r="E1" s="3" t="s">
        <v>131</v>
      </c>
      <c r="F1" s="3" t="s">
        <v>3</v>
      </c>
    </row>
    <row r="2" spans="1:6" x14ac:dyDescent="0.3">
      <c r="A2" s="6">
        <v>1</v>
      </c>
      <c r="B2" t="s">
        <v>82</v>
      </c>
      <c r="C2">
        <v>1.06</v>
      </c>
      <c r="D2">
        <v>1</v>
      </c>
      <c r="E2" t="s">
        <v>132</v>
      </c>
      <c r="F2" t="s">
        <v>83</v>
      </c>
    </row>
    <row r="3" spans="1:6" x14ac:dyDescent="0.3">
      <c r="A3" s="6">
        <f>1+A2</f>
        <v>2</v>
      </c>
      <c r="B3" t="s">
        <v>101</v>
      </c>
      <c r="C3">
        <v>19.2</v>
      </c>
      <c r="D3">
        <v>17.2</v>
      </c>
      <c r="E3" t="s">
        <v>132</v>
      </c>
      <c r="F3" t="s">
        <v>102</v>
      </c>
    </row>
    <row r="4" spans="1:6" x14ac:dyDescent="0.3">
      <c r="A4" s="6">
        <f t="shared" ref="A4:A39" si="0">1+A3</f>
        <v>3</v>
      </c>
      <c r="B4" t="s">
        <v>126</v>
      </c>
      <c r="C4">
        <v>136.80000000000001</v>
      </c>
      <c r="D4">
        <v>119</v>
      </c>
      <c r="E4" t="s">
        <v>133</v>
      </c>
      <c r="F4" s="5" t="s">
        <v>125</v>
      </c>
    </row>
    <row r="5" spans="1:6" x14ac:dyDescent="0.3">
      <c r="A5" s="6">
        <f t="shared" si="0"/>
        <v>4</v>
      </c>
      <c r="B5" t="s">
        <v>124</v>
      </c>
      <c r="C5">
        <v>138.56</v>
      </c>
      <c r="D5">
        <v>130.6</v>
      </c>
      <c r="E5" t="s">
        <v>133</v>
      </c>
      <c r="F5" s="5" t="s">
        <v>125</v>
      </c>
    </row>
    <row r="6" spans="1:6" x14ac:dyDescent="0.3">
      <c r="A6" s="6">
        <f t="shared" si="0"/>
        <v>5</v>
      </c>
      <c r="B6" t="s">
        <v>92</v>
      </c>
      <c r="C6">
        <v>10.5</v>
      </c>
      <c r="D6">
        <v>8.5</v>
      </c>
      <c r="E6" t="s">
        <v>132</v>
      </c>
      <c r="F6" t="s">
        <v>91</v>
      </c>
    </row>
    <row r="7" spans="1:6" x14ac:dyDescent="0.3">
      <c r="A7" s="6">
        <f t="shared" si="0"/>
        <v>6</v>
      </c>
      <c r="B7" t="s">
        <v>90</v>
      </c>
      <c r="C7">
        <v>100.2</v>
      </c>
      <c r="D7">
        <v>84</v>
      </c>
      <c r="E7" t="s">
        <v>132</v>
      </c>
      <c r="F7" t="s">
        <v>91</v>
      </c>
    </row>
    <row r="8" spans="1:6" x14ac:dyDescent="0.3">
      <c r="A8" s="6">
        <f t="shared" si="0"/>
        <v>7</v>
      </c>
      <c r="B8" t="s">
        <v>127</v>
      </c>
      <c r="C8">
        <v>132.5</v>
      </c>
      <c r="D8">
        <v>125</v>
      </c>
      <c r="E8" t="s">
        <v>135</v>
      </c>
      <c r="F8" t="s">
        <v>91</v>
      </c>
    </row>
    <row r="9" spans="1:6" x14ac:dyDescent="0.3">
      <c r="A9" s="6">
        <f t="shared" si="0"/>
        <v>8</v>
      </c>
      <c r="B9" t="s">
        <v>123</v>
      </c>
      <c r="C9">
        <v>26.265000000000001</v>
      </c>
      <c r="D9">
        <v>20</v>
      </c>
      <c r="E9" t="s">
        <v>133</v>
      </c>
      <c r="F9" t="s">
        <v>104</v>
      </c>
    </row>
    <row r="10" spans="1:6" x14ac:dyDescent="0.3">
      <c r="A10" s="6">
        <f t="shared" si="0"/>
        <v>9</v>
      </c>
      <c r="B10" t="s">
        <v>130</v>
      </c>
      <c r="C10">
        <v>34.5</v>
      </c>
      <c r="D10">
        <v>20</v>
      </c>
      <c r="E10" t="s">
        <v>135</v>
      </c>
      <c r="F10" t="s">
        <v>104</v>
      </c>
    </row>
    <row r="11" spans="1:6" x14ac:dyDescent="0.3">
      <c r="A11" s="6">
        <f t="shared" si="0"/>
        <v>10</v>
      </c>
      <c r="B11" t="s">
        <v>103</v>
      </c>
      <c r="C11">
        <v>38.119999999999997</v>
      </c>
      <c r="D11">
        <v>34.4</v>
      </c>
      <c r="E11" t="s">
        <v>132</v>
      </c>
      <c r="F11" t="s">
        <v>104</v>
      </c>
    </row>
    <row r="12" spans="1:6" x14ac:dyDescent="0.3">
      <c r="A12" s="6">
        <f t="shared" si="0"/>
        <v>11</v>
      </c>
      <c r="B12" t="s">
        <v>122</v>
      </c>
      <c r="C12">
        <v>94.8</v>
      </c>
      <c r="D12">
        <v>64</v>
      </c>
      <c r="E12" t="s">
        <v>133</v>
      </c>
      <c r="F12" t="s">
        <v>104</v>
      </c>
    </row>
    <row r="13" spans="1:6" x14ac:dyDescent="0.3">
      <c r="A13" s="6">
        <f t="shared" si="0"/>
        <v>12</v>
      </c>
      <c r="B13" t="s">
        <v>120</v>
      </c>
      <c r="C13">
        <v>102</v>
      </c>
      <c r="D13">
        <v>96</v>
      </c>
      <c r="E13" t="s">
        <v>133</v>
      </c>
      <c r="F13" t="s">
        <v>104</v>
      </c>
    </row>
    <row r="14" spans="1:6" x14ac:dyDescent="0.3">
      <c r="A14" s="6">
        <f t="shared" si="0"/>
        <v>13</v>
      </c>
      <c r="B14" t="s">
        <v>121</v>
      </c>
      <c r="C14">
        <v>113.27</v>
      </c>
      <c r="D14">
        <v>97</v>
      </c>
      <c r="E14" t="s">
        <v>133</v>
      </c>
      <c r="F14" t="s">
        <v>104</v>
      </c>
    </row>
    <row r="15" spans="1:6" x14ac:dyDescent="0.3">
      <c r="A15" s="6">
        <f t="shared" si="0"/>
        <v>14</v>
      </c>
      <c r="B15" t="s">
        <v>119</v>
      </c>
      <c r="C15">
        <v>115</v>
      </c>
      <c r="D15">
        <v>102</v>
      </c>
      <c r="E15" t="s">
        <v>133</v>
      </c>
      <c r="F15" t="s">
        <v>104</v>
      </c>
    </row>
    <row r="16" spans="1:6" x14ac:dyDescent="0.3">
      <c r="A16" s="6">
        <f t="shared" si="0"/>
        <v>15</v>
      </c>
      <c r="B16" t="s">
        <v>129</v>
      </c>
      <c r="C16">
        <v>133</v>
      </c>
      <c r="D16">
        <v>133</v>
      </c>
      <c r="E16" t="s">
        <v>135</v>
      </c>
      <c r="F16" t="s">
        <v>104</v>
      </c>
    </row>
    <row r="17" spans="1:6" x14ac:dyDescent="0.3">
      <c r="A17" s="6">
        <f t="shared" si="0"/>
        <v>16</v>
      </c>
      <c r="B17" t="s">
        <v>128</v>
      </c>
      <c r="C17">
        <v>146</v>
      </c>
      <c r="D17">
        <v>140</v>
      </c>
      <c r="E17" t="s">
        <v>135</v>
      </c>
      <c r="F17" t="s">
        <v>104</v>
      </c>
    </row>
    <row r="18" spans="1:6" x14ac:dyDescent="0.3">
      <c r="A18" s="6">
        <f t="shared" si="0"/>
        <v>17</v>
      </c>
      <c r="B18" t="s">
        <v>93</v>
      </c>
      <c r="C18">
        <v>95.2</v>
      </c>
      <c r="D18">
        <v>81</v>
      </c>
      <c r="E18" t="s">
        <v>132</v>
      </c>
      <c r="F18" t="s">
        <v>94</v>
      </c>
    </row>
    <row r="19" spans="1:6" x14ac:dyDescent="0.3">
      <c r="A19" s="6">
        <f t="shared" si="0"/>
        <v>18</v>
      </c>
      <c r="B19" t="s">
        <v>116</v>
      </c>
      <c r="C19">
        <v>5</v>
      </c>
      <c r="D19">
        <v>3.9</v>
      </c>
      <c r="E19" t="s">
        <v>132</v>
      </c>
      <c r="F19" t="s">
        <v>96</v>
      </c>
    </row>
    <row r="20" spans="1:6" x14ac:dyDescent="0.3">
      <c r="A20" s="6">
        <f t="shared" si="0"/>
        <v>19</v>
      </c>
      <c r="B20" t="s">
        <v>97</v>
      </c>
      <c r="C20">
        <v>20.399999999999999</v>
      </c>
      <c r="D20">
        <v>17.34</v>
      </c>
      <c r="E20" t="s">
        <v>132</v>
      </c>
      <c r="F20" t="s">
        <v>96</v>
      </c>
    </row>
    <row r="21" spans="1:6" x14ac:dyDescent="0.3">
      <c r="A21" s="6">
        <f t="shared" si="0"/>
        <v>20</v>
      </c>
      <c r="B21" t="s">
        <v>117</v>
      </c>
      <c r="C21">
        <v>49.8</v>
      </c>
      <c r="D21">
        <v>39.4</v>
      </c>
      <c r="E21" t="s">
        <v>134</v>
      </c>
      <c r="F21" t="s">
        <v>96</v>
      </c>
    </row>
    <row r="22" spans="1:6" x14ac:dyDescent="0.3">
      <c r="A22" s="6">
        <f t="shared" si="0"/>
        <v>21</v>
      </c>
      <c r="B22" t="s">
        <v>95</v>
      </c>
      <c r="C22">
        <v>140</v>
      </c>
      <c r="D22">
        <v>128.88</v>
      </c>
      <c r="E22" t="s">
        <v>132</v>
      </c>
      <c r="F22" t="s">
        <v>96</v>
      </c>
    </row>
    <row r="23" spans="1:6" x14ac:dyDescent="0.3">
      <c r="A23" s="6">
        <f t="shared" si="0"/>
        <v>22</v>
      </c>
      <c r="B23" t="s">
        <v>105</v>
      </c>
      <c r="C23">
        <v>4.5</v>
      </c>
      <c r="D23">
        <v>4</v>
      </c>
      <c r="E23" t="s">
        <v>132</v>
      </c>
      <c r="F23" t="s">
        <v>106</v>
      </c>
    </row>
    <row r="24" spans="1:6" x14ac:dyDescent="0.3">
      <c r="A24" s="6">
        <f t="shared" si="0"/>
        <v>23</v>
      </c>
      <c r="B24" t="s">
        <v>107</v>
      </c>
      <c r="C24">
        <v>2.25</v>
      </c>
      <c r="D24" s="5">
        <v>1.8</v>
      </c>
      <c r="E24" t="s">
        <v>132</v>
      </c>
      <c r="F24" s="5" t="s">
        <v>108</v>
      </c>
    </row>
    <row r="25" spans="1:6" x14ac:dyDescent="0.3">
      <c r="A25" s="6">
        <f t="shared" si="0"/>
        <v>24</v>
      </c>
      <c r="B25" t="s">
        <v>109</v>
      </c>
      <c r="C25">
        <v>2.25</v>
      </c>
      <c r="D25" s="5">
        <v>1.8</v>
      </c>
      <c r="E25" t="s">
        <v>132</v>
      </c>
      <c r="F25" s="5" t="s">
        <v>108</v>
      </c>
    </row>
    <row r="26" spans="1:6" x14ac:dyDescent="0.3">
      <c r="A26" s="6">
        <f t="shared" si="0"/>
        <v>25</v>
      </c>
      <c r="B26" t="s">
        <v>110</v>
      </c>
      <c r="C26">
        <v>2.5</v>
      </c>
      <c r="D26" s="5">
        <v>1.8</v>
      </c>
      <c r="E26" t="s">
        <v>132</v>
      </c>
      <c r="F26" s="5" t="s">
        <v>108</v>
      </c>
    </row>
    <row r="27" spans="1:6" x14ac:dyDescent="0.3">
      <c r="A27" s="6">
        <f t="shared" si="0"/>
        <v>26</v>
      </c>
      <c r="B27" t="s">
        <v>111</v>
      </c>
      <c r="C27">
        <v>20.399999999999999</v>
      </c>
      <c r="D27">
        <v>18.600000000000001</v>
      </c>
      <c r="E27" t="s">
        <v>132</v>
      </c>
      <c r="F27" t="s">
        <v>108</v>
      </c>
    </row>
    <row r="28" spans="1:6" x14ac:dyDescent="0.3">
      <c r="A28" s="6">
        <f t="shared" si="0"/>
        <v>27</v>
      </c>
      <c r="B28" t="s">
        <v>84</v>
      </c>
      <c r="C28">
        <v>6.2</v>
      </c>
      <c r="D28">
        <v>5.5039999999999996</v>
      </c>
      <c r="E28" t="s">
        <v>132</v>
      </c>
      <c r="F28" t="s">
        <v>85</v>
      </c>
    </row>
    <row r="29" spans="1:6" x14ac:dyDescent="0.3">
      <c r="A29" s="6">
        <f t="shared" si="0"/>
        <v>28</v>
      </c>
      <c r="B29" t="s">
        <v>55</v>
      </c>
      <c r="C29">
        <v>22.5</v>
      </c>
      <c r="D29">
        <v>21.8</v>
      </c>
      <c r="E29" t="s">
        <v>132</v>
      </c>
      <c r="F29" t="s">
        <v>85</v>
      </c>
    </row>
    <row r="30" spans="1:6" x14ac:dyDescent="0.3">
      <c r="A30" s="6">
        <f t="shared" si="0"/>
        <v>29</v>
      </c>
      <c r="B30" t="s">
        <v>86</v>
      </c>
      <c r="C30">
        <v>52.2</v>
      </c>
      <c r="D30">
        <v>48</v>
      </c>
      <c r="E30" t="s">
        <v>132</v>
      </c>
      <c r="F30" t="s">
        <v>85</v>
      </c>
    </row>
    <row r="31" spans="1:6" x14ac:dyDescent="0.3">
      <c r="A31" s="6">
        <f t="shared" si="0"/>
        <v>30</v>
      </c>
      <c r="B31" t="s">
        <v>118</v>
      </c>
      <c r="C31">
        <v>71.099999999999994</v>
      </c>
      <c r="D31">
        <v>51</v>
      </c>
      <c r="E31" t="s">
        <v>133</v>
      </c>
      <c r="F31" t="s">
        <v>85</v>
      </c>
    </row>
    <row r="32" spans="1:6" x14ac:dyDescent="0.3">
      <c r="A32" s="6">
        <f t="shared" si="0"/>
        <v>31</v>
      </c>
      <c r="B32" t="s">
        <v>100</v>
      </c>
      <c r="C32">
        <v>41.7</v>
      </c>
      <c r="D32">
        <v>40.002000000000002</v>
      </c>
      <c r="E32" t="s">
        <v>132</v>
      </c>
      <c r="F32" t="s">
        <v>99</v>
      </c>
    </row>
    <row r="33" spans="1:6" x14ac:dyDescent="0.3">
      <c r="A33" s="6">
        <f t="shared" si="0"/>
        <v>32</v>
      </c>
      <c r="B33" t="s">
        <v>98</v>
      </c>
      <c r="C33">
        <v>90.1</v>
      </c>
      <c r="D33">
        <v>65.025000000000006</v>
      </c>
      <c r="E33" t="s">
        <v>132</v>
      </c>
      <c r="F33" t="s">
        <v>99</v>
      </c>
    </row>
    <row r="34" spans="1:6" x14ac:dyDescent="0.3">
      <c r="A34" s="6">
        <f t="shared" si="0"/>
        <v>33</v>
      </c>
      <c r="B34" t="s">
        <v>113</v>
      </c>
      <c r="C34">
        <v>7.5</v>
      </c>
      <c r="D34">
        <v>5.4</v>
      </c>
      <c r="E34" t="s">
        <v>132</v>
      </c>
      <c r="F34" t="s">
        <v>88</v>
      </c>
    </row>
    <row r="35" spans="1:6" x14ac:dyDescent="0.3">
      <c r="A35" s="6">
        <f t="shared" si="0"/>
        <v>34</v>
      </c>
      <c r="B35" t="s">
        <v>115</v>
      </c>
      <c r="C35">
        <v>9.6</v>
      </c>
      <c r="D35">
        <v>9.4</v>
      </c>
      <c r="E35" t="s">
        <v>132</v>
      </c>
      <c r="F35" t="s">
        <v>88</v>
      </c>
    </row>
    <row r="36" spans="1:6" x14ac:dyDescent="0.3">
      <c r="A36" s="6">
        <f t="shared" si="0"/>
        <v>35</v>
      </c>
      <c r="B36" t="s">
        <v>112</v>
      </c>
      <c r="C36">
        <v>10</v>
      </c>
      <c r="D36">
        <v>7.2</v>
      </c>
      <c r="E36" t="s">
        <v>132</v>
      </c>
      <c r="F36" t="s">
        <v>88</v>
      </c>
    </row>
    <row r="37" spans="1:6" x14ac:dyDescent="0.3">
      <c r="A37" s="6">
        <f t="shared" si="0"/>
        <v>36</v>
      </c>
      <c r="B37" t="s">
        <v>114</v>
      </c>
      <c r="C37">
        <v>10</v>
      </c>
      <c r="D37">
        <v>8</v>
      </c>
      <c r="E37" t="s">
        <v>132</v>
      </c>
      <c r="F37" t="s">
        <v>88</v>
      </c>
    </row>
    <row r="38" spans="1:6" x14ac:dyDescent="0.3">
      <c r="A38" s="6">
        <f t="shared" si="0"/>
        <v>37</v>
      </c>
      <c r="B38" t="s">
        <v>87</v>
      </c>
      <c r="C38">
        <v>11</v>
      </c>
      <c r="D38">
        <v>10</v>
      </c>
      <c r="E38" t="s">
        <v>132</v>
      </c>
      <c r="F38" t="s">
        <v>88</v>
      </c>
    </row>
    <row r="39" spans="1:6" x14ac:dyDescent="0.3">
      <c r="A39" s="6">
        <f t="shared" si="0"/>
        <v>38</v>
      </c>
      <c r="B39" t="s">
        <v>89</v>
      </c>
      <c r="C39">
        <v>44</v>
      </c>
      <c r="D39">
        <v>42</v>
      </c>
      <c r="E39" t="s">
        <v>132</v>
      </c>
      <c r="F39" t="s">
        <v>88</v>
      </c>
    </row>
    <row r="41" spans="1:6" x14ac:dyDescent="0.3">
      <c r="A41" t="s">
        <v>171</v>
      </c>
    </row>
    <row r="42" spans="1:6" x14ac:dyDescent="0.3">
      <c r="B42" t="s">
        <v>168</v>
      </c>
    </row>
    <row r="43" spans="1:6" x14ac:dyDescent="0.3">
      <c r="B43" t="s">
        <v>169</v>
      </c>
    </row>
    <row r="44" spans="1:6" x14ac:dyDescent="0.3">
      <c r="B44" t="s">
        <v>170</v>
      </c>
    </row>
    <row r="45" spans="1:6" x14ac:dyDescent="0.3">
      <c r="B45" t="s">
        <v>172</v>
      </c>
    </row>
  </sheetData>
  <sheetProtection algorithmName="SHA-512" hashValue="3NHsx2F3TrIxXgxoYD3E48A6cVcTttIhIhYsywHMO43uCc9rB4H8xUoWWojUIeH/ObmAYbhtXoA1MYxQy16tsA==" saltValue="bztFduTVv6i9/B2u9pWajA==" spinCount="100000" sheet="1" formatCells="0" formatColumns="0" formatRows="0" insertColumns="0" insertRows="0" deleteColumns="0" deleteRows="0"/>
  <sortState ref="B2:F39">
    <sortCondition ref="F2:F39"/>
    <sortCondition ref="C2:C39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topLeftCell="A10" zoomScaleNormal="100" workbookViewId="0">
      <selection activeCell="C36" sqref="C36"/>
    </sheetView>
  </sheetViews>
  <sheetFormatPr defaultRowHeight="14.4" x14ac:dyDescent="0.3"/>
  <cols>
    <col min="1" max="1" width="4.21875" bestFit="1" customWidth="1"/>
    <col min="2" max="2" width="13.109375" bestFit="1" customWidth="1"/>
    <col min="3" max="3" width="22.21875" customWidth="1"/>
    <col min="4" max="4" width="21.88671875" customWidth="1"/>
    <col min="6" max="6" width="9.88671875" customWidth="1"/>
  </cols>
  <sheetData>
    <row r="1" spans="1:6" x14ac:dyDescent="0.3">
      <c r="A1" t="s">
        <v>81</v>
      </c>
      <c r="B1" t="s">
        <v>0</v>
      </c>
      <c r="C1" t="s">
        <v>1</v>
      </c>
      <c r="D1" t="s">
        <v>2</v>
      </c>
      <c r="E1" t="s">
        <v>131</v>
      </c>
      <c r="F1" t="s">
        <v>3</v>
      </c>
    </row>
    <row r="2" spans="1:6" x14ac:dyDescent="0.3">
      <c r="A2">
        <v>1</v>
      </c>
      <c r="B2" t="s">
        <v>136</v>
      </c>
      <c r="C2" s="1">
        <v>0.99980999999999998</v>
      </c>
      <c r="D2" s="1">
        <v>1</v>
      </c>
      <c r="E2" t="s">
        <v>164</v>
      </c>
      <c r="F2" t="s">
        <v>137</v>
      </c>
    </row>
    <row r="3" spans="1:6" x14ac:dyDescent="0.3">
      <c r="A3">
        <f>1+A2</f>
        <v>2</v>
      </c>
      <c r="B3" t="s">
        <v>138</v>
      </c>
      <c r="C3" s="1">
        <v>0.99980999999999998</v>
      </c>
      <c r="D3" s="1">
        <v>1</v>
      </c>
      <c r="E3" t="s">
        <v>164</v>
      </c>
      <c r="F3" t="s">
        <v>137</v>
      </c>
    </row>
    <row r="4" spans="1:6" x14ac:dyDescent="0.3">
      <c r="A4">
        <f t="shared" ref="A4:A27" si="0">1+A3</f>
        <v>3</v>
      </c>
      <c r="B4" t="s">
        <v>139</v>
      </c>
      <c r="C4" s="1">
        <v>0.999</v>
      </c>
      <c r="D4" s="1">
        <v>1</v>
      </c>
      <c r="E4" t="s">
        <v>164</v>
      </c>
      <c r="F4" t="s">
        <v>125</v>
      </c>
    </row>
    <row r="5" spans="1:6" x14ac:dyDescent="0.3">
      <c r="A5">
        <f t="shared" si="0"/>
        <v>4</v>
      </c>
      <c r="B5" t="s">
        <v>140</v>
      </c>
      <c r="C5" s="1">
        <v>0.999</v>
      </c>
      <c r="D5" s="1">
        <v>1</v>
      </c>
      <c r="E5" t="s">
        <v>164</v>
      </c>
      <c r="F5" t="s">
        <v>125</v>
      </c>
    </row>
    <row r="6" spans="1:6" x14ac:dyDescent="0.3">
      <c r="A6">
        <f t="shared" si="0"/>
        <v>5</v>
      </c>
      <c r="B6" t="s">
        <v>141</v>
      </c>
      <c r="C6" s="1">
        <v>0.999</v>
      </c>
      <c r="D6" s="1">
        <v>1</v>
      </c>
      <c r="E6" t="s">
        <v>164</v>
      </c>
      <c r="F6" t="s">
        <v>125</v>
      </c>
    </row>
    <row r="7" spans="1:6" x14ac:dyDescent="0.3">
      <c r="A7">
        <f t="shared" si="0"/>
        <v>6</v>
      </c>
      <c r="B7" t="s">
        <v>142</v>
      </c>
      <c r="C7" s="1">
        <v>0.999</v>
      </c>
      <c r="D7" s="1">
        <v>1</v>
      </c>
      <c r="E7" t="s">
        <v>164</v>
      </c>
      <c r="F7" t="s">
        <v>125</v>
      </c>
    </row>
    <row r="8" spans="1:6" x14ac:dyDescent="0.3">
      <c r="A8">
        <f t="shared" si="0"/>
        <v>7</v>
      </c>
      <c r="B8" t="s">
        <v>143</v>
      </c>
      <c r="C8" s="1">
        <v>0.999</v>
      </c>
      <c r="D8" s="1">
        <v>1</v>
      </c>
      <c r="E8" t="s">
        <v>164</v>
      </c>
      <c r="F8" t="s">
        <v>125</v>
      </c>
    </row>
    <row r="9" spans="1:6" x14ac:dyDescent="0.3">
      <c r="A9">
        <f t="shared" si="0"/>
        <v>8</v>
      </c>
      <c r="B9" t="s">
        <v>144</v>
      </c>
      <c r="C9" s="1">
        <v>0.999</v>
      </c>
      <c r="D9" s="1">
        <v>1</v>
      </c>
      <c r="E9" t="s">
        <v>164</v>
      </c>
      <c r="F9" t="s">
        <v>125</v>
      </c>
    </row>
    <row r="10" spans="1:6" x14ac:dyDescent="0.3">
      <c r="A10">
        <f t="shared" si="0"/>
        <v>9</v>
      </c>
      <c r="B10" t="s">
        <v>145</v>
      </c>
      <c r="C10" s="1">
        <v>0.99360000000000004</v>
      </c>
      <c r="D10" s="1">
        <v>0.99360000000000004</v>
      </c>
      <c r="E10" t="s">
        <v>164</v>
      </c>
      <c r="F10" t="s">
        <v>104</v>
      </c>
    </row>
    <row r="11" spans="1:6" x14ac:dyDescent="0.3">
      <c r="A11">
        <f t="shared" si="0"/>
        <v>10</v>
      </c>
      <c r="B11" t="s">
        <v>146</v>
      </c>
      <c r="C11" s="1">
        <v>0.99360000000000004</v>
      </c>
      <c r="D11" s="1">
        <v>1</v>
      </c>
      <c r="E11" t="s">
        <v>164</v>
      </c>
      <c r="F11" t="s">
        <v>104</v>
      </c>
    </row>
    <row r="12" spans="1:6" x14ac:dyDescent="0.3">
      <c r="A12">
        <f t="shared" si="0"/>
        <v>11</v>
      </c>
      <c r="B12" t="s">
        <v>147</v>
      </c>
      <c r="C12" s="1">
        <v>0.995</v>
      </c>
      <c r="D12" s="1">
        <v>1</v>
      </c>
      <c r="E12" t="s">
        <v>164</v>
      </c>
      <c r="F12" t="s">
        <v>104</v>
      </c>
    </row>
    <row r="13" spans="1:6" x14ac:dyDescent="0.3">
      <c r="A13">
        <f t="shared" si="0"/>
        <v>12</v>
      </c>
      <c r="B13" t="s">
        <v>148</v>
      </c>
      <c r="C13" s="1">
        <v>0.995</v>
      </c>
      <c r="D13" s="1">
        <v>1</v>
      </c>
      <c r="E13" t="s">
        <v>164</v>
      </c>
      <c r="F13" t="s">
        <v>104</v>
      </c>
    </row>
    <row r="14" spans="1:6" x14ac:dyDescent="0.3">
      <c r="A14">
        <f t="shared" si="0"/>
        <v>13</v>
      </c>
      <c r="B14" t="s">
        <v>149</v>
      </c>
      <c r="C14" s="1">
        <v>2</v>
      </c>
      <c r="D14" s="1">
        <v>2</v>
      </c>
      <c r="E14" t="s">
        <v>164</v>
      </c>
      <c r="F14" t="s">
        <v>150</v>
      </c>
    </row>
    <row r="15" spans="1:6" x14ac:dyDescent="0.3">
      <c r="A15">
        <f t="shared" si="0"/>
        <v>14</v>
      </c>
      <c r="B15" t="s">
        <v>151</v>
      </c>
      <c r="C15" s="1">
        <v>1</v>
      </c>
      <c r="D15" s="1">
        <v>1</v>
      </c>
      <c r="E15" t="s">
        <v>164</v>
      </c>
      <c r="F15" t="s">
        <v>150</v>
      </c>
    </row>
    <row r="16" spans="1:6" x14ac:dyDescent="0.3">
      <c r="A16">
        <f t="shared" si="0"/>
        <v>15</v>
      </c>
      <c r="B16" t="s">
        <v>152</v>
      </c>
      <c r="C16" s="1">
        <v>0.998</v>
      </c>
      <c r="D16" s="1">
        <v>0.995</v>
      </c>
      <c r="E16" t="s">
        <v>164</v>
      </c>
      <c r="F16" t="s">
        <v>150</v>
      </c>
    </row>
    <row r="17" spans="1:6" x14ac:dyDescent="0.3">
      <c r="A17">
        <f t="shared" si="0"/>
        <v>16</v>
      </c>
      <c r="B17" t="s">
        <v>155</v>
      </c>
      <c r="C17" s="1">
        <v>0.999</v>
      </c>
      <c r="D17" s="1">
        <v>1</v>
      </c>
      <c r="E17" t="s">
        <v>164</v>
      </c>
      <c r="F17" t="s">
        <v>154</v>
      </c>
    </row>
    <row r="18" spans="1:6" x14ac:dyDescent="0.3">
      <c r="A18">
        <f t="shared" si="0"/>
        <v>17</v>
      </c>
      <c r="B18" t="s">
        <v>156</v>
      </c>
      <c r="C18" s="1">
        <v>0.999</v>
      </c>
      <c r="D18" s="1">
        <v>0.7</v>
      </c>
      <c r="E18" t="s">
        <v>164</v>
      </c>
      <c r="F18" t="s">
        <v>154</v>
      </c>
    </row>
    <row r="19" spans="1:6" x14ac:dyDescent="0.3">
      <c r="A19">
        <f t="shared" si="0"/>
        <v>18</v>
      </c>
      <c r="B19" t="s">
        <v>157</v>
      </c>
      <c r="C19" s="1">
        <v>0.999</v>
      </c>
      <c r="D19" s="1">
        <v>0.7</v>
      </c>
      <c r="E19" t="s">
        <v>164</v>
      </c>
      <c r="F19" t="s">
        <v>154</v>
      </c>
    </row>
    <row r="20" spans="1:6" x14ac:dyDescent="0.3">
      <c r="A20">
        <f t="shared" si="0"/>
        <v>19</v>
      </c>
      <c r="B20" t="s">
        <v>158</v>
      </c>
      <c r="C20" s="1">
        <v>0.999</v>
      </c>
      <c r="D20" s="1">
        <v>0.73</v>
      </c>
      <c r="E20" t="s">
        <v>164</v>
      </c>
      <c r="F20" t="s">
        <v>154</v>
      </c>
    </row>
    <row r="21" spans="1:6" x14ac:dyDescent="0.3">
      <c r="A21">
        <f t="shared" si="0"/>
        <v>20</v>
      </c>
      <c r="B21" t="s">
        <v>159</v>
      </c>
      <c r="C21" s="1">
        <v>0.999</v>
      </c>
      <c r="D21" s="1">
        <v>1</v>
      </c>
      <c r="E21" t="s">
        <v>164</v>
      </c>
      <c r="F21" t="s">
        <v>154</v>
      </c>
    </row>
    <row r="22" spans="1:6" x14ac:dyDescent="0.3">
      <c r="A22">
        <f t="shared" si="0"/>
        <v>21</v>
      </c>
      <c r="B22" t="s">
        <v>160</v>
      </c>
      <c r="C22" s="1">
        <v>0.999</v>
      </c>
      <c r="D22" s="1">
        <v>1</v>
      </c>
      <c r="E22" t="s">
        <v>164</v>
      </c>
      <c r="F22" t="s">
        <v>154</v>
      </c>
    </row>
    <row r="23" spans="1:6" x14ac:dyDescent="0.3">
      <c r="A23">
        <f t="shared" si="0"/>
        <v>22</v>
      </c>
      <c r="B23" t="s">
        <v>161</v>
      </c>
      <c r="C23" s="1">
        <v>0.999</v>
      </c>
      <c r="D23" s="1">
        <v>1</v>
      </c>
      <c r="E23" t="s">
        <v>164</v>
      </c>
      <c r="F23" t="s">
        <v>96</v>
      </c>
    </row>
    <row r="24" spans="1:6" x14ac:dyDescent="0.3">
      <c r="A24">
        <f t="shared" si="0"/>
        <v>23</v>
      </c>
      <c r="B24" t="s">
        <v>162</v>
      </c>
      <c r="C24" s="1">
        <v>0.5</v>
      </c>
      <c r="D24" s="1">
        <v>0.5</v>
      </c>
      <c r="E24" t="s">
        <v>164</v>
      </c>
      <c r="F24" t="s">
        <v>96</v>
      </c>
    </row>
    <row r="25" spans="1:6" x14ac:dyDescent="0.3">
      <c r="A25">
        <f t="shared" si="0"/>
        <v>24</v>
      </c>
      <c r="B25" t="s">
        <v>163</v>
      </c>
      <c r="C25" s="1">
        <v>0.999</v>
      </c>
      <c r="D25" s="1">
        <v>0.998</v>
      </c>
      <c r="E25" t="s">
        <v>164</v>
      </c>
      <c r="F25" t="s">
        <v>85</v>
      </c>
    </row>
    <row r="26" spans="1:6" x14ac:dyDescent="0.3">
      <c r="A26">
        <f t="shared" si="0"/>
        <v>25</v>
      </c>
      <c r="B26" t="s">
        <v>153</v>
      </c>
      <c r="C26" s="1">
        <v>16.5</v>
      </c>
      <c r="D26" s="1">
        <v>16.5</v>
      </c>
      <c r="E26" t="s">
        <v>165</v>
      </c>
      <c r="F26" t="s">
        <v>154</v>
      </c>
    </row>
    <row r="27" spans="1:6" x14ac:dyDescent="0.3">
      <c r="A27">
        <f t="shared" si="0"/>
        <v>26</v>
      </c>
      <c r="B27" t="s">
        <v>166</v>
      </c>
      <c r="C27" s="1">
        <v>144.30000000000001</v>
      </c>
      <c r="D27" s="1">
        <v>136.4</v>
      </c>
      <c r="E27" t="s">
        <v>167</v>
      </c>
      <c r="F27" t="s">
        <v>104</v>
      </c>
    </row>
    <row r="29" spans="1:6" x14ac:dyDescent="0.3">
      <c r="A29" t="s">
        <v>171</v>
      </c>
    </row>
    <row r="30" spans="1:6" x14ac:dyDescent="0.3">
      <c r="B30" t="s">
        <v>168</v>
      </c>
    </row>
    <row r="31" spans="1:6" x14ac:dyDescent="0.3">
      <c r="B31" t="s">
        <v>169</v>
      </c>
    </row>
    <row r="32" spans="1:6" x14ac:dyDescent="0.3">
      <c r="B32" t="s">
        <v>170</v>
      </c>
    </row>
    <row r="33" spans="2:2" x14ac:dyDescent="0.3">
      <c r="B33" t="s">
        <v>172</v>
      </c>
    </row>
  </sheetData>
  <sheetProtection algorithmName="SHA-512" hashValue="kCuknBVsBPIFwVt8Iib36dbJvnppDQjkxEKTSR7Uev24jzlWa07D6ig9UI1UMeBWq95qya9JwLaE1xnXQYXufg==" saltValue="5QSymuul+f8horyYuvlrHg==" spinCount="100000" sheet="1" formatCells="0" formatColumns="0" formatRows="0" insertColumns="0" insertRows="0" deleteColumns="0" deleteRows="0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Hydro</vt:lpstr>
      <vt:lpstr>Fossil Fuels</vt:lpstr>
      <vt:lpstr>Ren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2020-08-04T09:57:35Z</dcterms:modified>
</cp:coreProperties>
</file>