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000 - Trabalhos/SENAI/27-08-2020/"/>
    </mc:Choice>
  </mc:AlternateContent>
  <xr:revisionPtr revIDLastSave="1" documentId="8_{E11A5CAC-4B87-40BA-95C1-C378345B249D}" xr6:coauthVersionLast="45" xr6:coauthVersionMax="45" xr10:uidLastSave="{7213BB9A-2F8B-43DA-9289-6D32C9298EE3}"/>
  <bookViews>
    <workbookView xWindow="28680" yWindow="2430" windowWidth="24240" windowHeight="13140" xr2:uid="{E403E5F3-A29D-4066-868D-FDAE2CD559F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6" i="1"/>
  <c r="D13" i="1"/>
  <c r="I10" i="1"/>
  <c r="I9" i="1"/>
  <c r="I5" i="1"/>
  <c r="I7" i="1"/>
  <c r="I8" i="1"/>
  <c r="I11" i="1"/>
  <c r="I4" i="1"/>
  <c r="H11" i="1"/>
  <c r="H8" i="1"/>
  <c r="H7" i="1"/>
  <c r="H5" i="1"/>
  <c r="H4" i="1"/>
  <c r="G4" i="1"/>
  <c r="H10" i="1"/>
  <c r="H9" i="1"/>
  <c r="G11" i="1"/>
  <c r="G10" i="1"/>
  <c r="G9" i="1"/>
  <c r="G8" i="1"/>
  <c r="G7" i="1"/>
  <c r="G6" i="1"/>
  <c r="G5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<sst xmlns="http://schemas.openxmlformats.org/spreadsheetml/2006/main" count="23" uniqueCount="22">
  <si>
    <t>Áraras informatica - Hardware e Software</t>
  </si>
  <si>
    <t>Rua São Joao de Assis, 123 - Araras MG</t>
  </si>
  <si>
    <t>NOME</t>
  </si>
  <si>
    <t>N°</t>
  </si>
  <si>
    <t>Dia Trabalhando</t>
  </si>
  <si>
    <t>Salario Bruto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</si>
  <si>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</si>
  <si>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</si>
  <si>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</si>
  <si>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</si>
  <si>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</si>
  <si>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</si>
  <si>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</si>
  <si>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</si>
  <si>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TOTAL A PAGAR</t>
  </si>
  <si>
    <t>Tabela de Descontos</t>
  </si>
  <si>
    <t>INSS</t>
  </si>
  <si>
    <t>Transporte</t>
  </si>
  <si>
    <t>Faltas</t>
  </si>
  <si>
    <t>TRANSPORTE</t>
  </si>
  <si>
    <t>Gratificação/Desconto</t>
  </si>
  <si>
    <t>Salário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</si>
</sst>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10" fontId="0" fillId="0" borderId="1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Font="1" applyBorder="1"/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NumberFormat="1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9" fontId="0" fillId="0" borderId="1" xfId="0" applyNumberFormat="1" applyBorder="1" applyAlignment="1">
      <alignment horizontal="center"/>
    </xf>
    <xf numFmtId="0" fontId="2" fillId="0" borderId="0" xfId="0" applyFont="1"/>
    <xf numFmtId="164" fontId="0" fillId="3" borderId="1" xfId="1" applyNumberFormat="1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01181102362206"/>
          <c:y val="5.3206109652960035E-2"/>
          <c:w val="0.80776596675415568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Planilha1!$I$3</c:f>
              <c:strCache>
                <c:ptCount val="1"/>
                <c:pt idx="0">
                  <c:v>Salário Liquido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Planilha1!$B$4:$B$11</c:f>
              <c:strCache>
                <c:ptCount val="8"/>
                <c:pt idx="0">
                  <c:v>Eduardo</c:v>
                </c:pt>
                <c:pt idx="1">
                  <c:v>Maria</c:v>
                </c:pt>
                <c:pt idx="2">
                  <c:v>Helena</c:v>
                </c:pt>
                <c:pt idx="3">
                  <c:v>Gabriela</c:v>
                </c:pt>
                <c:pt idx="4">
                  <c:v>Edson</c:v>
                </c:pt>
                <c:pt idx="5">
                  <c:v>Elisangela</c:v>
                </c:pt>
                <c:pt idx="6">
                  <c:v>Regina</c:v>
                </c:pt>
                <c:pt idx="7">
                  <c:v>Paulo</c:v>
                </c:pt>
              </c:strCache>
            </c:strRef>
          </c:cat>
          <c:val>
            <c:numRef>
              <c:f>Planilha1!$I$4:$I$11</c:f>
              <c:numCache>
                <c:formatCode>"R$"\ #,##0.00</c:formatCode>
                <c:ptCount val="8"/>
                <c:pt idx="0">
                  <c:v>617.27</c:v>
                </c:pt>
                <c:pt idx="1">
                  <c:v>731.4</c:v>
                </c:pt>
                <c:pt idx="2">
                  <c:v>437.76</c:v>
                </c:pt>
                <c:pt idx="3">
                  <c:v>384.54</c:v>
                </c:pt>
                <c:pt idx="4">
                  <c:v>615.08000000000004</c:v>
                </c:pt>
                <c:pt idx="5">
                  <c:v>440.64</c:v>
                </c:pt>
                <c:pt idx="6">
                  <c:v>458.88</c:v>
                </c:pt>
                <c:pt idx="7">
                  <c:v>535.97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99-4718-90C3-F44603B861BE}"/>
            </c:ext>
          </c:extLst>
        </c:ser>
        <c:ser>
          <c:idx val="1"/>
          <c:order val="1"/>
          <c:tx>
            <c:strRef>
              <c:f>Planilha1!$D$3</c:f>
              <c:strCache>
                <c:ptCount val="1"/>
                <c:pt idx="0">
                  <c:v>Salario Bruto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Planilha1!$D$4:$D$11</c:f>
              <c:numCache>
                <c:formatCode>"R$"\ #,##0.00</c:formatCode>
                <c:ptCount val="8"/>
                <c:pt idx="0">
                  <c:v>853</c:v>
                </c:pt>
                <c:pt idx="1">
                  <c:v>951</c:v>
                </c:pt>
                <c:pt idx="2">
                  <c:v>456</c:v>
                </c:pt>
                <c:pt idx="3">
                  <c:v>500</c:v>
                </c:pt>
                <c:pt idx="4">
                  <c:v>850</c:v>
                </c:pt>
                <c:pt idx="5">
                  <c:v>459</c:v>
                </c:pt>
                <c:pt idx="6">
                  <c:v>478</c:v>
                </c:pt>
                <c:pt idx="7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99-4718-90C3-F44603B86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782911"/>
        <c:axId val="453300703"/>
      </c:barChart>
      <c:catAx>
        <c:axId val="56578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300703"/>
        <c:crosses val="autoZero"/>
        <c:auto val="1"/>
        <c:lblAlgn val="ctr"/>
        <c:lblOffset val="100"/>
        <c:noMultiLvlLbl val="0"/>
      </c:catAx>
      <c:valAx>
        <c:axId val="4533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78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2</xdr:row>
      <xdr:rowOff>61912</xdr:rowOff>
    </xdr:from>
    <xdr:to>
      <xdr:col>17</xdr:col>
      <xdr:colOff>123825</xdr:colOff>
      <xdr:row>15</xdr:row>
      <xdr:rowOff>128587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B7A791C-61C1-4B53-BEC1-FF6C960AD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571C-7546-4349-99FE-F90688F79A0E}">
  <dimension ref="A1:J20"/>
  <sheetViews>
    <sheetView tabSelected="1" workbookViewId="0">
      <selection activeCell="G18" sqref="G18"/>
    </sheetView>
  </sheetViews>
  <sheetFormatPr defaultRowHeight="15" x14ac:dyDescent="0.25"/>
  <cols>
    <col min="2" max="2" width="10.140625" customWidth="1"/>
    <col min="3" max="3" width="12.140625" customWidth="1"/>
    <col min="4" max="4" width="12" customWidth="1"/>
    <col min="7" max="7" width="12.28515625" customWidth="1"/>
    <col min="8" max="8" width="12.5703125" customWidth="1"/>
  </cols>
  <sheetData>
    <row r="1" spans="1:10" x14ac:dyDescent="0.2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7"/>
    </row>
    <row r="2" spans="1:10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1"/>
    </row>
    <row r="3" spans="1:10" ht="30.75" customHeight="1" x14ac:dyDescent="0.25">
      <c r="A3" s="27" t="s">
        <v>3</v>
      </c>
      <c r="B3" s="9" t="s">
        <v>2</v>
      </c>
      <c r="C3" s="9" t="s">
        <v>4</v>
      </c>
      <c r="D3" s="11" t="s">
        <v>5</v>
      </c>
      <c r="E3" s="10" t="s">
        <v>18</v>
      </c>
      <c r="F3" s="11" t="s">
        <v>16</v>
      </c>
      <c r="G3" s="12" t="s">
        <v>19</v>
      </c>
      <c r="H3" s="13" t="s">
        <v>20</v>
      </c>
      <c r="I3" s="9" t="s">
        <v>21</v>
      </c>
      <c r="J3" s="1"/>
    </row>
    <row r="4" spans="1:10" x14ac:dyDescent="0.25">
      <c r="A4" s="14">
        <v>1</v>
      </c>
      <c r="B4" s="3" t="s">
        <v>6</v>
      </c>
      <c r="C4" s="17">
        <v>38.770000000000003</v>
      </c>
      <c r="D4" s="20">
        <v>853</v>
      </c>
      <c r="E4" s="2">
        <v>3</v>
      </c>
      <c r="F4" s="16">
        <f>D4*A17</f>
        <v>68.239999999999995</v>
      </c>
      <c r="G4" s="16">
        <f>D4*B17</f>
        <v>51.18</v>
      </c>
      <c r="H4" s="16">
        <f>C4*E4</f>
        <v>116.31</v>
      </c>
      <c r="I4" s="21">
        <f>D4-F4-G4-H4</f>
        <v>617.27</v>
      </c>
      <c r="J4" s="1"/>
    </row>
    <row r="5" spans="1:10" x14ac:dyDescent="0.25">
      <c r="A5" s="14">
        <v>2</v>
      </c>
      <c r="B5" s="3" t="s">
        <v>7</v>
      </c>
      <c r="C5" s="17">
        <v>43.23</v>
      </c>
      <c r="D5" s="20">
        <v>951</v>
      </c>
      <c r="E5" s="2">
        <v>2</v>
      </c>
      <c r="F5" s="16">
        <f>D5*A17</f>
        <v>76.08</v>
      </c>
      <c r="G5" s="16">
        <f>D5*B17</f>
        <v>57.059999999999995</v>
      </c>
      <c r="H5" s="16">
        <f>C5*E5</f>
        <v>86.46</v>
      </c>
      <c r="I5" s="21">
        <f t="shared" ref="I5:I11" si="0">D5-F5-G5-H5</f>
        <v>731.4</v>
      </c>
      <c r="J5" s="1"/>
    </row>
    <row r="6" spans="1:10" x14ac:dyDescent="0.25">
      <c r="A6" s="14">
        <v>3</v>
      </c>
      <c r="B6" s="3" t="s">
        <v>8</v>
      </c>
      <c r="C6" s="17">
        <v>20.73</v>
      </c>
      <c r="D6" s="20">
        <v>456</v>
      </c>
      <c r="E6" s="2">
        <v>0</v>
      </c>
      <c r="F6" s="16">
        <f>D6*A17</f>
        <v>36.480000000000004</v>
      </c>
      <c r="G6" s="16">
        <f>D6*B17</f>
        <v>27.36</v>
      </c>
      <c r="H6" s="16">
        <f>D6*C17</f>
        <v>45.6</v>
      </c>
      <c r="I6" s="21">
        <f>D6-F6-G6+H6</f>
        <v>437.76</v>
      </c>
      <c r="J6" s="1"/>
    </row>
    <row r="7" spans="1:10" x14ac:dyDescent="0.25">
      <c r="A7" s="14">
        <v>4</v>
      </c>
      <c r="B7" s="4" t="s">
        <v>9</v>
      </c>
      <c r="C7" s="17">
        <v>22.73</v>
      </c>
      <c r="D7" s="20">
        <v>500</v>
      </c>
      <c r="E7" s="2">
        <v>2</v>
      </c>
      <c r="F7" s="16">
        <f>D7*A17</f>
        <v>40</v>
      </c>
      <c r="G7" s="16">
        <f>D7*B17</f>
        <v>30</v>
      </c>
      <c r="H7" s="16">
        <f>C7*E7</f>
        <v>45.46</v>
      </c>
      <c r="I7" s="21">
        <f t="shared" si="0"/>
        <v>384.54</v>
      </c>
      <c r="J7" s="1"/>
    </row>
    <row r="8" spans="1:10" x14ac:dyDescent="0.25">
      <c r="A8" s="14">
        <v>5</v>
      </c>
      <c r="B8" s="4" t="s">
        <v>10</v>
      </c>
      <c r="C8" s="17">
        <v>38.64</v>
      </c>
      <c r="D8" s="20">
        <v>850</v>
      </c>
      <c r="E8" s="2">
        <v>3</v>
      </c>
      <c r="F8" s="16">
        <f>D8*A17</f>
        <v>68</v>
      </c>
      <c r="G8" s="16">
        <f>D8*B17</f>
        <v>51</v>
      </c>
      <c r="H8" s="16">
        <f>C8*E8</f>
        <v>115.92</v>
      </c>
      <c r="I8" s="21">
        <f t="shared" si="0"/>
        <v>615.08000000000004</v>
      </c>
      <c r="J8" s="1"/>
    </row>
    <row r="9" spans="1:10" x14ac:dyDescent="0.25">
      <c r="A9" s="14">
        <v>6</v>
      </c>
      <c r="B9" s="4" t="s">
        <v>11</v>
      </c>
      <c r="C9" s="17">
        <v>20.86</v>
      </c>
      <c r="D9" s="20">
        <v>459</v>
      </c>
      <c r="E9" s="2">
        <v>0</v>
      </c>
      <c r="F9" s="16">
        <f>D9*A17</f>
        <v>36.72</v>
      </c>
      <c r="G9" s="16">
        <f>D9*B17</f>
        <v>27.54</v>
      </c>
      <c r="H9" s="16">
        <f>D9*C17</f>
        <v>45.900000000000006</v>
      </c>
      <c r="I9" s="21">
        <f>D9-F9-G9+H9</f>
        <v>440.64</v>
      </c>
      <c r="J9" s="1"/>
    </row>
    <row r="10" spans="1:10" x14ac:dyDescent="0.25">
      <c r="A10" s="14">
        <v>7</v>
      </c>
      <c r="B10" s="4" t="s">
        <v>12</v>
      </c>
      <c r="C10" s="17">
        <v>21.73</v>
      </c>
      <c r="D10" s="20">
        <v>478</v>
      </c>
      <c r="E10" s="2">
        <v>0</v>
      </c>
      <c r="F10" s="16">
        <f>D10*A17</f>
        <v>38.24</v>
      </c>
      <c r="G10" s="16">
        <f>D10*B17</f>
        <v>28.68</v>
      </c>
      <c r="H10" s="16">
        <f>D10*C17</f>
        <v>47.800000000000004</v>
      </c>
      <c r="I10" s="21">
        <f>D10-F10-G10+H10</f>
        <v>458.88</v>
      </c>
      <c r="J10" s="1"/>
    </row>
    <row r="11" spans="1:10" x14ac:dyDescent="0.25">
      <c r="A11" s="14">
        <v>8</v>
      </c>
      <c r="B11" s="4" t="s">
        <v>13</v>
      </c>
      <c r="C11" s="17">
        <v>29.91</v>
      </c>
      <c r="D11" s="20">
        <v>658</v>
      </c>
      <c r="E11" s="2">
        <v>1</v>
      </c>
      <c r="F11" s="16">
        <f>D11*A17</f>
        <v>52.64</v>
      </c>
      <c r="G11" s="16">
        <f>D11*B17</f>
        <v>39.479999999999997</v>
      </c>
      <c r="H11" s="16">
        <f>C11*E11</f>
        <v>29.91</v>
      </c>
      <c r="I11" s="21">
        <f t="shared" si="0"/>
        <v>535.97</v>
      </c>
      <c r="J11" s="1"/>
    </row>
    <row r="12" spans="1:10" x14ac:dyDescent="0.25">
      <c r="A12" s="6"/>
      <c r="B12" s="1"/>
      <c r="C12" s="1"/>
      <c r="D12" s="1"/>
      <c r="E12" s="1"/>
      <c r="F12" s="1"/>
      <c r="G12" s="1"/>
      <c r="H12" s="1"/>
      <c r="I12" s="7"/>
      <c r="J12" s="1"/>
    </row>
    <row r="13" spans="1:10" x14ac:dyDescent="0.25">
      <c r="A13" s="24" t="s">
        <v>14</v>
      </c>
      <c r="B13" s="25"/>
      <c r="C13" s="26"/>
      <c r="D13" s="15">
        <f>I4+I5+I6+I7+I8+I9+I10+I11</f>
        <v>4221.54</v>
      </c>
      <c r="E13" s="1"/>
      <c r="F13" s="1"/>
      <c r="G13" s="1"/>
      <c r="H13" s="1"/>
      <c r="I13" s="1"/>
      <c r="J13" s="1"/>
    </row>
    <row r="14" spans="1:10" x14ac:dyDescent="0.25">
      <c r="A14" s="6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23" t="s">
        <v>15</v>
      </c>
      <c r="B15" s="23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2" t="s">
        <v>16</v>
      </c>
      <c r="B16" s="3" t="s">
        <v>17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5">
        <v>0.08</v>
      </c>
      <c r="B17" s="5">
        <v>0.06</v>
      </c>
      <c r="C17" s="18">
        <v>0.1</v>
      </c>
      <c r="D17" s="1"/>
      <c r="E17" s="1"/>
      <c r="F17" s="1"/>
      <c r="G17" s="1"/>
      <c r="H17" s="1"/>
      <c r="I17" s="1"/>
      <c r="J17" s="1"/>
    </row>
    <row r="18" spans="1:10" x14ac:dyDescent="0.25">
      <c r="A18" s="6"/>
      <c r="B18" s="1"/>
      <c r="C18" s="1"/>
      <c r="D18" s="1"/>
      <c r="E18" s="1"/>
      <c r="F18" s="1"/>
      <c r="G18" s="1"/>
      <c r="H18" s="1"/>
      <c r="I18" s="1"/>
      <c r="J18" s="8"/>
    </row>
    <row r="19" spans="1:10" x14ac:dyDescent="0.25">
      <c r="A19" s="6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H20" s="19"/>
      <c r="J20" s="1"/>
    </row>
  </sheetData>
  <mergeCells count="4">
    <mergeCell ref="A1:I1"/>
    <mergeCell ref="A2:I2"/>
    <mergeCell ref="A13:C13"/>
    <mergeCell ref="A15:B15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H6:I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roberto</dc:creator>
  <cp:lastModifiedBy>gustavo roberto</cp:lastModifiedBy>
  <dcterms:created xsi:type="dcterms:W3CDTF">2020-08-24T23:51:51Z</dcterms:created>
  <dcterms:modified xsi:type="dcterms:W3CDTF">2020-08-26T16:11:38Z</dcterms:modified>
</cp:coreProperties>
</file>