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31-08-2020/"/>
    </mc:Choice>
  </mc:AlternateContent>
  <xr:revisionPtr revIDLastSave="1" documentId="11_F25DC773A252ABDACC1048A1F1DF53765ADE58EC" xr6:coauthVersionLast="45" xr6:coauthVersionMax="45" xr10:uidLastSave="{E9F59773-DE90-4328-B921-65A5A6AA2719}"/>
  <bookViews>
    <workbookView xWindow="-9180" yWindow="24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8" i="1"/>
  <c r="F9" i="1"/>
  <c r="F10" i="1"/>
  <c r="F11" i="1"/>
  <c r="F12" i="1"/>
  <c r="F3" i="1"/>
  <c r="F4" i="1"/>
  <c r="F5" i="1"/>
  <c r="F6" i="1"/>
  <c r="F7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<sst xmlns="http://schemas.openxmlformats.org/spreadsheetml/2006/main" count="17" uniqueCount="17">
  <si>
    <t>Nome</t>
  </si>
  <si>
    <t>Idade</t>
  </si>
  <si>
    <t>Altura</t>
  </si>
  <si>
    <t>Peso</t>
  </si>
  <si>
    <t>IMC</t>
  </si>
  <si>
    <t>Resultado</t>
  </si>
  <si>
    <t>Regime (Sim/Não)</t>
  </si>
  <si>
    <t>Roberto</t>
  </si>
  <si>
    <t>Cláudia</t>
  </si>
  <si>
    <t>Sônia</t>
  </si>
  <si>
    <t>Sandra</t>
  </si>
  <si>
    <t>Telma</t>
  </si>
  <si>
    <t>Joaquim</t>
  </si>
  <si>
    <t>Alberto</t>
  </si>
  <si>
    <t>Wilson</t>
  </si>
  <si>
    <t>Bernardo</t>
  </si>
  <si>
    <t>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</si>
</sst>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I15" sqref="I15"/>
    </sheetView>
  </sheetViews>
  <sheetFormatPr defaultRowHeight="15" x14ac:dyDescent="0.25"/>
  <cols>
    <col min="6" max="6" width="16" bestFit="1" customWidth="1"/>
    <col min="7" max="7" width="13" customWidth="1"/>
  </cols>
  <sheetData>
    <row r="1" spans="1:7" ht="15.75" thickBot="1" x14ac:dyDescent="0.3"/>
    <row r="2" spans="1:7" ht="29.25" customHeigh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</row>
    <row r="3" spans="1:7" x14ac:dyDescent="0.25">
      <c r="A3" s="7" t="s">
        <v>7</v>
      </c>
      <c r="B3" s="2">
        <v>32</v>
      </c>
      <c r="C3" s="3">
        <v>1.85</v>
      </c>
      <c r="D3" s="3">
        <v>95.4</v>
      </c>
      <c r="E3" s="3">
        <f>D3/C3^2</f>
        <v>27.874360847333818</v>
      </c>
      <c r="F3" s="1" t="str">
        <f t="shared" ref="F3:F6" si="0">IF(E3&lt;19, "Muito Magro", IF(E3&lt;=24, "Normal", IF(E3&lt;29, "Sobrepeso", IF(E3&lt;39, "Obeso", IF(E3&gt;39, "Obesidade grave")))))</f>
        <v>Sobrepeso</v>
      </c>
      <c r="G3" s="8" t="str">
        <f>IF(E3&lt;19, "sim",IF(E3&gt;24,"sim","não"))</f>
        <v>sim</v>
      </c>
    </row>
    <row r="4" spans="1:7" x14ac:dyDescent="0.25">
      <c r="A4" s="7" t="s">
        <v>8</v>
      </c>
      <c r="B4" s="2">
        <v>25</v>
      </c>
      <c r="C4" s="3">
        <v>1.61</v>
      </c>
      <c r="D4" s="3">
        <v>55.3</v>
      </c>
      <c r="E4" s="3">
        <f t="shared" ref="E4:E12" si="1">D4/C4^2</f>
        <v>21.334053470159326</v>
      </c>
      <c r="F4" s="1" t="str">
        <f t="shared" si="0"/>
        <v>Normal</v>
      </c>
      <c r="G4" s="8" t="str">
        <f t="shared" ref="G4:G13" si="2">IF(E4&lt;19, "sim",IF(E4&gt;24,"sim","não"))</f>
        <v>não</v>
      </c>
    </row>
    <row r="5" spans="1:7" x14ac:dyDescent="0.25">
      <c r="A5" s="7" t="s">
        <v>9</v>
      </c>
      <c r="B5" s="2">
        <v>43</v>
      </c>
      <c r="C5" s="3">
        <v>1.58</v>
      </c>
      <c r="D5" s="3">
        <v>76.900000000000006</v>
      </c>
      <c r="E5" s="3">
        <f t="shared" si="1"/>
        <v>30.80435827591732</v>
      </c>
      <c r="F5" s="1" t="str">
        <f t="shared" si="0"/>
        <v>Obeso</v>
      </c>
      <c r="G5" s="8" t="str">
        <f t="shared" si="2"/>
        <v>sim</v>
      </c>
    </row>
    <row r="6" spans="1:7" x14ac:dyDescent="0.25">
      <c r="A6" s="7" t="s">
        <v>10</v>
      </c>
      <c r="B6" s="2">
        <v>12</v>
      </c>
      <c r="C6" s="3">
        <v>1.52</v>
      </c>
      <c r="D6" s="3">
        <v>46.2</v>
      </c>
      <c r="E6" s="3">
        <f t="shared" si="1"/>
        <v>19.996537396121884</v>
      </c>
      <c r="F6" s="1" t="str">
        <f t="shared" si="0"/>
        <v>Normal</v>
      </c>
      <c r="G6" s="8" t="str">
        <f t="shared" si="2"/>
        <v>não</v>
      </c>
    </row>
    <row r="7" spans="1:7" x14ac:dyDescent="0.25">
      <c r="A7" s="7" t="s">
        <v>11</v>
      </c>
      <c r="B7" s="2">
        <v>29</v>
      </c>
      <c r="C7" s="3">
        <v>1.74</v>
      </c>
      <c r="D7" s="3">
        <v>75.099999999999994</v>
      </c>
      <c r="E7" s="3">
        <f t="shared" si="1"/>
        <v>24.805126172545908</v>
      </c>
      <c r="F7" s="1" t="str">
        <f>IF(E7&lt;19, "Muito Magro", IF(E7&lt;=24, "Normal", IF(E7&lt;29, "Sobrepeso", IF(E7&lt;39, "Obeso", IF(E7&gt;39, "Obesidade grave")))))</f>
        <v>Sobrepeso</v>
      </c>
      <c r="G7" s="8" t="str">
        <f t="shared" si="2"/>
        <v>sim</v>
      </c>
    </row>
    <row r="8" spans="1:7" x14ac:dyDescent="0.25">
      <c r="A8" s="7" t="s">
        <v>12</v>
      </c>
      <c r="B8" s="2">
        <v>18</v>
      </c>
      <c r="C8" s="3">
        <v>1.73</v>
      </c>
      <c r="D8" s="3">
        <v>55.7</v>
      </c>
      <c r="E8" s="3">
        <f t="shared" si="1"/>
        <v>18.61071201844365</v>
      </c>
      <c r="F8" s="1" t="str">
        <f t="shared" ref="F8:F12" si="3">IF(E8&lt;19, "Muito Magro", IF(E8&lt;=24, "Normal", IF(E8&lt;29, "Sobrepeso", IF(E8&lt;39, "Obeso", IF(E8&gt;39, "Obesidade grave")))))</f>
        <v>Muito Magro</v>
      </c>
      <c r="G8" s="8" t="str">
        <f t="shared" si="2"/>
        <v>sim</v>
      </c>
    </row>
    <row r="9" spans="1:7" x14ac:dyDescent="0.25">
      <c r="A9" s="7" t="s">
        <v>13</v>
      </c>
      <c r="B9" s="2">
        <v>38</v>
      </c>
      <c r="C9" s="3">
        <v>1.68</v>
      </c>
      <c r="D9" s="3">
        <v>89.6</v>
      </c>
      <c r="E9" s="3">
        <f t="shared" si="1"/>
        <v>31.74603174603175</v>
      </c>
      <c r="F9" s="1" t="str">
        <f t="shared" si="3"/>
        <v>Obeso</v>
      </c>
      <c r="G9" s="8" t="str">
        <f t="shared" si="2"/>
        <v>sim</v>
      </c>
    </row>
    <row r="10" spans="1:7" x14ac:dyDescent="0.25">
      <c r="A10" s="7" t="s">
        <v>14</v>
      </c>
      <c r="B10" s="2">
        <v>23</v>
      </c>
      <c r="C10" s="3">
        <v>1.91</v>
      </c>
      <c r="D10" s="3">
        <v>90.5</v>
      </c>
      <c r="E10" s="3">
        <f t="shared" si="1"/>
        <v>24.807434006743236</v>
      </c>
      <c r="F10" s="1" t="str">
        <f t="shared" si="3"/>
        <v>Sobrepeso</v>
      </c>
      <c r="G10" s="8" t="str">
        <f t="shared" si="2"/>
        <v>sim</v>
      </c>
    </row>
    <row r="11" spans="1:7" x14ac:dyDescent="0.25">
      <c r="A11" s="7" t="s">
        <v>15</v>
      </c>
      <c r="B11" s="2">
        <v>45</v>
      </c>
      <c r="C11" s="3">
        <v>1.82</v>
      </c>
      <c r="D11" s="3">
        <v>85.8</v>
      </c>
      <c r="E11" s="3">
        <f t="shared" si="1"/>
        <v>25.902668759811615</v>
      </c>
      <c r="F11" s="1" t="str">
        <f t="shared" si="3"/>
        <v>Sobrepeso</v>
      </c>
      <c r="G11" s="8" t="str">
        <f t="shared" si="2"/>
        <v>sim</v>
      </c>
    </row>
    <row r="12" spans="1:7" ht="15.75" thickBot="1" x14ac:dyDescent="0.3">
      <c r="A12" s="9" t="s">
        <v>16</v>
      </c>
      <c r="B12" s="10">
        <v>56</v>
      </c>
      <c r="C12" s="11">
        <v>1.65</v>
      </c>
      <c r="D12" s="11">
        <v>110.6</v>
      </c>
      <c r="E12" s="11">
        <f t="shared" si="1"/>
        <v>40.624426078971538</v>
      </c>
      <c r="F12" s="12" t="str">
        <f t="shared" si="3"/>
        <v>Obesidade grave</v>
      </c>
      <c r="G12" s="13" t="str">
        <f t="shared" si="2"/>
        <v>sim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2020-08-31T18:14:03Z</dcterms:modified>
</cp:coreProperties>
</file>