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ropbox\Manuscripts\02-STAS-HQ_MAGs\08-re-Microbiome\submit-2021-08-31\Final-submission\"/>
    </mc:Choice>
  </mc:AlternateContent>
  <xr:revisionPtr revIDLastSave="0" documentId="13_ncr:1_{399776E0-3A5E-4EF6-9167-EFDB4D469018}" xr6:coauthVersionLast="36" xr6:coauthVersionMax="45" xr10:uidLastSave="{00000000-0000-0000-0000-000000000000}"/>
  <bookViews>
    <workbookView xWindow="0" yWindow="0" windowWidth="19200" windowHeight="11385" xr2:uid="{00000000-000D-0000-FFFF-FFFF00000000}"/>
  </bookViews>
  <sheets>
    <sheet name="S1-sequencing-stats" sheetId="1" r:id="rId1"/>
    <sheet name="S2-worflow-evaluation" sheetId="2" r:id="rId2"/>
    <sheet name="S3-MAGs-characteristic" sheetId="3" r:id="rId3"/>
    <sheet name="S4-metabolic-reconstruction" sheetId="4" r:id="rId4"/>
    <sheet name="S5-BGCs-profile" sheetId="5" r:id="rId5"/>
    <sheet name="S6-BGCs-ARGs" sheetId="6" r:id="rId6"/>
  </sheets>
  <definedNames>
    <definedName name="_xlnm._FilterDatabase" localSheetId="2" hidden="1">'S3-MAGs-characteristic'!$Q$1:$Q$558</definedName>
    <definedName name="_xlnm._FilterDatabase" localSheetId="4" hidden="1">'S5-BGCs-profile'!$AL$2:$AL$559</definedName>
  </definedNames>
  <calcPr calcId="191029"/>
</workbook>
</file>

<file path=xl/calcChain.xml><?xml version="1.0" encoding="utf-8"?>
<calcChain xmlns="http://schemas.openxmlformats.org/spreadsheetml/2006/main">
  <c r="H159" i="2" l="1"/>
  <c r="H158" i="2"/>
  <c r="H157" i="2"/>
  <c r="H156" i="2"/>
  <c r="H155" i="2"/>
  <c r="H153" i="2"/>
  <c r="H152" i="2"/>
  <c r="E159" i="2"/>
  <c r="E158" i="2"/>
  <c r="E157" i="2"/>
  <c r="E156" i="2"/>
  <c r="E155" i="2"/>
  <c r="E153" i="2"/>
  <c r="E152" i="2"/>
  <c r="H133" i="2"/>
  <c r="H132" i="2"/>
  <c r="H131" i="2"/>
  <c r="H130" i="2"/>
  <c r="H129" i="2"/>
  <c r="H128" i="2"/>
  <c r="H127" i="2"/>
  <c r="H126" i="2"/>
  <c r="E133" i="2"/>
  <c r="E132" i="2"/>
  <c r="E131" i="2"/>
  <c r="E130" i="2"/>
  <c r="E129" i="2"/>
  <c r="E128" i="2"/>
  <c r="E127" i="2"/>
  <c r="E126" i="2"/>
  <c r="AL69" i="6" l="1"/>
  <c r="AL57" i="6"/>
  <c r="AL29" i="6"/>
  <c r="AL30" i="6"/>
  <c r="AL65" i="6"/>
  <c r="AL73" i="6"/>
  <c r="AL37" i="6"/>
  <c r="AL66" i="6"/>
  <c r="AL14" i="6"/>
  <c r="AL61" i="6"/>
  <c r="AL49" i="6"/>
  <c r="AL50" i="6"/>
  <c r="AL31" i="6"/>
  <c r="AL32" i="6"/>
  <c r="AL2" i="6"/>
  <c r="AL5" i="6"/>
  <c r="AL6" i="6"/>
  <c r="AL7" i="6"/>
  <c r="AL8" i="6"/>
  <c r="AL51" i="6"/>
  <c r="AL15" i="6"/>
  <c r="AL38" i="6"/>
  <c r="AL71" i="6"/>
  <c r="AL23" i="6"/>
  <c r="AL16" i="6"/>
  <c r="AL39" i="6"/>
  <c r="AL52" i="6"/>
  <c r="AL33" i="6"/>
  <c r="AL40" i="6"/>
  <c r="AL41" i="6"/>
  <c r="AL42" i="6"/>
  <c r="AL34" i="6"/>
  <c r="AL53" i="6"/>
  <c r="AL54" i="6"/>
  <c r="AL17" i="6"/>
  <c r="AL67" i="6"/>
  <c r="AL24" i="6"/>
  <c r="AL55" i="6"/>
  <c r="AL68" i="6"/>
  <c r="AL25" i="6"/>
  <c r="AL62" i="6"/>
  <c r="AL63" i="6"/>
  <c r="AL43" i="6"/>
  <c r="AL18" i="6"/>
  <c r="AL9" i="6"/>
  <c r="AL44" i="6"/>
  <c r="AL3" i="6"/>
  <c r="AL26" i="6"/>
  <c r="AL58" i="6"/>
  <c r="AL59" i="6"/>
  <c r="AL19" i="6"/>
  <c r="AL20" i="6"/>
  <c r="AL4" i="6"/>
  <c r="AL45" i="6"/>
  <c r="AL10" i="6"/>
  <c r="AL11" i="6"/>
  <c r="AL70" i="6"/>
  <c r="AL35" i="6"/>
  <c r="AL36" i="6"/>
  <c r="AL72" i="6"/>
  <c r="AL27" i="6"/>
  <c r="AL64" i="6"/>
  <c r="AL56" i="6"/>
  <c r="AL46" i="6"/>
  <c r="AL47" i="6"/>
  <c r="AL48" i="6"/>
  <c r="AL12" i="6"/>
  <c r="AL60" i="6"/>
  <c r="AL21" i="6"/>
  <c r="AL22" i="6"/>
  <c r="AL13" i="6"/>
  <c r="AL28" i="6"/>
  <c r="C560" i="5"/>
  <c r="D560" i="5"/>
  <c r="E560" i="5"/>
  <c r="F560" i="5"/>
  <c r="G560" i="5"/>
  <c r="H560" i="5"/>
  <c r="I560" i="5"/>
  <c r="J560" i="5"/>
  <c r="K560" i="5"/>
  <c r="L560" i="5"/>
  <c r="M560" i="5"/>
  <c r="N560" i="5"/>
  <c r="O560" i="5"/>
  <c r="P560" i="5"/>
  <c r="Q560" i="5"/>
  <c r="R560" i="5"/>
  <c r="S560" i="5"/>
  <c r="T560" i="5"/>
  <c r="U560" i="5"/>
  <c r="V560" i="5"/>
  <c r="W560" i="5"/>
  <c r="X560" i="5"/>
  <c r="Y560" i="5"/>
  <c r="Z560" i="5"/>
  <c r="AA560" i="5"/>
  <c r="AB560" i="5"/>
  <c r="AC560" i="5"/>
  <c r="AD560" i="5"/>
  <c r="AE560" i="5"/>
  <c r="AF560" i="5"/>
  <c r="AG560" i="5"/>
  <c r="AH560" i="5"/>
  <c r="AI560" i="5"/>
  <c r="AJ560" i="5"/>
  <c r="B560" i="5"/>
  <c r="AP38" i="5"/>
  <c r="AP207" i="5"/>
  <c r="AR38" i="5"/>
  <c r="AQ38" i="5"/>
  <c r="AP199" i="5"/>
  <c r="AP76" i="5"/>
  <c r="AP388" i="5"/>
  <c r="AP61" i="5"/>
  <c r="AP300" i="5"/>
  <c r="AP375" i="5"/>
  <c r="AP115" i="5"/>
  <c r="AP446" i="5"/>
  <c r="AP514" i="5"/>
  <c r="AR207" i="5"/>
  <c r="AQ207" i="5"/>
  <c r="AK508" i="5"/>
  <c r="AK509" i="5"/>
  <c r="AK426" i="5"/>
  <c r="AK510" i="5"/>
  <c r="AK385" i="5"/>
  <c r="AK484" i="5"/>
  <c r="AK386" i="5"/>
  <c r="AK485" i="5"/>
  <c r="AK61" i="5"/>
  <c r="AK189" i="5"/>
  <c r="AK387" i="5"/>
  <c r="AK388" i="5"/>
  <c r="AK390" i="5"/>
  <c r="AK245" i="5"/>
  <c r="AK488" i="5"/>
  <c r="AK307" i="5"/>
  <c r="AK393" i="5"/>
  <c r="AK191" i="5"/>
  <c r="AK75" i="5"/>
  <c r="AK246" i="5"/>
  <c r="AK49" i="5"/>
  <c r="AK62" i="5"/>
  <c r="AK50" i="5"/>
  <c r="AK303" i="5"/>
  <c r="AK190" i="5"/>
  <c r="AK304" i="5"/>
  <c r="AK389" i="5"/>
  <c r="AK305" i="5"/>
  <c r="AK486" i="5"/>
  <c r="AK487" i="5"/>
  <c r="AK391" i="5"/>
  <c r="AK306" i="5"/>
  <c r="AK392" i="5"/>
  <c r="AK394" i="5"/>
  <c r="AK76" i="5"/>
  <c r="AK309" i="5"/>
  <c r="AK492" i="5"/>
  <c r="AK402" i="5"/>
  <c r="AK404" i="5"/>
  <c r="AK497" i="5"/>
  <c r="AK411" i="5"/>
  <c r="AK414" i="5"/>
  <c r="AK415" i="5"/>
  <c r="AK247" i="5"/>
  <c r="AK248" i="5"/>
  <c r="AK489" i="5"/>
  <c r="AK395" i="5"/>
  <c r="AK396" i="5"/>
  <c r="AK397" i="5"/>
  <c r="AK102" i="5"/>
  <c r="AK103" i="5"/>
  <c r="AK490" i="5"/>
  <c r="AK308" i="5"/>
  <c r="AK491" i="5"/>
  <c r="AK310" i="5"/>
  <c r="AK132" i="5"/>
  <c r="AK104" i="5"/>
  <c r="AK77" i="5"/>
  <c r="AK35" i="5"/>
  <c r="AK133" i="5"/>
  <c r="AK398" i="5"/>
  <c r="AK78" i="5"/>
  <c r="AK192" i="5"/>
  <c r="AK249" i="5"/>
  <c r="AK311" i="5"/>
  <c r="AK79" i="5"/>
  <c r="AK399" i="5"/>
  <c r="AK312" i="5"/>
  <c r="AK250" i="5"/>
  <c r="AK400" i="5"/>
  <c r="AK193" i="5"/>
  <c r="AK401" i="5"/>
  <c r="AK134" i="5"/>
  <c r="AK251" i="5"/>
  <c r="AK313" i="5"/>
  <c r="AK403" i="5"/>
  <c r="AK80" i="5"/>
  <c r="AK135" i="5"/>
  <c r="AK314" i="5"/>
  <c r="AK252" i="5"/>
  <c r="AK136" i="5"/>
  <c r="AK315" i="5"/>
  <c r="AK493" i="5"/>
  <c r="AK253" i="5"/>
  <c r="AK316" i="5"/>
  <c r="AK405" i="5"/>
  <c r="AK494" i="5"/>
  <c r="AK495" i="5"/>
  <c r="AK496" i="5"/>
  <c r="AK406" i="5"/>
  <c r="AK254" i="5"/>
  <c r="AK407" i="5"/>
  <c r="AK255" i="5"/>
  <c r="AK105" i="5"/>
  <c r="AK81" i="5"/>
  <c r="AK256" i="5"/>
  <c r="AK317" i="5"/>
  <c r="AK408" i="5"/>
  <c r="AK409" i="5"/>
  <c r="AK498" i="5"/>
  <c r="AK410" i="5"/>
  <c r="AK194" i="5"/>
  <c r="AK106" i="5"/>
  <c r="AK318" i="5"/>
  <c r="AK51" i="5"/>
  <c r="AK412" i="5"/>
  <c r="AK413" i="5"/>
  <c r="AK319" i="5"/>
  <c r="AK137" i="5"/>
  <c r="AK195" i="5"/>
  <c r="AK499" i="5"/>
  <c r="AK320" i="5"/>
  <c r="AK321" i="5"/>
  <c r="AK322" i="5"/>
  <c r="AK138" i="5"/>
  <c r="AK196" i="5"/>
  <c r="AK197" i="5"/>
  <c r="AK323" i="5"/>
  <c r="AK324" i="5"/>
  <c r="AK139" i="5"/>
  <c r="AK257" i="5"/>
  <c r="AK140" i="5"/>
  <c r="AK500" i="5"/>
  <c r="AK325" i="5"/>
  <c r="AK258" i="5"/>
  <c r="AK198" i="5"/>
  <c r="AK107" i="5"/>
  <c r="AK259" i="5"/>
  <c r="AK141" i="5"/>
  <c r="AK326" i="5"/>
  <c r="AK199" i="5"/>
  <c r="AK88" i="5"/>
  <c r="AK63" i="5"/>
  <c r="AK202" i="5"/>
  <c r="AK418" i="5"/>
  <c r="AK419" i="5"/>
  <c r="AK264" i="5"/>
  <c r="AK265" i="5"/>
  <c r="AK146" i="5"/>
  <c r="AK82" i="5"/>
  <c r="AK83" i="5"/>
  <c r="AK260" i="5"/>
  <c r="AK84" i="5"/>
  <c r="AK85" i="5"/>
  <c r="AK327" i="5"/>
  <c r="AK86" i="5"/>
  <c r="AK87" i="5"/>
  <c r="AK200" i="5"/>
  <c r="AK142" i="5"/>
  <c r="AK8" i="5"/>
  <c r="AK28" i="5"/>
  <c r="AK36" i="5"/>
  <c r="AK108" i="5"/>
  <c r="AK89" i="5"/>
  <c r="AK52" i="5"/>
  <c r="AK90" i="5"/>
  <c r="AK20" i="5"/>
  <c r="AK261" i="5"/>
  <c r="AK143" i="5"/>
  <c r="AK53" i="5"/>
  <c r="AK328" i="5"/>
  <c r="AK329" i="5"/>
  <c r="AK201" i="5"/>
  <c r="AK416" i="5"/>
  <c r="AK330" i="5"/>
  <c r="AK144" i="5"/>
  <c r="AK331" i="5"/>
  <c r="AK145" i="5"/>
  <c r="AK91" i="5"/>
  <c r="AK203" i="5"/>
  <c r="AK417" i="5"/>
  <c r="AK332" i="5"/>
  <c r="AK262" i="5"/>
  <c r="AK333" i="5"/>
  <c r="AK263" i="5"/>
  <c r="AK334" i="5"/>
  <c r="AK37" i="5"/>
  <c r="AK420" i="5"/>
  <c r="AK501" i="5"/>
  <c r="AK335" i="5"/>
  <c r="AK421" i="5"/>
  <c r="AK266" i="5"/>
  <c r="AK422" i="5"/>
  <c r="AK204" i="5"/>
  <c r="AK336" i="5"/>
  <c r="AK147" i="5"/>
  <c r="AK423" i="5"/>
  <c r="AK424" i="5"/>
  <c r="AK502" i="5"/>
  <c r="AK503" i="5"/>
  <c r="AK504" i="5"/>
  <c r="AK425" i="5"/>
  <c r="AK505" i="5"/>
  <c r="AK506" i="5"/>
  <c r="AK205" i="5"/>
  <c r="AK206" i="5"/>
  <c r="AK207" i="5"/>
  <c r="AK338" i="5"/>
  <c r="AK111" i="5"/>
  <c r="AK113" i="5"/>
  <c r="AK92" i="5"/>
  <c r="AK150" i="5"/>
  <c r="AK43" i="5"/>
  <c r="AK31" i="5"/>
  <c r="AK19" i="5"/>
  <c r="AK38" i="5"/>
  <c r="AK17" i="5"/>
  <c r="AK109" i="5"/>
  <c r="AK110" i="5"/>
  <c r="AK15" i="5"/>
  <c r="AK9" i="5"/>
  <c r="AK7" i="5"/>
  <c r="AK3" i="5"/>
  <c r="AK148" i="5"/>
  <c r="AK337" i="5"/>
  <c r="AK39" i="5"/>
  <c r="AK64" i="5"/>
  <c r="AK29" i="5"/>
  <c r="AK10" i="5"/>
  <c r="AK21" i="5"/>
  <c r="AK65" i="5"/>
  <c r="AK16" i="5"/>
  <c r="AK66" i="5"/>
  <c r="AK339" i="5"/>
  <c r="AK40" i="5"/>
  <c r="AK22" i="5"/>
  <c r="AK112" i="5"/>
  <c r="AK208" i="5"/>
  <c r="AK209" i="5"/>
  <c r="AK18" i="5"/>
  <c r="AK149" i="5"/>
  <c r="AK67" i="5"/>
  <c r="AK41" i="5"/>
  <c r="AK23" i="5"/>
  <c r="AK6" i="5"/>
  <c r="AK24" i="5"/>
  <c r="AK42" i="5"/>
  <c r="AK11" i="5"/>
  <c r="AK5" i="5"/>
  <c r="AK12" i="5"/>
  <c r="AK13" i="5"/>
  <c r="AK30" i="5"/>
  <c r="AK25" i="5"/>
  <c r="AK26" i="5"/>
  <c r="AK27" i="5"/>
  <c r="AK340" i="5"/>
  <c r="AK114" i="5"/>
  <c r="AK151" i="5"/>
  <c r="AK44" i="5"/>
  <c r="AK511" i="5"/>
  <c r="AK512" i="5"/>
  <c r="AK427" i="5"/>
  <c r="AK428" i="5"/>
  <c r="AK513" i="5"/>
  <c r="AK210" i="5"/>
  <c r="AK429" i="5"/>
  <c r="AK514" i="5"/>
  <c r="AK432" i="5"/>
  <c r="AK437" i="5"/>
  <c r="AK535" i="5"/>
  <c r="AK444" i="5"/>
  <c r="AK540" i="5"/>
  <c r="AK541" i="5"/>
  <c r="AK445" i="5"/>
  <c r="AK542" i="5"/>
  <c r="AK515" i="5"/>
  <c r="AK516" i="5"/>
  <c r="AK517" i="5"/>
  <c r="AK518" i="5"/>
  <c r="AK519" i="5"/>
  <c r="AK520" i="5"/>
  <c r="AK430" i="5"/>
  <c r="AK431" i="5"/>
  <c r="AK521" i="5"/>
  <c r="AK522" i="5"/>
  <c r="AK523" i="5"/>
  <c r="AK524" i="5"/>
  <c r="AK525" i="5"/>
  <c r="AK526" i="5"/>
  <c r="AK527" i="5"/>
  <c r="AK433" i="5"/>
  <c r="AK434" i="5"/>
  <c r="AK435" i="5"/>
  <c r="AK436" i="5"/>
  <c r="AK341" i="5"/>
  <c r="AK528" i="5"/>
  <c r="AK529" i="5"/>
  <c r="AK530" i="5"/>
  <c r="AK531" i="5"/>
  <c r="AK532" i="5"/>
  <c r="AK533" i="5"/>
  <c r="AK438" i="5"/>
  <c r="AK342" i="5"/>
  <c r="AK439" i="5"/>
  <c r="AK534" i="5"/>
  <c r="AK440" i="5"/>
  <c r="AK536" i="5"/>
  <c r="AK537" i="5"/>
  <c r="AK538" i="5"/>
  <c r="AK539" i="5"/>
  <c r="AK441" i="5"/>
  <c r="AK442" i="5"/>
  <c r="AK443" i="5"/>
  <c r="AK446" i="5"/>
  <c r="AK213" i="5"/>
  <c r="AK154" i="5"/>
  <c r="AK546" i="5"/>
  <c r="AK452" i="5"/>
  <c r="AK453" i="5"/>
  <c r="AK547" i="5"/>
  <c r="AK344" i="5"/>
  <c r="AK548" i="5"/>
  <c r="AK543" i="5"/>
  <c r="AK447" i="5"/>
  <c r="AK267" i="5"/>
  <c r="AK448" i="5"/>
  <c r="AK211" i="5"/>
  <c r="AK268" i="5"/>
  <c r="AK212" i="5"/>
  <c r="AK152" i="5"/>
  <c r="AK32" i="5"/>
  <c r="AK68" i="5"/>
  <c r="AK214" i="5"/>
  <c r="AK153" i="5"/>
  <c r="AK269" i="5"/>
  <c r="AK544" i="5"/>
  <c r="AK343" i="5"/>
  <c r="AK545" i="5"/>
  <c r="AK449" i="5"/>
  <c r="AK450" i="5"/>
  <c r="AK215" i="5"/>
  <c r="AK451" i="5"/>
  <c r="AK270" i="5"/>
  <c r="AK33" i="5"/>
  <c r="AK271" i="5"/>
  <c r="AK54" i="5"/>
  <c r="AK155" i="5"/>
  <c r="AK93" i="5"/>
  <c r="AK272" i="5"/>
  <c r="AK273" i="5"/>
  <c r="AK115" i="5"/>
  <c r="AK73" i="5"/>
  <c r="AK171" i="5"/>
  <c r="AK552" i="5"/>
  <c r="AK367" i="5"/>
  <c r="AK368" i="5"/>
  <c r="AK370" i="5"/>
  <c r="AK555" i="5"/>
  <c r="AK557" i="5"/>
  <c r="AK274" i="5"/>
  <c r="AK275" i="5"/>
  <c r="AK549" i="5"/>
  <c r="AK279" i="5"/>
  <c r="AK350" i="5"/>
  <c r="AK165" i="5"/>
  <c r="AK224" i="5"/>
  <c r="AK284" i="5"/>
  <c r="AK288" i="5"/>
  <c r="AK361" i="5"/>
  <c r="AK362" i="5"/>
  <c r="AK461" i="5"/>
  <c r="AK289" i="5"/>
  <c r="AK290" i="5"/>
  <c r="AK462" i="5"/>
  <c r="AK463" i="5"/>
  <c r="AK168" i="5"/>
  <c r="AK169" i="5"/>
  <c r="AK170" i="5"/>
  <c r="AK60" i="5"/>
  <c r="AK464" i="5"/>
  <c r="AK229" i="5"/>
  <c r="AK172" i="5"/>
  <c r="AK363" i="5"/>
  <c r="AK291" i="5"/>
  <c r="AK364" i="5"/>
  <c r="AK230" i="5"/>
  <c r="AK465" i="5"/>
  <c r="AK231" i="5"/>
  <c r="AK365" i="5"/>
  <c r="AK123" i="5"/>
  <c r="AK173" i="5"/>
  <c r="AK174" i="5"/>
  <c r="AK366" i="5"/>
  <c r="AK98" i="5"/>
  <c r="AK232" i="5"/>
  <c r="AK124" i="5"/>
  <c r="AK175" i="5"/>
  <c r="AK176" i="5"/>
  <c r="AK177" i="5"/>
  <c r="AK292" i="5"/>
  <c r="AK293" i="5"/>
  <c r="AK233" i="5"/>
  <c r="AK466" i="5"/>
  <c r="AK234" i="5"/>
  <c r="AK99" i="5"/>
  <c r="AK294" i="5"/>
  <c r="AK295" i="5"/>
  <c r="AK235" i="5"/>
  <c r="AK236" i="5"/>
  <c r="AK369" i="5"/>
  <c r="AK178" i="5"/>
  <c r="AK179" i="5"/>
  <c r="AK237" i="5"/>
  <c r="AK47" i="5"/>
  <c r="AK125" i="5"/>
  <c r="AK48" i="5"/>
  <c r="AK467" i="5"/>
  <c r="AK468" i="5"/>
  <c r="AK553" i="5"/>
  <c r="AK469" i="5"/>
  <c r="AK554" i="5"/>
  <c r="AK296" i="5"/>
  <c r="AK470" i="5"/>
  <c r="AK238" i="5"/>
  <c r="AK180" i="5"/>
  <c r="AK371" i="5"/>
  <c r="AK181" i="5"/>
  <c r="AK372" i="5"/>
  <c r="AK373" i="5"/>
  <c r="AK471" i="5"/>
  <c r="AK126" i="5"/>
  <c r="AK556" i="5"/>
  <c r="AK182" i="5"/>
  <c r="AK239" i="5"/>
  <c r="AK472" i="5"/>
  <c r="AK374" i="5"/>
  <c r="AK473" i="5"/>
  <c r="AK297" i="5"/>
  <c r="AK127" i="5"/>
  <c r="AK240" i="5"/>
  <c r="AK474" i="5"/>
  <c r="AK128" i="5"/>
  <c r="AK74" i="5"/>
  <c r="AK241" i="5"/>
  <c r="AK242" i="5"/>
  <c r="AK183" i="5"/>
  <c r="AK184" i="5"/>
  <c r="AK243" i="5"/>
  <c r="AK298" i="5"/>
  <c r="AK216" i="5"/>
  <c r="AK156" i="5"/>
  <c r="AK217" i="5"/>
  <c r="AK157" i="5"/>
  <c r="AK218" i="5"/>
  <c r="AK158" i="5"/>
  <c r="AK45" i="5"/>
  <c r="AK116" i="5"/>
  <c r="AK94" i="5"/>
  <c r="AK69" i="5"/>
  <c r="AK55" i="5"/>
  <c r="AK159" i="5"/>
  <c r="AK70" i="5"/>
  <c r="AK454" i="5"/>
  <c r="AK276" i="5"/>
  <c r="AK277" i="5"/>
  <c r="AK219" i="5"/>
  <c r="AK345" i="5"/>
  <c r="AK346" i="5"/>
  <c r="AK278" i="5"/>
  <c r="AK347" i="5"/>
  <c r="AK550" i="5"/>
  <c r="AK160" i="5"/>
  <c r="AK348" i="5"/>
  <c r="AK349" i="5"/>
  <c r="AK95" i="5"/>
  <c r="AK46" i="5"/>
  <c r="AK161" i="5"/>
  <c r="AK220" i="5"/>
  <c r="AK56" i="5"/>
  <c r="AK162" i="5"/>
  <c r="AK71" i="5"/>
  <c r="AK221" i="5"/>
  <c r="AK163" i="5"/>
  <c r="AK34" i="5"/>
  <c r="AK72" i="5"/>
  <c r="AK96" i="5"/>
  <c r="AK57" i="5"/>
  <c r="AK97" i="5"/>
  <c r="AK222" i="5"/>
  <c r="AK223" i="5"/>
  <c r="AK351" i="5"/>
  <c r="AK455" i="5"/>
  <c r="AK14" i="5"/>
  <c r="AK4" i="5"/>
  <c r="AK352" i="5"/>
  <c r="AK353" i="5"/>
  <c r="AK164" i="5"/>
  <c r="AK354" i="5"/>
  <c r="AK355" i="5"/>
  <c r="AK456" i="5"/>
  <c r="AK457" i="5"/>
  <c r="AK280" i="5"/>
  <c r="AK281" i="5"/>
  <c r="AK117" i="5"/>
  <c r="AK118" i="5"/>
  <c r="AK282" i="5"/>
  <c r="AK356" i="5"/>
  <c r="AK357" i="5"/>
  <c r="AK58" i="5"/>
  <c r="AK119" i="5"/>
  <c r="AK166" i="5"/>
  <c r="AK59" i="5"/>
  <c r="AK120" i="5"/>
  <c r="AK225" i="5"/>
  <c r="AK283" i="5"/>
  <c r="AK551" i="5"/>
  <c r="AK358" i="5"/>
  <c r="AK458" i="5"/>
  <c r="AK226" i="5"/>
  <c r="AK227" i="5"/>
  <c r="AK285" i="5"/>
  <c r="AK459" i="5"/>
  <c r="AK460" i="5"/>
  <c r="AK286" i="5"/>
  <c r="AK228" i="5"/>
  <c r="AK121" i="5"/>
  <c r="AK167" i="5"/>
  <c r="AK287" i="5"/>
  <c r="AK122" i="5"/>
  <c r="AK359" i="5"/>
  <c r="AK360" i="5"/>
  <c r="AK375" i="5"/>
  <c r="AK376" i="5"/>
  <c r="AK185" i="5"/>
  <c r="AK377" i="5"/>
  <c r="AK475" i="5"/>
  <c r="AK558" i="5"/>
  <c r="AK559" i="5"/>
  <c r="AK476" i="5"/>
  <c r="AK477" i="5"/>
  <c r="AK478" i="5"/>
  <c r="AK479" i="5"/>
  <c r="AK186" i="5"/>
  <c r="AK378" i="5"/>
  <c r="AK299" i="5"/>
  <c r="AK379" i="5"/>
  <c r="AK300" i="5"/>
  <c r="AK380" i="5"/>
  <c r="AK480" i="5"/>
  <c r="AK381" i="5"/>
  <c r="AK382" i="5"/>
  <c r="AK481" i="5"/>
  <c r="AK301" i="5"/>
  <c r="AK482" i="5"/>
  <c r="AK483" i="5"/>
  <c r="AK129" i="5"/>
  <c r="AK130" i="5"/>
  <c r="AK188" i="5"/>
  <c r="AK101" i="5"/>
  <c r="AK131" i="5"/>
  <c r="AK302" i="5"/>
  <c r="AK384" i="5"/>
  <c r="AK383" i="5"/>
  <c r="AK244" i="5"/>
  <c r="AK100" i="5"/>
  <c r="AK187" i="5"/>
  <c r="AK507" i="5"/>
  <c r="H107" i="2" l="1"/>
  <c r="E107" i="2"/>
  <c r="H106" i="2"/>
  <c r="E106" i="2"/>
  <c r="H105" i="2"/>
  <c r="E105" i="2"/>
  <c r="H104" i="2"/>
  <c r="E104" i="2"/>
  <c r="H103" i="2"/>
  <c r="E103" i="2"/>
  <c r="H102" i="2"/>
  <c r="E102" i="2"/>
  <c r="H101" i="2"/>
  <c r="E101" i="2"/>
  <c r="H100" i="2"/>
  <c r="E100" i="2"/>
  <c r="H83" i="2"/>
  <c r="E83" i="2"/>
  <c r="H82" i="2"/>
  <c r="E82" i="2"/>
  <c r="H81" i="2"/>
  <c r="E81" i="2"/>
  <c r="H80" i="2"/>
  <c r="E80" i="2"/>
  <c r="H79" i="2"/>
  <c r="E79" i="2"/>
  <c r="H78" i="2"/>
  <c r="E78" i="2"/>
  <c r="H77" i="2"/>
  <c r="E77" i="2"/>
  <c r="H76" i="2"/>
  <c r="E76" i="2"/>
  <c r="H59" i="2"/>
  <c r="E59" i="2"/>
  <c r="H58" i="2"/>
  <c r="E58" i="2"/>
  <c r="H57" i="2"/>
  <c r="E57" i="2"/>
  <c r="H56" i="2"/>
  <c r="E56" i="2"/>
  <c r="H55" i="2"/>
  <c r="E55" i="2"/>
  <c r="H54" i="2"/>
  <c r="E54" i="2"/>
  <c r="H53" i="2"/>
  <c r="E53" i="2"/>
  <c r="H52" i="2"/>
  <c r="E52" i="2"/>
  <c r="H35" i="2"/>
  <c r="E35" i="2"/>
  <c r="H34" i="2"/>
  <c r="E34" i="2"/>
  <c r="H33" i="2"/>
  <c r="E33" i="2"/>
  <c r="H32" i="2"/>
  <c r="E32" i="2"/>
  <c r="H31" i="2"/>
  <c r="E31" i="2"/>
  <c r="H30" i="2"/>
  <c r="E30" i="2"/>
  <c r="H29" i="2"/>
  <c r="E29" i="2"/>
  <c r="H28" i="2"/>
  <c r="E28" i="2"/>
  <c r="H11" i="2"/>
  <c r="E11" i="2"/>
  <c r="H10" i="2"/>
  <c r="E10" i="2"/>
  <c r="H9" i="2"/>
  <c r="E9" i="2"/>
  <c r="H8" i="2"/>
  <c r="E8" i="2"/>
  <c r="H7" i="2"/>
  <c r="E7" i="2"/>
  <c r="H6" i="2"/>
  <c r="E6" i="2"/>
  <c r="H5" i="2"/>
  <c r="E5" i="2"/>
  <c r="H4" i="2"/>
  <c r="E4" i="2"/>
</calcChain>
</file>

<file path=xl/sharedStrings.xml><?xml version="1.0" encoding="utf-8"?>
<sst xmlns="http://schemas.openxmlformats.org/spreadsheetml/2006/main" count="3571" uniqueCount="1069">
  <si>
    <t>Short-read sequencing</t>
    <phoneticPr fontId="1" type="noConversion"/>
  </si>
  <si>
    <t>MP Kit</t>
    <phoneticPr fontId="1" type="noConversion"/>
  </si>
  <si>
    <t>Total reads count</t>
    <phoneticPr fontId="1" type="noConversion"/>
  </si>
  <si>
    <t>CUHK</t>
    <phoneticPr fontId="1" type="noConversion"/>
  </si>
  <si>
    <t>Long-read sequencing</t>
    <phoneticPr fontId="1" type="noConversion"/>
  </si>
  <si>
    <t>Average quality</t>
    <phoneticPr fontId="1" type="noConversion"/>
  </si>
  <si>
    <t>MAGs</t>
    <phoneticPr fontId="1" type="noConversion"/>
  </si>
  <si>
    <t>Genomesize</t>
    <phoneticPr fontId="1" type="noConversion"/>
  </si>
  <si>
    <t>misassemblies</t>
    <phoneticPr fontId="1" type="noConversion"/>
  </si>
  <si>
    <t>misassembly rate/Mbp</t>
    <phoneticPr fontId="1" type="noConversion"/>
  </si>
  <si>
    <t>AGF</t>
    <phoneticPr fontId="1" type="noConversion"/>
  </si>
  <si>
    <t>unalinged length</t>
    <phoneticPr fontId="1" type="noConversion"/>
  </si>
  <si>
    <t>purity</t>
    <phoneticPr fontId="1" type="noConversion"/>
  </si>
  <si>
    <t>assembled genome size</t>
    <phoneticPr fontId="1" type="noConversion"/>
  </si>
  <si>
    <t>Contigs #</t>
    <phoneticPr fontId="1" type="noConversion"/>
  </si>
  <si>
    <t>Status</t>
    <phoneticPr fontId="1" type="noConversion"/>
  </si>
  <si>
    <t>mismatch/100K</t>
    <phoneticPr fontId="1" type="noConversion"/>
  </si>
  <si>
    <t>indel/100K</t>
    <phoneticPr fontId="1" type="noConversion"/>
  </si>
  <si>
    <t>Bacillus_subtilis</t>
  </si>
  <si>
    <t>M1</t>
    <phoneticPr fontId="1" type="noConversion"/>
  </si>
  <si>
    <t>Enterococcus_faecalis</t>
  </si>
  <si>
    <t>M2</t>
    <phoneticPr fontId="1" type="noConversion"/>
  </si>
  <si>
    <t>Escherichia_coli</t>
  </si>
  <si>
    <t>M3</t>
  </si>
  <si>
    <t>circular</t>
    <phoneticPr fontId="1" type="noConversion"/>
  </si>
  <si>
    <t>Lactobacillus_fermentum</t>
  </si>
  <si>
    <t>M4</t>
  </si>
  <si>
    <t>Listeria_monocytogenes</t>
  </si>
  <si>
    <t>M5</t>
  </si>
  <si>
    <t>Pseudomonas_aeruginosa</t>
  </si>
  <si>
    <t>M6</t>
  </si>
  <si>
    <t>Salmonella_enterica</t>
  </si>
  <si>
    <t>M7</t>
  </si>
  <si>
    <t>Staphylococcus_aureus</t>
  </si>
  <si>
    <t>M8</t>
  </si>
  <si>
    <t>fastmer-evalutaion</t>
    <phoneticPr fontId="1" type="noConversion"/>
  </si>
  <si>
    <t>Name</t>
    <phoneticPr fontId="1" type="noConversion"/>
  </si>
  <si>
    <t>MAGs</t>
    <phoneticPr fontId="1" type="noConversion"/>
  </si>
  <si>
    <t>percent_identity</t>
  </si>
  <si>
    <t>qscore</t>
  </si>
  <si>
    <t>segment_median_qscore</t>
  </si>
  <si>
    <t>num_matches</t>
  </si>
  <si>
    <t>num_mismatches</t>
  </si>
  <si>
    <t>num_insertions</t>
  </si>
  <si>
    <t>num_deletions</t>
  </si>
  <si>
    <t>4mer_acc</t>
  </si>
  <si>
    <t>5mer_acc</t>
  </si>
  <si>
    <t>6mer_acc</t>
  </si>
  <si>
    <t>7mer_acc</t>
  </si>
  <si>
    <t>8mer_acc</t>
  </si>
  <si>
    <t>9mer_acc</t>
  </si>
  <si>
    <t>M1</t>
    <phoneticPr fontId="1" type="noConversion"/>
  </si>
  <si>
    <t>M2</t>
    <phoneticPr fontId="1" type="noConversion"/>
  </si>
  <si>
    <t>Name</t>
    <phoneticPr fontId="1" type="noConversion"/>
  </si>
  <si>
    <t>MAGs</t>
    <phoneticPr fontId="1" type="noConversion"/>
  </si>
  <si>
    <t>Genomesize</t>
    <phoneticPr fontId="1" type="noConversion"/>
  </si>
  <si>
    <t>misassemblies</t>
    <phoneticPr fontId="1" type="noConversion"/>
  </si>
  <si>
    <t>misassembly rate/Mbp</t>
    <phoneticPr fontId="1" type="noConversion"/>
  </si>
  <si>
    <t>AGF</t>
    <phoneticPr fontId="1" type="noConversion"/>
  </si>
  <si>
    <t>unalinged length</t>
    <phoneticPr fontId="1" type="noConversion"/>
  </si>
  <si>
    <t>purity</t>
    <phoneticPr fontId="1" type="noConversion"/>
  </si>
  <si>
    <t>assembled genome size</t>
    <phoneticPr fontId="1" type="noConversion"/>
  </si>
  <si>
    <t>Contigs #</t>
    <phoneticPr fontId="1" type="noConversion"/>
  </si>
  <si>
    <t>Status</t>
    <phoneticPr fontId="1" type="noConversion"/>
  </si>
  <si>
    <t>mismatch/100K</t>
    <phoneticPr fontId="1" type="noConversion"/>
  </si>
  <si>
    <t>indel/100K</t>
    <phoneticPr fontId="1" type="noConversion"/>
  </si>
  <si>
    <t>M1</t>
    <phoneticPr fontId="1" type="noConversion"/>
  </si>
  <si>
    <t>circular</t>
    <phoneticPr fontId="1" type="noConversion"/>
  </si>
  <si>
    <t>fastmer evaluation</t>
    <phoneticPr fontId="1" type="noConversion"/>
  </si>
  <si>
    <t>M2</t>
    <phoneticPr fontId="1" type="noConversion"/>
  </si>
  <si>
    <t>Genomesize</t>
    <phoneticPr fontId="1" type="noConversion"/>
  </si>
  <si>
    <t>misassemblies</t>
    <phoneticPr fontId="1" type="noConversion"/>
  </si>
  <si>
    <t>misassembly rate/Mbp</t>
    <phoneticPr fontId="1" type="noConversion"/>
  </si>
  <si>
    <t>AGF</t>
    <phoneticPr fontId="1" type="noConversion"/>
  </si>
  <si>
    <t>unalinged length</t>
    <phoneticPr fontId="1" type="noConversion"/>
  </si>
  <si>
    <t>purity</t>
    <phoneticPr fontId="1" type="noConversion"/>
  </si>
  <si>
    <t>assembled genome size</t>
    <phoneticPr fontId="1" type="noConversion"/>
  </si>
  <si>
    <t>Contigs #</t>
    <phoneticPr fontId="1" type="noConversion"/>
  </si>
  <si>
    <t>Status</t>
    <phoneticPr fontId="1" type="noConversion"/>
  </si>
  <si>
    <t>mismatch/100K</t>
    <phoneticPr fontId="1" type="noConversion"/>
  </si>
  <si>
    <t>indel/100K</t>
    <phoneticPr fontId="1" type="noConversion"/>
  </si>
  <si>
    <t>Escherichia_coli</t>
    <phoneticPr fontId="1" type="noConversion"/>
  </si>
  <si>
    <t>Lactobacillus_fermentum</t>
    <phoneticPr fontId="1" type="noConversion"/>
  </si>
  <si>
    <t>Listeria_monocytogenes</t>
    <phoneticPr fontId="1" type="noConversion"/>
  </si>
  <si>
    <t>Pseudomonas_aeruginosa</t>
    <phoneticPr fontId="1" type="noConversion"/>
  </si>
  <si>
    <t>circular</t>
    <phoneticPr fontId="1" type="noConversion"/>
  </si>
  <si>
    <t>Salmonella_enterica</t>
    <phoneticPr fontId="1" type="noConversion"/>
  </si>
  <si>
    <t>Staphylococcus_aureus</t>
    <phoneticPr fontId="1" type="noConversion"/>
  </si>
  <si>
    <t>-</t>
    <phoneticPr fontId="1" type="noConversion"/>
  </si>
  <si>
    <t>fastmer evaluation</t>
    <phoneticPr fontId="1" type="noConversion"/>
  </si>
  <si>
    <t>hybrid assembly workflow evaluation</t>
    <phoneticPr fontId="1" type="noConversion"/>
  </si>
  <si>
    <t>short-read SPAdes assmbly (single bacterial isolates)</t>
    <phoneticPr fontId="1" type="noConversion"/>
  </si>
  <si>
    <t>Mock-species</t>
    <phoneticPr fontId="1" type="noConversion"/>
  </si>
  <si>
    <t>short-read metaSPAdes assmbly (8 mixed community)</t>
    <phoneticPr fontId="1" type="noConversion"/>
  </si>
  <si>
    <t>d__Archaea;p__Nanoarchaeota;c__Nanoarchaeia;o__UBA583;f__UBA583;g__UBA431;s__UBA431</t>
  </si>
  <si>
    <t>d__Archaea;p__Nanoarchaeota;c__Nanoarchaeia;o__Woesearchaeales;f__21-14-0-10-32-9;g__;s__</t>
  </si>
  <si>
    <t>d__Archaea;p__Nanoarchaeota;c__Nanoarchaeia;o__Woesearchaeales;f__CG08-08-20-14;g__;s__</t>
  </si>
  <si>
    <t>d__Archaea;p__Nanoarchaeota;c__Nanoarchaeia;o__Woesearchaeales;f__UBA10200;g__;s__</t>
  </si>
  <si>
    <t>d__Bacteria;p__AABM5-125-24;c__AABM5-125-24;o__;f__;g__;s__</t>
  </si>
  <si>
    <t>d__Bacteria;p__AABM5-125-24;c__;o__;f__;g__;s__</t>
  </si>
  <si>
    <t>d__Bacteria;p__Acidobacteriota;c__Acidobacteriae;o__Bryobacterales;f__UBA6623;g__;s__</t>
  </si>
  <si>
    <t>d__Bacteria;p__Acidobacteriota;c__GCA-2747255;o__GCA-2747255;f__GCA-2747255;g__;s__</t>
  </si>
  <si>
    <t>d__Bacteria;p__Acidobacteriota;c__Thermoanaerobaculia;o__UBA5704;f__;g__;s__</t>
  </si>
  <si>
    <t>d__Bacteria;p__Actinobacteriota;c__Acidimicrobiia;o__IMCC26256;f__;g__;s__</t>
  </si>
  <si>
    <t>d__Bacteria;p__Actinobacteriota;c__Acidimicrobiia;o__Microtrichales;f__Ilumatobacteraceae;g__;s__</t>
  </si>
  <si>
    <t>d__Bacteria;p__Actinobacteriota;c__Acidimicrobiia;o__Microtrichales;f__Microtrichaceae;g__IMCC26207;s__</t>
  </si>
  <si>
    <t>d__Bacteria;p__Actinobacteriota;c__Acidimicrobiia;o__Microtrichales;f__Microtrichaceae;g__;s__</t>
  </si>
  <si>
    <t>d__Bacteria;p__Actinobacteriota;c__Acidimicrobiia;o__Microtrichales;f__UBA8139;g__;s__</t>
  </si>
  <si>
    <t>d__Bacteria;p__Actinobacteriota;c__Actinobacteria;o__Actinomycetales;f__Dermatophilaceae;g__Phycicoccus;s__Phycicoccus</t>
  </si>
  <si>
    <t>d__Bacteria;p__Actinobacteriota;c__Actinobacteria;o__Mycobacteriales;f__Mycobacteriaceae;g__Mycolicibacterium;s__</t>
  </si>
  <si>
    <t>d__Bacteria;p__Actinobacteriota;c__Actinobacteria;o__Mycobacteriales;f__Mycobacteriaceae;g__Mycolicibacterium;s__Mycolicibacterium</t>
  </si>
  <si>
    <t>d__Bacteria;p__Actinobacteriota;c__Actinobacteria;o__Nanopelagicales;f__GCA-2699445;g__;s__</t>
  </si>
  <si>
    <t>d__Bacteria;p__Actinobacteriota;c__Actinobacteria;o__Nanopelagicales;f__UBA10799;g__;s__</t>
  </si>
  <si>
    <t>d__Bacteria;p__Actinobacteriota;c__Actinobacteria;o__Propionibacteriales;f__Nocardioidaceae;g__Nocardioides;s__</t>
  </si>
  <si>
    <t>d__Bacteria;p__Actinobacteriota;c__Actinobacteria;o__Propionibacteriales;f__Nocardioidaceae;g__;s__</t>
  </si>
  <si>
    <t>d__Bacteria;p__Actinobacteriota;c__Thermoleophilia;o__Ga0077560;f__Ga0077560;g__Ga0077560;s__</t>
  </si>
  <si>
    <t>d__Bacteria;p__Actinobacteriota;c__Thermoleophilia;o__Solirubrobacterales;f__70-9;g__67-14;s__</t>
  </si>
  <si>
    <t>d__Bacteria;p__Actinobacteriota;c__Thermoleophilia;o__Solirubrobacterales;f__70-9;g__;s__</t>
  </si>
  <si>
    <t>d__Bacteria;p__Armatimonadota;c__Fimbriimonadia;o__Fimbriimonadales;f__Fimbriimonadaceae;g__;s__</t>
  </si>
  <si>
    <t>d__Bacteria;p__Bacteroidota;c__Bacteroidia;o__AKYH767-A;f__OLB10;g__OLB10;s__OLB10</t>
  </si>
  <si>
    <t>d__Bacteria;p__Bacteroidota;c__Bacteroidia;o__Bacteroidales;f__BBW3;g__UBA1064;s__</t>
  </si>
  <si>
    <t>d__Bacteria;p__Bacteroidota;c__Bacteroidia;o__Bacteroidales;f__GCA-2748055;g__;s__</t>
  </si>
  <si>
    <t>d__Bacteria;p__Bacteroidota;c__Bacteroidia;o__Bacteroidales;f__Lentimicrobiaceae;g__Lentimicrobium;s__</t>
  </si>
  <si>
    <t>d__Bacteria;p__Bacteroidota;c__Bacteroidia;o__Bacteroidales;f__Paludibacteraceae;g__;s__</t>
  </si>
  <si>
    <t>d__Bacteria;p__Bacteroidota;c__Bacteroidia;o__Bacteroidales;f__Paludibacteraceae;g__UBA1181;s__</t>
  </si>
  <si>
    <t>d__Bacteria;p__Bacteroidota;c__Bacteroidia;o__Bacteroidales;f__vadinHA17;g__SR-FBR-E99;s__</t>
  </si>
  <si>
    <t>d__Bacteria;p__Bacteroidota;c__Bacteroidia;o__Chitinophagales;f__BACL12;g__UBA11426;s__</t>
  </si>
  <si>
    <t>d__Bacteria;p__Bacteroidota;c__Bacteroidia;o__Chitinophagales;f__BACL12;g__UBA11426;s__UBA11426</t>
  </si>
  <si>
    <t>d__Bacteria;p__Bacteroidota;c__Bacteroidia;o__Chitinophagales;f__Chitinophagaceae;g__JJ008;s__</t>
  </si>
  <si>
    <t>d__Bacteria;p__Bacteroidota;c__Bacteroidia;o__Chitinophagales;f__Chitinophagaceae;g__Taibaiella_B;s__</t>
  </si>
  <si>
    <t>d__Bacteria;p__Bacteroidota;c__Bacteroidia;o__Chitinophagales;f__;g__;s__</t>
  </si>
  <si>
    <t>d__Bacteria;p__Bacteroidota;c__Bacteroidia;o__Chitinophagales;f__Saprospiraceae;g__Haliscomenobacter;s__</t>
  </si>
  <si>
    <t>d__Bacteria;p__Bacteroidota;c__Bacteroidia;o__Chitinophagales;f__Saprospiraceae;g__Phaeodactylibacter;s__</t>
  </si>
  <si>
    <t>d__Bacteria;p__Bacteroidota;c__Bacteroidia;o__Chitinophagales;f__Saprospiraceae;g__;s__</t>
  </si>
  <si>
    <t>d__Bacteria;p__Bacteroidota;c__Bacteroidia;o__Chitinophagales;f__Saprospiraceae;g__UBA6168;s__</t>
  </si>
  <si>
    <t>d__Bacteria;p__Bacteroidota;c__Bacteroidia;o__Chitinophagales;f__UBA8649;g__;s__</t>
  </si>
  <si>
    <t>d__Bacteria;p__Bacteroidota;c__Bacteroidia;o__Cytophagales;f__Cyclobacteriaceae;g__ELB16-189;s__</t>
  </si>
  <si>
    <t>d__Bacteria;p__Bacteroidota;c__Bacteroidia;o__;f__;g__;s__</t>
  </si>
  <si>
    <t>d__Bacteria;p__Bacteroidota;c__Bacteroidia;o__Flavobacteriales;f__Crocinitomicaceae;g__;s__</t>
  </si>
  <si>
    <t>d__Bacteria;p__Bacteroidota;c__Bacteroidia;o__Flavobacteriales;f__Flavobacteriaceae;g__BACL21;s__BACL21</t>
  </si>
  <si>
    <t>d__Bacteria;p__Bacteroidota;c__Bacteroidia;o__Flavobacteriales;f__Flavobacteriaceae;g__UBA7684;s__</t>
  </si>
  <si>
    <t>d__Bacteria;p__Bacteroidota;c__Bacteroidia;o__Flavobacteriales;f__;g__;s__</t>
  </si>
  <si>
    <t>d__Bacteria;p__Bacteroidota;c__Bacteroidia;o__Flavobacteriales;f__koll-22;g__;s__</t>
  </si>
  <si>
    <t>d__Bacteria;p__Bacteroidota;c__Bacteroidia;o__Flavobacteriales;f__PHOS-HE28;g__PHOS-HE28;s__</t>
  </si>
  <si>
    <t>d__Bacteria;p__Bacteroidota;c__Bacteroidia;o__Flavobacteriales;f__PHOS-HE28;g__;s__</t>
  </si>
  <si>
    <t>d__Bacteria;p__Bacteroidota;c__Bacteroidia;o__Flavobacteriales;f__UBA10066;g__;s__</t>
  </si>
  <si>
    <t>d__Bacteria;p__Bacteroidota;c__Bacteroidia;o__Flavobacteriales;f__UBA10329;g__UBA10329;s__</t>
  </si>
  <si>
    <t>d__Bacteria;p__Bacteroidota;c__Bacteroidia;o__Flavobacteriales;f__Weeksellaceae;g__;s__</t>
  </si>
  <si>
    <t>d__Bacteria;p__Bacteroidota;c__Bacteroidia;o__NS11-12g;f__;g__;s__</t>
  </si>
  <si>
    <t>d__Bacteria;p__Bacteroidota;c__Bacteroidia;o__NS11-12g;f__UBA9320;g__;s__</t>
  </si>
  <si>
    <t>d__Bacteria;p__Bacteroidota;c__Ignavibacteria;o__Ignavibacteriales;f__Melioribacteraceae;g__GCA-2746605;s__</t>
  </si>
  <si>
    <t>d__Bacteria;p__Bacteroidota;c__Ignavibacteria;o__SJA-28;f__B-1AR;g__;s__</t>
  </si>
  <si>
    <t>d__Bacteria;p__Bacteroidota;c__Kapabacteria;o__Kapabacteriales;f__GCA-002839825;g__PGYR01;s__</t>
  </si>
  <si>
    <t>d__Bacteria;p__Bacteroidota;c__Kapabacteria;o__OLB7;f__OLB7;g__;s__</t>
  </si>
  <si>
    <t>d__Bacteria;p__Bdellovibrionota_A;c__UBA2651;o__UBA2651;f__UBA2651;g__;s__</t>
  </si>
  <si>
    <t>d__Bacteria;p__Bdellovibrionota_B;c__Oligoflexia;o__Oligoflexales;f__Bog-1112;g__;s__</t>
  </si>
  <si>
    <t>d__Bacteria;p__Bdellovibrionota_B;c__UBA2361;o__UBA2361;f__;g__;s__</t>
  </si>
  <si>
    <t>d__Bacteria;p__Bdellovibrionota;c__Bacteriovoracia;o__Bacteriovoracales;f__Bacteriovoracaceae;g__;s__</t>
  </si>
  <si>
    <t>d__Bacteria;p__Bdellovibrionota;c__Bdellovibrionia;o__Bdellovibrionales;f__Bdellovibrionaceae;g__;s__</t>
  </si>
  <si>
    <t>d__Bacteria;p__Bdellovibrionota;c__Bdellovibrionia;o__Bdellovibrionales;f__UBA1609;g__;s__</t>
  </si>
  <si>
    <t>d__Bacteria;p__Calditrichota;c__Calditrichia;o__Calditrichales;f__Calditrichaceae;g__;s__</t>
  </si>
  <si>
    <t>d__Bacteria;p__Calditrichota;c__Calditrichia;o__RBG-13-44-9;f__;g__;s__</t>
  </si>
  <si>
    <t>d__Bacteria;p__Campylobacterota;c__Campylobacteria;o__Campylobacterales;f__Arcobacteraceae;g__Aliarcobacter;s__</t>
  </si>
  <si>
    <t>d__Bacteria;p__Chloroflexota;c__Anaerolineae;o__4572-78;f__4572-78;g__;s__</t>
  </si>
  <si>
    <t>d__Bacteria;p__Chloroflexota;c__Anaerolineae;o__4572-78;f__;g__;s__</t>
  </si>
  <si>
    <t>d__Bacteria;p__Chloroflexota;c__Anaerolineae;o__Anaerolineales;f__envOPS12;g__OLB14;s__</t>
  </si>
  <si>
    <t>d__Bacteria;p__Chloroflexota;c__Anaerolineae;o__Anaerolineales;f__UBA11579;g__;s__</t>
  </si>
  <si>
    <t>d__Bacteria;p__Chloroflexota;c__Anaerolineae;o__Ardenticatenales;f__;g__;s__</t>
  </si>
  <si>
    <t>d__Bacteria;p__Chloroflexota;c__Anaerolineae;o__Caldilineales;f__Caldilineaceae;g__Caldilinea;s__</t>
  </si>
  <si>
    <t>d__Bacteria;p__Chloroflexota;c__Anaerolineae;o__Caldilineales;f__Caldilineaceae;g__;s__</t>
  </si>
  <si>
    <t>d__Bacteria;p__Chloroflexota;c__Anaerolineae;o__Caldilineales;f__;g__;s__</t>
  </si>
  <si>
    <t>d__Bacteria;p__Chloroflexota;c__Anaerolineae;o__;f__;g__;s__</t>
  </si>
  <si>
    <t>d__Bacteria;p__Chloroflexota;c__Anaerolineae;o__Promineofilales;f__;g__;s__</t>
  </si>
  <si>
    <t>d__Bacteria;p__Chloroflexota;c__Anaerolineae;o__Promineofilales;f__Promineofilaceae;g__GCA-2699125;s__</t>
  </si>
  <si>
    <t>d__Bacteria;p__Chloroflexota;c__Anaerolineae;o__Promineofilales;f__Promineofilaceae;g__GCA-2746795;s__</t>
  </si>
  <si>
    <t>d__Bacteria;p__Chloroflexota;c__Anaerolineae;o__Promineofilales;f__Promineofilaceae;g__Promineofilum;s__</t>
  </si>
  <si>
    <t>d__Bacteria;p__Chloroflexota;c__Anaerolineae;o__Promineofilales;f__Promineofilaceae;g__;s__</t>
  </si>
  <si>
    <t>d__Bacteria;p__Chloroflexota;c__Anaerolineae;o__SBR1031;f__A4b;g__GCA-2699585;s__</t>
  </si>
  <si>
    <t>d__Bacteria;p__Chloroflexota;c__Anaerolineae;o__SBR1031;f__A4b;g__;s__</t>
  </si>
  <si>
    <t>d__Bacteria;p__Chloroflexota;c__Anaerolineae;o__SBR1031;f__UBA2029;g__;s__</t>
  </si>
  <si>
    <t>d__Bacteria;p__Chloroflexota;c__Dehalococcoidia;o__UBA2979;f__UBA2979;g__;s__</t>
  </si>
  <si>
    <t>d__Bacteria;p__Chloroflexota;c__Dehalococcoidia;o__UBA2991;f__UBA2991;g__;s__</t>
  </si>
  <si>
    <t>d__Bacteria;p__Cyanobacteria;c__Vampirovibrionia;o__Obscuribacterales;f__;g__;s__</t>
  </si>
  <si>
    <t>d__Bacteria;p__Delongbacteria;c__;o__;f__;g__;s__</t>
  </si>
  <si>
    <t>d__Bacteria;p__Dependentiae;c__Babeliae;o__Babeliales;f__RVW-14;g__UASB124;s__</t>
  </si>
  <si>
    <t>d__Bacteria;p__Desulfobacterota;c__Desulfobacteria;o__Desulfobacterales;f__Desulfobacteraceae;g__;s__</t>
  </si>
  <si>
    <t>d__Bacteria;p__Eisenbacteria;c__RBG-16-71-46;o__;f__;g__;s__</t>
  </si>
  <si>
    <t>d__Bacteria;p__FEN-1099;c__FEN-1099;o__FEN-1099;f__;g__;s__</t>
  </si>
  <si>
    <t>d__Bacteria;p__Fibrobacterota;c__Fibrobacteria;o__UBA5070;f__UBA5070;g__UBA5070;s__</t>
  </si>
  <si>
    <t>d__Bacteria;p__Firmicutes;c__Bacilli;o__Izemoplasmatales;f__UBA1188;g__;s__</t>
  </si>
  <si>
    <t>d__Bacteria;p__Firmicutes;c__Bacilli;o__RFN20;f__CAG-826;g__;s__</t>
  </si>
  <si>
    <t>d__Bacteria;p__Firmicutes;c__Bacilli;o__RFN20;f__CAG-826;g__UBA4855;s__UBA4855</t>
  </si>
  <si>
    <t>d__Bacteria;p__Gemmatimonadota;c__Gemmatimonadetes;o__Gemmatimonadales;f__GWC2-71-9;g__Palsa-1233;s__</t>
  </si>
  <si>
    <t>d__Bacteria;p__Krumholzibacteriota;c__Krumholzibacteria;o__;f__;g__;s__</t>
  </si>
  <si>
    <t>d__Bacteria;p__KSB1;c__UBA2214;o__UBA2214;f__;g__;s__</t>
  </si>
  <si>
    <t>d__Bacteria;p__Myxococcota;c__Bradimonadia;o__Bradymonadales;f__;g__;s__</t>
  </si>
  <si>
    <t>d__Bacteria;p__Myxococcota;c__Bradimonadia;o__UBA7976;f__UBA1532;g__;s__</t>
  </si>
  <si>
    <t>d__Bacteria;p__Myxococcota;c__Polyangia;o__GCA-2747355;f__GCA-2747355;g__;s__</t>
  </si>
  <si>
    <t>d__Bacteria;p__Myxococcota;c__Polyangia;o__Haliangiales;f__Haliangiaceae;g__;s__</t>
  </si>
  <si>
    <t>d__Bacteria;p__Myxococcota;c__Polyangia;o__Nannocystales;f__Nannocystaceae;g__Nannocystis;s__</t>
  </si>
  <si>
    <t>d__Bacteria;p__Myxococcota;c__Polyangia;o__Nannocystales;f__Nannocystaceae;g__;s__</t>
  </si>
  <si>
    <t>d__Bacteria;p__Myxococcota;c__Polyangia;o__Polyangiales;f__;g__;s__</t>
  </si>
  <si>
    <t>d__Bacteria;p__Myxococcota;c__Polyangia;o__Polyangiales;f__Polyangiaceae;g__;s__</t>
  </si>
  <si>
    <t>d__Bacteria;p__Myxococcota;c__Polyangia;o__Polyangiales;f__Sandaracinaceae;g__;s__</t>
  </si>
  <si>
    <t>d__Bacteria;p__Myxococcota;c__Polyangia;o__Polyangiales;f__SG8-38;g__GCA-2699025;s__</t>
  </si>
  <si>
    <t>d__Bacteria;p__Myxococcota;c__Polyangia;o__Polyangiales;f__SG8-38;g__;s__</t>
  </si>
  <si>
    <t>d__Bacteria;p__Myxococcota;c__UBA6777;o__UBA6777;f__UBA6777;g__;s__</t>
  </si>
  <si>
    <t>d__Bacteria;p__Myxococcota;c__UBA727;o__;f__;g__;s__</t>
  </si>
  <si>
    <t>d__Bacteria;p__Myxococcota;c__UBA727;o__UBA727;f__GCA-2721815;g__;s__</t>
  </si>
  <si>
    <t>d__Bacteria;p__Myxococcota;c__UBA796;o__UBA796;f__GCA-2862545;g__;s__</t>
  </si>
  <si>
    <t>d__Bacteria;p__Myxococcota;c__UBA796;o__UBA796;f__;g__;s__</t>
  </si>
  <si>
    <t>d__Bacteria;p__Myxococcota;c__UBA796;o__UBA796;f__UBA796;g__;s__</t>
  </si>
  <si>
    <t>d__Bacteria;p__Myxococcota;c__UBA9042;o__PHBI01;f__PHBI01;g__;s__</t>
  </si>
  <si>
    <t>d__Bacteria;p__Myxococcota;c__UBA9042;o__UBA9042;f__UBA9042;g__;s__</t>
  </si>
  <si>
    <t>d__Bacteria;p__Myxococcota;c__UBA9160;o__UBA9160;f__UBA4427;g__;s__</t>
  </si>
  <si>
    <t>d__Bacteria;p__Nitrospirota;c__Nitrospiria;o__Nitrospirales;f__UBA8639;g__;s__</t>
  </si>
  <si>
    <t>d__Bacteria;p__Nitrospirota;c__Nitrospiria;o__Nitrospirales;f__UBA8639;g__UBA8639;s__</t>
  </si>
  <si>
    <t>d__Bacteria;p__OLB16;c__OLB16;o__OLB16;f__OLB16;g__;s__</t>
  </si>
  <si>
    <t>d__Bacteria;p__Omnitrophota;c__koll11;o__UBA10015;f__;g__;s__</t>
  </si>
  <si>
    <t>d__Bacteria;p__Omnitrophota;c__koll11;o__UBA10015;f__kpj58rc;g__;s__</t>
  </si>
  <si>
    <t>d__Bacteria;p__Omnitrophota;c__Omnitrophia;o__Omnitrophales;f__GWA2-52-8;g__;s__</t>
  </si>
  <si>
    <t>d__Bacteria;p__Patescibacteria;c__ABY1;o__Magasanikbacterales;f__UBA922;g__1-14-0-20-39-34;s__</t>
  </si>
  <si>
    <t>d__Bacteria;p__Patescibacteria;c__ABY1;o__SG8-24;f__2-12-FULL-60-25;g__21-14-all-47-17;s__</t>
  </si>
  <si>
    <t>d__Bacteria;p__Patescibacteria;c__ABY1;o__UBA10025;f__;g__;s__</t>
  </si>
  <si>
    <t>d__Bacteria;p__Patescibacteria;c__ABY1;o__UBA1558;f__GWA2-36-10;g__GWA2-36-10;s__</t>
  </si>
  <si>
    <t>d__Bacteria;p__Patescibacteria;c__Dojkabacteria;o__SC72;f__;g__;s__</t>
  </si>
  <si>
    <t>d__Bacteria;p__Patescibacteria;c__Gracilibacteria;o__Absconditabacterales;f__;g__;s__</t>
  </si>
  <si>
    <t>d__Bacteria;p__Patescibacteria;c__Gracilibacteria;o__Absconditabacterales;f__X112;g__;s__</t>
  </si>
  <si>
    <t>d__Bacteria;p__Patescibacteria;c__Gracilibacteria;o__BD1-5;f__UBA6164;g__;s__</t>
  </si>
  <si>
    <t>d__Bacteria;p__Patescibacteria;c__Gracilibacteria;o__Peribacterales;f__Peribacteraceae;g__UBA2170;s__</t>
  </si>
  <si>
    <t>d__Bacteria;p__Patescibacteria;c__Gracilibacteria;o__UBA4473;f__UBA4473;g__;s__</t>
  </si>
  <si>
    <t>d__Bacteria;p__Patescibacteria;c__Microgenomatia;o__UBA1400;f__PJMF01;g__CG1-02-43-31;s__</t>
  </si>
  <si>
    <t>d__Bacteria;p__Patescibacteria;c__Microgenomatia;o__UBA1400;f__PJMF01;g__UBA1370;s__</t>
  </si>
  <si>
    <t>d__Bacteria;p__Patescibacteria;c__Paceibacteria;o__UBA9983_A;f__;g__;s__</t>
  </si>
  <si>
    <t>d__Bacteria;p__Patescibacteria;c__Paceibacteria;o__UBA9983_A;f__UBA1006;g__;s__</t>
  </si>
  <si>
    <t>d__Bacteria;p__Patescibacteria;c__Paceibacteria;o__UBA9983_A;f__UBA2163;g__OLB19;s__</t>
  </si>
  <si>
    <t>ctg_L50</t>
  </si>
  <si>
    <t>ctg_N90</t>
  </si>
  <si>
    <t>ctg_L90</t>
  </si>
  <si>
    <t>ctg_max</t>
  </si>
  <si>
    <t>gc_avg</t>
  </si>
  <si>
    <t>gc_std</t>
  </si>
  <si>
    <t>Completeness (%)</t>
    <phoneticPr fontId="1" type="noConversion"/>
  </si>
  <si>
    <t>Contamination (%)</t>
    <phoneticPr fontId="1" type="noConversion"/>
  </si>
  <si>
    <t>Relative abundance (%)</t>
    <phoneticPr fontId="1" type="noConversion"/>
  </si>
  <si>
    <t>Taxa (GTDB)</t>
    <phoneticPr fontId="1" type="noConversion"/>
  </si>
  <si>
    <t>MAGs</t>
    <phoneticPr fontId="1" type="noConversion"/>
  </si>
  <si>
    <t>d__Archaea;p__Nanoarchaeota;c__Nanoarchaeia;o__UBA583;f__UBA583;g__UBA431;s__UBA431</t>
    <phoneticPr fontId="1" type="noConversion"/>
  </si>
  <si>
    <t>HK-STAS-Nano-1</t>
    <phoneticPr fontId="1" type="noConversion"/>
  </si>
  <si>
    <t>HK-STAS-Nano-2</t>
  </si>
  <si>
    <t>HK-STAS-Nano-3</t>
  </si>
  <si>
    <t>HK-STAS-Nano-4</t>
  </si>
  <si>
    <t>HK-STAS-Nano-5</t>
  </si>
  <si>
    <t>HK-STAS-AABM5-1</t>
    <phoneticPr fontId="1" type="noConversion"/>
  </si>
  <si>
    <t>HK-STAS-AABM5-2</t>
  </si>
  <si>
    <t>HK-STAS-AABM5-3</t>
  </si>
  <si>
    <t>HK-STAS-AABM5-4</t>
  </si>
  <si>
    <t>HK-STAS-ACID-1</t>
    <phoneticPr fontId="1" type="noConversion"/>
  </si>
  <si>
    <t>HK-STAS-ACID-2</t>
  </si>
  <si>
    <t>HK-STAS-ACID-3</t>
  </si>
  <si>
    <t>HK-STAS-ACTI-1</t>
    <phoneticPr fontId="1" type="noConversion"/>
  </si>
  <si>
    <t>HK-STAS-ACTI-2</t>
  </si>
  <si>
    <t>HK-STAS-ACTI-3</t>
  </si>
  <si>
    <t>HK-STAS-ACTI-4</t>
  </si>
  <si>
    <t>HK-STAS-ACTI-5</t>
  </si>
  <si>
    <t>HK-STAS-ACTI-6</t>
  </si>
  <si>
    <t>HK-STAS-ACTI-7</t>
  </si>
  <si>
    <t>HK-STAS-ACTI-8</t>
  </si>
  <si>
    <t>HK-STAS-ACTI-9</t>
  </si>
  <si>
    <t>HK-STAS-ACTI-10</t>
  </si>
  <si>
    <t>HK-STAS-ACTI-11</t>
  </si>
  <si>
    <t>HK-STAS-ACTI-12</t>
  </si>
  <si>
    <t>HK-STAS-ACTI-13</t>
  </si>
  <si>
    <t>HK-STAS-ACTI-14</t>
  </si>
  <si>
    <t>HK-STAS-ACTI-15</t>
  </si>
  <si>
    <t>HK-STAS-ACTI-16</t>
  </si>
  <si>
    <t>HK-STAS-ACTI-17</t>
  </si>
  <si>
    <t>HK-STAS-ACTI-18</t>
  </si>
  <si>
    <t>HK-STAS-ACTI-19</t>
  </si>
  <si>
    <t>HK-STAS-ACTI-20</t>
  </si>
  <si>
    <t>HK-STAS-ACTI-21</t>
  </si>
  <si>
    <t>HK-STAS-ACTI-22</t>
  </si>
  <si>
    <t>HK-STAS-ARMA-1</t>
    <phoneticPr fontId="1" type="noConversion"/>
  </si>
  <si>
    <t>HK-STAS-BACT-1</t>
    <phoneticPr fontId="1" type="noConversion"/>
  </si>
  <si>
    <t>HK-STAS-BACT-2</t>
  </si>
  <si>
    <t>HK-STAS-BACT-3</t>
  </si>
  <si>
    <t>HK-STAS-BACT-4</t>
  </si>
  <si>
    <t>HK-STAS-BACT-5</t>
  </si>
  <si>
    <t>HK-STAS-BACT-6</t>
  </si>
  <si>
    <t>HK-STAS-BACT-7</t>
  </si>
  <si>
    <t>HK-STAS-BACT-8</t>
  </si>
  <si>
    <t>HK-STAS-BACT-9</t>
  </si>
  <si>
    <t>HK-STAS-BACT-10</t>
  </si>
  <si>
    <t>HK-STAS-BACT-11</t>
  </si>
  <si>
    <t>HK-STAS-BACT-12</t>
  </si>
  <si>
    <t>HK-STAS-BACT-13</t>
  </si>
  <si>
    <t>HK-STAS-BACT-14</t>
  </si>
  <si>
    <t>HK-STAS-BACT-15</t>
  </si>
  <si>
    <t>HK-STAS-BACT-16</t>
  </si>
  <si>
    <t>HK-STAS-BACT-17</t>
  </si>
  <si>
    <t>HK-STAS-BACT-18</t>
  </si>
  <si>
    <t>HK-STAS-BACT-19</t>
  </si>
  <si>
    <t>HK-STAS-BACT-20</t>
  </si>
  <si>
    <t>HK-STAS-BACT-21</t>
  </si>
  <si>
    <t>HK-STAS-BACT-22</t>
  </si>
  <si>
    <t>HK-STAS-BACT-23</t>
  </si>
  <si>
    <t>HK-STAS-BACT-24</t>
  </si>
  <si>
    <t>HK-STAS-BACT-25</t>
  </si>
  <si>
    <t>HK-STAS-BACT-26</t>
  </si>
  <si>
    <t>HK-STAS-BACT-27</t>
  </si>
  <si>
    <t>HK-STAS-BACT-28</t>
  </si>
  <si>
    <t>HK-STAS-BACT-29</t>
  </si>
  <si>
    <t>HK-STAS-BACT-30</t>
  </si>
  <si>
    <t>HK-STAS-BACT-31</t>
  </si>
  <si>
    <t>HK-STAS-BACT-32</t>
  </si>
  <si>
    <t>HK-STAS-BACT-33</t>
  </si>
  <si>
    <t>HK-STAS-BACT-34</t>
  </si>
  <si>
    <t>HK-STAS-BACT-35</t>
  </si>
  <si>
    <t>HK-STAS-BACT-36</t>
  </si>
  <si>
    <t>HK-STAS-BACT-37</t>
  </si>
  <si>
    <t>HK-STAS-BACT-38</t>
  </si>
  <si>
    <t>HK-STAS-BACT-39</t>
  </si>
  <si>
    <t>HK-STAS-BACT-40</t>
  </si>
  <si>
    <t>HK-STAS-BACT-41</t>
  </si>
  <si>
    <t>HK-STAS-BACT-42</t>
  </si>
  <si>
    <t>HK-STAS-BACT-43</t>
  </si>
  <si>
    <t>HK-STAS-BACT-44</t>
  </si>
  <si>
    <t>HK-STAS-BACT-45</t>
  </si>
  <si>
    <t>HK-STAS-BACT-46</t>
  </si>
  <si>
    <t>HK-STAS-BACT-47</t>
  </si>
  <si>
    <t>HK-STAS-BACT-48</t>
  </si>
  <si>
    <t>HK-STAS-BACT-49</t>
  </si>
  <si>
    <t>HK-STAS-BACT-50</t>
  </si>
  <si>
    <t>HK-STAS-BACT-51</t>
  </si>
  <si>
    <t>HK-STAS-BACT-52</t>
  </si>
  <si>
    <t>HK-STAS-BACT-53</t>
  </si>
  <si>
    <t>HK-STAS-BACT-54</t>
  </si>
  <si>
    <t>HK-STAS-BACT-55</t>
  </si>
  <si>
    <t>HK-STAS-BACT-56</t>
  </si>
  <si>
    <t>HK-STAS-BACT-57</t>
  </si>
  <si>
    <t>HK-STAS-BACT-58</t>
  </si>
  <si>
    <t>HK-STAS-BACT-59</t>
  </si>
  <si>
    <t>HK-STAS-BACT-60</t>
  </si>
  <si>
    <t>HK-STAS-BACT-61</t>
  </si>
  <si>
    <t>HK-STAS-BACT-62</t>
  </si>
  <si>
    <t>HK-STAS-BACT-63</t>
  </si>
  <si>
    <t>HK-STAS-BACT-64</t>
  </si>
  <si>
    <t>HK-STAS-BACT-65</t>
  </si>
  <si>
    <t>HK-STAS-BACT-66</t>
  </si>
  <si>
    <t>HK-STAS-BACT-67</t>
  </si>
  <si>
    <t>HK-STAS-BACT-68</t>
  </si>
  <si>
    <t>HK-STAS-BACT-69</t>
  </si>
  <si>
    <t>HK-STAS-BACT-70</t>
  </si>
  <si>
    <t>HK-STAS-BACT-71</t>
  </si>
  <si>
    <t>HK-STAS-BACT-72</t>
  </si>
  <si>
    <t>HK-STAS-BACT-73</t>
  </si>
  <si>
    <t>HK-STAS-BACT-74</t>
  </si>
  <si>
    <t>HK-STAS-BACT-75</t>
  </si>
  <si>
    <t>HK-STAS-BACT-76</t>
  </si>
  <si>
    <t>HK-STAS-BACT-77</t>
  </si>
  <si>
    <t>HK-STAS-BACT-78</t>
  </si>
  <si>
    <t>HK-STAS-BACT-79</t>
  </si>
  <si>
    <t>HK-STAS-BACT-80</t>
  </si>
  <si>
    <t>HK-STAS-BACT-81</t>
  </si>
  <si>
    <t>HK-STAS-BACT-82</t>
  </si>
  <si>
    <t>HK-STAS-BDEL-1</t>
    <phoneticPr fontId="1" type="noConversion"/>
  </si>
  <si>
    <t>HK-STAS-BDEL-2</t>
  </si>
  <si>
    <t>HK-STAS-BDEL-3</t>
  </si>
  <si>
    <t>HK-STAS-BDEL-4</t>
  </si>
  <si>
    <t>HK-STAS-BDEL-5</t>
  </si>
  <si>
    <t>HK-STAS-BDEL-6</t>
  </si>
  <si>
    <t>HK-STAS-BDEL-7</t>
  </si>
  <si>
    <t>HK-STAS-CALD-1</t>
    <phoneticPr fontId="1" type="noConversion"/>
  </si>
  <si>
    <t>HK-STAS-CALD-2</t>
  </si>
  <si>
    <t>HK-STAS-CALD-3</t>
  </si>
  <si>
    <t>HK-STAS-CAMP-1</t>
    <phoneticPr fontId="1" type="noConversion"/>
  </si>
  <si>
    <t>HK-STAS-CHLO-1</t>
    <phoneticPr fontId="1" type="noConversion"/>
  </si>
  <si>
    <t>HK-STAS-CHLO-2</t>
  </si>
  <si>
    <t>HK-STAS-CHLO-3</t>
  </si>
  <si>
    <t>HK-STAS-CHLO-4</t>
  </si>
  <si>
    <t>HK-STAS-CHLO-5</t>
  </si>
  <si>
    <t>HK-STAS-CHLO-6</t>
  </si>
  <si>
    <t>HK-STAS-CHLO-7</t>
  </si>
  <si>
    <t>HK-STAS-CHLO-8</t>
  </si>
  <si>
    <t>HK-STAS-CHLO-9</t>
  </si>
  <si>
    <t>HK-STAS-CHLO-10</t>
  </si>
  <si>
    <t>HK-STAS-CHLO-11</t>
  </si>
  <si>
    <t>HK-STAS-CHLO-12</t>
  </si>
  <si>
    <t>HK-STAS-CHLO-13</t>
  </si>
  <si>
    <t>HK-STAS-CHLO-14</t>
  </si>
  <si>
    <t>HK-STAS-CHLO-15</t>
  </si>
  <si>
    <t>HK-STAS-CHLO-16</t>
  </si>
  <si>
    <t>HK-STAS-CHLO-17</t>
  </si>
  <si>
    <t>HK-STAS-CHLO-18</t>
  </si>
  <si>
    <t>HK-STAS-CHLO-19</t>
  </si>
  <si>
    <t>HK-STAS-CHLO-20</t>
  </si>
  <si>
    <t>HK-STAS-CHLO-21</t>
  </si>
  <si>
    <t>HK-STAS-CHLO-22</t>
  </si>
  <si>
    <t>HK-STAS-CHLO-23</t>
  </si>
  <si>
    <t>HK-STAS-CHLO-24</t>
  </si>
  <si>
    <t>HK-STAS-CHLO-25</t>
  </si>
  <si>
    <t>HK-STAS-CHLO-26</t>
  </si>
  <si>
    <t>HK-STAS-CHLO-27</t>
  </si>
  <si>
    <t>HK-STAS-CHLO-28</t>
  </si>
  <si>
    <t>HK-STAS-CHLO-29</t>
  </si>
  <si>
    <t>HK-STAS-CHLO-30</t>
  </si>
  <si>
    <t>HK-STAS-CHLO-31</t>
  </si>
  <si>
    <t>HK-STAS-CHLO-32</t>
  </si>
  <si>
    <t>HK-STAS-CHLO-33</t>
  </si>
  <si>
    <t>HK-STAS-CHLO-34</t>
  </si>
  <si>
    <t>HK-STAS-CHLO-35</t>
  </si>
  <si>
    <t>HK-STAS-CHLO-36</t>
  </si>
  <si>
    <t>HK-STAS-CHLO-37</t>
  </si>
  <si>
    <t>HK-STAS-CHLO-38</t>
  </si>
  <si>
    <t>HK-STAS-CHLO-39</t>
  </si>
  <si>
    <t>HK-STAS-CHLO-40</t>
  </si>
  <si>
    <t>HK-STAS-CHLO-41</t>
  </si>
  <si>
    <t>HK-STAS-CHLO-42</t>
  </si>
  <si>
    <t>HK-STAS-CHLO-43</t>
  </si>
  <si>
    <t>HK-STAS-CHLO-44</t>
  </si>
  <si>
    <t>HK-STAS-CHLO-45</t>
  </si>
  <si>
    <t>HK-STAS-CHLO-46</t>
  </si>
  <si>
    <t>HK-STAS-CYAN-1</t>
    <phoneticPr fontId="1" type="noConversion"/>
  </si>
  <si>
    <t>HK-STAS-DELO-1</t>
    <phoneticPr fontId="1" type="noConversion"/>
  </si>
  <si>
    <t>HK-STAS-DEPE-1</t>
    <phoneticPr fontId="1" type="noConversion"/>
  </si>
  <si>
    <t>HK-STAS-DESU-1</t>
    <phoneticPr fontId="1" type="noConversion"/>
  </si>
  <si>
    <t>HK-STAS-DESU-2</t>
  </si>
  <si>
    <t>HK-STAS-EISE-1</t>
    <phoneticPr fontId="1" type="noConversion"/>
  </si>
  <si>
    <t>HK-STAS-FEN-1</t>
    <phoneticPr fontId="1" type="noConversion"/>
  </si>
  <si>
    <t>HK-STAS-FEN-2</t>
  </si>
  <si>
    <t>HK-STAS-FEN-3</t>
  </si>
  <si>
    <t>HK-STAS-FIBR-1</t>
    <phoneticPr fontId="1" type="noConversion"/>
  </si>
  <si>
    <t>HK-STAS-FIRM-1</t>
    <phoneticPr fontId="1" type="noConversion"/>
  </si>
  <si>
    <t>HK-STAS-FIRM-2</t>
  </si>
  <si>
    <t>HK-STAS-FIRM-3</t>
  </si>
  <si>
    <t>HK-STAS-FIRM-4</t>
  </si>
  <si>
    <t>HK-STAS-GEMM-1</t>
    <phoneticPr fontId="1" type="noConversion"/>
  </si>
  <si>
    <t>HK-STAS-GEMM-2</t>
  </si>
  <si>
    <t>HK-STAS-KRUM-1</t>
    <phoneticPr fontId="1" type="noConversion"/>
  </si>
  <si>
    <t>HK-STAS-KRUM-2</t>
  </si>
  <si>
    <t>HK-STAS-KSB1-1</t>
    <phoneticPr fontId="1" type="noConversion"/>
  </si>
  <si>
    <t>HK-STAS-KSB1-2</t>
  </si>
  <si>
    <t>HK-STAS-MYXO-1</t>
    <phoneticPr fontId="1" type="noConversion"/>
  </si>
  <si>
    <t>HK-STAS-MYXO-2</t>
  </si>
  <si>
    <t>HK-STAS-MYXO-3</t>
  </si>
  <si>
    <t>HK-STAS-MYXO-4</t>
  </si>
  <si>
    <t>HK-STAS-MYXO-5</t>
  </si>
  <si>
    <t>HK-STAS-MYXO-6</t>
  </si>
  <si>
    <t>HK-STAS-MYXO-7</t>
  </si>
  <si>
    <t>HK-STAS-MYXO-8</t>
  </si>
  <si>
    <t>HK-STAS-MYXO-9</t>
  </si>
  <si>
    <t>HK-STAS-MYXO-10</t>
  </si>
  <si>
    <t>HK-STAS-MYXO-11</t>
  </si>
  <si>
    <t>HK-STAS-MYXO-12</t>
  </si>
  <si>
    <t>HK-STAS-MYXO-13</t>
  </si>
  <si>
    <t>HK-STAS-MYXO-14</t>
  </si>
  <si>
    <t>HK-STAS-MYXO-15</t>
  </si>
  <si>
    <t>HK-STAS-MYXO-16</t>
  </si>
  <si>
    <t>HK-STAS-MYXO-17</t>
  </si>
  <si>
    <t>HK-STAS-MYXO-18</t>
  </si>
  <si>
    <t>HK-STAS-MYXO-19</t>
  </si>
  <si>
    <t>HK-STAS-MYXO-20</t>
  </si>
  <si>
    <t>HK-STAS-MYXO-21</t>
  </si>
  <si>
    <t>HK-STAS-MYXO-22</t>
  </si>
  <si>
    <t>HK-STAS-MYXO-23</t>
  </si>
  <si>
    <t>HK-STAS-MYXO-24</t>
  </si>
  <si>
    <t>HK-STAS-MYXO-25</t>
  </si>
  <si>
    <t>HK-STAS-MYXO-26</t>
  </si>
  <si>
    <t>HK-STAS-MYXO-27</t>
  </si>
  <si>
    <t>HK-STAS-MYXO-28</t>
  </si>
  <si>
    <t>HK-STAS-MYXO-29</t>
  </si>
  <si>
    <t>HK-STAS-MYXO-30</t>
  </si>
  <si>
    <t>HK-STAS-MYXO-31</t>
  </si>
  <si>
    <t>HK-STAS-MYXO-32</t>
  </si>
  <si>
    <t>HK-STAS-MYXO-33</t>
  </si>
  <si>
    <t>HK-STAS-MYXO-34</t>
  </si>
  <si>
    <t>HK-STAS-MYXO-35</t>
  </si>
  <si>
    <t>HK-STAS-MYXO-36</t>
  </si>
  <si>
    <t>HK-STAS-MYXO-37</t>
  </si>
  <si>
    <t>HK-STAS-MYXO-38</t>
  </si>
  <si>
    <t>HK-STAS-MYXO-39</t>
  </si>
  <si>
    <t>HK-STAS-MYXO-40</t>
  </si>
  <si>
    <t>HK-STAS-MYXO-41</t>
  </si>
  <si>
    <t>HK-STAS-MYXO-42</t>
  </si>
  <si>
    <t>HK-STAS-MYXO-43</t>
  </si>
  <si>
    <t>HK-STAS-MYXO-44</t>
  </si>
  <si>
    <t>HK-STAS-MYXO-45</t>
  </si>
  <si>
    <t>HK-STAS-MYXO-46</t>
  </si>
  <si>
    <t>HK-STAS-MYXO-47</t>
  </si>
  <si>
    <t>HK-STAS-MYXO-48</t>
  </si>
  <si>
    <t>HK-STAS-MYXO-49</t>
  </si>
  <si>
    <t>HK-STAS-MYXO-50</t>
  </si>
  <si>
    <t>HK-STAS-MYXO-51</t>
  </si>
  <si>
    <t>HK-STAS-NITR-1</t>
    <phoneticPr fontId="1" type="noConversion"/>
  </si>
  <si>
    <t>HK-STAS-NITR-2</t>
  </si>
  <si>
    <t>HK-STAS-OLB16-1</t>
    <phoneticPr fontId="1" type="noConversion"/>
  </si>
  <si>
    <t>HK-STAS-OLB16-2</t>
  </si>
  <si>
    <t>HK-STAS-OMNI-1</t>
    <phoneticPr fontId="1" type="noConversion"/>
  </si>
  <si>
    <t>HK-STAS-OMNI-2</t>
  </si>
  <si>
    <t>HK-STAS-OMNI-3</t>
  </si>
  <si>
    <t>HK-STAS-OMNI-4</t>
  </si>
  <si>
    <t>HK-STAS-OMNI-5</t>
  </si>
  <si>
    <t>HK-STAS-PATE-1</t>
    <phoneticPr fontId="1" type="noConversion"/>
  </si>
  <si>
    <t>HK-STAS-PATE-2</t>
  </si>
  <si>
    <t>HK-STAS-PATE-3</t>
  </si>
  <si>
    <t>HK-STAS-PATE-4</t>
  </si>
  <si>
    <t>HK-STAS-PATE-5</t>
  </si>
  <si>
    <t>HK-STAS-PATE-6</t>
  </si>
  <si>
    <t>HK-STAS-PATE-7</t>
  </si>
  <si>
    <t>HK-STAS-PATE-8</t>
  </si>
  <si>
    <t>HK-STAS-PATE-9</t>
  </si>
  <si>
    <t>HK-STAS-PATE-10</t>
  </si>
  <si>
    <t>HK-STAS-PATE-11</t>
  </si>
  <si>
    <t>HK-STAS-PATE-12</t>
  </si>
  <si>
    <t>HK-STAS-PATE-13</t>
  </si>
  <si>
    <t>HK-STAS-PATE-14</t>
  </si>
  <si>
    <t>HK-STAS-PATE-15</t>
  </si>
  <si>
    <t>HK-STAS-PATE-16</t>
  </si>
  <si>
    <t>HK-STAS-PATE-17</t>
  </si>
  <si>
    <t>HK-STAS-PATE-18</t>
  </si>
  <si>
    <t>HK-STAS-PATE-19</t>
  </si>
  <si>
    <t>HK-STAS-PATE-20</t>
  </si>
  <si>
    <t>HK-STAS-PATE-21</t>
  </si>
  <si>
    <t>HK-STAS-PATE-22</t>
  </si>
  <si>
    <t>HK-STAS-PATE-23</t>
  </si>
  <si>
    <t>d__Bacteria;p__Patescibacteria;c__Paceibacteria;o__UBA9983_A;f__UBA2163;g__UBA918;s__</t>
  </si>
  <si>
    <t>d__Bacteria;p__Patescibacteria;c__Paceibacteria;o__UBA9983_A;f__UBA9973;g__;s__</t>
  </si>
  <si>
    <t>d__Bacteria;p__Patescibacteria;c__Saccharimonadia;o__;f__;g__;s__</t>
  </si>
  <si>
    <t>d__Bacteria;p__Patescibacteria;c__Saccharimonadia;o__Saccharimonadales;f__2-12-FULL-41-12;g__;s__</t>
  </si>
  <si>
    <t>d__Bacteria;p__Patescibacteria;c__Saccharimonadia;o__Saccharimonadales;f__;g__;s__</t>
  </si>
  <si>
    <t>d__Bacteria;p__Patescibacteria;c__Saccharimonadia;o__Saccharimonadales;f__Saccharimonadaceae;g__;s__</t>
  </si>
  <si>
    <t>d__Bacteria;p__Patescibacteria;c__Saccharimonadia;o__Saccharimonadales;f__Saccharimonadaceae;g__UBA2112;s__</t>
  </si>
  <si>
    <t>d__Bacteria;p__Patescibacteria;c__Saccharimonadia;o__Saccharimonadales;f__SZUA-47;g__;s__</t>
  </si>
  <si>
    <t>d__Bacteria;p__Patescibacteria;c__Saccharimonadia;o__Saccharimonadales;f__UBA7683;g__;s__</t>
  </si>
  <si>
    <t>d__Bacteria;p__Patescibacteria;c__Saccharimonadia;o__Saccharimonadales;f__UBA7683;g__UBA7683;s__</t>
  </si>
  <si>
    <t>d__Bacteria;p__Patescibacteria;c__WWE3;o__UBA101185;f__UBA10185;g__;s__</t>
  </si>
  <si>
    <t>d__Bacteria;p__Planctomycetota;c__GCA-002687715;o__;f__;g__;s__</t>
  </si>
  <si>
    <t>d__Bacteria;p__Planctomycetota;c__GCA-002687715;o__GCA-002687715;f__;g__;s__</t>
  </si>
  <si>
    <t>d__Bacteria;p__Planctomycetota;c__Phycisphaerae;o__Phycisphaerales;f__SM1A02;g__GCA-2732755;s__</t>
  </si>
  <si>
    <t>d__Bacteria;p__Planctomycetota;c__Phycisphaerae;o__Phycisphaerales;f__SM1A02;g__;s__</t>
  </si>
  <si>
    <t>d__Bacteria;p__Planctomycetota;c__Phycisphaerae;o__UBA1845;f__UBA1845;g__UBA1845;s__</t>
  </si>
  <si>
    <t>d__Bacteria;p__Planctomycetota;c__Phycisphaerae;o__UBA1845;f__UTPLA1;g__;s__</t>
  </si>
  <si>
    <t>d__Bacteria;p__Planctomycetota;c__Planctomycetes;o__Pirellulales;f__Pirellulaceae;g__GCA-2726245;s__</t>
  </si>
  <si>
    <t>d__Bacteria;p__Planctomycetota;c__Planctomycetes;o__Planctomycetales;f__Planctomycetaceae;g__Planctomicrobium;s__</t>
  </si>
  <si>
    <t>d__Bacteria;p__Planctomycetota;c__UBA1135;o__;f__;g__;s__</t>
  </si>
  <si>
    <t>d__Bacteria;p__Planctomycetota;c__UBA1135;o__UBA1135;f__GCA-002686595;g__;s__</t>
  </si>
  <si>
    <t>d__Bacteria;p__Planctomycetota;c__UBA1135;o__UBA2386;f__GCA-002748355;g__;s__</t>
  </si>
  <si>
    <t>d__Bacteria;p__Planctomycetota;c__UBA1135;o__UBA2386;f__;g__;s__</t>
  </si>
  <si>
    <t>d__Bacteria;p__Planctomycetota;c__UBA1135;o__UBA2386;f__UBA2386;g__GCA-2684655;s__</t>
  </si>
  <si>
    <t>d__Bacteria;p__Planctomycetota;c__UBA1135;o__UBA2386;f__UBA2386;g__;s__</t>
  </si>
  <si>
    <t>d__Bacteria;p__Planctomycetota;c__UBA8742;o__UBA2392;f__UBA2392;g__;s__</t>
  </si>
  <si>
    <t>d__Bacteria;p__Proteobacteria;c__Alphaproteobacteria;o__Azospirillales;f__Inquilinaceae;g__;s__</t>
  </si>
  <si>
    <t>d__Bacteria;p__Proteobacteria;c__Alphaproteobacteria;o__Bin95;f__Bin95;g__;s__</t>
  </si>
  <si>
    <t>d__Bacteria;p__Proteobacteria;c__Alphaproteobacteria;o__Bin98;f__;g__;s__</t>
  </si>
  <si>
    <t>d__Bacteria;p__Proteobacteria;c__Alphaproteobacteria;o__Caulobacterales;f__Hyphomonadaceae;g__Hyphomonas;s__</t>
  </si>
  <si>
    <t>d__Bacteria;p__Proteobacteria;c__Alphaproteobacteria;o__Caulobacterales;f__Parvularculaceae;g__;s__</t>
  </si>
  <si>
    <t>d__Bacteria;p__Proteobacteria;c__Alphaproteobacteria;o__;f__;g__;s__</t>
  </si>
  <si>
    <t>d__Bacteria;p__Proteobacteria;c__Alphaproteobacteria;o__Geminicoccales;f__Geminicoccaceae;g__;s__</t>
  </si>
  <si>
    <t>d__Bacteria;p__Proteobacteria;c__Alphaproteobacteria;o__Micavibrionales;f__Micavibrionaceae;g__GCA-2708415;s__</t>
  </si>
  <si>
    <t>d__Bacteria;p__Proteobacteria;c__Alphaproteobacteria;o__Micavibrionales;f__Micavibrionaceae;g__;s__</t>
  </si>
  <si>
    <t>d__Bacteria;p__Proteobacteria;c__Alphaproteobacteria;o__Micavibrionales;f__Micavibrionaceae;g__TMED27;s__</t>
  </si>
  <si>
    <t>d__Bacteria;p__Proteobacteria;c__Alphaproteobacteria;o__Micavibrionales;f__Micavibrionaceae;g__UBA10425;s__</t>
  </si>
  <si>
    <t>d__Bacteria;p__Proteobacteria;c__Alphaproteobacteria;o__Micavibrionales;f__Micavibrionaceae;g__UBA1573;s__UBA1573</t>
  </si>
  <si>
    <t>d__Bacteria;p__Proteobacteria;c__Alphaproteobacteria;o__Micavibrionales;f__Micavibrionaceae;g__UBA6145;s__</t>
  </si>
  <si>
    <t>d__Bacteria;p__Proteobacteria;c__Alphaproteobacteria;o__Micavibrionales;f__Micavibrionaceae;g__UM-FILTER-47-13;s__</t>
  </si>
  <si>
    <t>d__Bacteria;p__Proteobacteria;c__Alphaproteobacteria;o__Rhizobiales;f__Beijerinckiaceae;g__Rhodoblastus;s__</t>
  </si>
  <si>
    <t>d__Bacteria;p__Proteobacteria;c__Alphaproteobacteria;o__Rhizobiales;f__Beijerinckiaceae;g__;s__</t>
  </si>
  <si>
    <t>d__Bacteria;p__Proteobacteria;c__Alphaproteobacteria;o__Rhizobiales;f__Devosiaceae;g__;s__</t>
  </si>
  <si>
    <t>d__Bacteria;p__Proteobacteria;c__Alphaproteobacteria;o__Rhizobiales;f__Hyphomicrobiaceae;g__;s__</t>
  </si>
  <si>
    <t>d__Bacteria;p__Proteobacteria;c__Alphaproteobacteria;o__Rhizobiales;f__Lutibaculaceae;g__;s__</t>
  </si>
  <si>
    <t>d__Bacteria;p__Proteobacteria;c__Alphaproteobacteria;o__Rhizobiales;f__Methyloligellaceae;g__Methyloceanibacter;s__</t>
  </si>
  <si>
    <t>d__Bacteria;p__Proteobacteria;c__Alphaproteobacteria;o__Rhizobiales;f__Rhizobiaceae;g__Hoeflea;s__</t>
  </si>
  <si>
    <t>d__Bacteria;p__Proteobacteria;c__Alphaproteobacteria;o__Rhizobiales;f__Rhizobiaceae;g__Nitratireductor_B;s__</t>
  </si>
  <si>
    <t>d__Bacteria;p__Proteobacteria;c__Alphaproteobacteria;o__Rhizobiales;f__Rhizobiaceae;g__Notoacmeibacter;s__</t>
  </si>
  <si>
    <t>d__Bacteria;p__Proteobacteria;c__Alphaproteobacteria;o__Rhizobiales;f__Rhizobiaceae;g__;s__</t>
  </si>
  <si>
    <t>d__Bacteria;p__Proteobacteria;c__Alphaproteobacteria;o__Rhodobacterales;f__Rhodobacteraceae;g__Defluviimonas;s__</t>
  </si>
  <si>
    <t>d__Bacteria;p__Proteobacteria;c__Alphaproteobacteria;o__Rhodobacterales;f__Rhodobacteraceae;g__DSL-40;s__</t>
  </si>
  <si>
    <t>d__Bacteria;p__Proteobacteria;c__Alphaproteobacteria;o__Rhodobacterales;f__Rhodobacteraceae;g__NCEA01;s__</t>
  </si>
  <si>
    <t>d__Bacteria;p__Proteobacteria;c__Alphaproteobacteria;o__Rhodobacterales;f__Rhodobacteraceae;g__Pararhodobacter;s__</t>
  </si>
  <si>
    <t>d__Bacteria;p__Proteobacteria;c__Alphaproteobacteria;o__Rhodobacterales;f__Rhodobacteraceae;g__PHEC01;s__</t>
  </si>
  <si>
    <t>d__Bacteria;p__Proteobacteria;c__Alphaproteobacteria;o__Rhodobacterales;f__Rhodobacteraceae;g__;s__</t>
  </si>
  <si>
    <t>d__Bacteria;p__Proteobacteria;c__Alphaproteobacteria;o__Rhodospirillales_A;f__2-12-FULL-67-15;g__;s__</t>
  </si>
  <si>
    <t>d__Bacteria;p__Proteobacteria;c__Alphaproteobacteria;o__Rhodospirillales_A;f__;g__;s__</t>
  </si>
  <si>
    <t>d__Bacteria;p__Proteobacteria;c__Alphaproteobacteria;o__Rickettsiales;f__;g__;s__</t>
  </si>
  <si>
    <t>d__Bacteria;p__Proteobacteria;c__Alphaproteobacteria;o__Rickettsiales;f__Rickettsiaceae;g__GCA-2402195;s__</t>
  </si>
  <si>
    <t>d__Bacteria;p__Proteobacteria;c__Alphaproteobacteria;o__Rickettsiales;f__Rickettsiaceae;g__;s__</t>
  </si>
  <si>
    <t>d__Bacteria;p__Proteobacteria;c__Alphaproteobacteria;o__Sphingomonadales;f__Emcibacteraceae;g__UBA4441;s__</t>
  </si>
  <si>
    <t>d__Bacteria;p__Proteobacteria;c__Alphaproteobacteria;o__Sphingomonadales;f__Sphingomonadaceae;g__Altererythrobacter_A;s__</t>
  </si>
  <si>
    <t>d__Bacteria;p__Proteobacteria;c__Alphaproteobacteria;o__Sphingomonadales;f__Sphingomonadaceae;g__Novosphingobium_A;s__</t>
  </si>
  <si>
    <t>d__Bacteria;p__Proteobacteria;c__Alphaproteobacteria;o__Sphingomonadales;f__Sphingomonadaceae;g__Novosphingobium;s__</t>
  </si>
  <si>
    <t>d__Bacteria;p__Proteobacteria;c__Alphaproteobacteria;o__Sphingomonadales;f__Sphingomonadaceae;g__;s__</t>
  </si>
  <si>
    <t>d__Bacteria;p__Proteobacteria;c__Alphaproteobacteria;o__Sphingomonadales;f__Sphingomonadaceae;g__Sphingobium;s__</t>
  </si>
  <si>
    <t>d__Bacteria;p__Proteobacteria;c__Alphaproteobacteria;o__UBA1280;f__UBA6156;g__;s__</t>
  </si>
  <si>
    <t>d__Bacteria;p__Proteobacteria;c__Alphaproteobacteria;o__UBA1301;f__;g__;s__</t>
  </si>
  <si>
    <t>d__Bacteria;p__Proteobacteria;c__Alphaproteobacteria;o__UBA1301;f__UBA1301;g__UBA6038;s__</t>
  </si>
  <si>
    <t>d__Bacteria;p__Proteobacteria;c__Alphaproteobacteria;o__UBA6184;f__UBA6184;g__UBA6184;s__</t>
  </si>
  <si>
    <t>d__Bacteria;p__Proteobacteria;c__Alphaproteobacteria;o__UBA7879;f__UBA5542;g__UBA5542;s__</t>
  </si>
  <si>
    <t>d__Bacteria;p__Proteobacteria;c__Gammaproteobacteria;o__21-64-14;f__;g__;s__</t>
  </si>
  <si>
    <t>d__Bacteria;p__Proteobacteria;c__Gammaproteobacteria;o__Burkholderiales;f__Burkholderiaceae;g__Ottowia;s__</t>
  </si>
  <si>
    <t>d__Bacteria;p__Proteobacteria;c__Gammaproteobacteria;o__Burkholderiales;f__Burkholderiaceae;g__Rhodoferax;s__</t>
  </si>
  <si>
    <t>d__Bacteria;p__Proteobacteria;c__Gammaproteobacteria;o__Burkholderiales;f__Burkholderiaceae;g__Rubrivivax;s__</t>
  </si>
  <si>
    <t>d__Bacteria;p__Proteobacteria;c__Gammaproteobacteria;o__Burkholderiales;f__Burkholderiaceae;g__;s__</t>
  </si>
  <si>
    <t>d__Bacteria;p__Proteobacteria;c__Gammaproteobacteria;o__Burkholderiales;f__Hydrogenophilaceae;g__UBA3361;s__</t>
  </si>
  <si>
    <t>d__Bacteria;p__Proteobacteria;c__Gammaproteobacteria;o__Burkholderiales;f__Nitrosomonadaceae;g__Nitrosomonas;s__</t>
  </si>
  <si>
    <t>d__Bacteria;p__Proteobacteria;c__Gammaproteobacteria;o__Burkholderiales;f__Rhodocyclaceae;g__Accumulibacter;s__</t>
  </si>
  <si>
    <t>d__Bacteria;p__Proteobacteria;c__Gammaproteobacteria;o__Burkholderiales;f__Rhodocyclaceae;g__;s__</t>
  </si>
  <si>
    <t>d__Bacteria;p__Proteobacteria;c__Gammaproteobacteria;o__Burkholderiales;f__Rhodocyclaceae;g__Thauera;s__</t>
  </si>
  <si>
    <t>d__Bacteria;p__Proteobacteria;c__Gammaproteobacteria;o__Burkholderiales;f__Rhodocyclaceae;g__UBA5533;s__</t>
  </si>
  <si>
    <t>d__Bacteria;p__Proteobacteria;c__Gammaproteobacteria;o__Burkholderiales;f__Rhodocyclaceae;g__UBA5533;s__UBA5533</t>
  </si>
  <si>
    <t>d__Bacteria;p__Proteobacteria;c__Gammaproteobacteria;o__Burkholderiales;f__Rhodocyclaceae;g__UTPRO2;s__UTPRO2</t>
  </si>
  <si>
    <t>d__Bacteria;p__Proteobacteria;c__Gammaproteobacteria;o__Chromatiales;f__Sedimenticolaceae;g__41T-STBD-0c-01a;s__</t>
  </si>
  <si>
    <t>d__Bacteria;p__Proteobacteria;c__Gammaproteobacteria;o__Chromatiales;f__Sedimenticolaceae;g__;s__</t>
  </si>
  <si>
    <t>d__Bacteria;p__Proteobacteria;c__Gammaproteobacteria;o__Competibacterales;f__Competibacteraceae;g__;s__</t>
  </si>
  <si>
    <t>d__Bacteria;p__Proteobacteria;c__Gammaproteobacteria;o__Competibacterales;f__Competibacteraceae;g__UBA2383;s__</t>
  </si>
  <si>
    <t>d__Bacteria;p__Proteobacteria;c__Gammaproteobacteria;o__Ga0077536;f__Ga0077536;g__;s__</t>
  </si>
  <si>
    <t>d__Bacteria;p__Proteobacteria;c__Gammaproteobacteria;o__Ga0077536;f__;g__;s__</t>
  </si>
  <si>
    <t>d__Bacteria;p__Proteobacteria;c__Gammaproteobacteria;o__GCA-2729495;f__GCA-2729495;g__;s__</t>
  </si>
  <si>
    <t>d__Bacteria;p__Proteobacteria;c__Gammaproteobacteria;o__GCF-002020875;f__GCF-002020875;g__;s__</t>
  </si>
  <si>
    <t>d__Bacteria;p__Proteobacteria;c__Gammaproteobacteria;o__HK1;f__;g__;s__</t>
  </si>
  <si>
    <t>d__Bacteria;p__Proteobacteria;c__Gammaproteobacteria;o__HK1;f__HK1;g__;s__</t>
  </si>
  <si>
    <t>d__Bacteria;p__Proteobacteria;c__Gammaproteobacteria;o__Pseudomonadales;f__Halieaceae;g__Halioglobus;s__</t>
  </si>
  <si>
    <t>d__Bacteria;p__Proteobacteria;c__Gammaproteobacteria;o__Pseudomonadales;f__Halieaceae;g__;s__</t>
  </si>
  <si>
    <t>d__Bacteria;p__Proteobacteria;c__Gammaproteobacteria;o__Pseudomonadales;f__HTCC2089;g__;s__</t>
  </si>
  <si>
    <t>d__Bacteria;p__Proteobacteria;c__Gammaproteobacteria;o__Pseudomonadales;f__IMCC2047;g__;s__</t>
  </si>
  <si>
    <t>d__Bacteria;p__Proteobacteria;c__Gammaproteobacteria;o__Pseudomonadales;f__Moraxellaceae;g__Agitococcus;s__</t>
  </si>
  <si>
    <t>d__Bacteria;p__Proteobacteria;c__Gammaproteobacteria;o__Pseudomonadales;f__Oleiphilaceae;g__;s__</t>
  </si>
  <si>
    <t>d__Bacteria;p__Proteobacteria;c__Gammaproteobacteria;o__Pseudomonadales;f__Porticoccaceae;g__;s__</t>
  </si>
  <si>
    <t>d__Bacteria;p__Proteobacteria;c__Gammaproteobacteria;o__Pseudomonadales;f__Pseudohongiellaceae;g__;s__</t>
  </si>
  <si>
    <t>d__Bacteria;p__Proteobacteria;c__Gammaproteobacteria;o__Pseudomonadales;f__Pseudohongiellaceae;g__UBA5078;s__</t>
  </si>
  <si>
    <t>d__Bacteria;p__Proteobacteria;c__Gammaproteobacteria;o__Pseudomonadales;f__Saccharospirillaceae;g__;s__</t>
  </si>
  <si>
    <t>d__Bacteria;p__Proteobacteria;c__Gammaproteobacteria;o__Pseudomonadales;f__UBA5518;g__UBA5518;s__</t>
  </si>
  <si>
    <t>d__Bacteria;p__Proteobacteria;c__Gammaproteobacteria;o__Pseudomonadales;f__UBA5862;g__;s__</t>
  </si>
  <si>
    <t>d__Bacteria;p__Proteobacteria;c__Gammaproteobacteria;o__Steroidobacterales;f__Steroidobacteraceae;g__UBA964;s__</t>
  </si>
  <si>
    <t>d__Bacteria;p__Proteobacteria;c__Gammaproteobacteria;o__Xanthomonadales;f__SZUA-5;g__;s__</t>
  </si>
  <si>
    <t>d__Bacteria;p__Proteobacteria;c__Gammaproteobacteria;o__Xanthomonadales;f__Xanthomonadaceae;g__;s__</t>
  </si>
  <si>
    <t>d__Bacteria;p__Spirochaetota;c__Leptospirae;o__Leptospirales;f__;g__;s__</t>
  </si>
  <si>
    <t>d__Bacteria;p__Spirochaetota;c__Leptospirae;o__Leptospirales;f__Leptospiraceae;g__;s__</t>
  </si>
  <si>
    <t>d__Bacteria;p__Spirochaetota;c__Spirochaetia;o__Spirochaetales;f__;g__;s__</t>
  </si>
  <si>
    <t>d__Bacteria;p__Spirochaetota;c__Spirochaetia;o__Treponematales;f__UBA12059;g__SZUA-370;s__SZUA-370</t>
  </si>
  <si>
    <t>d__Bacteria;p__Thermotogota;c__Thermotogae;o__Petrotogales;f__Kosmotogaceae;g__Mesotoga;s__Mesotoga</t>
  </si>
  <si>
    <t>d__Bacteria;p__Thermotogota;c__Thermotogae;o__Petrotogales;f__Petrotogaceae;g__;s__</t>
  </si>
  <si>
    <t>d__Bacteria;p__UBA10199;c__UBA10199;o__;f__;g__;s__</t>
  </si>
  <si>
    <t>d__Bacteria;p__UBP3;c__UBA1439;o__;f__;g__;s__</t>
  </si>
  <si>
    <t>d__Bacteria;p__UBP7_A;c__4484-113;o__4484-113;f__;g__;s__</t>
  </si>
  <si>
    <t>d__Bacteria;p__Verrucomicrobiota_A;c__Chlamydiia;o__Chlamydiales;f__;g__;s__</t>
  </si>
  <si>
    <t>d__Bacteria;p__Verrucomicrobiota_A;c__Chlamydiia;o__Parachlamydiales;f__Criblamydiaceae;g__;s__</t>
  </si>
  <si>
    <t>d__Bacteria;p__Verrucomicrobiota_A;c__Chlamydiia;o__Parachlamydiales;f__Simkaniaceae;g__;s__</t>
  </si>
  <si>
    <t>d__Bacteria;p__Verrucomicrobiota_A;c__Chlamydiia;o__Parachlamydiales;f__Simkaniaceae;g__Simkania;s__Simkania</t>
  </si>
  <si>
    <t>d__Bacteria;p__Verrucomicrobiota;c__Kiritimatiellae;o__;f__;g__;s__</t>
  </si>
  <si>
    <t>d__Bacteria;p__Verrucomicrobiota;c__Verrucomicrobiae;o__Opitutales;f__Opitutaceae;g__Cephaloticoccus;s__</t>
  </si>
  <si>
    <t>d__Bacteria;p__Verrucomicrobiota;c__Verrucomicrobiae;o__Pedosphaerales;f__;g__;s__</t>
  </si>
  <si>
    <t>d__Bacteria;p__Verrucomicrobiota;c__Verrucomicrobiae;o__Verrucomicrobiales;f__Akkermansiaceae;g__UBA1315;s__</t>
  </si>
  <si>
    <t>d__Bacteria;p__Verrucomicrobiota;c__Verrucomicrobiae;o__Verrucomicrobiales;f__Akkermansiaceae;g__UBA985;s__</t>
  </si>
  <si>
    <t>d__Bacteria;p__Verrucomicrobiota;c__Verrucomicrobiae;o__Verrucomicrobiales;f__DEV007;g__;s__</t>
  </si>
  <si>
    <t>d__Bacteria;p__Verrucomicrobiota;c__Verrucomicrobiae;o__Verrucomicrobiales;f__Verrucomicrobiaceae;g__;s__</t>
  </si>
  <si>
    <t>HK-STAS-PATE-24</t>
  </si>
  <si>
    <t>HK-STAS-PATE-25</t>
  </si>
  <si>
    <t>HK-STAS-PATE-26</t>
  </si>
  <si>
    <t>HK-STAS-PATE-27</t>
  </si>
  <si>
    <t>HK-STAS-PATE-28</t>
  </si>
  <si>
    <t>HK-STAS-PATE-29</t>
  </si>
  <si>
    <t>HK-STAS-PATE-30</t>
  </si>
  <si>
    <t>HK-STAS-PATE-31</t>
  </si>
  <si>
    <t>HK-STAS-PATE-32</t>
  </si>
  <si>
    <t>HK-STAS-PATE-33</t>
  </si>
  <si>
    <t>HK-STAS-PATE-34</t>
  </si>
  <si>
    <t>HK-STAS-PATE-35</t>
  </si>
  <si>
    <t>HK-STAS-PATE-36</t>
  </si>
  <si>
    <t>HK-STAS-PATE-37</t>
  </si>
  <si>
    <t>HK-STAS-PATE-38</t>
  </si>
  <si>
    <t>HK-STAS-PATE-39</t>
  </si>
  <si>
    <t>HK-STAS-PATE-40</t>
  </si>
  <si>
    <t>HK-STAS-PATE-41</t>
  </si>
  <si>
    <t>HK-STAS-PATE-42</t>
  </si>
  <si>
    <t>HK-STAS-PATE-43</t>
  </si>
  <si>
    <t>HK-STAS-PATE-44</t>
  </si>
  <si>
    <t>HK-STAS-PATE-45</t>
  </si>
  <si>
    <t>HK-STAS-PATE-46</t>
  </si>
  <si>
    <t>HK-STAS-PATE-47</t>
  </si>
  <si>
    <t>HK-STAS-PLAN-1</t>
    <phoneticPr fontId="1" type="noConversion"/>
  </si>
  <si>
    <t>HK-STAS-PLAN-2</t>
  </si>
  <si>
    <t>HK-STAS-PLAN-3</t>
  </si>
  <si>
    <t>HK-STAS-PLAN-4</t>
  </si>
  <si>
    <t>HK-STAS-PLAN-5</t>
  </si>
  <si>
    <t>HK-STAS-PLAN-6</t>
  </si>
  <si>
    <t>HK-STAS-PLAN-7</t>
  </si>
  <si>
    <t>HK-STAS-PLAN-8</t>
  </si>
  <si>
    <t>HK-STAS-PLAN-9</t>
  </si>
  <si>
    <t>HK-STAS-PLAN-10</t>
  </si>
  <si>
    <t>HK-STAS-PLAN-11</t>
  </si>
  <si>
    <t>HK-STAS-PLAN-12</t>
  </si>
  <si>
    <t>HK-STAS-PLAN-13</t>
  </si>
  <si>
    <t>HK-STAS-PLAN-14</t>
  </si>
  <si>
    <t>HK-STAS-PLAN-15</t>
  </si>
  <si>
    <t>HK-STAS-PLAN-16</t>
  </si>
  <si>
    <t>HK-STAS-PLAN-17</t>
  </si>
  <si>
    <t>HK-STAS-PLAN-18</t>
  </si>
  <si>
    <t>HK-STAS-PLAN-19</t>
  </si>
  <si>
    <t>HK-STAS-PLAN-20</t>
  </si>
  <si>
    <t>HK-STAS-PLAN-21</t>
  </si>
  <si>
    <t>HK-STAS-PLAN-22</t>
  </si>
  <si>
    <t>HK-STAS-PLAN-23</t>
  </si>
  <si>
    <t>HK-STAS-PLAN-24</t>
  </si>
  <si>
    <t>HK-STAS-PLAN-25</t>
  </si>
  <si>
    <t>HK-STAS-PLAN-26</t>
  </si>
  <si>
    <t>HK-STAS-PLAN-27</t>
  </si>
  <si>
    <t>HK-STAS-PLAN-28</t>
  </si>
  <si>
    <t>HK-STAS-PLAN-29</t>
  </si>
  <si>
    <t>HK-STAS-PLAN-30</t>
  </si>
  <si>
    <t>HK-STAS-PLAN-31</t>
  </si>
  <si>
    <t>HK-STAS-PLAN-32</t>
  </si>
  <si>
    <t>HK-STAS-PLAN-33</t>
  </si>
  <si>
    <t>HK-STAS-PLAN-34</t>
  </si>
  <si>
    <t>HK-STAS-PLAN-35</t>
  </si>
  <si>
    <t>HK-STAS-PLAN-36</t>
  </si>
  <si>
    <t>HK-STAS-PLAN-37</t>
  </si>
  <si>
    <t>HK-STAS-PROT-1</t>
    <phoneticPr fontId="1" type="noConversion"/>
  </si>
  <si>
    <t>HK-STAS-PROT-2</t>
  </si>
  <si>
    <t>HK-STAS-PROT-3</t>
  </si>
  <si>
    <t>HK-STAS-PROT-4</t>
  </si>
  <si>
    <t>HK-STAS-PROT-5</t>
  </si>
  <si>
    <t>HK-STAS-PROT-6</t>
  </si>
  <si>
    <t>HK-STAS-PROT-7</t>
  </si>
  <si>
    <t>HK-STAS-PROT-8</t>
  </si>
  <si>
    <t>HK-STAS-PROT-9</t>
  </si>
  <si>
    <t>HK-STAS-PROT-10</t>
  </si>
  <si>
    <t>HK-STAS-PROT-11</t>
  </si>
  <si>
    <t>HK-STAS-PROT-12</t>
  </si>
  <si>
    <t>HK-STAS-PROT-13</t>
  </si>
  <si>
    <t>HK-STAS-PROT-14</t>
  </si>
  <si>
    <t>HK-STAS-PROT-15</t>
  </si>
  <si>
    <t>HK-STAS-PROT-16</t>
  </si>
  <si>
    <t>HK-STAS-PROT-17</t>
  </si>
  <si>
    <t>HK-STAS-PROT-18</t>
  </si>
  <si>
    <t>HK-STAS-PROT-19</t>
  </si>
  <si>
    <t>HK-STAS-PROT-20</t>
  </si>
  <si>
    <t>HK-STAS-PROT-21</t>
  </si>
  <si>
    <t>HK-STAS-PROT-22</t>
  </si>
  <si>
    <t>HK-STAS-PROT-23</t>
  </si>
  <si>
    <t>HK-STAS-PROT-24</t>
  </si>
  <si>
    <t>HK-STAS-PROT-25</t>
  </si>
  <si>
    <t>HK-STAS-PROT-26</t>
  </si>
  <si>
    <t>HK-STAS-PROT-27</t>
  </si>
  <si>
    <t>HK-STAS-PROT-28</t>
  </si>
  <si>
    <t>HK-STAS-PROT-29</t>
  </si>
  <si>
    <t>HK-STAS-PROT-30</t>
  </si>
  <si>
    <t>HK-STAS-PROT-31</t>
  </si>
  <si>
    <t>HK-STAS-PROT-32</t>
  </si>
  <si>
    <t>HK-STAS-PROT-33</t>
  </si>
  <si>
    <t>HK-STAS-PROT-34</t>
  </si>
  <si>
    <t>HK-STAS-PROT-35</t>
  </si>
  <si>
    <t>HK-STAS-PROT-36</t>
  </si>
  <si>
    <t>HK-STAS-PROT-37</t>
  </si>
  <si>
    <t>HK-STAS-PROT-38</t>
  </si>
  <si>
    <t>HK-STAS-PROT-39</t>
  </si>
  <si>
    <t>HK-STAS-PROT-40</t>
  </si>
  <si>
    <t>HK-STAS-PROT-41</t>
  </si>
  <si>
    <t>HK-STAS-PROT-42</t>
  </si>
  <si>
    <t>HK-STAS-PROT-43</t>
  </si>
  <si>
    <t>HK-STAS-PROT-44</t>
  </si>
  <si>
    <t>HK-STAS-PROT-45</t>
  </si>
  <si>
    <t>HK-STAS-PROT-46</t>
  </si>
  <si>
    <t>HK-STAS-PROT-47</t>
  </si>
  <si>
    <t>HK-STAS-PROT-48</t>
  </si>
  <si>
    <t>HK-STAS-PROT-49</t>
  </si>
  <si>
    <t>HK-STAS-PROT-50</t>
  </si>
  <si>
    <t>HK-STAS-PROT-51</t>
  </si>
  <si>
    <t>HK-STAS-PROT-52</t>
  </si>
  <si>
    <t>HK-STAS-PROT-53</t>
  </si>
  <si>
    <t>HK-STAS-PROT-54</t>
  </si>
  <si>
    <t>HK-STAS-PROT-55</t>
  </si>
  <si>
    <t>HK-STAS-PROT-56</t>
  </si>
  <si>
    <t>HK-STAS-PROT-57</t>
  </si>
  <si>
    <t>HK-STAS-PROT-58</t>
  </si>
  <si>
    <t>HK-STAS-PROT-59</t>
  </si>
  <si>
    <t>HK-STAS-PROT-60</t>
  </si>
  <si>
    <t>HK-STAS-PROT-61</t>
  </si>
  <si>
    <t>HK-STAS-PROT-62</t>
  </si>
  <si>
    <t>HK-STAS-PROT-63</t>
  </si>
  <si>
    <t>HK-STAS-PROT-64</t>
  </si>
  <si>
    <t>HK-STAS-PROT-65</t>
  </si>
  <si>
    <t>HK-STAS-PROT-66</t>
  </si>
  <si>
    <t>HK-STAS-PROT-67</t>
  </si>
  <si>
    <t>HK-STAS-PROT-68</t>
  </si>
  <si>
    <t>HK-STAS-PROT-69</t>
  </si>
  <si>
    <t>HK-STAS-PROT-70</t>
  </si>
  <si>
    <t>HK-STAS-PROT-71</t>
  </si>
  <si>
    <t>HK-STAS-PROT-72</t>
  </si>
  <si>
    <t>HK-STAS-PROT-73</t>
  </si>
  <si>
    <t>HK-STAS-PROT-74</t>
  </si>
  <si>
    <t>HK-STAS-PROT-75</t>
  </si>
  <si>
    <t>HK-STAS-PROT-76</t>
  </si>
  <si>
    <t>HK-STAS-PROT-77</t>
  </si>
  <si>
    <t>HK-STAS-PROT-78</t>
  </si>
  <si>
    <t>HK-STAS-PROT-79</t>
  </si>
  <si>
    <t>HK-STAS-PROT-80</t>
  </si>
  <si>
    <t>HK-STAS-PROT-81</t>
  </si>
  <si>
    <t>HK-STAS-PROT-82</t>
  </si>
  <si>
    <t>HK-STAS-PROT-83</t>
  </si>
  <si>
    <t>HK-STAS-PROT-84</t>
  </si>
  <si>
    <t>HK-STAS-PROT-85</t>
  </si>
  <si>
    <t>HK-STAS-PROT-86</t>
  </si>
  <si>
    <t>HK-STAS-PROT-87</t>
  </si>
  <si>
    <t>HK-STAS-PROT-88</t>
  </si>
  <si>
    <t>HK-STAS-PROT-89</t>
  </si>
  <si>
    <t>HK-STAS-PROT-90</t>
  </si>
  <si>
    <t>HK-STAS-PROT-91</t>
  </si>
  <si>
    <t>HK-STAS-PROT-92</t>
  </si>
  <si>
    <t>HK-STAS-PROT-93</t>
  </si>
  <si>
    <t>HK-STAS-PROT-94</t>
  </si>
  <si>
    <t>HK-STAS-PROT-95</t>
  </si>
  <si>
    <t>HK-STAS-PROT-96</t>
  </si>
  <si>
    <t>HK-STAS-PROT-97</t>
  </si>
  <si>
    <t>HK-STAS-PROT-98</t>
  </si>
  <si>
    <t>HK-STAS-PROT-99</t>
  </si>
  <si>
    <t>HK-STAS-PROT-100</t>
  </si>
  <si>
    <t>HK-STAS-PROT-101</t>
  </si>
  <si>
    <t>HK-STAS-PROT-102</t>
  </si>
  <si>
    <t>HK-STAS-PROT-103</t>
  </si>
  <si>
    <t>HK-STAS-PROT-104</t>
  </si>
  <si>
    <t>HK-STAS-PROT-105</t>
  </si>
  <si>
    <t>HK-STAS-PROT-106</t>
  </si>
  <si>
    <t>HK-STAS-PROT-107</t>
  </si>
  <si>
    <t>HK-STAS-PROT-108</t>
  </si>
  <si>
    <t>HK-STAS-PROT-109</t>
  </si>
  <si>
    <t>HK-STAS-PROT-110</t>
  </si>
  <si>
    <t>HK-STAS-PROT-111</t>
  </si>
  <si>
    <t>HK-STAS-PROT-112</t>
  </si>
  <si>
    <t>HK-STAS-PROT-113</t>
  </si>
  <si>
    <t>HK-STAS-PROT-114</t>
  </si>
  <si>
    <t>HK-STAS-PROT-115</t>
  </si>
  <si>
    <t>HK-STAS-PROT-116</t>
  </si>
  <si>
    <t>HK-STAS-PROT-117</t>
  </si>
  <si>
    <t>HK-STAS-PROT-118</t>
  </si>
  <si>
    <t>HK-STAS-PROT-119</t>
  </si>
  <si>
    <t>HK-STAS-PROT-120</t>
  </si>
  <si>
    <t>HK-STAS-PROT-121</t>
  </si>
  <si>
    <t>HK-STAS-PROT-122</t>
  </si>
  <si>
    <t>HK-STAS-PROT-123</t>
  </si>
  <si>
    <t>HK-STAS-PROT-124</t>
  </si>
  <si>
    <t>HK-STAS-PROT-125</t>
  </si>
  <si>
    <t>HK-STAS-PROT-126</t>
  </si>
  <si>
    <t>HK-STAS-PROT-127</t>
  </si>
  <si>
    <t>HK-STAS-PROT-128</t>
  </si>
  <si>
    <t>HK-STAS-PROT-129</t>
  </si>
  <si>
    <t>HK-STAS-PROT-130</t>
  </si>
  <si>
    <t>HK-STAS-PROT-131</t>
  </si>
  <si>
    <t>HK-STAS-PROT-132</t>
  </si>
  <si>
    <t>HK-STAS-PROT-133</t>
  </si>
  <si>
    <t>HK-STAS-PROT-134</t>
  </si>
  <si>
    <t>HK-STAS-PROT-135</t>
  </si>
  <si>
    <t>HK-STAS-PROT-136</t>
  </si>
  <si>
    <t>HK-STAS-PROT-137</t>
  </si>
  <si>
    <t>HK-STAS-PROT-138</t>
  </si>
  <si>
    <t>HK-STAS-PROT-139</t>
  </si>
  <si>
    <t>HK-STAS-PROT-140</t>
  </si>
  <si>
    <t>HK-STAS-PROT-141</t>
  </si>
  <si>
    <t>HK-STAS-PROT-142</t>
  </si>
  <si>
    <t>HK-STAS-PROT-143</t>
  </si>
  <si>
    <t>HK-STAS-PROT-144</t>
  </si>
  <si>
    <t>HK-STAS-PROT-145</t>
  </si>
  <si>
    <t>HK-STAS-PROT-146</t>
  </si>
  <si>
    <t>HK-STAS-PROT-147</t>
  </si>
  <si>
    <t>HK-STAS-PROT-148</t>
  </si>
  <si>
    <t>HK-STAS-PROT-149</t>
  </si>
  <si>
    <t>HK-STAS-PROT-150</t>
  </si>
  <si>
    <t>HK-STAS-PROT-151</t>
  </si>
  <si>
    <t>HK-STAS-PROT-152</t>
  </si>
  <si>
    <t>HK-STAS-PROT-153</t>
  </si>
  <si>
    <t>HK-STAS-PROT-154</t>
  </si>
  <si>
    <t>HK-STAS-PROT-155</t>
  </si>
  <si>
    <t>HK-STAS-PROT-156</t>
  </si>
  <si>
    <t>HK-STAS-PROT-157</t>
  </si>
  <si>
    <t>HK-STAS-PROT-158</t>
  </si>
  <si>
    <t>HK-STAS-PROT-159</t>
  </si>
  <si>
    <t>HK-STAS-PROT-160</t>
  </si>
  <si>
    <t>HK-STAS-PROT-161</t>
  </si>
  <si>
    <t>HK-STAS-PROT-162</t>
  </si>
  <si>
    <t>HK-STAS-PROT-163</t>
  </si>
  <si>
    <t>HK-STAS-PROT-164</t>
  </si>
  <si>
    <t>HK-STAS-PROT-165</t>
  </si>
  <si>
    <t>HK-STAS-PROT-166</t>
  </si>
  <si>
    <t>HK-STAS-PROT-167</t>
  </si>
  <si>
    <t>HK-STAS-PROT-168</t>
  </si>
  <si>
    <t>HK-STAS-PROT-169</t>
  </si>
  <si>
    <t>HK-STAS-PROT-170</t>
  </si>
  <si>
    <t>HK-STAS-PROT-171</t>
  </si>
  <si>
    <t>HK-STAS-PROT-172</t>
  </si>
  <si>
    <t>HK-STAS-PROT-173</t>
  </si>
  <si>
    <t>HK-STAS-PROT-174</t>
  </si>
  <si>
    <t>HK-STAS-PROT-175</t>
  </si>
  <si>
    <t>HK-STAS-PROT-176</t>
  </si>
  <si>
    <t>HK-STAS-PROT-177</t>
  </si>
  <si>
    <t>HK-STAS-PROT-178</t>
  </si>
  <si>
    <t>HK-STAS-PROT-179</t>
  </si>
  <si>
    <t>HK-STAS-PROT-180</t>
  </si>
  <si>
    <t>HK-STAS-PROT-181</t>
  </si>
  <si>
    <t>HK-STAS-SPIR-1</t>
    <phoneticPr fontId="1" type="noConversion"/>
  </si>
  <si>
    <t>HK-STAS-SPIR-2</t>
  </si>
  <si>
    <t>HK-STAS-SPIR-3</t>
  </si>
  <si>
    <t>HK-STAS-SPIR-4</t>
  </si>
  <si>
    <t>HK-STAS-SPIR-5</t>
  </si>
  <si>
    <t>HK-STAS-SPIR-6</t>
  </si>
  <si>
    <t>HK-STAS-SPIR-7</t>
  </si>
  <si>
    <t>HK-STAS-THER-1</t>
    <phoneticPr fontId="1" type="noConversion"/>
  </si>
  <si>
    <t>HK-STAS-THER-2</t>
  </si>
  <si>
    <t>HK-STAS-THER-3</t>
  </si>
  <si>
    <t>HK-STAS-THER-4</t>
  </si>
  <si>
    <t>HK-STAS-UBA10199-1</t>
    <phoneticPr fontId="1" type="noConversion"/>
  </si>
  <si>
    <t>HK-STAS-UBA10199-2</t>
  </si>
  <si>
    <t>HK-STAS-UBP3-1</t>
    <phoneticPr fontId="1" type="noConversion"/>
  </si>
  <si>
    <t>HK-STAS-UBP7_A-1</t>
    <phoneticPr fontId="1" type="noConversion"/>
  </si>
  <si>
    <t>HK-STAS-VERR_A-1</t>
    <phoneticPr fontId="1" type="noConversion"/>
  </si>
  <si>
    <t>HK-STAS-VERR_A-2</t>
  </si>
  <si>
    <t>HK-STAS-VERR_A-3</t>
  </si>
  <si>
    <t>HK-STAS-VERR_A-4</t>
  </si>
  <si>
    <t>HK-STAS-VERR_A-5</t>
  </si>
  <si>
    <t>HK-STAS-VERR_A-6</t>
  </si>
  <si>
    <t>HK-STAS-VERR_A-7</t>
  </si>
  <si>
    <t>HK-STAS-VERR-1</t>
    <phoneticPr fontId="1" type="noConversion"/>
  </si>
  <si>
    <t>HK-STAS-VERR-2</t>
  </si>
  <si>
    <t>HK-STAS-VERR-3</t>
  </si>
  <si>
    <t>HK-STAS-VERR-4</t>
  </si>
  <si>
    <t>HK-STAS-VERR-5</t>
  </si>
  <si>
    <t>HK-STAS-VERR-6</t>
  </si>
  <si>
    <t>HK-STAS-VERR-7</t>
  </si>
  <si>
    <t>HK-STAS-VERR-8</t>
  </si>
  <si>
    <t>HK-STAS-VERR-9</t>
  </si>
  <si>
    <t>HK-STAS-VERR-10</t>
  </si>
  <si>
    <t>HK-STAS-VERR-11</t>
  </si>
  <si>
    <t>HK-STAS-VERR-12</t>
  </si>
  <si>
    <t>HK-STAS-VERR-13</t>
  </si>
  <si>
    <t>HK-STAS-BDEL_A-1</t>
    <phoneticPr fontId="1" type="noConversion"/>
  </si>
  <si>
    <t>HK-STAS-BDEL_B-1</t>
    <phoneticPr fontId="1" type="noConversion"/>
  </si>
  <si>
    <t>HK-STAS-BDEL_B-2</t>
  </si>
  <si>
    <t>Genome size (bp)</t>
    <phoneticPr fontId="1" type="noConversion"/>
  </si>
  <si>
    <t>contig count</t>
    <phoneticPr fontId="1" type="noConversion"/>
  </si>
  <si>
    <t>ctg_N50</t>
    <phoneticPr fontId="1" type="noConversion"/>
  </si>
  <si>
    <t>5S-full</t>
    <phoneticPr fontId="1" type="noConversion"/>
  </si>
  <si>
    <t>5S-partial</t>
    <phoneticPr fontId="1" type="noConversion"/>
  </si>
  <si>
    <t>16S-full</t>
    <phoneticPr fontId="1" type="noConversion"/>
  </si>
  <si>
    <t>16S-partial</t>
    <phoneticPr fontId="1" type="noConversion"/>
  </si>
  <si>
    <t>23S-full</t>
    <phoneticPr fontId="1" type="noConversion"/>
  </si>
  <si>
    <t>23S-partial</t>
    <phoneticPr fontId="1" type="noConversion"/>
  </si>
  <si>
    <t>Circular</t>
    <phoneticPr fontId="1" type="noConversion"/>
  </si>
  <si>
    <t>Yes</t>
  </si>
  <si>
    <t>No</t>
  </si>
  <si>
    <t>CDS</t>
    <phoneticPr fontId="1" type="noConversion"/>
  </si>
  <si>
    <t>Organic_carbon_oxidation</t>
  </si>
  <si>
    <t>Carbon_fixation</t>
  </si>
  <si>
    <t>Ethanol_oxidation</t>
  </si>
  <si>
    <t>Acetate_oxidation</t>
  </si>
  <si>
    <t>Hydrogen_generation</t>
  </si>
  <si>
    <t>Fermentation</t>
  </si>
  <si>
    <t>Methanogenesis</t>
  </si>
  <si>
    <t>Methanotrophy</t>
  </si>
  <si>
    <t>Hydrogen_oxidation</t>
  </si>
  <si>
    <t>Nitrogen_fixation</t>
  </si>
  <si>
    <t>Ammonia_oxidation</t>
    <phoneticPr fontId="1" type="noConversion"/>
  </si>
  <si>
    <t>Nitrite_oxidation</t>
    <phoneticPr fontId="1" type="noConversion"/>
  </si>
  <si>
    <t>Nitrate_reduction</t>
    <phoneticPr fontId="1" type="noConversion"/>
  </si>
  <si>
    <t>Nitrite_reduction</t>
    <phoneticPr fontId="1" type="noConversion"/>
  </si>
  <si>
    <t>Nitric_oxide_reduction</t>
    <phoneticPr fontId="1" type="noConversion"/>
  </si>
  <si>
    <t>Nitrous_oxide_reduction</t>
    <phoneticPr fontId="1" type="noConversion"/>
  </si>
  <si>
    <t>Nitrite_ammonification</t>
    <phoneticPr fontId="1" type="noConversion"/>
  </si>
  <si>
    <t>Anammox</t>
    <phoneticPr fontId="1" type="noConversion"/>
  </si>
  <si>
    <t>Sulfide_oxidation</t>
    <phoneticPr fontId="1" type="noConversion"/>
  </si>
  <si>
    <t>Sulfur_reduction</t>
    <phoneticPr fontId="1" type="noConversion"/>
  </si>
  <si>
    <t>Sulfur_oxidation</t>
    <phoneticPr fontId="1" type="noConversion"/>
  </si>
  <si>
    <t>Sulfite_oxidation</t>
    <phoneticPr fontId="1" type="noConversion"/>
  </si>
  <si>
    <t>Sulfate_reduction</t>
    <phoneticPr fontId="1" type="noConversion"/>
  </si>
  <si>
    <t>Sulfite_reduction</t>
    <phoneticPr fontId="1" type="noConversion"/>
  </si>
  <si>
    <t>Thiosulfate_oxidation</t>
    <phoneticPr fontId="1" type="noConversion"/>
  </si>
  <si>
    <t>Thiosulfate_disproportionation_1</t>
    <phoneticPr fontId="1" type="noConversion"/>
  </si>
  <si>
    <t>Thiosulfate_disproportionation_2</t>
    <phoneticPr fontId="1" type="noConversion"/>
  </si>
  <si>
    <t>terpene</t>
  </si>
  <si>
    <t>bacteriocin</t>
  </si>
  <si>
    <t>T1PKS</t>
  </si>
  <si>
    <t>NRPS</t>
  </si>
  <si>
    <t>arylpolyene</t>
  </si>
  <si>
    <t>hglE-KS</t>
  </si>
  <si>
    <t>hserlactone</t>
  </si>
  <si>
    <t>T3PKS</t>
  </si>
  <si>
    <t>NAGGN</t>
  </si>
  <si>
    <t>acyl_amino_acids</t>
  </si>
  <si>
    <t>lassopeptide</t>
  </si>
  <si>
    <t>lanthipeptide</t>
  </si>
  <si>
    <t>phosphonate</t>
  </si>
  <si>
    <t>resorcinol</t>
  </si>
  <si>
    <t>indole</t>
  </si>
  <si>
    <t>other</t>
  </si>
  <si>
    <t>TfuA-related</t>
  </si>
  <si>
    <t>LAP</t>
  </si>
  <si>
    <t>nucleoside</t>
  </si>
  <si>
    <t>thiopeptide</t>
  </si>
  <si>
    <t>CDPS</t>
  </si>
  <si>
    <t>ladderane</t>
  </si>
  <si>
    <t>microviridin</t>
  </si>
  <si>
    <t>PKS-like</t>
  </si>
  <si>
    <t>cyanobactin</t>
  </si>
  <si>
    <t>linaridin</t>
  </si>
  <si>
    <t>oligosaccharide</t>
  </si>
  <si>
    <t>PUFA</t>
  </si>
  <si>
    <t>transAT-PKS</t>
  </si>
  <si>
    <t>proteusin</t>
  </si>
  <si>
    <t>ectoine</t>
  </si>
  <si>
    <t>NRPS-like</t>
    <phoneticPr fontId="1" type="noConversion"/>
  </si>
  <si>
    <t>siderophore</t>
    <phoneticPr fontId="1" type="noConversion"/>
  </si>
  <si>
    <t>butyrolactone</t>
  </si>
  <si>
    <t>Qiagen Kit</t>
    <phoneticPr fontId="1" type="noConversion"/>
  </si>
  <si>
    <t>Nextomics-01</t>
    <phoneticPr fontId="1" type="noConversion"/>
  </si>
  <si>
    <t>Nextomics-02</t>
    <phoneticPr fontId="1" type="noConversion"/>
  </si>
  <si>
    <t>Nextomics-03</t>
    <phoneticPr fontId="1" type="noConversion"/>
  </si>
  <si>
    <t>SUM/genome</t>
    <phoneticPr fontId="1" type="noConversion"/>
  </si>
  <si>
    <t>coding-length (bp)</t>
    <phoneticPr fontId="1" type="noConversion"/>
  </si>
  <si>
    <t>coding-density (cluster-length/assembled_genome_size*100)</t>
    <phoneticPr fontId="1" type="noConversion"/>
  </si>
  <si>
    <t>genome_length</t>
    <phoneticPr fontId="1" type="noConversion"/>
  </si>
  <si>
    <t>completeness</t>
    <phoneticPr fontId="1" type="noConversion"/>
  </si>
  <si>
    <t>HK-STAS-MYXO-17</t>
    <phoneticPr fontId="1" type="noConversion"/>
  </si>
  <si>
    <t>beta-lactam__OXA-10</t>
  </si>
  <si>
    <t>sulfonamide__sul4</t>
  </si>
  <si>
    <t>bacitracin__bacA</t>
  </si>
  <si>
    <t>chloramphenicol__floR</t>
  </si>
  <si>
    <t>sulfonamide__sul2</t>
  </si>
  <si>
    <t>rifamycin__ADP-ribosylating</t>
  </si>
  <si>
    <t>chloramphenicol__catB</t>
  </si>
  <si>
    <t>beta-lactam__OXA-17</t>
  </si>
  <si>
    <t>tetracycline__tetG</t>
  </si>
  <si>
    <t>multidrug__multidrug_transporter</t>
  </si>
  <si>
    <t>multidrug__mdtB</t>
  </si>
  <si>
    <t>macrolide-lincosamide-streptogramin__erm(35)</t>
  </si>
  <si>
    <t>multidrug__mdtF</t>
  </si>
  <si>
    <t>aminoglycoside__aadA</t>
  </si>
  <si>
    <t>beta-lactam__IMP-7</t>
  </si>
  <si>
    <t>macrolide-lincosamide-streptogramin__mphA</t>
  </si>
  <si>
    <t>multidrug__mexT</t>
  </si>
  <si>
    <t>macrolide-lincosamide-streptogramin__ereA</t>
  </si>
  <si>
    <t>tetracycline__tetV</t>
  </si>
  <si>
    <t>macrolide-lincosamide-streptogramin__macB</t>
  </si>
  <si>
    <t>aminoglycoside__aac(3)-IV</t>
  </si>
  <si>
    <t>macrolide-lincosamide-streptogramin__ermF</t>
  </si>
  <si>
    <t>beta-lactam__VEB-3</t>
  </si>
  <si>
    <t>unclassified__cAMP-regulatory</t>
  </si>
  <si>
    <t>Identified-ARGs</t>
    <phoneticPr fontId="1" type="noConversion"/>
  </si>
  <si>
    <t>HK-STAS-VERR-1</t>
  </si>
  <si>
    <t>MAGs</t>
    <phoneticPr fontId="1" type="noConversion"/>
  </si>
  <si>
    <t>betalactone</t>
    <phoneticPr fontId="1" type="noConversion"/>
  </si>
  <si>
    <t>terpene</t>
    <phoneticPr fontId="1" type="noConversion"/>
  </si>
  <si>
    <t>bacteriocin</t>
    <phoneticPr fontId="1" type="noConversion"/>
  </si>
  <si>
    <t>T1PKS</t>
    <phoneticPr fontId="1" type="noConversion"/>
  </si>
  <si>
    <t>betalactone</t>
    <phoneticPr fontId="1" type="noConversion"/>
  </si>
  <si>
    <t>SUM</t>
    <phoneticPr fontId="1" type="noConversion"/>
  </si>
  <si>
    <t>NAGGN</t>
    <phoneticPr fontId="1" type="noConversion"/>
  </si>
  <si>
    <t>ectoine</t>
    <phoneticPr fontId="1" type="noConversion"/>
  </si>
  <si>
    <t>Mock-only hybrSPAdes</t>
    <phoneticPr fontId="1" type="noConversion"/>
  </si>
  <si>
    <t>Mock-STAS hybrSPAdes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</si>
  <si>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</si>
  <si>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</si>
  <si>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</si>
  <si>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</si>
  <si>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</si>
  <si>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</si>
  <si>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Unicycler-based hybrid assembly workflow using Mock dataset</t>
    <phoneticPr fontId="1" type="noConversion"/>
  </si>
  <si>
    <t>hybrid assembly (HCBHA) workflow using Mock dataset</t>
    <phoneticPr fontId="1" type="noConversion"/>
  </si>
  <si>
    <t>hybrid assembly (HCBHA) workflow using Mock-STAS dataset</t>
    <phoneticPr fontId="1" type="noConversion"/>
  </si>
  <si>
    <t>misassembly rate/Mbp</t>
    <phoneticPr fontId="1" type="noConversion"/>
  </si>
  <si>
    <t>BGCs</t>
    <phoneticPr fontId="1" type="noConversion"/>
  </si>
  <si>
    <t>Total reads length (Mb)</t>
  </si>
  <si>
    <t>N50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</si>
</sst>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5">
    <font>
      <sz val="12"/>
      <color theme="1"/>
      <name val="Times New Roman"/>
      <family val="2"/>
      <charset val="136"/>
    </font>
    <font>
      <sz val="9"/>
      <name val="Times New Roman"/>
      <family val="2"/>
      <charset val="136"/>
    </font>
    <font>
      <sz val="12"/>
      <color rgb="FFFF0000"/>
      <name val="Times New Roman"/>
      <family val="2"/>
      <charset val="136"/>
    </font>
    <font>
      <sz val="12"/>
      <color theme="1"/>
      <name val="Times New Roman"/>
      <family val="1"/>
    </font>
    <font>
      <sz val="12"/>
      <name val="Times New Roman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Fill="1">
      <alignment vertical="center"/>
    </xf>
    <xf numFmtId="2" fontId="2" fillId="0" borderId="0" xfId="0" applyNumberFormat="1" applyFont="1">
      <alignment vertical="center"/>
    </xf>
    <xf numFmtId="166" fontId="0" fillId="0" borderId="0" xfId="0" applyNumberFormat="1">
      <alignment vertical="center"/>
    </xf>
    <xf numFmtId="0" fontId="0" fillId="2" borderId="0" xfId="0" applyFill="1">
      <alignment vertical="center"/>
    </xf>
    <xf numFmtId="165" fontId="0" fillId="2" borderId="0" xfId="0" applyNumberFormat="1" applyFill="1">
      <alignment vertical="center"/>
    </xf>
    <xf numFmtId="2" fontId="0" fillId="2" borderId="0" xfId="0" applyNumberFormat="1" applyFill="1">
      <alignment vertical="center"/>
    </xf>
    <xf numFmtId="165" fontId="0" fillId="2" borderId="0" xfId="0" applyNumberFormat="1" applyFill="1" applyAlignment="1">
      <alignment vertical="center"/>
    </xf>
    <xf numFmtId="2" fontId="0" fillId="2" borderId="0" xfId="0" applyNumberFormat="1" applyFill="1" applyAlignment="1">
      <alignment vertical="center"/>
    </xf>
    <xf numFmtId="166" fontId="0" fillId="2" borderId="0" xfId="0" applyNumberFormat="1" applyFill="1" applyAlignment="1">
      <alignment vertical="center"/>
    </xf>
    <xf numFmtId="1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66" fontId="0" fillId="2" borderId="0" xfId="0" applyNumberFormat="1" applyFill="1">
      <alignment vertical="center"/>
    </xf>
    <xf numFmtId="1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right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>
      <alignment vertical="center"/>
    </xf>
    <xf numFmtId="164" fontId="0" fillId="0" borderId="0" xfId="0" applyNumberFormat="1" applyFill="1">
      <alignment vertical="center"/>
    </xf>
    <xf numFmtId="1" fontId="0" fillId="0" borderId="0" xfId="0" applyNumberFormat="1" applyFill="1">
      <alignment vertical="center"/>
    </xf>
    <xf numFmtId="2" fontId="0" fillId="3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2" fontId="4" fillId="0" borderId="0" xfId="0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>
      <alignment vertical="center"/>
    </xf>
    <xf numFmtId="165" fontId="0" fillId="3" borderId="0" xfId="0" applyNumberForma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E12" sqref="E12"/>
    </sheetView>
  </sheetViews>
  <sheetFormatPr defaultRowHeight="15.75"/>
  <cols>
    <col min="1" max="1" width="19.375" bestFit="1" customWidth="1"/>
    <col min="2" max="2" width="17.75" customWidth="1"/>
    <col min="3" max="3" width="16.5" customWidth="1"/>
    <col min="4" max="4" width="7.5" customWidth="1"/>
    <col min="5" max="5" width="21.5" bestFit="1" customWidth="1"/>
    <col min="7" max="7" width="13" bestFit="1" customWidth="1"/>
    <col min="8" max="9" width="12.125" bestFit="1" customWidth="1"/>
  </cols>
  <sheetData>
    <row r="1" spans="1:9">
      <c r="A1" s="34" t="s">
        <v>0</v>
      </c>
      <c r="B1" s="34"/>
      <c r="C1" s="34"/>
      <c r="D1" s="2"/>
      <c r="E1" s="34" t="s">
        <v>4</v>
      </c>
      <c r="F1" s="34"/>
      <c r="G1" s="34"/>
      <c r="H1" s="34"/>
      <c r="I1" s="34"/>
    </row>
    <row r="2" spans="1:9">
      <c r="A2" s="24"/>
      <c r="B2" s="25" t="s">
        <v>1</v>
      </c>
      <c r="C2" s="25" t="s">
        <v>1009</v>
      </c>
      <c r="D2" s="1"/>
      <c r="E2" s="24"/>
      <c r="F2" s="27" t="s">
        <v>3</v>
      </c>
      <c r="G2" s="27" t="s">
        <v>1010</v>
      </c>
      <c r="H2" s="27" t="s">
        <v>1011</v>
      </c>
      <c r="I2" s="27" t="s">
        <v>1012</v>
      </c>
    </row>
    <row r="3" spans="1:9">
      <c r="A3" s="24" t="s">
        <v>2</v>
      </c>
      <c r="B3" s="26">
        <v>1751105320</v>
      </c>
      <c r="C3" s="26">
        <v>1672396558</v>
      </c>
      <c r="E3" s="24" t="s">
        <v>1068</v>
      </c>
      <c r="F3" s="28">
        <v>5.39</v>
      </c>
      <c r="G3" s="24">
        <v>12.773999999999999</v>
      </c>
      <c r="H3" s="24">
        <v>12.156000000000001</v>
      </c>
      <c r="I3" s="24">
        <v>11.847</v>
      </c>
    </row>
    <row r="4" spans="1:9">
      <c r="A4" s="24" t="s">
        <v>1067</v>
      </c>
      <c r="B4" s="26">
        <v>262664</v>
      </c>
      <c r="C4" s="26">
        <v>250858</v>
      </c>
      <c r="E4" s="24" t="s">
        <v>2</v>
      </c>
      <c r="F4" s="24">
        <v>11263717</v>
      </c>
      <c r="G4" s="24">
        <v>8701007</v>
      </c>
      <c r="H4" s="24">
        <v>5940575</v>
      </c>
      <c r="I4" s="24">
        <v>8205269</v>
      </c>
    </row>
    <row r="5" spans="1:9">
      <c r="E5" s="24" t="s">
        <v>1067</v>
      </c>
      <c r="F5" s="24">
        <v>42665</v>
      </c>
      <c r="G5" s="24">
        <v>94468</v>
      </c>
      <c r="H5" s="24">
        <v>55564</v>
      </c>
      <c r="I5" s="24">
        <v>74595</v>
      </c>
    </row>
    <row r="6" spans="1:9">
      <c r="E6" s="24" t="s">
        <v>5</v>
      </c>
      <c r="F6" s="24">
        <v>7.9</v>
      </c>
      <c r="G6" s="24">
        <v>8.8640000000000008</v>
      </c>
      <c r="H6" s="24">
        <v>8.7669999999999995</v>
      </c>
      <c r="I6" s="24">
        <v>9.0980000000000008</v>
      </c>
    </row>
    <row r="8" spans="1:9">
      <c r="G8" s="5"/>
    </row>
  </sheetData>
  <mergeCells count="2">
    <mergeCell ref="A1:C1"/>
    <mergeCell ref="E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1"/>
  <sheetViews>
    <sheetView zoomScaleNormal="100" workbookViewId="0">
      <selection activeCell="E163" sqref="E163"/>
    </sheetView>
  </sheetViews>
  <sheetFormatPr defaultRowHeight="15.75"/>
  <cols>
    <col min="1" max="1" width="22.25" bestFit="1" customWidth="1"/>
    <col min="2" max="2" width="6.75" bestFit="1" customWidth="1"/>
    <col min="3" max="3" width="13.875" bestFit="1" customWidth="1"/>
    <col min="4" max="4" width="12.25" bestFit="1" customWidth="1"/>
    <col min="5" max="5" width="21.25" bestFit="1" customWidth="1"/>
    <col min="6" max="6" width="11.875" bestFit="1" customWidth="1"/>
    <col min="7" max="7" width="14.75" bestFit="1" customWidth="1"/>
    <col min="8" max="8" width="12.875" bestFit="1" customWidth="1"/>
    <col min="9" max="9" width="20" bestFit="1" customWidth="1"/>
    <col min="12" max="12" width="13.875" bestFit="1" customWidth="1"/>
    <col min="13" max="13" width="10" bestFit="1" customWidth="1"/>
  </cols>
  <sheetData>
    <row r="1" spans="1:16">
      <c r="A1" s="37" t="s">
        <v>90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6">
      <c r="A2" s="36" t="s">
        <v>1062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6">
      <c r="A3" t="s">
        <v>92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t="s">
        <v>16</v>
      </c>
      <c r="M3" t="s">
        <v>17</v>
      </c>
    </row>
    <row r="4" spans="1:16">
      <c r="A4" t="s">
        <v>18</v>
      </c>
      <c r="B4" t="s">
        <v>19</v>
      </c>
      <c r="C4">
        <v>4045677</v>
      </c>
      <c r="D4">
        <v>0</v>
      </c>
      <c r="E4">
        <f>D4/C4*1000000</f>
        <v>0</v>
      </c>
      <c r="F4" s="6">
        <v>99.346000000000004</v>
      </c>
      <c r="G4">
        <v>0</v>
      </c>
      <c r="H4" s="6">
        <f>(1-G4/C4)*100</f>
        <v>100</v>
      </c>
      <c r="I4">
        <v>4019175</v>
      </c>
      <c r="J4">
        <v>2</v>
      </c>
      <c r="L4">
        <v>2.41</v>
      </c>
      <c r="M4">
        <v>1.79</v>
      </c>
    </row>
    <row r="5" spans="1:16">
      <c r="A5" t="s">
        <v>20</v>
      </c>
      <c r="B5" t="s">
        <v>21</v>
      </c>
      <c r="C5">
        <v>2845392</v>
      </c>
      <c r="D5">
        <v>0</v>
      </c>
      <c r="E5">
        <f t="shared" ref="E5:E11" si="0">D5/C5*1000000</f>
        <v>0</v>
      </c>
      <c r="F5" s="6">
        <v>98.742999999999995</v>
      </c>
      <c r="G5">
        <v>0</v>
      </c>
      <c r="H5" s="6">
        <f t="shared" ref="H5:H11" si="1">(1-G5/C5)*100</f>
        <v>100</v>
      </c>
      <c r="I5">
        <v>2809677</v>
      </c>
      <c r="J5">
        <v>1</v>
      </c>
      <c r="L5">
        <v>4.41</v>
      </c>
      <c r="M5">
        <v>0.96</v>
      </c>
    </row>
    <row r="6" spans="1:16">
      <c r="A6" s="7" t="s">
        <v>22</v>
      </c>
      <c r="B6" t="s">
        <v>23</v>
      </c>
      <c r="C6">
        <v>4875441</v>
      </c>
      <c r="D6">
        <v>0</v>
      </c>
      <c r="E6">
        <f t="shared" si="0"/>
        <v>0</v>
      </c>
      <c r="F6" s="6">
        <v>97.744</v>
      </c>
      <c r="G6">
        <v>0</v>
      </c>
      <c r="H6" s="6">
        <f t="shared" si="1"/>
        <v>100</v>
      </c>
      <c r="I6">
        <v>4765476</v>
      </c>
      <c r="J6">
        <v>1</v>
      </c>
      <c r="K6" t="s">
        <v>24</v>
      </c>
      <c r="L6">
        <v>16.7</v>
      </c>
      <c r="M6">
        <v>1.49</v>
      </c>
    </row>
    <row r="7" spans="1:16">
      <c r="A7" t="s">
        <v>25</v>
      </c>
      <c r="B7" t="s">
        <v>26</v>
      </c>
      <c r="C7">
        <v>1905333</v>
      </c>
      <c r="D7">
        <v>0</v>
      </c>
      <c r="E7">
        <f t="shared" si="0"/>
        <v>0</v>
      </c>
      <c r="F7" s="6">
        <v>99.991</v>
      </c>
      <c r="G7">
        <v>1925</v>
      </c>
      <c r="H7" s="6">
        <f t="shared" si="1"/>
        <v>99.898967791981775</v>
      </c>
      <c r="I7">
        <v>1907219</v>
      </c>
      <c r="J7">
        <v>4</v>
      </c>
      <c r="L7">
        <v>14.38</v>
      </c>
      <c r="M7">
        <v>0.89</v>
      </c>
    </row>
    <row r="8" spans="1:16">
      <c r="A8" t="s">
        <v>27</v>
      </c>
      <c r="B8" t="s">
        <v>28</v>
      </c>
      <c r="C8">
        <v>2992342</v>
      </c>
      <c r="D8">
        <v>0</v>
      </c>
      <c r="E8">
        <f t="shared" si="0"/>
        <v>0</v>
      </c>
      <c r="F8" s="6">
        <v>98.207999999999998</v>
      </c>
      <c r="G8">
        <v>868</v>
      </c>
      <c r="H8" s="6">
        <f t="shared" si="1"/>
        <v>99.97099262049592</v>
      </c>
      <c r="I8">
        <v>2939519</v>
      </c>
      <c r="J8">
        <v>3</v>
      </c>
      <c r="L8">
        <v>1.7</v>
      </c>
      <c r="M8">
        <v>0.2</v>
      </c>
    </row>
    <row r="9" spans="1:16">
      <c r="A9" t="s">
        <v>29</v>
      </c>
      <c r="B9" t="s">
        <v>30</v>
      </c>
      <c r="C9">
        <v>6792330</v>
      </c>
      <c r="D9">
        <v>0</v>
      </c>
      <c r="E9">
        <f t="shared" si="0"/>
        <v>0</v>
      </c>
      <c r="F9" s="6">
        <v>99.998000000000005</v>
      </c>
      <c r="G9">
        <v>0</v>
      </c>
      <c r="H9" s="6">
        <f t="shared" si="1"/>
        <v>100</v>
      </c>
      <c r="I9">
        <v>6792215</v>
      </c>
      <c r="J9">
        <v>1</v>
      </c>
      <c r="K9" t="s">
        <v>24</v>
      </c>
      <c r="L9">
        <v>8.64</v>
      </c>
      <c r="M9">
        <v>0.41</v>
      </c>
    </row>
    <row r="10" spans="1:16">
      <c r="A10" t="s">
        <v>31</v>
      </c>
      <c r="B10" t="s">
        <v>32</v>
      </c>
      <c r="C10">
        <v>4759746</v>
      </c>
      <c r="D10">
        <v>2</v>
      </c>
      <c r="E10" s="6">
        <f t="shared" si="0"/>
        <v>0.42019048915635415</v>
      </c>
      <c r="F10" s="6">
        <v>99.930999999999997</v>
      </c>
      <c r="G10">
        <v>0</v>
      </c>
      <c r="H10" s="6">
        <f t="shared" si="1"/>
        <v>100</v>
      </c>
      <c r="I10">
        <v>4757934</v>
      </c>
      <c r="J10">
        <v>1</v>
      </c>
      <c r="K10" t="s">
        <v>24</v>
      </c>
      <c r="L10">
        <v>3.7</v>
      </c>
      <c r="M10">
        <v>0.48</v>
      </c>
    </row>
    <row r="11" spans="1:16">
      <c r="A11" s="7" t="s">
        <v>33</v>
      </c>
      <c r="B11" t="s">
        <v>34</v>
      </c>
      <c r="C11">
        <v>2730326</v>
      </c>
      <c r="D11">
        <v>0</v>
      </c>
      <c r="E11">
        <f t="shared" si="0"/>
        <v>0</v>
      </c>
      <c r="F11" s="6">
        <v>99.576999999999998</v>
      </c>
      <c r="G11">
        <v>0</v>
      </c>
      <c r="H11" s="6">
        <f t="shared" si="1"/>
        <v>100</v>
      </c>
      <c r="I11">
        <v>2718703</v>
      </c>
      <c r="J11">
        <v>1</v>
      </c>
      <c r="K11" t="s">
        <v>24</v>
      </c>
      <c r="L11">
        <v>0.59</v>
      </c>
      <c r="M11">
        <v>0.96</v>
      </c>
    </row>
    <row r="12" spans="1:16">
      <c r="B12" s="7"/>
      <c r="G12" s="6"/>
      <c r="I12" s="6"/>
    </row>
    <row r="13" spans="1:1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6">
      <c r="A14" s="35" t="s">
        <v>35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"/>
    </row>
    <row r="15" spans="1:16">
      <c r="A15" s="10" t="s">
        <v>92</v>
      </c>
      <c r="B15" s="20" t="s">
        <v>37</v>
      </c>
      <c r="C15" s="20" t="s">
        <v>38</v>
      </c>
      <c r="D15" s="20" t="s">
        <v>39</v>
      </c>
      <c r="E15" s="21" t="s">
        <v>40</v>
      </c>
      <c r="F15" s="21" t="s">
        <v>41</v>
      </c>
      <c r="G15" s="20" t="s">
        <v>42</v>
      </c>
      <c r="H15" s="21" t="s">
        <v>43</v>
      </c>
      <c r="I15" s="20" t="s">
        <v>44</v>
      </c>
      <c r="J15" s="20" t="s">
        <v>45</v>
      </c>
      <c r="K15" s="20" t="s">
        <v>46</v>
      </c>
      <c r="L15" s="20" t="s">
        <v>47</v>
      </c>
      <c r="M15" s="20" t="s">
        <v>48</v>
      </c>
      <c r="N15" s="20" t="s">
        <v>49</v>
      </c>
      <c r="O15" s="20" t="s">
        <v>50</v>
      </c>
    </row>
    <row r="16" spans="1:16">
      <c r="A16" s="10" t="s">
        <v>18</v>
      </c>
      <c r="B16" s="10" t="s">
        <v>51</v>
      </c>
      <c r="C16" s="11">
        <v>99.992484000000005</v>
      </c>
      <c r="D16" s="12">
        <v>41.24</v>
      </c>
      <c r="E16" s="19">
        <v>90</v>
      </c>
      <c r="F16" s="19">
        <v>4017862</v>
      </c>
      <c r="G16" s="10">
        <v>96</v>
      </c>
      <c r="H16" s="12">
        <v>81</v>
      </c>
      <c r="I16" s="10">
        <v>125</v>
      </c>
      <c r="J16" s="10">
        <v>1</v>
      </c>
      <c r="K16" s="10">
        <v>1</v>
      </c>
      <c r="L16" s="10">
        <v>0.999</v>
      </c>
      <c r="M16" s="10">
        <v>0.999</v>
      </c>
      <c r="N16" s="10">
        <v>0.98899999999999999</v>
      </c>
      <c r="O16" s="10">
        <v>0.97199999999999998</v>
      </c>
    </row>
    <row r="17" spans="1:15">
      <c r="A17" s="10" t="s">
        <v>20</v>
      </c>
      <c r="B17" s="10" t="s">
        <v>52</v>
      </c>
      <c r="C17" s="11">
        <v>99.996866999999995</v>
      </c>
      <c r="D17" s="12">
        <v>45.04</v>
      </c>
      <c r="E17" s="19">
        <v>90</v>
      </c>
      <c r="F17" s="19">
        <v>2809042</v>
      </c>
      <c r="G17" s="10">
        <v>69</v>
      </c>
      <c r="H17" s="12">
        <v>19</v>
      </c>
      <c r="I17" s="10">
        <v>0</v>
      </c>
      <c r="J17" s="10">
        <v>1</v>
      </c>
      <c r="K17" s="10">
        <v>1</v>
      </c>
      <c r="L17" s="10">
        <v>1</v>
      </c>
      <c r="M17" s="10">
        <v>1</v>
      </c>
      <c r="N17" s="10">
        <v>0.998</v>
      </c>
      <c r="O17" s="10">
        <v>1</v>
      </c>
    </row>
    <row r="18" spans="1:15">
      <c r="A18" s="10" t="s">
        <v>22</v>
      </c>
      <c r="B18" s="10" t="s">
        <v>23</v>
      </c>
      <c r="C18" s="11">
        <v>99.987010999999995</v>
      </c>
      <c r="D18" s="12">
        <v>38.86</v>
      </c>
      <c r="E18" s="19">
        <v>53.01</v>
      </c>
      <c r="F18" s="19">
        <v>4680263</v>
      </c>
      <c r="G18" s="10">
        <v>528</v>
      </c>
      <c r="H18" s="12">
        <v>64</v>
      </c>
      <c r="I18" s="10">
        <v>16</v>
      </c>
      <c r="J18" s="10">
        <v>0.999</v>
      </c>
      <c r="K18" s="10">
        <v>1</v>
      </c>
      <c r="L18" s="10">
        <v>1</v>
      </c>
      <c r="M18" s="10">
        <v>0.997</v>
      </c>
      <c r="N18" s="10">
        <v>1</v>
      </c>
      <c r="O18" s="10">
        <v>1</v>
      </c>
    </row>
    <row r="19" spans="1:15">
      <c r="A19" s="10" t="s">
        <v>25</v>
      </c>
      <c r="B19" s="10" t="s">
        <v>26</v>
      </c>
      <c r="C19" s="11">
        <v>99.976048000000006</v>
      </c>
      <c r="D19" s="12">
        <v>36.21</v>
      </c>
      <c r="E19" s="19">
        <v>37.700000000000003</v>
      </c>
      <c r="F19" s="19">
        <v>1890793</v>
      </c>
      <c r="G19" s="10">
        <v>268</v>
      </c>
      <c r="H19" s="12">
        <v>27</v>
      </c>
      <c r="I19" s="10">
        <v>158</v>
      </c>
      <c r="J19" s="10">
        <v>0.999</v>
      </c>
      <c r="K19" s="10">
        <v>1</v>
      </c>
      <c r="L19" s="10">
        <v>0.999</v>
      </c>
      <c r="M19" s="10">
        <v>0.99</v>
      </c>
      <c r="N19" s="10">
        <v>1</v>
      </c>
      <c r="O19" s="10">
        <v>1</v>
      </c>
    </row>
    <row r="20" spans="1:15">
      <c r="A20" s="10" t="s">
        <v>27</v>
      </c>
      <c r="B20" s="10" t="s">
        <v>28</v>
      </c>
      <c r="C20" s="11">
        <v>99.954323000000002</v>
      </c>
      <c r="D20" s="12">
        <v>33.4</v>
      </c>
      <c r="E20" s="19">
        <v>90</v>
      </c>
      <c r="F20" s="19">
        <v>2938865</v>
      </c>
      <c r="G20" s="10">
        <v>34</v>
      </c>
      <c r="H20" s="12">
        <v>514</v>
      </c>
      <c r="I20" s="10">
        <v>795</v>
      </c>
      <c r="J20" s="10">
        <v>1</v>
      </c>
      <c r="K20" s="10">
        <v>0.999</v>
      </c>
      <c r="L20" s="10">
        <v>1</v>
      </c>
      <c r="M20" s="10">
        <v>1</v>
      </c>
      <c r="N20" s="10">
        <v>1</v>
      </c>
      <c r="O20" s="10">
        <v>1</v>
      </c>
    </row>
    <row r="21" spans="1:15">
      <c r="A21" s="10" t="s">
        <v>29</v>
      </c>
      <c r="B21" s="10" t="s">
        <v>30</v>
      </c>
      <c r="C21" s="11">
        <v>99.993243000000007</v>
      </c>
      <c r="D21" s="12">
        <v>41.7</v>
      </c>
      <c r="E21" s="19">
        <v>90</v>
      </c>
      <c r="F21" s="19">
        <v>6762771</v>
      </c>
      <c r="G21" s="10">
        <v>341</v>
      </c>
      <c r="H21" s="12">
        <v>0</v>
      </c>
      <c r="I21" s="10">
        <v>116</v>
      </c>
      <c r="J21" s="10">
        <v>1</v>
      </c>
      <c r="K21" s="10">
        <v>0.999</v>
      </c>
      <c r="L21" s="10">
        <v>0.999</v>
      </c>
      <c r="M21" s="10">
        <v>1</v>
      </c>
      <c r="N21" s="10">
        <v>1</v>
      </c>
      <c r="O21" s="10">
        <v>1</v>
      </c>
    </row>
    <row r="22" spans="1:15">
      <c r="A22" s="10" t="s">
        <v>31</v>
      </c>
      <c r="B22" s="10" t="s">
        <v>32</v>
      </c>
      <c r="C22" s="11">
        <v>99.994134000000003</v>
      </c>
      <c r="D22" s="12">
        <v>42.32</v>
      </c>
      <c r="E22" s="19">
        <v>90</v>
      </c>
      <c r="F22" s="19">
        <v>4756174</v>
      </c>
      <c r="G22" s="10">
        <v>198</v>
      </c>
      <c r="H22" s="10">
        <v>13</v>
      </c>
      <c r="I22" s="10">
        <v>68</v>
      </c>
      <c r="J22" s="10">
        <v>1</v>
      </c>
      <c r="K22" s="10">
        <v>1</v>
      </c>
      <c r="L22" s="10">
        <v>0.999</v>
      </c>
      <c r="M22" s="10">
        <v>0.999</v>
      </c>
      <c r="N22" s="10">
        <v>0.996</v>
      </c>
      <c r="O22" s="10">
        <v>1</v>
      </c>
    </row>
    <row r="23" spans="1:15">
      <c r="A23" s="10" t="s">
        <v>33</v>
      </c>
      <c r="B23" s="10" t="s">
        <v>34</v>
      </c>
      <c r="C23" s="11">
        <v>99.995733000000001</v>
      </c>
      <c r="D23" s="12">
        <v>43.7</v>
      </c>
      <c r="E23" s="19">
        <v>90</v>
      </c>
      <c r="F23" s="19">
        <v>2718672</v>
      </c>
      <c r="G23" s="10">
        <v>23</v>
      </c>
      <c r="H23" s="10">
        <v>8</v>
      </c>
      <c r="I23" s="10">
        <v>85</v>
      </c>
      <c r="J23" s="10">
        <v>1</v>
      </c>
      <c r="K23" s="10">
        <v>1</v>
      </c>
      <c r="L23" s="10">
        <v>1</v>
      </c>
      <c r="M23" s="10">
        <v>0.999</v>
      </c>
      <c r="N23" s="10">
        <v>1</v>
      </c>
      <c r="O23" s="10">
        <v>1</v>
      </c>
    </row>
    <row r="26" spans="1:15">
      <c r="A26" s="36" t="s">
        <v>1063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</row>
    <row r="27" spans="1:15">
      <c r="A27" t="s">
        <v>92</v>
      </c>
      <c r="B27" s="2" t="s">
        <v>54</v>
      </c>
      <c r="C27" s="2" t="s">
        <v>55</v>
      </c>
      <c r="D27" s="2" t="s">
        <v>56</v>
      </c>
      <c r="E27" s="2" t="s">
        <v>1065</v>
      </c>
      <c r="F27" s="2" t="s">
        <v>58</v>
      </c>
      <c r="G27" s="2" t="s">
        <v>59</v>
      </c>
      <c r="H27" s="2" t="s">
        <v>60</v>
      </c>
      <c r="I27" s="2" t="s">
        <v>61</v>
      </c>
      <c r="J27" s="2" t="s">
        <v>62</v>
      </c>
      <c r="K27" s="2" t="s">
        <v>63</v>
      </c>
      <c r="L27" s="2" t="s">
        <v>64</v>
      </c>
      <c r="M27" s="2" t="s">
        <v>65</v>
      </c>
    </row>
    <row r="28" spans="1:15">
      <c r="A28" t="s">
        <v>18</v>
      </c>
      <c r="B28" t="s">
        <v>66</v>
      </c>
      <c r="C28">
        <v>4045677</v>
      </c>
      <c r="D28">
        <v>0</v>
      </c>
      <c r="E28" s="6">
        <f>D28/C28*1000000</f>
        <v>0</v>
      </c>
      <c r="F28" s="6">
        <v>99.617000000000004</v>
      </c>
      <c r="G28">
        <v>0</v>
      </c>
      <c r="H28" s="6">
        <f>(1-G28/C28)*100</f>
        <v>100</v>
      </c>
      <c r="I28">
        <v>4029955</v>
      </c>
      <c r="J28">
        <v>1</v>
      </c>
      <c r="L28">
        <v>2.2599999999999998</v>
      </c>
      <c r="M28">
        <v>1.99</v>
      </c>
    </row>
    <row r="29" spans="1:15">
      <c r="A29" t="s">
        <v>20</v>
      </c>
      <c r="B29" t="s">
        <v>52</v>
      </c>
      <c r="C29">
        <v>2845392</v>
      </c>
      <c r="D29">
        <v>0</v>
      </c>
      <c r="E29" s="6">
        <f t="shared" ref="E29:E35" si="2">D29/C29*1000000</f>
        <v>0</v>
      </c>
      <c r="F29" s="6">
        <v>98.772999999999996</v>
      </c>
      <c r="G29">
        <v>0</v>
      </c>
      <c r="H29" s="6">
        <f t="shared" ref="H29:H35" si="3">(1-G29/C29)*100</f>
        <v>100</v>
      </c>
      <c r="I29">
        <v>2810530</v>
      </c>
      <c r="J29">
        <v>1</v>
      </c>
      <c r="L29">
        <v>2.81</v>
      </c>
      <c r="M29">
        <v>0.96</v>
      </c>
    </row>
    <row r="30" spans="1:15">
      <c r="A30" s="7" t="s">
        <v>22</v>
      </c>
      <c r="B30" t="s">
        <v>23</v>
      </c>
      <c r="C30">
        <v>4875441</v>
      </c>
      <c r="D30">
        <v>0</v>
      </c>
      <c r="E30" s="6">
        <f t="shared" si="2"/>
        <v>0</v>
      </c>
      <c r="F30" s="6">
        <v>97.522999999999996</v>
      </c>
      <c r="G30">
        <v>10701</v>
      </c>
      <c r="H30" s="6">
        <f t="shared" si="3"/>
        <v>99.780512162899726</v>
      </c>
      <c r="I30">
        <v>4765382</v>
      </c>
      <c r="J30">
        <v>1</v>
      </c>
      <c r="K30" t="s">
        <v>67</v>
      </c>
      <c r="L30">
        <v>12.79</v>
      </c>
      <c r="M30">
        <v>0.88</v>
      </c>
    </row>
    <row r="31" spans="1:15">
      <c r="A31" t="s">
        <v>25</v>
      </c>
      <c r="B31" t="s">
        <v>26</v>
      </c>
      <c r="C31">
        <v>1905333</v>
      </c>
      <c r="D31">
        <v>0</v>
      </c>
      <c r="E31" s="6">
        <f>D31/C31*1000000</f>
        <v>0</v>
      </c>
      <c r="F31" s="8">
        <v>99.259</v>
      </c>
      <c r="G31">
        <v>0</v>
      </c>
      <c r="H31" s="8">
        <f t="shared" si="3"/>
        <v>100</v>
      </c>
      <c r="I31">
        <v>1891237</v>
      </c>
      <c r="J31">
        <v>1</v>
      </c>
      <c r="L31">
        <v>23.85</v>
      </c>
      <c r="M31">
        <v>1.53</v>
      </c>
    </row>
    <row r="32" spans="1:15">
      <c r="A32" t="s">
        <v>27</v>
      </c>
      <c r="B32" t="s">
        <v>28</v>
      </c>
      <c r="C32">
        <v>2992342</v>
      </c>
      <c r="D32">
        <v>0</v>
      </c>
      <c r="E32" s="6">
        <f t="shared" si="2"/>
        <v>0</v>
      </c>
      <c r="F32" s="6">
        <v>98.427999999999997</v>
      </c>
      <c r="G32">
        <v>868</v>
      </c>
      <c r="H32" s="6">
        <f t="shared" si="3"/>
        <v>99.97099262049592</v>
      </c>
      <c r="I32">
        <v>2946093</v>
      </c>
      <c r="J32">
        <v>2</v>
      </c>
      <c r="L32">
        <v>1.77</v>
      </c>
      <c r="M32">
        <v>0.24</v>
      </c>
    </row>
    <row r="33" spans="1:16">
      <c r="A33" t="s">
        <v>29</v>
      </c>
      <c r="B33" t="s">
        <v>30</v>
      </c>
      <c r="C33">
        <v>6792330</v>
      </c>
      <c r="D33">
        <v>0</v>
      </c>
      <c r="E33" s="6">
        <f t="shared" si="2"/>
        <v>0</v>
      </c>
      <c r="F33" s="6">
        <v>99.46</v>
      </c>
      <c r="G33">
        <v>0</v>
      </c>
      <c r="H33" s="6">
        <f t="shared" si="3"/>
        <v>100</v>
      </c>
      <c r="I33">
        <v>6755634</v>
      </c>
      <c r="J33">
        <v>1</v>
      </c>
      <c r="L33">
        <v>8.23</v>
      </c>
      <c r="M33">
        <v>0.41</v>
      </c>
    </row>
    <row r="34" spans="1:16">
      <c r="A34" t="s">
        <v>31</v>
      </c>
      <c r="B34" t="s">
        <v>32</v>
      </c>
      <c r="C34">
        <v>4759746</v>
      </c>
      <c r="D34">
        <v>4</v>
      </c>
      <c r="E34" s="6">
        <f t="shared" si="2"/>
        <v>0.8403809783127083</v>
      </c>
      <c r="F34" s="6">
        <v>99.67</v>
      </c>
      <c r="G34">
        <v>10725</v>
      </c>
      <c r="H34" s="6">
        <f t="shared" si="3"/>
        <v>99.774672850189901</v>
      </c>
      <c r="I34">
        <v>4758074</v>
      </c>
      <c r="J34">
        <v>1</v>
      </c>
      <c r="K34" t="s">
        <v>67</v>
      </c>
      <c r="L34">
        <v>3.52</v>
      </c>
      <c r="M34">
        <v>0.44</v>
      </c>
    </row>
    <row r="35" spans="1:16">
      <c r="A35" s="7" t="s">
        <v>33</v>
      </c>
      <c r="B35" t="s">
        <v>34</v>
      </c>
      <c r="C35">
        <v>2730326</v>
      </c>
      <c r="D35">
        <v>0</v>
      </c>
      <c r="E35" s="6">
        <f t="shared" si="2"/>
        <v>0</v>
      </c>
      <c r="F35" s="6">
        <v>99.576999999999998</v>
      </c>
      <c r="G35">
        <v>0</v>
      </c>
      <c r="H35" s="6">
        <f t="shared" si="3"/>
        <v>100</v>
      </c>
      <c r="I35">
        <v>2718710</v>
      </c>
      <c r="J35">
        <v>1</v>
      </c>
      <c r="K35" t="s">
        <v>67</v>
      </c>
      <c r="L35">
        <v>0.85</v>
      </c>
      <c r="M35">
        <v>0.7</v>
      </c>
    </row>
    <row r="36" spans="1:16">
      <c r="A36" s="7"/>
      <c r="E36" s="6"/>
      <c r="F36" s="6"/>
      <c r="H36" s="6"/>
    </row>
    <row r="37" spans="1:16">
      <c r="B37" s="7"/>
      <c r="F37" s="6"/>
      <c r="G37" s="6"/>
      <c r="I37" s="6"/>
    </row>
    <row r="38" spans="1:16">
      <c r="A38" s="35" t="s">
        <v>68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7"/>
    </row>
    <row r="39" spans="1:16">
      <c r="A39" s="10" t="s">
        <v>92</v>
      </c>
      <c r="B39" s="20" t="s">
        <v>37</v>
      </c>
      <c r="C39" s="20" t="s">
        <v>38</v>
      </c>
      <c r="D39" s="20" t="s">
        <v>39</v>
      </c>
      <c r="E39" s="21" t="s">
        <v>40</v>
      </c>
      <c r="F39" s="21" t="s">
        <v>41</v>
      </c>
      <c r="G39" s="20" t="s">
        <v>42</v>
      </c>
      <c r="H39" s="21" t="s">
        <v>43</v>
      </c>
      <c r="I39" s="20" t="s">
        <v>44</v>
      </c>
      <c r="J39" s="20" t="s">
        <v>45</v>
      </c>
      <c r="K39" s="20" t="s">
        <v>46</v>
      </c>
      <c r="L39" s="20" t="s">
        <v>47</v>
      </c>
      <c r="M39" s="20" t="s">
        <v>48</v>
      </c>
      <c r="N39" s="20" t="s">
        <v>49</v>
      </c>
      <c r="O39" s="20" t="s">
        <v>50</v>
      </c>
    </row>
    <row r="40" spans="1:16">
      <c r="A40" s="10" t="s">
        <v>18</v>
      </c>
      <c r="B40" s="10" t="s">
        <v>51</v>
      </c>
      <c r="C40" s="11">
        <v>99.990218999999996</v>
      </c>
      <c r="D40" s="12">
        <v>40.1</v>
      </c>
      <c r="E40" s="12">
        <v>90</v>
      </c>
      <c r="F40" s="19">
        <v>4027964</v>
      </c>
      <c r="G40" s="10">
        <v>42</v>
      </c>
      <c r="H40" s="19">
        <v>80</v>
      </c>
      <c r="I40" s="10">
        <v>272</v>
      </c>
      <c r="J40" s="10">
        <v>1</v>
      </c>
      <c r="K40" s="10">
        <v>1</v>
      </c>
      <c r="L40" s="10">
        <v>0.999</v>
      </c>
      <c r="M40" s="10">
        <v>0.999</v>
      </c>
      <c r="N40" s="10">
        <v>0.98899999999999999</v>
      </c>
      <c r="O40" s="10">
        <v>0.97199999999999998</v>
      </c>
    </row>
    <row r="41" spans="1:16">
      <c r="A41" s="10" t="s">
        <v>20</v>
      </c>
      <c r="B41" s="10" t="s">
        <v>69</v>
      </c>
      <c r="C41" s="11">
        <v>99.997118</v>
      </c>
      <c r="D41" s="12">
        <v>45.4</v>
      </c>
      <c r="E41" s="12">
        <v>90</v>
      </c>
      <c r="F41" s="19">
        <v>2810025</v>
      </c>
      <c r="G41" s="10">
        <v>62</v>
      </c>
      <c r="H41" s="19">
        <v>19</v>
      </c>
      <c r="I41" s="10">
        <v>0</v>
      </c>
      <c r="J41" s="10">
        <v>1</v>
      </c>
      <c r="K41" s="10">
        <v>1</v>
      </c>
      <c r="L41" s="10">
        <v>1</v>
      </c>
      <c r="M41" s="10">
        <v>1</v>
      </c>
      <c r="N41" s="10">
        <v>0.998</v>
      </c>
      <c r="O41" s="10">
        <v>1</v>
      </c>
    </row>
    <row r="42" spans="1:16">
      <c r="A42" s="10" t="s">
        <v>22</v>
      </c>
      <c r="B42" s="10" t="s">
        <v>23</v>
      </c>
      <c r="C42" s="11">
        <v>99.986725000000007</v>
      </c>
      <c r="D42" s="12">
        <v>38.770000000000003</v>
      </c>
      <c r="E42" s="12">
        <v>90</v>
      </c>
      <c r="F42" s="19">
        <v>4722552</v>
      </c>
      <c r="G42" s="10">
        <v>550</v>
      </c>
      <c r="H42" s="19">
        <v>60</v>
      </c>
      <c r="I42" s="10">
        <v>17</v>
      </c>
      <c r="J42" s="10">
        <v>0.999</v>
      </c>
      <c r="K42" s="10">
        <v>1</v>
      </c>
      <c r="L42" s="10">
        <v>1</v>
      </c>
      <c r="M42" s="10">
        <v>0.997</v>
      </c>
      <c r="N42" s="10">
        <v>1</v>
      </c>
      <c r="O42" s="10">
        <v>1</v>
      </c>
    </row>
    <row r="43" spans="1:16">
      <c r="A43" s="10" t="s">
        <v>25</v>
      </c>
      <c r="B43" s="10" t="s">
        <v>26</v>
      </c>
      <c r="C43" s="11">
        <v>99.981476999999998</v>
      </c>
      <c r="D43" s="12">
        <v>37.32</v>
      </c>
      <c r="E43" s="12">
        <v>39.03</v>
      </c>
      <c r="F43" s="19">
        <v>1889191</v>
      </c>
      <c r="G43" s="10">
        <v>299</v>
      </c>
      <c r="H43" s="19">
        <v>30</v>
      </c>
      <c r="I43" s="10">
        <v>21</v>
      </c>
      <c r="J43" s="10">
        <v>0.999</v>
      </c>
      <c r="K43" s="10">
        <v>1</v>
      </c>
      <c r="L43" s="10">
        <v>0.999</v>
      </c>
      <c r="M43" s="10">
        <v>0.99</v>
      </c>
      <c r="N43" s="10">
        <v>1</v>
      </c>
      <c r="O43" s="10">
        <v>1</v>
      </c>
    </row>
    <row r="44" spans="1:16">
      <c r="A44" s="10" t="s">
        <v>27</v>
      </c>
      <c r="B44" s="10" t="s">
        <v>28</v>
      </c>
      <c r="C44" s="11">
        <v>99.954052000000004</v>
      </c>
      <c r="D44" s="12">
        <v>33.380000000000003</v>
      </c>
      <c r="E44" s="12">
        <v>90</v>
      </c>
      <c r="F44" s="19">
        <v>2945428</v>
      </c>
      <c r="G44" s="10">
        <v>36</v>
      </c>
      <c r="H44" s="19">
        <v>523</v>
      </c>
      <c r="I44" s="10">
        <v>795</v>
      </c>
      <c r="J44" s="10">
        <v>1</v>
      </c>
      <c r="K44" s="10">
        <v>0.999</v>
      </c>
      <c r="L44" s="10">
        <v>1</v>
      </c>
      <c r="M44" s="10">
        <v>1</v>
      </c>
      <c r="N44" s="10">
        <v>1</v>
      </c>
      <c r="O44" s="10">
        <v>1</v>
      </c>
    </row>
    <row r="45" spans="1:16">
      <c r="A45" s="10" t="s">
        <v>29</v>
      </c>
      <c r="B45" s="10" t="s">
        <v>30</v>
      </c>
      <c r="C45" s="11">
        <v>99.992018000000002</v>
      </c>
      <c r="D45" s="12">
        <v>40.98</v>
      </c>
      <c r="E45" s="12">
        <v>90</v>
      </c>
      <c r="F45" s="19">
        <v>6752464</v>
      </c>
      <c r="G45" s="10">
        <v>384</v>
      </c>
      <c r="H45" s="19">
        <v>0</v>
      </c>
      <c r="I45" s="10">
        <v>155</v>
      </c>
      <c r="J45" s="10">
        <v>1</v>
      </c>
      <c r="K45" s="10">
        <v>0.999</v>
      </c>
      <c r="L45" s="10">
        <v>0.999</v>
      </c>
      <c r="M45" s="10">
        <v>1</v>
      </c>
      <c r="N45" s="10">
        <v>1</v>
      </c>
      <c r="O45" s="10">
        <v>1</v>
      </c>
    </row>
    <row r="46" spans="1:16">
      <c r="A46" s="10" t="s">
        <v>31</v>
      </c>
      <c r="B46" s="10" t="s">
        <v>32</v>
      </c>
      <c r="C46" s="11">
        <v>99.995046000000002</v>
      </c>
      <c r="D46" s="12">
        <v>43.05</v>
      </c>
      <c r="E46" s="12">
        <v>90</v>
      </c>
      <c r="F46" s="19">
        <v>4743582</v>
      </c>
      <c r="G46" s="10">
        <v>148</v>
      </c>
      <c r="H46" s="19">
        <v>13</v>
      </c>
      <c r="I46" s="10">
        <v>74</v>
      </c>
      <c r="J46" s="10">
        <v>1</v>
      </c>
      <c r="K46" s="10">
        <v>1</v>
      </c>
      <c r="L46" s="10">
        <v>0.999</v>
      </c>
      <c r="M46" s="10">
        <v>0.999</v>
      </c>
      <c r="N46" s="10">
        <v>0.996</v>
      </c>
      <c r="O46" s="10">
        <v>1</v>
      </c>
    </row>
    <row r="47" spans="1:16">
      <c r="A47" s="10" t="s">
        <v>33</v>
      </c>
      <c r="B47" s="10" t="s">
        <v>34</v>
      </c>
      <c r="C47" s="11">
        <v>99.995733000000001</v>
      </c>
      <c r="D47" s="12">
        <v>43.7</v>
      </c>
      <c r="E47" s="12">
        <v>90</v>
      </c>
      <c r="F47" s="19">
        <v>2718672</v>
      </c>
      <c r="G47" s="10">
        <v>30</v>
      </c>
      <c r="H47" s="19">
        <v>8</v>
      </c>
      <c r="I47" s="10">
        <v>78</v>
      </c>
      <c r="J47" s="10">
        <v>1</v>
      </c>
      <c r="K47" s="10">
        <v>1</v>
      </c>
      <c r="L47" s="10">
        <v>1</v>
      </c>
      <c r="M47" s="10">
        <v>0.999</v>
      </c>
      <c r="N47" s="10">
        <v>1</v>
      </c>
      <c r="O47" s="10">
        <v>1</v>
      </c>
    </row>
    <row r="48" spans="1:16">
      <c r="B48" s="7"/>
    </row>
    <row r="49" spans="1:15">
      <c r="B49" s="7"/>
    </row>
    <row r="50" spans="1:15">
      <c r="A50" s="36" t="s">
        <v>1064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5">
      <c r="A51" t="s">
        <v>36</v>
      </c>
      <c r="B51" s="2" t="s">
        <v>37</v>
      </c>
      <c r="C51" s="2" t="s">
        <v>70</v>
      </c>
      <c r="D51" s="2" t="s">
        <v>71</v>
      </c>
      <c r="E51" s="2" t="s">
        <v>72</v>
      </c>
      <c r="F51" s="2" t="s">
        <v>73</v>
      </c>
      <c r="G51" s="2" t="s">
        <v>74</v>
      </c>
      <c r="H51" s="2" t="s">
        <v>75</v>
      </c>
      <c r="I51" s="2" t="s">
        <v>76</v>
      </c>
      <c r="J51" s="2" t="s">
        <v>77</v>
      </c>
      <c r="K51" s="2" t="s">
        <v>78</v>
      </c>
      <c r="L51" s="2" t="s">
        <v>79</v>
      </c>
      <c r="M51" s="2" t="s">
        <v>80</v>
      </c>
    </row>
    <row r="52" spans="1:15">
      <c r="A52" t="s">
        <v>18</v>
      </c>
      <c r="B52" t="s">
        <v>51</v>
      </c>
      <c r="C52">
        <v>4045677</v>
      </c>
      <c r="D52">
        <v>0</v>
      </c>
      <c r="E52" s="6">
        <f t="shared" ref="E52:E59" si="4">D52/C52*1000000</f>
        <v>0</v>
      </c>
      <c r="F52" s="6">
        <v>99.608999999999995</v>
      </c>
      <c r="G52">
        <v>0</v>
      </c>
      <c r="H52" s="6">
        <f>(1-G52/C52)*100</f>
        <v>100</v>
      </c>
      <c r="I52">
        <v>4029966</v>
      </c>
      <c r="J52">
        <v>1</v>
      </c>
      <c r="L52">
        <v>1.69</v>
      </c>
      <c r="M52">
        <v>2.0099999999999998</v>
      </c>
    </row>
    <row r="53" spans="1:15">
      <c r="A53" t="s">
        <v>20</v>
      </c>
      <c r="B53" t="s">
        <v>69</v>
      </c>
      <c r="C53">
        <v>2845392</v>
      </c>
      <c r="D53">
        <v>0</v>
      </c>
      <c r="E53" s="6">
        <f t="shared" si="4"/>
        <v>0</v>
      </c>
      <c r="F53" s="6">
        <v>97.983000000000004</v>
      </c>
      <c r="G53">
        <v>0</v>
      </c>
      <c r="H53" s="6">
        <f t="shared" ref="H53:H59" si="5">(1-G53/C53)*100</f>
        <v>100</v>
      </c>
      <c r="I53">
        <v>2788273</v>
      </c>
      <c r="J53">
        <v>2</v>
      </c>
      <c r="L53">
        <v>3.62</v>
      </c>
      <c r="M53">
        <v>0.97</v>
      </c>
    </row>
    <row r="54" spans="1:15">
      <c r="A54" s="7" t="s">
        <v>81</v>
      </c>
      <c r="B54" t="s">
        <v>23</v>
      </c>
      <c r="C54">
        <v>4875441</v>
      </c>
      <c r="D54">
        <v>0</v>
      </c>
      <c r="E54" s="6">
        <f t="shared" si="4"/>
        <v>0</v>
      </c>
      <c r="F54" s="6">
        <v>97.540999999999997</v>
      </c>
      <c r="G54">
        <v>0</v>
      </c>
      <c r="H54" s="6">
        <f t="shared" si="5"/>
        <v>100</v>
      </c>
      <c r="I54">
        <v>4755562</v>
      </c>
      <c r="J54">
        <v>1</v>
      </c>
      <c r="L54">
        <v>10.85</v>
      </c>
      <c r="M54">
        <v>0.74</v>
      </c>
    </row>
    <row r="55" spans="1:15">
      <c r="A55" t="s">
        <v>82</v>
      </c>
      <c r="B55" t="s">
        <v>26</v>
      </c>
      <c r="C55">
        <v>1905333</v>
      </c>
      <c r="D55">
        <v>0</v>
      </c>
      <c r="E55" s="6">
        <f t="shared" si="4"/>
        <v>0</v>
      </c>
      <c r="F55" s="6">
        <v>99.259</v>
      </c>
      <c r="G55">
        <v>0</v>
      </c>
      <c r="H55" s="6">
        <f t="shared" si="5"/>
        <v>100</v>
      </c>
      <c r="I55">
        <v>1891220</v>
      </c>
      <c r="J55">
        <v>1</v>
      </c>
      <c r="L55">
        <v>13.91</v>
      </c>
      <c r="M55">
        <v>0.9</v>
      </c>
    </row>
    <row r="56" spans="1:15">
      <c r="A56" t="s">
        <v>83</v>
      </c>
      <c r="B56" t="s">
        <v>28</v>
      </c>
      <c r="C56">
        <v>2992342</v>
      </c>
      <c r="D56">
        <v>2</v>
      </c>
      <c r="E56" s="6">
        <f t="shared" si="4"/>
        <v>0.66837279963319696</v>
      </c>
      <c r="F56" s="6">
        <v>99.266999999999996</v>
      </c>
      <c r="G56">
        <v>868</v>
      </c>
      <c r="H56" s="6">
        <f t="shared" si="5"/>
        <v>99.97099262049592</v>
      </c>
      <c r="I56">
        <v>2975659</v>
      </c>
      <c r="J56">
        <v>2</v>
      </c>
      <c r="L56">
        <v>1.99</v>
      </c>
      <c r="M56">
        <v>0.44</v>
      </c>
    </row>
    <row r="57" spans="1:15">
      <c r="A57" t="s">
        <v>84</v>
      </c>
      <c r="B57" t="s">
        <v>30</v>
      </c>
      <c r="C57">
        <v>6792330</v>
      </c>
      <c r="D57">
        <v>0</v>
      </c>
      <c r="E57" s="6">
        <f t="shared" si="4"/>
        <v>0</v>
      </c>
      <c r="F57" s="6">
        <v>99.998000000000005</v>
      </c>
      <c r="G57">
        <v>0</v>
      </c>
      <c r="H57" s="6">
        <f t="shared" si="5"/>
        <v>100</v>
      </c>
      <c r="I57">
        <v>6792209</v>
      </c>
      <c r="J57">
        <v>1</v>
      </c>
      <c r="K57" t="s">
        <v>85</v>
      </c>
      <c r="L57">
        <v>9.16</v>
      </c>
      <c r="M57">
        <v>0.53</v>
      </c>
    </row>
    <row r="58" spans="1:15">
      <c r="A58" t="s">
        <v>86</v>
      </c>
      <c r="B58" t="s">
        <v>32</v>
      </c>
      <c r="C58">
        <v>4759746</v>
      </c>
      <c r="D58">
        <v>2</v>
      </c>
      <c r="E58" s="6">
        <f t="shared" si="4"/>
        <v>0.42019048915635415</v>
      </c>
      <c r="F58" s="6">
        <v>99.926000000000002</v>
      </c>
      <c r="G58">
        <v>0</v>
      </c>
      <c r="H58" s="6">
        <f t="shared" si="5"/>
        <v>100</v>
      </c>
      <c r="I58">
        <v>4757806</v>
      </c>
      <c r="J58">
        <v>1</v>
      </c>
      <c r="K58" t="s">
        <v>85</v>
      </c>
      <c r="L58">
        <v>5.89</v>
      </c>
      <c r="M58">
        <v>0.9</v>
      </c>
    </row>
    <row r="59" spans="1:15">
      <c r="A59" s="7" t="s">
        <v>87</v>
      </c>
      <c r="B59" t="s">
        <v>34</v>
      </c>
      <c r="C59">
        <v>2730326</v>
      </c>
      <c r="D59">
        <v>0</v>
      </c>
      <c r="E59" s="6">
        <f t="shared" si="4"/>
        <v>0</v>
      </c>
      <c r="F59" s="6">
        <v>99.144999999999996</v>
      </c>
      <c r="G59">
        <v>0</v>
      </c>
      <c r="H59" s="6">
        <f t="shared" si="5"/>
        <v>100</v>
      </c>
      <c r="I59">
        <v>2706928</v>
      </c>
      <c r="J59">
        <v>1</v>
      </c>
      <c r="L59">
        <v>0.48</v>
      </c>
      <c r="M59">
        <v>0.48</v>
      </c>
    </row>
    <row r="60" spans="1:15">
      <c r="A60" s="7"/>
      <c r="E60" s="6"/>
      <c r="F60" s="6"/>
      <c r="H60" s="6"/>
    </row>
    <row r="61" spans="1:15">
      <c r="B61" s="7"/>
      <c r="F61" s="6"/>
      <c r="G61" s="6"/>
      <c r="I61" s="6"/>
    </row>
    <row r="62" spans="1:15">
      <c r="A62" s="35" t="s">
        <v>68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</row>
    <row r="63" spans="1:15">
      <c r="A63" s="10" t="s">
        <v>92</v>
      </c>
      <c r="B63" s="10" t="s">
        <v>37</v>
      </c>
      <c r="C63" s="10" t="s">
        <v>38</v>
      </c>
      <c r="D63" s="10" t="s">
        <v>39</v>
      </c>
      <c r="E63" s="10" t="s">
        <v>40</v>
      </c>
      <c r="F63" s="10" t="s">
        <v>41</v>
      </c>
      <c r="G63" s="10" t="s">
        <v>42</v>
      </c>
      <c r="H63" s="10" t="s">
        <v>43</v>
      </c>
      <c r="I63" s="10" t="s">
        <v>44</v>
      </c>
      <c r="J63" s="10" t="s">
        <v>45</v>
      </c>
      <c r="K63" s="10" t="s">
        <v>46</v>
      </c>
      <c r="L63" s="10" t="s">
        <v>47</v>
      </c>
      <c r="M63" s="10" t="s">
        <v>48</v>
      </c>
      <c r="N63" s="10" t="s">
        <v>49</v>
      </c>
      <c r="O63" s="10" t="s">
        <v>50</v>
      </c>
    </row>
    <row r="64" spans="1:15">
      <c r="A64" s="10" t="s">
        <v>18</v>
      </c>
      <c r="B64" s="10" t="s">
        <v>51</v>
      </c>
      <c r="C64" s="13">
        <v>99.987038999999996</v>
      </c>
      <c r="D64" s="14">
        <v>38.869999999999997</v>
      </c>
      <c r="E64" s="15">
        <v>50</v>
      </c>
      <c r="F64" s="16">
        <v>4026841</v>
      </c>
      <c r="G64" s="17">
        <v>41</v>
      </c>
      <c r="H64" s="10">
        <v>125</v>
      </c>
      <c r="I64" s="10">
        <v>356</v>
      </c>
      <c r="J64" s="10">
        <v>1</v>
      </c>
      <c r="K64" s="10">
        <v>1</v>
      </c>
      <c r="L64" s="10">
        <v>0.999</v>
      </c>
      <c r="M64" s="10">
        <v>0.999</v>
      </c>
      <c r="N64" s="10">
        <v>0.98899999999999999</v>
      </c>
      <c r="O64" s="10">
        <v>0.97199999999999998</v>
      </c>
    </row>
    <row r="65" spans="1:15">
      <c r="A65" s="10" t="s">
        <v>20</v>
      </c>
      <c r="B65" s="10" t="s">
        <v>52</v>
      </c>
      <c r="C65" s="11">
        <v>99.988772999999995</v>
      </c>
      <c r="D65" s="12">
        <v>39.5</v>
      </c>
      <c r="E65" s="18">
        <v>90</v>
      </c>
      <c r="F65" s="19">
        <v>2787536</v>
      </c>
      <c r="G65" s="10">
        <v>72</v>
      </c>
      <c r="H65" s="10">
        <v>241</v>
      </c>
      <c r="I65" s="10">
        <v>0</v>
      </c>
      <c r="J65" s="10">
        <v>1</v>
      </c>
      <c r="K65" s="10">
        <v>1</v>
      </c>
      <c r="L65" s="10">
        <v>1</v>
      </c>
      <c r="M65" s="10">
        <v>1</v>
      </c>
      <c r="N65" s="10">
        <v>1</v>
      </c>
      <c r="O65" s="10">
        <v>1</v>
      </c>
    </row>
    <row r="66" spans="1:15">
      <c r="A66" s="10" t="s">
        <v>22</v>
      </c>
      <c r="B66" s="10" t="s">
        <v>23</v>
      </c>
      <c r="C66" s="11">
        <v>99.983576999999997</v>
      </c>
      <c r="D66" s="12">
        <v>37.85</v>
      </c>
      <c r="E66" s="18">
        <v>53.01</v>
      </c>
      <c r="F66" s="19">
        <v>4754742</v>
      </c>
      <c r="G66" s="10">
        <v>478</v>
      </c>
      <c r="H66" s="10">
        <v>52</v>
      </c>
      <c r="I66" s="10">
        <v>251</v>
      </c>
      <c r="J66" s="10">
        <v>1</v>
      </c>
      <c r="K66" s="10">
        <v>0.999</v>
      </c>
      <c r="L66" s="10">
        <v>1</v>
      </c>
      <c r="M66" s="10">
        <v>0.996</v>
      </c>
      <c r="N66" s="10">
        <v>0.99099999999999999</v>
      </c>
      <c r="O66" s="10">
        <v>1</v>
      </c>
    </row>
    <row r="67" spans="1:15">
      <c r="A67" s="10" t="s">
        <v>25</v>
      </c>
      <c r="B67" s="10" t="s">
        <v>26</v>
      </c>
      <c r="C67" s="11">
        <v>99.983290999999994</v>
      </c>
      <c r="D67" s="12">
        <v>37.770000000000003</v>
      </c>
      <c r="E67" s="18">
        <v>38.86</v>
      </c>
      <c r="F67" s="19">
        <v>1890930</v>
      </c>
      <c r="G67" s="10">
        <v>263</v>
      </c>
      <c r="H67" s="10">
        <v>27</v>
      </c>
      <c r="I67" s="10">
        <v>26</v>
      </c>
      <c r="J67" s="10">
        <v>0.999</v>
      </c>
      <c r="K67" s="10">
        <v>1</v>
      </c>
      <c r="L67" s="10">
        <v>0.999</v>
      </c>
      <c r="M67" s="10">
        <v>0.99</v>
      </c>
      <c r="N67" s="10">
        <v>1</v>
      </c>
      <c r="O67" s="10">
        <v>1</v>
      </c>
    </row>
    <row r="68" spans="1:15">
      <c r="A68" s="10" t="s">
        <v>27</v>
      </c>
      <c r="B68" s="10" t="s">
        <v>28</v>
      </c>
      <c r="C68" s="11">
        <v>99.945017000000007</v>
      </c>
      <c r="D68" s="12">
        <v>32.6</v>
      </c>
      <c r="E68" s="18">
        <v>90</v>
      </c>
      <c r="F68" s="19">
        <v>2973819</v>
      </c>
      <c r="G68" s="10">
        <v>41</v>
      </c>
      <c r="H68" s="10">
        <v>530</v>
      </c>
      <c r="I68" s="10">
        <v>1065</v>
      </c>
      <c r="J68" s="10">
        <v>1</v>
      </c>
      <c r="K68" s="10">
        <v>0.999</v>
      </c>
      <c r="L68" s="10">
        <v>1</v>
      </c>
      <c r="M68" s="10">
        <v>1</v>
      </c>
      <c r="N68" s="10">
        <v>1</v>
      </c>
      <c r="O68" s="10">
        <v>1</v>
      </c>
    </row>
    <row r="69" spans="1:15">
      <c r="A69" s="10" t="s">
        <v>29</v>
      </c>
      <c r="B69" s="10" t="s">
        <v>30</v>
      </c>
      <c r="C69" s="11">
        <v>99.992654999999999</v>
      </c>
      <c r="D69" s="12">
        <v>41.34</v>
      </c>
      <c r="E69" s="18">
        <v>90</v>
      </c>
      <c r="F69" s="19">
        <v>6765886</v>
      </c>
      <c r="G69" s="10">
        <v>369</v>
      </c>
      <c r="H69" s="10">
        <v>0</v>
      </c>
      <c r="I69" s="10">
        <v>128</v>
      </c>
      <c r="J69" s="10">
        <v>1</v>
      </c>
      <c r="K69" s="10">
        <v>0.999</v>
      </c>
      <c r="L69" s="10">
        <v>0.999</v>
      </c>
      <c r="M69" s="10">
        <v>1</v>
      </c>
      <c r="N69" s="10">
        <v>1</v>
      </c>
      <c r="O69" s="10">
        <v>1</v>
      </c>
    </row>
    <row r="70" spans="1:15">
      <c r="A70" s="10" t="s">
        <v>31</v>
      </c>
      <c r="B70" s="10" t="s">
        <v>32</v>
      </c>
      <c r="C70" s="11">
        <v>99.993643000000006</v>
      </c>
      <c r="D70" s="12">
        <v>41.97</v>
      </c>
      <c r="E70" s="18">
        <v>90</v>
      </c>
      <c r="F70" s="19">
        <v>4750627</v>
      </c>
      <c r="G70" s="10">
        <v>66</v>
      </c>
      <c r="H70" s="10">
        <v>19</v>
      </c>
      <c r="I70" s="10">
        <v>217</v>
      </c>
      <c r="J70" s="10">
        <v>1</v>
      </c>
      <c r="K70" s="10">
        <v>1</v>
      </c>
      <c r="L70" s="10">
        <v>0.999</v>
      </c>
      <c r="M70" s="10">
        <v>0.997</v>
      </c>
      <c r="N70" s="10">
        <v>0.99299999999999999</v>
      </c>
      <c r="O70" s="10">
        <v>1</v>
      </c>
    </row>
    <row r="71" spans="1:15">
      <c r="A71" s="10" t="s">
        <v>33</v>
      </c>
      <c r="B71" s="10" t="s">
        <v>34</v>
      </c>
      <c r="C71" s="11">
        <v>99.995900000000006</v>
      </c>
      <c r="D71" s="12">
        <v>43.87</v>
      </c>
      <c r="E71" s="18">
        <v>90</v>
      </c>
      <c r="F71" s="19">
        <v>2706898</v>
      </c>
      <c r="G71" s="10">
        <v>12</v>
      </c>
      <c r="H71" s="10">
        <v>18</v>
      </c>
      <c r="I71" s="10">
        <v>81</v>
      </c>
      <c r="J71" s="10">
        <v>1</v>
      </c>
      <c r="K71" s="10">
        <v>1</v>
      </c>
      <c r="L71" s="10">
        <v>1</v>
      </c>
      <c r="M71" s="10">
        <v>0.999</v>
      </c>
      <c r="N71" s="10">
        <v>0.98799999999999999</v>
      </c>
      <c r="O71" s="10">
        <v>1</v>
      </c>
    </row>
    <row r="72" spans="1:15">
      <c r="C72" s="6"/>
      <c r="D72" s="6"/>
      <c r="E72" s="6"/>
      <c r="F72" s="9"/>
      <c r="G72" s="9"/>
    </row>
    <row r="74" spans="1:15">
      <c r="A74" s="36" t="s">
        <v>91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</row>
    <row r="75" spans="1:15">
      <c r="A75" t="s">
        <v>92</v>
      </c>
      <c r="B75" s="2" t="s">
        <v>54</v>
      </c>
      <c r="C75" s="2" t="s">
        <v>55</v>
      </c>
      <c r="D75" s="2" t="s">
        <v>56</v>
      </c>
      <c r="E75" s="2" t="s">
        <v>57</v>
      </c>
      <c r="F75" s="2" t="s">
        <v>58</v>
      </c>
      <c r="G75" s="2" t="s">
        <v>59</v>
      </c>
      <c r="H75" s="2" t="s">
        <v>60</v>
      </c>
      <c r="I75" s="2" t="s">
        <v>61</v>
      </c>
      <c r="J75" s="2" t="s">
        <v>62</v>
      </c>
      <c r="K75" s="2" t="s">
        <v>63</v>
      </c>
      <c r="L75" s="2" t="s">
        <v>64</v>
      </c>
      <c r="M75" s="2" t="s">
        <v>65</v>
      </c>
    </row>
    <row r="76" spans="1:15">
      <c r="A76" t="s">
        <v>18</v>
      </c>
      <c r="B76" t="s">
        <v>66</v>
      </c>
      <c r="C76">
        <v>4045677</v>
      </c>
      <c r="D76">
        <v>0</v>
      </c>
      <c r="E76" s="6">
        <f t="shared" ref="E76:E83" si="6">D76/C76*1000000</f>
        <v>0</v>
      </c>
      <c r="F76" s="6">
        <v>98.365514597433261</v>
      </c>
      <c r="G76">
        <v>503</v>
      </c>
      <c r="H76" s="6">
        <f>(1-G76/C76)*100</f>
        <v>99.987566975811475</v>
      </c>
      <c r="I76">
        <v>3980054</v>
      </c>
      <c r="J76">
        <v>28</v>
      </c>
      <c r="K76" t="s">
        <v>88</v>
      </c>
      <c r="L76">
        <v>1.06</v>
      </c>
      <c r="M76" s="6">
        <v>0.73</v>
      </c>
    </row>
    <row r="77" spans="1:15">
      <c r="A77" t="s">
        <v>20</v>
      </c>
      <c r="B77" t="s">
        <v>52</v>
      </c>
      <c r="C77">
        <v>2845392</v>
      </c>
      <c r="D77">
        <v>0</v>
      </c>
      <c r="E77" s="6">
        <f t="shared" si="6"/>
        <v>0</v>
      </c>
      <c r="F77" s="6">
        <v>99.084906403054489</v>
      </c>
      <c r="G77">
        <v>0</v>
      </c>
      <c r="H77" s="6">
        <f t="shared" ref="H77:H83" si="7">(1-G77/C77)*100</f>
        <v>100</v>
      </c>
      <c r="I77">
        <v>2819354</v>
      </c>
      <c r="J77">
        <v>28</v>
      </c>
      <c r="K77" t="s">
        <v>88</v>
      </c>
      <c r="L77">
        <v>1.88</v>
      </c>
      <c r="M77" s="6">
        <v>0.11</v>
      </c>
    </row>
    <row r="78" spans="1:15">
      <c r="A78" s="7" t="s">
        <v>22</v>
      </c>
      <c r="B78" t="s">
        <v>23</v>
      </c>
      <c r="C78">
        <v>4875441</v>
      </c>
      <c r="D78">
        <v>1</v>
      </c>
      <c r="E78" s="6">
        <f t="shared" si="6"/>
        <v>0.20510965059365913</v>
      </c>
      <c r="F78" s="6">
        <v>97.941991298838403</v>
      </c>
      <c r="G78">
        <v>0</v>
      </c>
      <c r="H78" s="6">
        <f t="shared" si="7"/>
        <v>100</v>
      </c>
      <c r="I78">
        <v>4775104</v>
      </c>
      <c r="J78">
        <v>116</v>
      </c>
      <c r="K78" t="s">
        <v>88</v>
      </c>
      <c r="L78">
        <v>1.28</v>
      </c>
      <c r="M78" s="6">
        <v>0.06</v>
      </c>
    </row>
    <row r="79" spans="1:15">
      <c r="A79" t="s">
        <v>25</v>
      </c>
      <c r="B79" t="s">
        <v>26</v>
      </c>
      <c r="C79">
        <v>1905333</v>
      </c>
      <c r="D79">
        <v>0</v>
      </c>
      <c r="E79" s="6">
        <f t="shared" si="6"/>
        <v>0</v>
      </c>
      <c r="F79" s="6">
        <v>94.459236259488506</v>
      </c>
      <c r="G79">
        <v>0</v>
      </c>
      <c r="H79" s="6">
        <f t="shared" si="7"/>
        <v>100</v>
      </c>
      <c r="I79">
        <v>1799771</v>
      </c>
      <c r="J79">
        <v>95</v>
      </c>
      <c r="K79" t="s">
        <v>88</v>
      </c>
      <c r="L79">
        <v>1.95</v>
      </c>
      <c r="M79" s="6">
        <v>0.17</v>
      </c>
    </row>
    <row r="80" spans="1:15">
      <c r="A80" t="s">
        <v>27</v>
      </c>
      <c r="B80" t="s">
        <v>28</v>
      </c>
      <c r="C80">
        <v>2992342</v>
      </c>
      <c r="D80">
        <v>0</v>
      </c>
      <c r="E80" s="6">
        <f t="shared" si="6"/>
        <v>0</v>
      </c>
      <c r="F80" s="6">
        <v>98.824933780964869</v>
      </c>
      <c r="G80">
        <v>868</v>
      </c>
      <c r="H80" s="6">
        <f t="shared" si="7"/>
        <v>99.97099262049592</v>
      </c>
      <c r="I80">
        <v>2958048</v>
      </c>
      <c r="J80">
        <v>18</v>
      </c>
      <c r="K80" t="s">
        <v>88</v>
      </c>
      <c r="L80">
        <v>2.06</v>
      </c>
      <c r="M80" s="6">
        <v>0.17</v>
      </c>
    </row>
    <row r="81" spans="1:15">
      <c r="A81" t="s">
        <v>29</v>
      </c>
      <c r="B81" t="s">
        <v>30</v>
      </c>
      <c r="C81">
        <v>6792330</v>
      </c>
      <c r="D81">
        <v>0</v>
      </c>
      <c r="E81" s="6">
        <f t="shared" si="6"/>
        <v>0</v>
      </c>
      <c r="F81" s="6">
        <v>99.002698632133601</v>
      </c>
      <c r="G81">
        <v>0</v>
      </c>
      <c r="H81" s="6">
        <f t="shared" si="7"/>
        <v>100</v>
      </c>
      <c r="I81">
        <v>6724590</v>
      </c>
      <c r="J81">
        <v>89</v>
      </c>
      <c r="K81" t="s">
        <v>88</v>
      </c>
      <c r="L81">
        <v>5.76</v>
      </c>
      <c r="M81" s="6">
        <v>0.31</v>
      </c>
    </row>
    <row r="82" spans="1:15">
      <c r="A82" t="s">
        <v>31</v>
      </c>
      <c r="B82" t="s">
        <v>32</v>
      </c>
      <c r="C82">
        <v>4759746</v>
      </c>
      <c r="D82">
        <v>0</v>
      </c>
      <c r="E82" s="6">
        <f t="shared" si="6"/>
        <v>0</v>
      </c>
      <c r="F82" s="6">
        <v>98.396027855267903</v>
      </c>
      <c r="G82">
        <v>49680</v>
      </c>
      <c r="H82" s="6">
        <f t="shared" si="7"/>
        <v>98.956246824935619</v>
      </c>
      <c r="I82">
        <v>4733424</v>
      </c>
      <c r="J82">
        <v>68</v>
      </c>
      <c r="K82" t="s">
        <v>88</v>
      </c>
      <c r="L82">
        <v>1.49</v>
      </c>
      <c r="M82" s="6">
        <v>0.15</v>
      </c>
    </row>
    <row r="83" spans="1:15">
      <c r="A83" s="7" t="s">
        <v>33</v>
      </c>
      <c r="B83" t="s">
        <v>34</v>
      </c>
      <c r="C83">
        <v>2730326</v>
      </c>
      <c r="D83">
        <v>7</v>
      </c>
      <c r="E83" s="6">
        <f t="shared" si="6"/>
        <v>2.5637964111245322</v>
      </c>
      <c r="F83" s="6">
        <v>98.520689470781136</v>
      </c>
      <c r="G83">
        <v>0</v>
      </c>
      <c r="H83" s="6">
        <f t="shared" si="7"/>
        <v>100</v>
      </c>
      <c r="I83">
        <v>2690027</v>
      </c>
      <c r="J83">
        <v>54</v>
      </c>
      <c r="K83" t="s">
        <v>88</v>
      </c>
      <c r="L83">
        <v>2.46</v>
      </c>
      <c r="M83" s="6">
        <v>0.6</v>
      </c>
    </row>
    <row r="84" spans="1:15">
      <c r="A84" s="7"/>
      <c r="E84" s="6"/>
      <c r="F84" s="6"/>
      <c r="H84" s="6"/>
      <c r="M84" s="6"/>
    </row>
    <row r="86" spans="1:15">
      <c r="A86" s="35" t="s">
        <v>89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</row>
    <row r="87" spans="1:15">
      <c r="A87" s="10" t="s">
        <v>92</v>
      </c>
      <c r="B87" s="20" t="s">
        <v>54</v>
      </c>
      <c r="C87" s="20" t="s">
        <v>38</v>
      </c>
      <c r="D87" s="20" t="s">
        <v>39</v>
      </c>
      <c r="E87" s="20" t="s">
        <v>40</v>
      </c>
      <c r="F87" s="20" t="s">
        <v>41</v>
      </c>
      <c r="G87" s="20" t="s">
        <v>42</v>
      </c>
      <c r="H87" s="20" t="s">
        <v>43</v>
      </c>
      <c r="I87" s="20" t="s">
        <v>44</v>
      </c>
      <c r="J87" s="20" t="s">
        <v>45</v>
      </c>
      <c r="K87" s="20" t="s">
        <v>46</v>
      </c>
      <c r="L87" s="20" t="s">
        <v>47</v>
      </c>
      <c r="M87" s="20" t="s">
        <v>48</v>
      </c>
      <c r="N87" s="20" t="s">
        <v>49</v>
      </c>
      <c r="O87" s="20" t="s">
        <v>50</v>
      </c>
    </row>
    <row r="88" spans="1:15">
      <c r="A88" s="10" t="s">
        <v>18</v>
      </c>
      <c r="B88" s="10" t="s">
        <v>66</v>
      </c>
      <c r="C88" s="11">
        <v>99.993222000000003</v>
      </c>
      <c r="D88" s="10">
        <v>41.69</v>
      </c>
      <c r="E88" s="10">
        <v>90</v>
      </c>
      <c r="F88" s="10">
        <v>3791663</v>
      </c>
      <c r="G88" s="10">
        <v>24</v>
      </c>
      <c r="H88" s="10">
        <v>47</v>
      </c>
      <c r="I88" s="10">
        <v>186</v>
      </c>
      <c r="J88" s="10">
        <v>1</v>
      </c>
      <c r="K88" s="10">
        <v>1</v>
      </c>
      <c r="L88" s="10">
        <v>1</v>
      </c>
      <c r="M88" s="10">
        <v>1</v>
      </c>
      <c r="N88" s="10">
        <v>0.997</v>
      </c>
      <c r="O88" s="10">
        <v>1</v>
      </c>
    </row>
    <row r="89" spans="1:15">
      <c r="A89" s="10" t="s">
        <v>20</v>
      </c>
      <c r="B89" s="10" t="s">
        <v>52</v>
      </c>
      <c r="C89" s="11">
        <v>99.996578999999997</v>
      </c>
      <c r="D89" s="10">
        <v>44.66</v>
      </c>
      <c r="E89" s="10">
        <v>90</v>
      </c>
      <c r="F89" s="10">
        <v>2572282</v>
      </c>
      <c r="G89" s="10">
        <v>43</v>
      </c>
      <c r="H89" s="10">
        <v>0</v>
      </c>
      <c r="I89" s="10">
        <v>45</v>
      </c>
      <c r="J89" s="10">
        <v>1</v>
      </c>
      <c r="K89" s="10">
        <v>1</v>
      </c>
      <c r="L89" s="10">
        <v>1</v>
      </c>
      <c r="M89" s="10">
        <v>1</v>
      </c>
      <c r="N89" s="10">
        <v>1</v>
      </c>
      <c r="O89" s="10">
        <v>1</v>
      </c>
    </row>
    <row r="90" spans="1:15">
      <c r="A90" s="10" t="s">
        <v>22</v>
      </c>
      <c r="B90" s="10" t="s">
        <v>23</v>
      </c>
      <c r="C90" s="11">
        <v>99.995033000000006</v>
      </c>
      <c r="D90" s="10">
        <v>43.04</v>
      </c>
      <c r="E90" s="10">
        <v>90</v>
      </c>
      <c r="F90" s="10">
        <v>3784574</v>
      </c>
      <c r="G90" s="10">
        <v>11</v>
      </c>
      <c r="H90" s="10">
        <v>0</v>
      </c>
      <c r="I90" s="10">
        <v>177</v>
      </c>
      <c r="J90" s="10">
        <v>1</v>
      </c>
      <c r="K90" s="10">
        <v>1</v>
      </c>
      <c r="L90" s="10">
        <v>1</v>
      </c>
      <c r="M90" s="10">
        <v>1</v>
      </c>
      <c r="N90" s="10">
        <v>1</v>
      </c>
      <c r="O90" s="10">
        <v>1</v>
      </c>
    </row>
    <row r="91" spans="1:15">
      <c r="A91" s="10" t="s">
        <v>25</v>
      </c>
      <c r="B91" s="10" t="s">
        <v>26</v>
      </c>
      <c r="C91" s="11">
        <v>99.978080000000006</v>
      </c>
      <c r="D91" s="10">
        <v>36.590000000000003</v>
      </c>
      <c r="E91" s="10">
        <v>90</v>
      </c>
      <c r="F91" s="10">
        <v>702391</v>
      </c>
      <c r="G91" s="10">
        <v>0</v>
      </c>
      <c r="H91" s="10">
        <v>0</v>
      </c>
      <c r="I91" s="10">
        <v>154</v>
      </c>
      <c r="J91" s="10">
        <v>1</v>
      </c>
      <c r="K91" s="10">
        <v>1</v>
      </c>
      <c r="L91" s="10">
        <v>1</v>
      </c>
      <c r="M91" s="10">
        <v>1</v>
      </c>
      <c r="N91" s="10">
        <v>1</v>
      </c>
      <c r="O91" s="10">
        <v>1</v>
      </c>
    </row>
    <row r="92" spans="1:15">
      <c r="A92" s="10" t="s">
        <v>27</v>
      </c>
      <c r="B92" s="10" t="s">
        <v>28</v>
      </c>
      <c r="C92" s="11">
        <v>99.954549999999998</v>
      </c>
      <c r="D92" s="10">
        <v>33.42</v>
      </c>
      <c r="E92" s="10">
        <v>90</v>
      </c>
      <c r="F92" s="10">
        <v>2938167</v>
      </c>
      <c r="G92" s="10">
        <v>26</v>
      </c>
      <c r="H92" s="10">
        <v>514</v>
      </c>
      <c r="I92" s="10">
        <v>796</v>
      </c>
      <c r="J92" s="10">
        <v>1</v>
      </c>
      <c r="K92" s="10">
        <v>0.999</v>
      </c>
      <c r="L92" s="10">
        <v>1</v>
      </c>
      <c r="M92" s="10">
        <v>1</v>
      </c>
      <c r="N92" s="10">
        <v>1</v>
      </c>
      <c r="O92" s="10">
        <v>1</v>
      </c>
    </row>
    <row r="93" spans="1:15">
      <c r="A93" s="10" t="s">
        <v>29</v>
      </c>
      <c r="B93" s="10" t="s">
        <v>30</v>
      </c>
      <c r="C93" s="11">
        <v>99.993272000000005</v>
      </c>
      <c r="D93" s="10">
        <v>41.72</v>
      </c>
      <c r="E93" s="10">
        <v>90</v>
      </c>
      <c r="F93" s="10">
        <v>6331706</v>
      </c>
      <c r="G93" s="10">
        <v>67</v>
      </c>
      <c r="H93" s="10">
        <v>0</v>
      </c>
      <c r="I93" s="10">
        <v>359</v>
      </c>
      <c r="J93" s="10">
        <v>1</v>
      </c>
      <c r="K93" s="10">
        <v>1</v>
      </c>
      <c r="L93" s="10">
        <v>1</v>
      </c>
      <c r="M93" s="10">
        <v>1</v>
      </c>
      <c r="N93" s="10">
        <v>1</v>
      </c>
      <c r="O93" s="10">
        <v>1</v>
      </c>
    </row>
    <row r="94" spans="1:15">
      <c r="A94" s="10" t="s">
        <v>31</v>
      </c>
      <c r="B94" s="10" t="s">
        <v>32</v>
      </c>
      <c r="C94" s="11">
        <v>99.993048999999999</v>
      </c>
      <c r="D94" s="10">
        <v>41.58</v>
      </c>
      <c r="E94" s="10">
        <v>90</v>
      </c>
      <c r="F94" s="10">
        <v>4286681</v>
      </c>
      <c r="G94" s="10">
        <v>42</v>
      </c>
      <c r="H94" s="10">
        <v>2</v>
      </c>
      <c r="I94" s="10">
        <v>254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1</v>
      </c>
    </row>
    <row r="95" spans="1:15">
      <c r="A95" s="10" t="s">
        <v>33</v>
      </c>
      <c r="B95" s="10" t="s">
        <v>34</v>
      </c>
      <c r="C95" s="11">
        <v>99.979771</v>
      </c>
      <c r="D95" s="10">
        <v>36.94</v>
      </c>
      <c r="E95" s="10">
        <v>50</v>
      </c>
      <c r="F95" s="10">
        <v>2263570</v>
      </c>
      <c r="G95" s="10">
        <v>48</v>
      </c>
      <c r="H95" s="10">
        <v>64</v>
      </c>
      <c r="I95" s="10">
        <v>346</v>
      </c>
      <c r="J95" s="10">
        <v>1</v>
      </c>
      <c r="K95" s="10">
        <v>1</v>
      </c>
      <c r="L95" s="10">
        <v>0.999</v>
      </c>
      <c r="M95" s="10">
        <v>0.999</v>
      </c>
      <c r="N95" s="10">
        <v>0.98599999999999999</v>
      </c>
      <c r="O95" s="10">
        <v>1</v>
      </c>
    </row>
    <row r="98" spans="1:15">
      <c r="A98" s="36" t="s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</row>
    <row r="99" spans="1:15">
      <c r="A99" t="s">
        <v>53</v>
      </c>
      <c r="B99" t="s">
        <v>54</v>
      </c>
      <c r="C99" t="s">
        <v>55</v>
      </c>
      <c r="D99" t="s">
        <v>56</v>
      </c>
      <c r="E99" t="s">
        <v>57</v>
      </c>
      <c r="F99" t="s">
        <v>58</v>
      </c>
      <c r="G99" t="s">
        <v>59</v>
      </c>
      <c r="H99" t="s">
        <v>60</v>
      </c>
      <c r="I99" t="s">
        <v>61</v>
      </c>
      <c r="J99" t="s">
        <v>62</v>
      </c>
      <c r="K99" t="s">
        <v>63</v>
      </c>
      <c r="L99" t="s">
        <v>64</v>
      </c>
      <c r="M99" t="s">
        <v>65</v>
      </c>
    </row>
    <row r="100" spans="1:15">
      <c r="A100" t="s">
        <v>18</v>
      </c>
      <c r="B100" t="s">
        <v>66</v>
      </c>
      <c r="C100">
        <v>4045677</v>
      </c>
      <c r="D100">
        <v>0</v>
      </c>
      <c r="E100" s="6">
        <f t="shared" ref="E100:E107" si="8">D100/C100*1000000</f>
        <v>0</v>
      </c>
      <c r="F100" s="6">
        <v>98.15407903300239</v>
      </c>
      <c r="G100">
        <v>233554</v>
      </c>
      <c r="H100" s="6">
        <f t="shared" ref="H100:H107" si="9">(1-G100/C100)*100</f>
        <v>94.227072502327786</v>
      </c>
      <c r="I100">
        <v>4204551</v>
      </c>
      <c r="J100">
        <v>39</v>
      </c>
      <c r="K100" t="s">
        <v>88</v>
      </c>
      <c r="L100">
        <v>1.1299999999999999</v>
      </c>
      <c r="M100" s="6">
        <v>0.6</v>
      </c>
    </row>
    <row r="101" spans="1:15">
      <c r="A101" t="s">
        <v>20</v>
      </c>
      <c r="B101" t="s">
        <v>52</v>
      </c>
      <c r="C101">
        <v>2845392</v>
      </c>
      <c r="D101">
        <v>0</v>
      </c>
      <c r="E101" s="6">
        <f t="shared" si="8"/>
        <v>0</v>
      </c>
      <c r="F101" s="8">
        <v>39.438291806541947</v>
      </c>
      <c r="G101">
        <v>25883</v>
      </c>
      <c r="H101" s="6">
        <f t="shared" si="9"/>
        <v>99.090353807138001</v>
      </c>
      <c r="I101">
        <v>1148057</v>
      </c>
      <c r="J101">
        <v>23</v>
      </c>
      <c r="K101" t="s">
        <v>88</v>
      </c>
      <c r="L101">
        <v>3.3</v>
      </c>
      <c r="M101" s="6">
        <v>0.27</v>
      </c>
    </row>
    <row r="102" spans="1:15">
      <c r="A102" s="7" t="s">
        <v>22</v>
      </c>
      <c r="B102" t="s">
        <v>23</v>
      </c>
      <c r="C102">
        <v>4875441</v>
      </c>
      <c r="D102">
        <v>0</v>
      </c>
      <c r="E102" s="6">
        <f t="shared" si="8"/>
        <v>0</v>
      </c>
      <c r="F102" s="8">
        <v>64.424284900586429</v>
      </c>
      <c r="G102">
        <v>1165162</v>
      </c>
      <c r="H102" s="6">
        <f t="shared" si="9"/>
        <v>76.101402929499102</v>
      </c>
      <c r="I102">
        <v>4306130</v>
      </c>
      <c r="J102">
        <v>106</v>
      </c>
      <c r="K102" t="s">
        <v>88</v>
      </c>
      <c r="L102">
        <v>14.82</v>
      </c>
      <c r="M102" s="6">
        <v>0.7</v>
      </c>
    </row>
    <row r="103" spans="1:15">
      <c r="A103" t="s">
        <v>25</v>
      </c>
      <c r="B103" t="s">
        <v>26</v>
      </c>
      <c r="C103">
        <v>1905333</v>
      </c>
      <c r="D103">
        <v>0</v>
      </c>
      <c r="E103" s="6">
        <f t="shared" si="8"/>
        <v>0</v>
      </c>
      <c r="F103" s="6">
        <v>91.912909711845643</v>
      </c>
      <c r="G103">
        <v>8690</v>
      </c>
      <c r="H103" s="6">
        <f t="shared" si="9"/>
        <v>99.543911746660569</v>
      </c>
      <c r="I103">
        <v>1759937</v>
      </c>
      <c r="J103">
        <v>72</v>
      </c>
      <c r="K103" t="s">
        <v>88</v>
      </c>
      <c r="L103">
        <v>0.97</v>
      </c>
      <c r="M103" s="6">
        <v>0.17</v>
      </c>
    </row>
    <row r="104" spans="1:15">
      <c r="A104" t="s">
        <v>27</v>
      </c>
      <c r="B104" t="s">
        <v>28</v>
      </c>
      <c r="C104">
        <v>2992342</v>
      </c>
      <c r="D104">
        <v>0</v>
      </c>
      <c r="E104" s="6">
        <f t="shared" si="8"/>
        <v>0</v>
      </c>
      <c r="F104" s="6">
        <v>97.233571563678211</v>
      </c>
      <c r="G104">
        <v>1704049</v>
      </c>
      <c r="H104" s="6">
        <f t="shared" si="9"/>
        <v>43.05299995789251</v>
      </c>
      <c r="I104">
        <v>4613610</v>
      </c>
      <c r="J104">
        <v>31</v>
      </c>
      <c r="K104" t="s">
        <v>88</v>
      </c>
      <c r="L104">
        <v>2.06</v>
      </c>
      <c r="M104" s="6">
        <v>0.17</v>
      </c>
    </row>
    <row r="105" spans="1:15">
      <c r="A105" t="s">
        <v>29</v>
      </c>
      <c r="B105" t="s">
        <v>30</v>
      </c>
      <c r="C105">
        <v>6792330</v>
      </c>
      <c r="D105">
        <v>0</v>
      </c>
      <c r="E105" s="6">
        <f t="shared" si="8"/>
        <v>0</v>
      </c>
      <c r="F105" s="6">
        <v>98.691759675987484</v>
      </c>
      <c r="G105">
        <v>10102</v>
      </c>
      <c r="H105" s="6">
        <f t="shared" si="9"/>
        <v>99.851273421638822</v>
      </c>
      <c r="I105">
        <v>6713572</v>
      </c>
      <c r="J105">
        <v>71</v>
      </c>
      <c r="K105" t="s">
        <v>88</v>
      </c>
      <c r="L105">
        <v>4.49</v>
      </c>
      <c r="M105" s="6">
        <v>0.31</v>
      </c>
    </row>
    <row r="106" spans="1:15">
      <c r="A106" t="s">
        <v>31</v>
      </c>
      <c r="B106" t="s">
        <v>32</v>
      </c>
      <c r="C106">
        <v>4759746</v>
      </c>
      <c r="D106">
        <v>0</v>
      </c>
      <c r="E106" s="6">
        <f t="shared" si="8"/>
        <v>0</v>
      </c>
      <c r="F106" s="8">
        <v>73.274372203894913</v>
      </c>
      <c r="G106">
        <v>1368054</v>
      </c>
      <c r="H106" s="6">
        <f t="shared" si="9"/>
        <v>71.257836027384641</v>
      </c>
      <c r="I106">
        <v>4856071</v>
      </c>
      <c r="J106">
        <v>70</v>
      </c>
      <c r="K106" t="s">
        <v>88</v>
      </c>
      <c r="L106">
        <v>10.93</v>
      </c>
      <c r="M106" s="6">
        <v>0.83</v>
      </c>
    </row>
    <row r="107" spans="1:15">
      <c r="A107" s="7" t="s">
        <v>33</v>
      </c>
      <c r="B107" t="s">
        <v>34</v>
      </c>
      <c r="C107">
        <v>2730326</v>
      </c>
      <c r="D107">
        <v>2</v>
      </c>
      <c r="E107" s="6">
        <f t="shared" si="8"/>
        <v>0.73251326032129493</v>
      </c>
      <c r="F107" s="6">
        <v>97.551611053039096</v>
      </c>
      <c r="G107">
        <v>11203</v>
      </c>
      <c r="H107" s="6">
        <f t="shared" si="9"/>
        <v>99.589682697231027</v>
      </c>
      <c r="I107">
        <v>2674690</v>
      </c>
      <c r="J107">
        <v>37</v>
      </c>
      <c r="K107" t="s">
        <v>88</v>
      </c>
      <c r="L107">
        <v>2.97</v>
      </c>
      <c r="M107" s="6">
        <v>0.45</v>
      </c>
    </row>
    <row r="110" spans="1:15">
      <c r="A110" s="35" t="s">
        <v>89</v>
      </c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</row>
    <row r="111" spans="1:15">
      <c r="A111" s="10" t="s">
        <v>92</v>
      </c>
      <c r="B111" s="20" t="s">
        <v>54</v>
      </c>
      <c r="C111" s="20" t="s">
        <v>38</v>
      </c>
      <c r="D111" s="20" t="s">
        <v>39</v>
      </c>
      <c r="E111" s="20" t="s">
        <v>40</v>
      </c>
      <c r="F111" s="20" t="s">
        <v>41</v>
      </c>
      <c r="G111" s="20" t="s">
        <v>42</v>
      </c>
      <c r="H111" s="20" t="s">
        <v>43</v>
      </c>
      <c r="I111" s="20" t="s">
        <v>44</v>
      </c>
      <c r="J111" s="20" t="s">
        <v>45</v>
      </c>
      <c r="K111" s="20" t="s">
        <v>46</v>
      </c>
      <c r="L111" s="20" t="s">
        <v>47</v>
      </c>
      <c r="M111" s="20" t="s">
        <v>48</v>
      </c>
      <c r="N111" s="20" t="s">
        <v>49</v>
      </c>
      <c r="O111" s="20" t="s">
        <v>50</v>
      </c>
    </row>
    <row r="112" spans="1:15">
      <c r="A112" s="10" t="s">
        <v>18</v>
      </c>
      <c r="B112" s="10" t="s">
        <v>66</v>
      </c>
      <c r="C112" s="11">
        <v>99.993354999999994</v>
      </c>
      <c r="D112" s="12">
        <v>41.78</v>
      </c>
      <c r="E112" s="12">
        <v>90</v>
      </c>
      <c r="F112" s="10">
        <v>3792124</v>
      </c>
      <c r="G112" s="10">
        <v>21</v>
      </c>
      <c r="H112" s="10">
        <v>45</v>
      </c>
      <c r="I112" s="10">
        <v>186</v>
      </c>
      <c r="J112" s="10">
        <v>1</v>
      </c>
      <c r="K112" s="10">
        <v>1</v>
      </c>
      <c r="L112" s="10">
        <v>1</v>
      </c>
      <c r="M112" s="10">
        <v>1</v>
      </c>
      <c r="N112" s="10">
        <v>0.997</v>
      </c>
      <c r="O112" s="10">
        <v>1</v>
      </c>
    </row>
    <row r="113" spans="1:15">
      <c r="A113" s="10" t="s">
        <v>20</v>
      </c>
      <c r="B113" s="10" t="s">
        <v>52</v>
      </c>
      <c r="C113" s="11">
        <v>99.991415000000003</v>
      </c>
      <c r="D113" s="12">
        <v>40.659999999999997</v>
      </c>
      <c r="E113" s="12">
        <v>45.12</v>
      </c>
      <c r="F113" s="10">
        <v>896845</v>
      </c>
      <c r="G113" s="10">
        <v>32</v>
      </c>
      <c r="H113" s="10">
        <v>0</v>
      </c>
      <c r="I113" s="10">
        <v>45</v>
      </c>
      <c r="J113" s="10">
        <v>1</v>
      </c>
      <c r="K113" s="10">
        <v>0.999</v>
      </c>
      <c r="L113" s="10">
        <v>1</v>
      </c>
      <c r="M113" s="10">
        <v>0.999</v>
      </c>
      <c r="N113" s="10">
        <v>1</v>
      </c>
      <c r="O113" s="10">
        <v>1</v>
      </c>
    </row>
    <row r="114" spans="1:15">
      <c r="A114" s="10" t="s">
        <v>22</v>
      </c>
      <c r="B114" s="10" t="s">
        <v>23</v>
      </c>
      <c r="C114" s="11">
        <v>99.987215000000006</v>
      </c>
      <c r="D114" s="12">
        <v>38.93</v>
      </c>
      <c r="E114" s="12">
        <v>90</v>
      </c>
      <c r="F114" s="10">
        <v>2205401</v>
      </c>
      <c r="G114" s="10">
        <v>69</v>
      </c>
      <c r="H114" s="10">
        <v>212</v>
      </c>
      <c r="I114" s="10">
        <v>1</v>
      </c>
      <c r="J114" s="10">
        <v>1</v>
      </c>
      <c r="K114" s="10">
        <v>1</v>
      </c>
      <c r="L114" s="10">
        <v>1</v>
      </c>
      <c r="M114" s="10">
        <v>1</v>
      </c>
      <c r="N114" s="10">
        <v>0.99199999999999999</v>
      </c>
      <c r="O114" s="10">
        <v>1</v>
      </c>
    </row>
    <row r="115" spans="1:15">
      <c r="A115" s="10" t="s">
        <v>25</v>
      </c>
      <c r="B115" s="10" t="s">
        <v>26</v>
      </c>
      <c r="C115" s="11">
        <v>99.977992999999998</v>
      </c>
      <c r="D115" s="12">
        <v>36.57</v>
      </c>
      <c r="E115" s="12">
        <v>90</v>
      </c>
      <c r="F115" s="10">
        <v>699631</v>
      </c>
      <c r="G115" s="10">
        <v>0</v>
      </c>
      <c r="H115" s="10">
        <v>0</v>
      </c>
      <c r="I115" s="10">
        <v>154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</row>
    <row r="116" spans="1:15">
      <c r="A116" s="10" t="s">
        <v>27</v>
      </c>
      <c r="B116" s="10" t="s">
        <v>28</v>
      </c>
      <c r="C116" s="11">
        <v>99.996342999999996</v>
      </c>
      <c r="D116" s="12">
        <v>44.37</v>
      </c>
      <c r="E116" s="12">
        <v>90</v>
      </c>
      <c r="F116" s="10">
        <v>2816503</v>
      </c>
      <c r="G116" s="10">
        <v>24</v>
      </c>
      <c r="H116" s="10">
        <v>0</v>
      </c>
      <c r="I116" s="10">
        <v>79</v>
      </c>
      <c r="J116" s="10">
        <v>1</v>
      </c>
      <c r="K116" s="10">
        <v>1</v>
      </c>
      <c r="L116" s="10">
        <v>1</v>
      </c>
      <c r="M116" s="10">
        <v>1</v>
      </c>
      <c r="N116" s="10">
        <v>1</v>
      </c>
      <c r="O116" s="10">
        <v>1</v>
      </c>
    </row>
    <row r="117" spans="1:15">
      <c r="A117" s="10" t="s">
        <v>29</v>
      </c>
      <c r="B117" s="10" t="s">
        <v>30</v>
      </c>
      <c r="C117" s="11">
        <v>99.993021999999996</v>
      </c>
      <c r="D117" s="12">
        <v>41.56</v>
      </c>
      <c r="E117" s="12">
        <v>90</v>
      </c>
      <c r="F117" s="10">
        <v>6333893</v>
      </c>
      <c r="G117" s="10">
        <v>83</v>
      </c>
      <c r="H117" s="10">
        <v>0</v>
      </c>
      <c r="I117" s="10">
        <v>359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1</v>
      </c>
    </row>
    <row r="118" spans="1:15">
      <c r="A118" s="10" t="s">
        <v>31</v>
      </c>
      <c r="B118" s="10" t="s">
        <v>32</v>
      </c>
      <c r="C118" s="11">
        <v>99.987999000000002</v>
      </c>
      <c r="D118" s="12">
        <v>39.21</v>
      </c>
      <c r="E118" s="12">
        <v>43.52</v>
      </c>
      <c r="F118" s="10">
        <v>2941066</v>
      </c>
      <c r="G118" s="10">
        <v>167</v>
      </c>
      <c r="H118" s="10">
        <v>22</v>
      </c>
      <c r="I118" s="10">
        <v>164</v>
      </c>
      <c r="J118" s="10">
        <v>1</v>
      </c>
      <c r="K118" s="10">
        <v>1</v>
      </c>
      <c r="L118" s="10">
        <v>0.999</v>
      </c>
      <c r="M118" s="10">
        <v>0.999</v>
      </c>
      <c r="N118" s="10">
        <v>0.99399999999999999</v>
      </c>
      <c r="O118" s="10">
        <v>0.95699999999999996</v>
      </c>
    </row>
    <row r="119" spans="1:15">
      <c r="A119" s="10" t="s">
        <v>33</v>
      </c>
      <c r="B119" s="10" t="s">
        <v>34</v>
      </c>
      <c r="C119" s="11">
        <v>99.981810999999993</v>
      </c>
      <c r="D119" s="12">
        <v>37.4</v>
      </c>
      <c r="E119" s="12">
        <v>49.99</v>
      </c>
      <c r="F119" s="10">
        <v>2275638</v>
      </c>
      <c r="G119" s="10">
        <v>58</v>
      </c>
      <c r="H119" s="10">
        <v>9</v>
      </c>
      <c r="I119" s="10">
        <v>347</v>
      </c>
      <c r="J119" s="10">
        <v>1</v>
      </c>
      <c r="K119" s="10">
        <v>1</v>
      </c>
      <c r="L119" s="10">
        <v>0.999</v>
      </c>
      <c r="M119" s="10">
        <v>0.999</v>
      </c>
      <c r="N119" s="10">
        <v>0.98699999999999999</v>
      </c>
      <c r="O119" s="10">
        <v>1</v>
      </c>
    </row>
    <row r="124" spans="1:15">
      <c r="A124" s="34" t="s">
        <v>1054</v>
      </c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</row>
    <row r="125" spans="1:15">
      <c r="A125" t="s">
        <v>36</v>
      </c>
      <c r="B125" t="s">
        <v>6</v>
      </c>
      <c r="C125" t="s">
        <v>7</v>
      </c>
      <c r="D125" t="s">
        <v>8</v>
      </c>
      <c r="E125" t="s">
        <v>9</v>
      </c>
      <c r="F125" t="s">
        <v>10</v>
      </c>
      <c r="G125" t="s">
        <v>11</v>
      </c>
      <c r="H125" t="s">
        <v>12</v>
      </c>
      <c r="I125" t="s">
        <v>13</v>
      </c>
      <c r="J125" t="s">
        <v>14</v>
      </c>
      <c r="K125" t="s">
        <v>15</v>
      </c>
      <c r="L125" t="s">
        <v>16</v>
      </c>
      <c r="M125" t="s">
        <v>17</v>
      </c>
    </row>
    <row r="126" spans="1:15">
      <c r="A126" t="s">
        <v>18</v>
      </c>
      <c r="B126" t="s">
        <v>19</v>
      </c>
      <c r="C126">
        <v>4045677</v>
      </c>
      <c r="D126">
        <v>0</v>
      </c>
      <c r="E126" s="6">
        <f t="shared" ref="E126:E133" si="10">D126/C126*1000000</f>
        <v>0</v>
      </c>
      <c r="F126" s="33">
        <v>98.9</v>
      </c>
      <c r="G126">
        <v>7832</v>
      </c>
      <c r="H126" s="6">
        <f t="shared" ref="H126:H133" si="11">(1-G126/C126)*100</f>
        <v>99.806410645239353</v>
      </c>
      <c r="I126">
        <v>4008989</v>
      </c>
      <c r="J126">
        <v>9</v>
      </c>
      <c r="K126" t="s">
        <v>88</v>
      </c>
      <c r="L126">
        <v>5.0999999999999996</v>
      </c>
      <c r="M126" s="6">
        <v>1.95</v>
      </c>
    </row>
    <row r="127" spans="1:15">
      <c r="A127" t="s">
        <v>20</v>
      </c>
      <c r="B127" t="s">
        <v>21</v>
      </c>
      <c r="C127">
        <v>2845392</v>
      </c>
      <c r="D127">
        <v>0</v>
      </c>
      <c r="E127" s="6">
        <f t="shared" si="10"/>
        <v>0</v>
      </c>
      <c r="F127" s="33">
        <v>98.515000000000001</v>
      </c>
      <c r="G127">
        <v>0</v>
      </c>
      <c r="H127" s="6">
        <f t="shared" si="11"/>
        <v>100</v>
      </c>
      <c r="I127">
        <v>2803340</v>
      </c>
      <c r="J127">
        <v>4</v>
      </c>
      <c r="K127" t="s">
        <v>88</v>
      </c>
      <c r="L127">
        <v>20.440000000000001</v>
      </c>
      <c r="M127" s="6">
        <v>1.96</v>
      </c>
    </row>
    <row r="128" spans="1:15">
      <c r="A128" s="7" t="s">
        <v>22</v>
      </c>
      <c r="B128" t="s">
        <v>23</v>
      </c>
      <c r="C128">
        <v>4875441</v>
      </c>
      <c r="D128">
        <v>1</v>
      </c>
      <c r="E128" s="6">
        <f t="shared" si="10"/>
        <v>0.20510965059365913</v>
      </c>
      <c r="F128" s="33">
        <v>92.912999999999997</v>
      </c>
      <c r="G128">
        <v>0</v>
      </c>
      <c r="H128" s="6">
        <f t="shared" si="11"/>
        <v>100</v>
      </c>
      <c r="I128">
        <v>4530046</v>
      </c>
      <c r="J128">
        <v>8</v>
      </c>
      <c r="K128" t="s">
        <v>88</v>
      </c>
      <c r="L128">
        <v>30.46</v>
      </c>
      <c r="M128" s="6">
        <v>2.23</v>
      </c>
    </row>
    <row r="129" spans="1:15">
      <c r="A129" t="s">
        <v>25</v>
      </c>
      <c r="B129" t="s">
        <v>26</v>
      </c>
      <c r="C129">
        <v>1905333</v>
      </c>
      <c r="D129">
        <v>0</v>
      </c>
      <c r="E129" s="6">
        <f t="shared" si="10"/>
        <v>0</v>
      </c>
      <c r="F129" s="33">
        <v>99.796999999999997</v>
      </c>
      <c r="G129">
        <v>0</v>
      </c>
      <c r="H129" s="6">
        <f t="shared" si="11"/>
        <v>100</v>
      </c>
      <c r="I129">
        <v>1901656</v>
      </c>
      <c r="J129">
        <v>7</v>
      </c>
      <c r="K129" t="s">
        <v>88</v>
      </c>
      <c r="L129">
        <v>38.6</v>
      </c>
      <c r="M129" s="6">
        <v>2.95</v>
      </c>
    </row>
    <row r="130" spans="1:15">
      <c r="A130" t="s">
        <v>27</v>
      </c>
      <c r="B130" t="s">
        <v>28</v>
      </c>
      <c r="C130">
        <v>2992342</v>
      </c>
      <c r="D130">
        <v>0</v>
      </c>
      <c r="E130" s="6">
        <f t="shared" si="10"/>
        <v>0</v>
      </c>
      <c r="F130" s="33">
        <v>98.347999999999999</v>
      </c>
      <c r="G130">
        <v>1048</v>
      </c>
      <c r="H130" s="6">
        <f t="shared" si="11"/>
        <v>99.964977265299211</v>
      </c>
      <c r="I130">
        <v>2944517</v>
      </c>
      <c r="J130">
        <v>8</v>
      </c>
      <c r="K130" t="s">
        <v>88</v>
      </c>
      <c r="L130">
        <v>16.75</v>
      </c>
      <c r="M130" s="6">
        <v>1.19</v>
      </c>
    </row>
    <row r="131" spans="1:15">
      <c r="A131" t="s">
        <v>29</v>
      </c>
      <c r="B131" t="s">
        <v>30</v>
      </c>
      <c r="C131">
        <v>6792330</v>
      </c>
      <c r="D131">
        <v>0</v>
      </c>
      <c r="E131" s="6">
        <f t="shared" si="10"/>
        <v>0</v>
      </c>
      <c r="F131" s="33">
        <v>99.962999999999994</v>
      </c>
      <c r="G131">
        <v>0</v>
      </c>
      <c r="H131" s="6">
        <f t="shared" si="11"/>
        <v>100</v>
      </c>
      <c r="I131">
        <v>6790003</v>
      </c>
      <c r="J131">
        <v>8</v>
      </c>
      <c r="K131" t="s">
        <v>88</v>
      </c>
      <c r="L131">
        <v>25.33</v>
      </c>
      <c r="M131" s="6">
        <v>2.36</v>
      </c>
    </row>
    <row r="132" spans="1:15">
      <c r="A132" t="s">
        <v>31</v>
      </c>
      <c r="B132" t="s">
        <v>32</v>
      </c>
      <c r="C132">
        <v>4759746</v>
      </c>
      <c r="D132">
        <v>2</v>
      </c>
      <c r="E132" s="6">
        <f t="shared" si="10"/>
        <v>0.42019048915635415</v>
      </c>
      <c r="F132" s="33">
        <v>99.655000000000001</v>
      </c>
      <c r="G132">
        <v>29668</v>
      </c>
      <c r="H132" s="6">
        <f t="shared" si="11"/>
        <v>99.376689428385461</v>
      </c>
      <c r="I132">
        <v>4775971</v>
      </c>
      <c r="J132">
        <v>7</v>
      </c>
      <c r="K132" t="s">
        <v>88</v>
      </c>
      <c r="L132">
        <v>36.75</v>
      </c>
      <c r="M132" s="6">
        <v>3.33</v>
      </c>
    </row>
    <row r="133" spans="1:15">
      <c r="A133" s="7" t="s">
        <v>33</v>
      </c>
      <c r="B133" t="s">
        <v>34</v>
      </c>
      <c r="C133">
        <v>2730326</v>
      </c>
      <c r="D133">
        <v>0</v>
      </c>
      <c r="E133" s="6">
        <f t="shared" si="10"/>
        <v>0</v>
      </c>
      <c r="F133" s="33">
        <v>98.614999999999995</v>
      </c>
      <c r="G133">
        <v>0</v>
      </c>
      <c r="H133" s="6">
        <f t="shared" si="11"/>
        <v>100</v>
      </c>
      <c r="I133">
        <v>2692524</v>
      </c>
      <c r="J133">
        <v>15</v>
      </c>
      <c r="K133" t="s">
        <v>88</v>
      </c>
      <c r="L133">
        <v>17.309999999999999</v>
      </c>
      <c r="M133" s="6">
        <v>1.3</v>
      </c>
    </row>
    <row r="136" spans="1:15">
      <c r="A136" s="35" t="s">
        <v>68</v>
      </c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</row>
    <row r="137" spans="1:15">
      <c r="A137" s="10" t="s">
        <v>92</v>
      </c>
      <c r="B137" s="32" t="s">
        <v>6</v>
      </c>
      <c r="C137" s="32" t="s">
        <v>38</v>
      </c>
      <c r="D137" s="32" t="s">
        <v>39</v>
      </c>
      <c r="E137" s="32" t="s">
        <v>40</v>
      </c>
      <c r="F137" s="32" t="s">
        <v>41</v>
      </c>
      <c r="G137" s="32" t="s">
        <v>42</v>
      </c>
      <c r="H137" s="32" t="s">
        <v>43</v>
      </c>
      <c r="I137" s="32" t="s">
        <v>44</v>
      </c>
      <c r="J137" s="32" t="s">
        <v>45</v>
      </c>
      <c r="K137" s="32" t="s">
        <v>46</v>
      </c>
      <c r="L137" s="32" t="s">
        <v>47</v>
      </c>
      <c r="M137" s="32" t="s">
        <v>48</v>
      </c>
      <c r="N137" s="32" t="s">
        <v>49</v>
      </c>
      <c r="O137" s="32" t="s">
        <v>50</v>
      </c>
    </row>
    <row r="138" spans="1:15">
      <c r="A138" s="10" t="s">
        <v>18</v>
      </c>
      <c r="B138" s="10" t="s">
        <v>19</v>
      </c>
      <c r="C138" s="11">
        <v>99.990834000000007</v>
      </c>
      <c r="D138" s="12">
        <v>40.380000000000003</v>
      </c>
      <c r="E138" s="12">
        <v>45.23</v>
      </c>
      <c r="F138" s="10">
        <v>3981939</v>
      </c>
      <c r="G138" s="10">
        <v>174</v>
      </c>
      <c r="H138" s="10">
        <v>90</v>
      </c>
      <c r="I138" s="10">
        <v>101</v>
      </c>
      <c r="J138" s="10">
        <v>1</v>
      </c>
      <c r="K138" s="10">
        <v>0.999</v>
      </c>
      <c r="L138" s="10">
        <v>0.999</v>
      </c>
      <c r="M138" s="10">
        <v>0.999</v>
      </c>
      <c r="N138" s="10">
        <v>0.98899999999999999</v>
      </c>
      <c r="O138" s="10">
        <v>0.97199999999999998</v>
      </c>
    </row>
    <row r="139" spans="1:15">
      <c r="A139" s="10" t="s">
        <v>20</v>
      </c>
      <c r="B139" s="10" t="s">
        <v>21</v>
      </c>
      <c r="C139" s="11">
        <v>99.993405999999993</v>
      </c>
      <c r="D139" s="12">
        <v>41.81</v>
      </c>
      <c r="E139" s="12">
        <v>46.82</v>
      </c>
      <c r="F139" s="10">
        <v>2759813</v>
      </c>
      <c r="G139" s="10">
        <v>163</v>
      </c>
      <c r="H139" s="10">
        <v>19</v>
      </c>
      <c r="I139" s="10">
        <v>0</v>
      </c>
      <c r="J139" s="10">
        <v>1</v>
      </c>
      <c r="K139" s="10">
        <v>0.999</v>
      </c>
      <c r="L139" s="10">
        <v>1</v>
      </c>
      <c r="M139" s="10">
        <v>0.999</v>
      </c>
      <c r="N139" s="10">
        <v>0.998</v>
      </c>
      <c r="O139" s="10">
        <v>1</v>
      </c>
    </row>
    <row r="140" spans="1:15">
      <c r="A140" s="10" t="s">
        <v>22</v>
      </c>
      <c r="B140" s="10" t="s">
        <v>23</v>
      </c>
      <c r="C140" s="11">
        <v>99.951911999999993</v>
      </c>
      <c r="D140" s="12">
        <v>33.18</v>
      </c>
      <c r="E140" s="12">
        <v>40</v>
      </c>
      <c r="F140" s="10">
        <v>4252670</v>
      </c>
      <c r="G140" s="10">
        <v>815</v>
      </c>
      <c r="H140" s="10">
        <v>73</v>
      </c>
      <c r="I140" s="10">
        <v>1158</v>
      </c>
      <c r="J140" s="10">
        <v>0.999</v>
      </c>
      <c r="K140" s="10">
        <v>0.999</v>
      </c>
      <c r="L140" s="10">
        <v>0.999</v>
      </c>
      <c r="M140" s="10">
        <v>1</v>
      </c>
      <c r="N140" s="10">
        <v>0.995</v>
      </c>
      <c r="O140" s="10">
        <v>0.95</v>
      </c>
    </row>
    <row r="141" spans="1:15">
      <c r="A141" s="10" t="s">
        <v>25</v>
      </c>
      <c r="B141" s="10" t="s">
        <v>26</v>
      </c>
      <c r="C141" s="11">
        <v>99.981747999999996</v>
      </c>
      <c r="D141" s="12">
        <v>37.39</v>
      </c>
      <c r="E141" s="12">
        <v>40.97</v>
      </c>
      <c r="F141" s="10">
        <v>1840608</v>
      </c>
      <c r="G141" s="10">
        <v>122</v>
      </c>
      <c r="H141" s="10">
        <v>30</v>
      </c>
      <c r="I141" s="10">
        <v>184</v>
      </c>
      <c r="J141" s="10">
        <v>1</v>
      </c>
      <c r="K141" s="10">
        <v>1</v>
      </c>
      <c r="L141" s="10">
        <v>0.999</v>
      </c>
      <c r="M141" s="10">
        <v>0.99199999999999999</v>
      </c>
      <c r="N141" s="10">
        <v>1</v>
      </c>
      <c r="O141" s="10">
        <v>1</v>
      </c>
    </row>
    <row r="142" spans="1:15">
      <c r="A142" s="10" t="s">
        <v>27</v>
      </c>
      <c r="B142" s="10" t="s">
        <v>28</v>
      </c>
      <c r="C142" s="11">
        <v>99.949016</v>
      </c>
      <c r="D142" s="12">
        <v>32.93</v>
      </c>
      <c r="E142" s="12">
        <v>90</v>
      </c>
      <c r="F142" s="10">
        <v>2919034</v>
      </c>
      <c r="G142" s="10">
        <v>94</v>
      </c>
      <c r="H142" s="10">
        <v>511</v>
      </c>
      <c r="I142" s="10">
        <v>884</v>
      </c>
      <c r="J142" s="10">
        <v>1</v>
      </c>
      <c r="K142" s="10">
        <v>0.999</v>
      </c>
      <c r="L142" s="10">
        <v>1</v>
      </c>
      <c r="M142" s="10">
        <v>0.999</v>
      </c>
      <c r="N142" s="10">
        <v>1</v>
      </c>
      <c r="O142" s="10">
        <v>1</v>
      </c>
    </row>
    <row r="143" spans="1:15">
      <c r="A143" s="10" t="s">
        <v>29</v>
      </c>
      <c r="B143" s="10" t="s">
        <v>30</v>
      </c>
      <c r="C143" s="11">
        <v>99.989033000000006</v>
      </c>
      <c r="D143" s="12">
        <v>39.6</v>
      </c>
      <c r="E143" s="12">
        <v>48.24</v>
      </c>
      <c r="F143" s="10">
        <v>6701041</v>
      </c>
      <c r="G143" s="10">
        <v>595</v>
      </c>
      <c r="H143" s="10">
        <v>0</v>
      </c>
      <c r="I143" s="10">
        <v>140</v>
      </c>
      <c r="J143" s="10">
        <v>1</v>
      </c>
      <c r="K143" s="10">
        <v>0.999</v>
      </c>
      <c r="L143" s="10">
        <v>0.998</v>
      </c>
      <c r="M143" s="10">
        <v>1</v>
      </c>
      <c r="N143" s="10">
        <v>1</v>
      </c>
      <c r="O143" s="10">
        <v>1</v>
      </c>
    </row>
    <row r="144" spans="1:15">
      <c r="A144" s="10" t="s">
        <v>31</v>
      </c>
      <c r="B144" s="10" t="s">
        <v>32</v>
      </c>
      <c r="C144" s="11">
        <v>99.970761999999993</v>
      </c>
      <c r="D144" s="12">
        <v>35.340000000000003</v>
      </c>
      <c r="E144" s="12">
        <v>39.869999999999997</v>
      </c>
      <c r="F144" s="10">
        <v>4602216</v>
      </c>
      <c r="G144" s="10">
        <v>993</v>
      </c>
      <c r="H144" s="10">
        <v>66</v>
      </c>
      <c r="I144" s="10">
        <v>287</v>
      </c>
      <c r="J144" s="10">
        <v>0.999</v>
      </c>
      <c r="K144" s="10">
        <v>1</v>
      </c>
      <c r="L144" s="10">
        <v>0.998</v>
      </c>
      <c r="M144" s="10">
        <v>0.998</v>
      </c>
      <c r="N144" s="10">
        <v>0.99199999999999999</v>
      </c>
      <c r="O144" s="10">
        <v>0.96899999999999997</v>
      </c>
    </row>
    <row r="145" spans="1:15">
      <c r="A145" s="10" t="s">
        <v>33</v>
      </c>
      <c r="B145" s="10" t="s">
        <v>34</v>
      </c>
      <c r="C145" s="11">
        <v>99.977632</v>
      </c>
      <c r="D145" s="12">
        <v>36.5</v>
      </c>
      <c r="E145" s="12">
        <v>40.71</v>
      </c>
      <c r="F145" s="10">
        <v>2552224</v>
      </c>
      <c r="G145" s="10">
        <v>283</v>
      </c>
      <c r="H145" s="10">
        <v>22</v>
      </c>
      <c r="I145" s="10">
        <v>266</v>
      </c>
      <c r="J145" s="10">
        <v>1</v>
      </c>
      <c r="K145" s="10">
        <v>1</v>
      </c>
      <c r="L145" s="10">
        <v>0.999</v>
      </c>
      <c r="M145" s="10">
        <v>0.999</v>
      </c>
      <c r="N145" s="10">
        <v>1</v>
      </c>
      <c r="O145" s="10">
        <v>1</v>
      </c>
    </row>
    <row r="150" spans="1:15">
      <c r="A150" s="34" t="s">
        <v>1055</v>
      </c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</row>
    <row r="151" spans="1:15">
      <c r="A151" t="s">
        <v>36</v>
      </c>
      <c r="B151" t="s">
        <v>6</v>
      </c>
      <c r="C151" t="s">
        <v>7</v>
      </c>
      <c r="D151" t="s">
        <v>8</v>
      </c>
      <c r="E151" t="s">
        <v>9</v>
      </c>
      <c r="F151" t="s">
        <v>10</v>
      </c>
      <c r="G151" t="s">
        <v>11</v>
      </c>
      <c r="H151" t="s">
        <v>12</v>
      </c>
      <c r="I151" t="s">
        <v>13</v>
      </c>
      <c r="J151" t="s">
        <v>14</v>
      </c>
      <c r="K151" t="s">
        <v>15</v>
      </c>
      <c r="L151" t="s">
        <v>16</v>
      </c>
      <c r="M151" t="s">
        <v>17</v>
      </c>
    </row>
    <row r="152" spans="1:15">
      <c r="A152" t="s">
        <v>18</v>
      </c>
      <c r="B152" t="s">
        <v>19</v>
      </c>
      <c r="C152">
        <v>4045677</v>
      </c>
      <c r="D152">
        <v>0</v>
      </c>
      <c r="E152" s="6">
        <f t="shared" ref="E152:E159" si="12">D152/C152*1000000</f>
        <v>0</v>
      </c>
      <c r="F152">
        <v>95.334999999999994</v>
      </c>
      <c r="G152">
        <v>50746</v>
      </c>
      <c r="H152" s="6">
        <f t="shared" ref="H152:H159" si="13">(1-G152/C152)*100</f>
        <v>98.745673468247702</v>
      </c>
      <c r="I152">
        <v>3907659</v>
      </c>
      <c r="J152">
        <v>8</v>
      </c>
      <c r="K152" t="s">
        <v>1056</v>
      </c>
      <c r="L152">
        <v>3.06</v>
      </c>
      <c r="M152">
        <v>1.76</v>
      </c>
    </row>
    <row r="153" spans="1:15">
      <c r="A153" t="s">
        <v>20</v>
      </c>
      <c r="B153" t="s">
        <v>21</v>
      </c>
      <c r="C153">
        <v>2845392</v>
      </c>
      <c r="D153">
        <v>0</v>
      </c>
      <c r="E153" s="6">
        <f t="shared" si="12"/>
        <v>0</v>
      </c>
      <c r="F153">
        <v>95.564999999999998</v>
      </c>
      <c r="G153">
        <v>81179</v>
      </c>
      <c r="H153" s="6">
        <f t="shared" si="13"/>
        <v>97.147001186479756</v>
      </c>
      <c r="I153">
        <v>2800540</v>
      </c>
      <c r="J153">
        <v>5</v>
      </c>
      <c r="K153" t="s">
        <v>1056</v>
      </c>
      <c r="L153">
        <v>17.059999999999999</v>
      </c>
      <c r="M153">
        <v>1.47</v>
      </c>
    </row>
    <row r="154" spans="1:15">
      <c r="A154" s="7" t="s">
        <v>22</v>
      </c>
      <c r="B154" t="s">
        <v>23</v>
      </c>
      <c r="C154">
        <v>4875441</v>
      </c>
      <c r="D154" t="s">
        <v>1058</v>
      </c>
      <c r="E154" s="6" t="s">
        <v>1059</v>
      </c>
      <c r="F154" t="s">
        <v>1059</v>
      </c>
      <c r="G154" t="s">
        <v>1059</v>
      </c>
      <c r="H154" s="6" t="s">
        <v>1060</v>
      </c>
      <c r="I154" t="s">
        <v>1061</v>
      </c>
      <c r="J154" t="s">
        <v>1060</v>
      </c>
      <c r="K154" t="s">
        <v>1059</v>
      </c>
      <c r="L154" t="s">
        <v>1059</v>
      </c>
      <c r="M154" t="s">
        <v>1059</v>
      </c>
    </row>
    <row r="155" spans="1:15">
      <c r="A155" t="s">
        <v>25</v>
      </c>
      <c r="B155" t="s">
        <v>26</v>
      </c>
      <c r="C155">
        <v>1905333</v>
      </c>
      <c r="D155">
        <v>0</v>
      </c>
      <c r="E155" s="6">
        <f t="shared" si="12"/>
        <v>0</v>
      </c>
      <c r="F155">
        <v>58.868000000000002</v>
      </c>
      <c r="G155">
        <v>5307</v>
      </c>
      <c r="H155" s="6">
        <f t="shared" si="13"/>
        <v>99.721466011453117</v>
      </c>
      <c r="I155">
        <v>1139844</v>
      </c>
      <c r="J155">
        <v>7</v>
      </c>
      <c r="K155" t="s">
        <v>1057</v>
      </c>
      <c r="L155">
        <v>11.32</v>
      </c>
      <c r="M155">
        <v>0.98</v>
      </c>
    </row>
    <row r="156" spans="1:15">
      <c r="A156" t="s">
        <v>27</v>
      </c>
      <c r="B156" t="s">
        <v>28</v>
      </c>
      <c r="C156">
        <v>2992342</v>
      </c>
      <c r="D156">
        <v>0</v>
      </c>
      <c r="E156" s="6">
        <f t="shared" si="12"/>
        <v>0</v>
      </c>
      <c r="F156">
        <v>99.213999999999999</v>
      </c>
      <c r="G156">
        <v>45011</v>
      </c>
      <c r="H156" s="6">
        <f t="shared" si="13"/>
        <v>98.495793595785514</v>
      </c>
      <c r="I156">
        <v>3013902</v>
      </c>
      <c r="J156">
        <v>15</v>
      </c>
      <c r="K156" t="s">
        <v>1057</v>
      </c>
      <c r="L156">
        <v>9.9700000000000006</v>
      </c>
      <c r="M156">
        <v>0.64</v>
      </c>
    </row>
    <row r="157" spans="1:15">
      <c r="A157" t="s">
        <v>29</v>
      </c>
      <c r="B157" t="s">
        <v>30</v>
      </c>
      <c r="C157">
        <v>6792330</v>
      </c>
      <c r="D157">
        <v>0</v>
      </c>
      <c r="E157" s="6">
        <f t="shared" si="12"/>
        <v>0</v>
      </c>
      <c r="F157">
        <v>99.745999999999995</v>
      </c>
      <c r="G157">
        <v>0</v>
      </c>
      <c r="H157" s="6">
        <f t="shared" si="13"/>
        <v>100</v>
      </c>
      <c r="I157">
        <v>6775264</v>
      </c>
      <c r="J157">
        <v>13</v>
      </c>
      <c r="K157" t="s">
        <v>1057</v>
      </c>
      <c r="L157">
        <v>14.89</v>
      </c>
      <c r="M157">
        <v>1.06</v>
      </c>
    </row>
    <row r="158" spans="1:15">
      <c r="A158" t="s">
        <v>31</v>
      </c>
      <c r="B158" t="s">
        <v>32</v>
      </c>
      <c r="C158">
        <v>4759746</v>
      </c>
      <c r="D158">
        <v>2</v>
      </c>
      <c r="E158" s="6">
        <f t="shared" si="12"/>
        <v>0.42019048915635415</v>
      </c>
      <c r="F158">
        <v>99.795000000000002</v>
      </c>
      <c r="G158">
        <v>0</v>
      </c>
      <c r="H158" s="6">
        <f t="shared" si="13"/>
        <v>100</v>
      </c>
      <c r="I158">
        <v>4751826</v>
      </c>
      <c r="J158">
        <v>6</v>
      </c>
      <c r="K158" t="s">
        <v>1057</v>
      </c>
      <c r="L158">
        <v>12.13</v>
      </c>
      <c r="M158">
        <v>2.76</v>
      </c>
    </row>
    <row r="159" spans="1:15">
      <c r="A159" s="7" t="s">
        <v>33</v>
      </c>
      <c r="B159" t="s">
        <v>34</v>
      </c>
      <c r="C159">
        <v>2730326</v>
      </c>
      <c r="D159">
        <v>0</v>
      </c>
      <c r="E159" s="6">
        <f t="shared" si="12"/>
        <v>0</v>
      </c>
      <c r="F159">
        <v>54.356999999999999</v>
      </c>
      <c r="G159">
        <v>0</v>
      </c>
      <c r="H159" s="6">
        <f t="shared" si="13"/>
        <v>100</v>
      </c>
      <c r="I159">
        <v>1483975</v>
      </c>
      <c r="J159">
        <v>6</v>
      </c>
      <c r="K159" t="s">
        <v>1057</v>
      </c>
      <c r="L159">
        <v>9.23</v>
      </c>
      <c r="M159">
        <v>0.67</v>
      </c>
    </row>
    <row r="162" spans="1:15">
      <c r="A162" s="35" t="s">
        <v>68</v>
      </c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</row>
    <row r="163" spans="1:15">
      <c r="A163" s="10" t="s">
        <v>92</v>
      </c>
      <c r="B163" s="32" t="s">
        <v>6</v>
      </c>
      <c r="C163" s="32" t="s">
        <v>38</v>
      </c>
      <c r="D163" s="32" t="s">
        <v>39</v>
      </c>
      <c r="E163" s="32" t="s">
        <v>40</v>
      </c>
      <c r="F163" s="32" t="s">
        <v>41</v>
      </c>
      <c r="G163" s="32" t="s">
        <v>42</v>
      </c>
      <c r="H163" s="32" t="s">
        <v>43</v>
      </c>
      <c r="I163" s="32" t="s">
        <v>44</v>
      </c>
      <c r="J163" s="32" t="s">
        <v>45</v>
      </c>
      <c r="K163" s="32" t="s">
        <v>46</v>
      </c>
      <c r="L163" s="32" t="s">
        <v>47</v>
      </c>
      <c r="M163" s="32" t="s">
        <v>48</v>
      </c>
      <c r="N163" s="32" t="s">
        <v>49</v>
      </c>
      <c r="O163" s="32" t="s">
        <v>50</v>
      </c>
    </row>
    <row r="164" spans="1:15">
      <c r="A164" s="10" t="s">
        <v>18</v>
      </c>
      <c r="B164" s="10" t="s">
        <v>19</v>
      </c>
      <c r="C164" s="11">
        <v>99.992941999999999</v>
      </c>
      <c r="D164" s="12">
        <v>41.51</v>
      </c>
      <c r="E164" s="12">
        <v>45.23</v>
      </c>
      <c r="F164" s="10">
        <v>3839597</v>
      </c>
      <c r="G164" s="10">
        <v>102</v>
      </c>
      <c r="H164" s="10">
        <v>73</v>
      </c>
      <c r="I164" s="10">
        <v>96</v>
      </c>
      <c r="J164" s="10">
        <v>1</v>
      </c>
      <c r="K164" s="10">
        <v>1</v>
      </c>
      <c r="L164" s="10">
        <v>0.999</v>
      </c>
      <c r="M164" s="10">
        <v>0.999</v>
      </c>
      <c r="N164" s="10">
        <v>0.98899999999999999</v>
      </c>
      <c r="O164" s="10">
        <v>0.97199999999999998</v>
      </c>
    </row>
    <row r="165" spans="1:15">
      <c r="A165" s="10" t="s">
        <v>20</v>
      </c>
      <c r="B165" s="10" t="s">
        <v>21</v>
      </c>
      <c r="C165" s="11">
        <v>99.994843000000003</v>
      </c>
      <c r="D165" s="12">
        <v>42.88</v>
      </c>
      <c r="E165" s="12">
        <v>50</v>
      </c>
      <c r="F165" s="10">
        <v>2656393</v>
      </c>
      <c r="G165" s="10">
        <v>133</v>
      </c>
      <c r="H165" s="10">
        <v>4</v>
      </c>
      <c r="I165" s="10">
        <v>0</v>
      </c>
      <c r="J165" s="10">
        <v>1</v>
      </c>
      <c r="K165" s="10">
        <v>1</v>
      </c>
      <c r="L165" s="10">
        <v>1</v>
      </c>
      <c r="M165" s="10">
        <v>1</v>
      </c>
      <c r="N165" s="10">
        <v>0.998</v>
      </c>
      <c r="O165" s="10">
        <v>1</v>
      </c>
    </row>
    <row r="166" spans="1:15">
      <c r="A166" s="10" t="s">
        <v>22</v>
      </c>
      <c r="B166" s="10" t="s">
        <v>23</v>
      </c>
      <c r="C166" s="11" t="s">
        <v>1056</v>
      </c>
      <c r="D166" s="12" t="s">
        <v>1056</v>
      </c>
      <c r="E166" s="12" t="s">
        <v>1056</v>
      </c>
      <c r="F166" s="10" t="s">
        <v>1057</v>
      </c>
      <c r="G166" s="10" t="s">
        <v>1057</v>
      </c>
      <c r="H166" s="10" t="s">
        <v>1056</v>
      </c>
      <c r="I166" s="12" t="s">
        <v>1056</v>
      </c>
      <c r="J166" s="12" t="s">
        <v>1056</v>
      </c>
      <c r="K166" s="12" t="s">
        <v>1056</v>
      </c>
      <c r="L166" s="12" t="s">
        <v>1056</v>
      </c>
      <c r="M166" s="10" t="s">
        <v>1057</v>
      </c>
      <c r="N166" s="10" t="s">
        <v>1057</v>
      </c>
      <c r="O166" s="10" t="s">
        <v>1056</v>
      </c>
    </row>
    <row r="167" spans="1:15">
      <c r="A167" s="10" t="s">
        <v>25</v>
      </c>
      <c r="B167" s="10" t="s">
        <v>26</v>
      </c>
      <c r="C167" s="11">
        <v>99.992575000000002</v>
      </c>
      <c r="D167" s="12">
        <v>41.29</v>
      </c>
      <c r="E167" s="12">
        <v>44.75</v>
      </c>
      <c r="F167" s="10">
        <v>1117788</v>
      </c>
      <c r="G167" s="10">
        <v>59</v>
      </c>
      <c r="H167" s="10">
        <v>19</v>
      </c>
      <c r="I167" s="10">
        <v>5</v>
      </c>
      <c r="J167" s="10">
        <v>1</v>
      </c>
      <c r="K167" s="10">
        <v>1</v>
      </c>
      <c r="L167" s="10">
        <v>1</v>
      </c>
      <c r="M167" s="10">
        <v>0.98699999999999999</v>
      </c>
      <c r="N167" s="10">
        <v>1</v>
      </c>
      <c r="O167" s="10">
        <v>1</v>
      </c>
    </row>
    <row r="168" spans="1:15">
      <c r="A168" s="10" t="s">
        <v>27</v>
      </c>
      <c r="B168" s="10" t="s">
        <v>28</v>
      </c>
      <c r="C168" s="11">
        <v>99.951851000000005</v>
      </c>
      <c r="D168" s="12">
        <v>33.17</v>
      </c>
      <c r="E168" s="12">
        <v>90</v>
      </c>
      <c r="F168" s="10">
        <v>2912461</v>
      </c>
      <c r="G168" s="10">
        <v>96</v>
      </c>
      <c r="H168" s="10">
        <v>510</v>
      </c>
      <c r="I168" s="10">
        <v>797</v>
      </c>
      <c r="J168" s="10">
        <v>1</v>
      </c>
      <c r="K168" s="10">
        <v>1</v>
      </c>
      <c r="L168" s="10">
        <v>1</v>
      </c>
      <c r="M168" s="10">
        <v>1</v>
      </c>
      <c r="N168" s="10">
        <v>1</v>
      </c>
      <c r="O168" s="10">
        <v>1</v>
      </c>
    </row>
    <row r="169" spans="1:15">
      <c r="A169" s="10" t="s">
        <v>29</v>
      </c>
      <c r="B169" s="10" t="s">
        <v>30</v>
      </c>
      <c r="C169" s="11">
        <v>99.981836000000001</v>
      </c>
      <c r="D169" s="12">
        <v>37.409999999999997</v>
      </c>
      <c r="E169" s="12">
        <v>45.99</v>
      </c>
      <c r="F169" s="10">
        <v>6676690</v>
      </c>
      <c r="G169" s="10">
        <v>530</v>
      </c>
      <c r="H169" s="10">
        <v>0</v>
      </c>
      <c r="I169" s="10">
        <v>683</v>
      </c>
      <c r="J169" s="10">
        <v>0.999</v>
      </c>
      <c r="K169" s="10">
        <v>0.998</v>
      </c>
      <c r="L169" s="10">
        <v>0.998</v>
      </c>
      <c r="M169" s="10">
        <v>1</v>
      </c>
      <c r="N169" s="10">
        <v>1</v>
      </c>
      <c r="O169" s="10">
        <v>1</v>
      </c>
    </row>
    <row r="170" spans="1:15">
      <c r="A170" s="10" t="s">
        <v>31</v>
      </c>
      <c r="B170" s="10" t="s">
        <v>32</v>
      </c>
      <c r="C170" s="11">
        <v>99.988528000000002</v>
      </c>
      <c r="D170" s="12">
        <v>39.4</v>
      </c>
      <c r="E170" s="12">
        <v>46.99</v>
      </c>
      <c r="F170" s="10">
        <v>4689179</v>
      </c>
      <c r="G170" s="10">
        <v>278</v>
      </c>
      <c r="H170" s="10">
        <v>41</v>
      </c>
      <c r="I170" s="10">
        <v>219</v>
      </c>
      <c r="J170" s="10">
        <v>1</v>
      </c>
      <c r="K170" s="10">
        <v>1</v>
      </c>
      <c r="L170" s="10">
        <v>0.999</v>
      </c>
      <c r="M170" s="10">
        <v>0.999</v>
      </c>
      <c r="N170" s="10">
        <v>0.996</v>
      </c>
      <c r="O170" s="10">
        <v>1</v>
      </c>
    </row>
    <row r="171" spans="1:15">
      <c r="A171" s="10" t="s">
        <v>33</v>
      </c>
      <c r="B171" s="10" t="s">
        <v>34</v>
      </c>
      <c r="C171" s="11">
        <v>99.962076999999994</v>
      </c>
      <c r="D171" s="12">
        <v>34.21</v>
      </c>
      <c r="E171" s="12">
        <v>42.6</v>
      </c>
      <c r="F171" s="10">
        <v>1415502</v>
      </c>
      <c r="G171" s="10">
        <v>131</v>
      </c>
      <c r="H171" s="10">
        <v>3</v>
      </c>
      <c r="I171" s="10">
        <v>403</v>
      </c>
      <c r="J171" s="10">
        <v>1</v>
      </c>
      <c r="K171" s="10">
        <v>1</v>
      </c>
      <c r="L171" s="10">
        <v>1</v>
      </c>
      <c r="M171" s="10">
        <v>0.998</v>
      </c>
      <c r="N171" s="10">
        <v>1</v>
      </c>
      <c r="O171" s="10">
        <v>1</v>
      </c>
    </row>
  </sheetData>
  <mergeCells count="15">
    <mergeCell ref="A14:O14"/>
    <mergeCell ref="A1:O1"/>
    <mergeCell ref="A2:M2"/>
    <mergeCell ref="A110:O110"/>
    <mergeCell ref="A86:O86"/>
    <mergeCell ref="A62:O62"/>
    <mergeCell ref="A38:O38"/>
    <mergeCell ref="A50:M50"/>
    <mergeCell ref="A98:M98"/>
    <mergeCell ref="A74:M74"/>
    <mergeCell ref="A162:O162"/>
    <mergeCell ref="A136:O136"/>
    <mergeCell ref="A124:N124"/>
    <mergeCell ref="A150:N150"/>
    <mergeCell ref="A26:M2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58"/>
  <sheetViews>
    <sheetView workbookViewId="0">
      <selection activeCell="R4" sqref="R4"/>
    </sheetView>
  </sheetViews>
  <sheetFormatPr defaultRowHeight="15.75"/>
  <cols>
    <col min="1" max="1" width="20.5" customWidth="1"/>
    <col min="2" max="3" width="9" customWidth="1"/>
    <col min="4" max="4" width="7.625" bestFit="1" customWidth="1"/>
    <col min="5" max="5" width="7.875" bestFit="1" customWidth="1"/>
    <col min="6" max="6" width="7.625" bestFit="1" customWidth="1"/>
    <col min="7" max="10" width="7.875" bestFit="1" customWidth="1"/>
    <col min="11" max="11" width="4.875" bestFit="1" customWidth="1"/>
    <col min="12" max="12" width="15" bestFit="1" customWidth="1"/>
    <col min="13" max="13" width="15.25" bestFit="1" customWidth="1"/>
    <col min="14" max="14" width="19.125" bestFit="1" customWidth="1"/>
    <col min="15" max="15" width="5.875" bestFit="1" customWidth="1"/>
    <col min="16" max="16" width="8.375" bestFit="1" customWidth="1"/>
    <col min="17" max="17" width="6.875" bestFit="1" customWidth="1"/>
    <col min="18" max="18" width="9.375" bestFit="1" customWidth="1"/>
    <col min="19" max="19" width="6.875" bestFit="1" customWidth="1"/>
    <col min="20" max="20" width="9.375" bestFit="1" customWidth="1"/>
    <col min="21" max="21" width="6.875" bestFit="1" customWidth="1"/>
    <col min="22" max="22" width="119.25" bestFit="1" customWidth="1"/>
  </cols>
  <sheetData>
    <row r="1" spans="1:22">
      <c r="A1" t="s">
        <v>246</v>
      </c>
      <c r="B1" t="s">
        <v>936</v>
      </c>
      <c r="C1" t="s">
        <v>935</v>
      </c>
      <c r="D1" s="4" t="s">
        <v>937</v>
      </c>
      <c r="E1" s="4" t="s">
        <v>236</v>
      </c>
      <c r="F1" s="4" t="s">
        <v>237</v>
      </c>
      <c r="G1" s="4" t="s">
        <v>238</v>
      </c>
      <c r="H1" s="4" t="s">
        <v>239</v>
      </c>
      <c r="I1" s="4" t="s">
        <v>240</v>
      </c>
      <c r="J1" s="4" t="s">
        <v>241</v>
      </c>
      <c r="K1" s="4" t="s">
        <v>947</v>
      </c>
      <c r="L1" s="4" t="s">
        <v>242</v>
      </c>
      <c r="M1" s="4" t="s">
        <v>243</v>
      </c>
      <c r="N1" s="4" t="s">
        <v>244</v>
      </c>
      <c r="O1" s="4" t="s">
        <v>938</v>
      </c>
      <c r="P1" s="4" t="s">
        <v>939</v>
      </c>
      <c r="Q1" s="4" t="s">
        <v>940</v>
      </c>
      <c r="R1" s="4" t="s">
        <v>941</v>
      </c>
      <c r="S1" s="4" t="s">
        <v>942</v>
      </c>
      <c r="T1" s="4" t="s">
        <v>943</v>
      </c>
      <c r="U1" s="4" t="s">
        <v>944</v>
      </c>
      <c r="V1" t="s">
        <v>245</v>
      </c>
    </row>
    <row r="2" spans="1:22">
      <c r="A2" t="s">
        <v>248</v>
      </c>
      <c r="B2">
        <v>1</v>
      </c>
      <c r="C2">
        <v>1540096</v>
      </c>
      <c r="D2">
        <v>1</v>
      </c>
      <c r="E2">
        <v>1540096</v>
      </c>
      <c r="F2">
        <v>1</v>
      </c>
      <c r="G2">
        <v>1540096</v>
      </c>
      <c r="H2">
        <v>1540096</v>
      </c>
      <c r="I2">
        <v>0.36577999999999999</v>
      </c>
      <c r="J2">
        <v>0</v>
      </c>
      <c r="K2">
        <v>1491</v>
      </c>
      <c r="L2" s="6">
        <v>78.03</v>
      </c>
      <c r="M2" s="6">
        <v>0</v>
      </c>
      <c r="N2" s="39">
        <v>6.3836240000000002E-2</v>
      </c>
      <c r="O2">
        <v>0</v>
      </c>
      <c r="P2">
        <v>1</v>
      </c>
      <c r="Q2">
        <v>1</v>
      </c>
      <c r="R2">
        <v>0</v>
      </c>
      <c r="S2">
        <v>1</v>
      </c>
      <c r="T2">
        <v>0</v>
      </c>
      <c r="U2" s="4" t="s">
        <v>945</v>
      </c>
      <c r="V2" t="s">
        <v>247</v>
      </c>
    </row>
    <row r="3" spans="1:22">
      <c r="A3" t="s">
        <v>249</v>
      </c>
      <c r="B3">
        <v>4</v>
      </c>
      <c r="C3">
        <v>1241143</v>
      </c>
      <c r="D3">
        <v>1</v>
      </c>
      <c r="E3">
        <v>839032</v>
      </c>
      <c r="F3">
        <v>3</v>
      </c>
      <c r="G3">
        <v>116740</v>
      </c>
      <c r="H3">
        <v>839032</v>
      </c>
      <c r="I3">
        <v>0.36680000000000001</v>
      </c>
      <c r="J3">
        <v>4.3200000000000001E-3</v>
      </c>
      <c r="K3">
        <v>1215</v>
      </c>
      <c r="L3" s="6">
        <v>71.02</v>
      </c>
      <c r="M3" s="6">
        <v>0</v>
      </c>
      <c r="N3" s="39">
        <v>5.1572606E-2</v>
      </c>
      <c r="O3">
        <v>0</v>
      </c>
      <c r="P3">
        <v>1</v>
      </c>
      <c r="Q3">
        <v>1</v>
      </c>
      <c r="R3">
        <v>0</v>
      </c>
      <c r="S3">
        <v>1</v>
      </c>
      <c r="T3">
        <v>0</v>
      </c>
      <c r="U3" s="4" t="s">
        <v>946</v>
      </c>
      <c r="V3" t="s">
        <v>94</v>
      </c>
    </row>
    <row r="4" spans="1:22">
      <c r="A4" t="s">
        <v>250</v>
      </c>
      <c r="B4">
        <v>1</v>
      </c>
      <c r="C4">
        <v>1131583</v>
      </c>
      <c r="D4">
        <v>1</v>
      </c>
      <c r="E4">
        <v>1131583</v>
      </c>
      <c r="F4">
        <v>1</v>
      </c>
      <c r="G4">
        <v>1131583</v>
      </c>
      <c r="H4">
        <v>1131583</v>
      </c>
      <c r="I4">
        <v>0.40404000000000001</v>
      </c>
      <c r="J4">
        <v>0</v>
      </c>
      <c r="K4">
        <v>1099</v>
      </c>
      <c r="L4" s="6">
        <v>80.37</v>
      </c>
      <c r="M4" s="6">
        <v>0</v>
      </c>
      <c r="N4" s="39">
        <v>5.9427697000000002E-2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 s="4" t="s">
        <v>945</v>
      </c>
      <c r="V4" t="s">
        <v>95</v>
      </c>
    </row>
    <row r="5" spans="1:22">
      <c r="A5" t="s">
        <v>251</v>
      </c>
      <c r="B5">
        <v>6</v>
      </c>
      <c r="C5">
        <v>1322844</v>
      </c>
      <c r="D5">
        <v>1</v>
      </c>
      <c r="E5">
        <v>712229</v>
      </c>
      <c r="F5">
        <v>3</v>
      </c>
      <c r="G5">
        <v>220068</v>
      </c>
      <c r="H5">
        <v>712229</v>
      </c>
      <c r="I5">
        <v>0.37806000000000001</v>
      </c>
      <c r="J5">
        <v>5.5700000000000003E-3</v>
      </c>
      <c r="K5">
        <v>1389</v>
      </c>
      <c r="L5" s="6">
        <v>78.5</v>
      </c>
      <c r="M5" s="6">
        <v>1.869</v>
      </c>
      <c r="N5" s="39">
        <v>1.0274022000000001E-2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4" t="s">
        <v>946</v>
      </c>
      <c r="V5" t="s">
        <v>96</v>
      </c>
    </row>
    <row r="6" spans="1:22">
      <c r="A6" t="s">
        <v>252</v>
      </c>
      <c r="B6">
        <v>5</v>
      </c>
      <c r="C6">
        <v>1133783</v>
      </c>
      <c r="D6">
        <v>1</v>
      </c>
      <c r="E6">
        <v>782209</v>
      </c>
      <c r="F6">
        <v>3</v>
      </c>
      <c r="G6">
        <v>70171</v>
      </c>
      <c r="H6">
        <v>782209</v>
      </c>
      <c r="I6">
        <v>0.44973999999999997</v>
      </c>
      <c r="J6">
        <v>5.4200000000000003E-3</v>
      </c>
      <c r="K6">
        <v>1156</v>
      </c>
      <c r="L6" s="6">
        <v>62.77</v>
      </c>
      <c r="M6" s="6">
        <v>0</v>
      </c>
      <c r="N6" s="39">
        <v>3.4556917999999999E-2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4" t="s">
        <v>946</v>
      </c>
      <c r="V6" t="s">
        <v>97</v>
      </c>
    </row>
    <row r="7" spans="1:22">
      <c r="A7" t="s">
        <v>253</v>
      </c>
      <c r="B7">
        <v>30</v>
      </c>
      <c r="C7">
        <v>1628326</v>
      </c>
      <c r="D7">
        <v>4</v>
      </c>
      <c r="E7">
        <v>98650</v>
      </c>
      <c r="F7">
        <v>16</v>
      </c>
      <c r="G7">
        <v>28081</v>
      </c>
      <c r="H7">
        <v>384900</v>
      </c>
      <c r="I7">
        <v>0.55801000000000001</v>
      </c>
      <c r="J7">
        <v>1.4319999999999999E-2</v>
      </c>
      <c r="K7">
        <v>1362</v>
      </c>
      <c r="L7" s="6">
        <v>54.33</v>
      </c>
      <c r="M7" s="6">
        <v>0</v>
      </c>
      <c r="N7" s="39">
        <v>3.0533520000000001E-2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 s="4" t="s">
        <v>946</v>
      </c>
      <c r="V7" t="s">
        <v>98</v>
      </c>
    </row>
    <row r="8" spans="1:22">
      <c r="A8" t="s">
        <v>254</v>
      </c>
      <c r="B8">
        <v>12</v>
      </c>
      <c r="C8">
        <v>1228262</v>
      </c>
      <c r="D8">
        <v>3</v>
      </c>
      <c r="E8">
        <v>149283</v>
      </c>
      <c r="F8">
        <v>9</v>
      </c>
      <c r="G8">
        <v>40342</v>
      </c>
      <c r="H8">
        <v>337126</v>
      </c>
      <c r="I8">
        <v>0.55774000000000001</v>
      </c>
      <c r="J8">
        <v>5.9100000000000003E-3</v>
      </c>
      <c r="K8">
        <v>1023</v>
      </c>
      <c r="L8" s="6">
        <v>58.17</v>
      </c>
      <c r="M8" s="6">
        <v>0</v>
      </c>
      <c r="N8" s="39">
        <v>1.8981629999999999E-2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4" t="s">
        <v>946</v>
      </c>
      <c r="V8" t="s">
        <v>99</v>
      </c>
    </row>
    <row r="9" spans="1:22">
      <c r="A9" t="s">
        <v>255</v>
      </c>
      <c r="B9">
        <v>4</v>
      </c>
      <c r="C9">
        <v>3091884</v>
      </c>
      <c r="D9">
        <v>1</v>
      </c>
      <c r="E9">
        <v>1905518</v>
      </c>
      <c r="F9">
        <v>3</v>
      </c>
      <c r="G9">
        <v>319063</v>
      </c>
      <c r="H9">
        <v>1905518</v>
      </c>
      <c r="I9">
        <v>0.53215000000000001</v>
      </c>
      <c r="J9">
        <v>4.5599999999999998E-3</v>
      </c>
      <c r="K9">
        <v>2524</v>
      </c>
      <c r="L9" s="6">
        <v>98.9</v>
      </c>
      <c r="M9" s="6">
        <v>0</v>
      </c>
      <c r="N9" s="39">
        <v>0.11616243</v>
      </c>
      <c r="O9">
        <v>1</v>
      </c>
      <c r="P9">
        <v>0</v>
      </c>
      <c r="Q9">
        <v>1</v>
      </c>
      <c r="R9">
        <v>0</v>
      </c>
      <c r="S9">
        <v>1</v>
      </c>
      <c r="T9">
        <v>0</v>
      </c>
      <c r="U9" s="4" t="s">
        <v>946</v>
      </c>
      <c r="V9" t="s">
        <v>99</v>
      </c>
    </row>
    <row r="10" spans="1:22">
      <c r="A10" t="s">
        <v>256</v>
      </c>
      <c r="B10">
        <v>5</v>
      </c>
      <c r="C10">
        <v>2428212</v>
      </c>
      <c r="D10">
        <v>1</v>
      </c>
      <c r="E10">
        <v>1932077</v>
      </c>
      <c r="F10">
        <v>3</v>
      </c>
      <c r="G10">
        <v>152281</v>
      </c>
      <c r="H10">
        <v>1932077</v>
      </c>
      <c r="I10">
        <v>0.55615999999999999</v>
      </c>
      <c r="J10">
        <v>1.069E-2</v>
      </c>
      <c r="K10">
        <v>1952</v>
      </c>
      <c r="L10" s="6">
        <v>90.04</v>
      </c>
      <c r="M10" s="6">
        <v>0</v>
      </c>
      <c r="N10" s="39">
        <v>2.6150799999999998E-2</v>
      </c>
      <c r="O10">
        <v>1</v>
      </c>
      <c r="P10">
        <v>0</v>
      </c>
      <c r="Q10">
        <v>1</v>
      </c>
      <c r="R10">
        <v>0</v>
      </c>
      <c r="S10">
        <v>1</v>
      </c>
      <c r="T10">
        <v>0</v>
      </c>
      <c r="U10" s="4" t="s">
        <v>946</v>
      </c>
      <c r="V10" t="s">
        <v>99</v>
      </c>
    </row>
    <row r="11" spans="1:22">
      <c r="A11" t="s">
        <v>257</v>
      </c>
      <c r="B11">
        <v>59</v>
      </c>
      <c r="C11">
        <v>3874268</v>
      </c>
      <c r="D11">
        <v>15</v>
      </c>
      <c r="E11">
        <v>91826</v>
      </c>
      <c r="F11">
        <v>41</v>
      </c>
      <c r="G11">
        <v>36641</v>
      </c>
      <c r="H11">
        <v>203923</v>
      </c>
      <c r="I11">
        <v>0.65525999999999995</v>
      </c>
      <c r="J11">
        <v>7.0699999999999999E-3</v>
      </c>
      <c r="K11">
        <v>3212</v>
      </c>
      <c r="L11" s="6">
        <v>54.27</v>
      </c>
      <c r="M11" s="6">
        <v>1.756</v>
      </c>
      <c r="N11" s="39">
        <v>1.6374738999999999E-2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4" t="s">
        <v>946</v>
      </c>
      <c r="V11" t="s">
        <v>100</v>
      </c>
    </row>
    <row r="12" spans="1:22">
      <c r="A12" t="s">
        <v>258</v>
      </c>
      <c r="B12">
        <v>27</v>
      </c>
      <c r="C12">
        <v>4393739</v>
      </c>
      <c r="D12">
        <v>8</v>
      </c>
      <c r="E12">
        <v>248149</v>
      </c>
      <c r="F12">
        <v>19</v>
      </c>
      <c r="G12">
        <v>94839</v>
      </c>
      <c r="H12">
        <v>387000</v>
      </c>
      <c r="I12">
        <v>0.51422000000000001</v>
      </c>
      <c r="J12">
        <v>7.77E-3</v>
      </c>
      <c r="K12">
        <v>3606</v>
      </c>
      <c r="L12" s="6">
        <v>87.6</v>
      </c>
      <c r="M12" s="6">
        <v>2.5640000000000001</v>
      </c>
      <c r="N12" s="39">
        <v>3.9096642000000001E-2</v>
      </c>
      <c r="O12">
        <v>2</v>
      </c>
      <c r="P12">
        <v>0</v>
      </c>
      <c r="Q12">
        <v>2</v>
      </c>
      <c r="R12">
        <v>0</v>
      </c>
      <c r="S12">
        <v>0</v>
      </c>
      <c r="T12">
        <v>2</v>
      </c>
      <c r="U12" s="4" t="s">
        <v>946</v>
      </c>
      <c r="V12" t="s">
        <v>101</v>
      </c>
    </row>
    <row r="13" spans="1:22">
      <c r="A13" t="s">
        <v>259</v>
      </c>
      <c r="B13">
        <v>33</v>
      </c>
      <c r="C13">
        <v>2296851</v>
      </c>
      <c r="D13">
        <v>8</v>
      </c>
      <c r="E13">
        <v>89118</v>
      </c>
      <c r="F13">
        <v>23</v>
      </c>
      <c r="G13">
        <v>30038</v>
      </c>
      <c r="H13">
        <v>292792</v>
      </c>
      <c r="I13">
        <v>0.71738000000000002</v>
      </c>
      <c r="J13">
        <v>1.051E-2</v>
      </c>
      <c r="K13">
        <v>1930</v>
      </c>
      <c r="L13" s="6">
        <v>63.71</v>
      </c>
      <c r="M13" s="6">
        <v>5.1280000000000001</v>
      </c>
      <c r="N13" s="39">
        <v>2.1422340000000002E-2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4" t="s">
        <v>946</v>
      </c>
      <c r="V13" t="s">
        <v>102</v>
      </c>
    </row>
    <row r="14" spans="1:22">
      <c r="A14" t="s">
        <v>260</v>
      </c>
      <c r="B14">
        <v>9</v>
      </c>
      <c r="C14">
        <v>3450077</v>
      </c>
      <c r="D14">
        <v>2</v>
      </c>
      <c r="E14">
        <v>1302429</v>
      </c>
      <c r="F14">
        <v>3</v>
      </c>
      <c r="G14">
        <v>362037</v>
      </c>
      <c r="H14">
        <v>1696904</v>
      </c>
      <c r="I14">
        <v>0.61995</v>
      </c>
      <c r="J14">
        <v>8.5599999999999999E-3</v>
      </c>
      <c r="K14">
        <v>3379</v>
      </c>
      <c r="L14" s="6">
        <v>99.14</v>
      </c>
      <c r="M14" s="6">
        <v>1.282</v>
      </c>
      <c r="N14" s="39">
        <v>0.23354333999999999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 s="4" t="s">
        <v>946</v>
      </c>
      <c r="V14" t="s">
        <v>103</v>
      </c>
    </row>
    <row r="15" spans="1:22">
      <c r="A15" t="s">
        <v>261</v>
      </c>
      <c r="B15">
        <v>39</v>
      </c>
      <c r="C15">
        <v>4141232</v>
      </c>
      <c r="D15">
        <v>5</v>
      </c>
      <c r="E15">
        <v>236190</v>
      </c>
      <c r="F15">
        <v>18</v>
      </c>
      <c r="G15">
        <v>56295</v>
      </c>
      <c r="H15">
        <v>767055</v>
      </c>
      <c r="I15">
        <v>0.70686000000000004</v>
      </c>
      <c r="J15">
        <v>1.338E-2</v>
      </c>
      <c r="K15">
        <v>3937</v>
      </c>
      <c r="L15" s="6">
        <v>94.01</v>
      </c>
      <c r="M15" s="6">
        <v>3.8460000000000001</v>
      </c>
      <c r="N15" s="39">
        <v>5.8453753999999997E-2</v>
      </c>
      <c r="O15">
        <v>1</v>
      </c>
      <c r="P15">
        <v>0</v>
      </c>
      <c r="Q15">
        <v>1</v>
      </c>
      <c r="R15">
        <v>0</v>
      </c>
      <c r="S15">
        <v>1</v>
      </c>
      <c r="T15">
        <v>0</v>
      </c>
      <c r="U15" s="4" t="s">
        <v>946</v>
      </c>
      <c r="V15" t="s">
        <v>104</v>
      </c>
    </row>
    <row r="16" spans="1:22">
      <c r="A16" t="s">
        <v>262</v>
      </c>
      <c r="B16">
        <v>32</v>
      </c>
      <c r="C16">
        <v>4504869</v>
      </c>
      <c r="D16">
        <v>7</v>
      </c>
      <c r="E16">
        <v>227145</v>
      </c>
      <c r="F16">
        <v>19</v>
      </c>
      <c r="G16">
        <v>92984</v>
      </c>
      <c r="H16">
        <v>555311</v>
      </c>
      <c r="I16">
        <v>0.70565999999999995</v>
      </c>
      <c r="J16">
        <v>9.8099999999999993E-3</v>
      </c>
      <c r="K16">
        <v>4155</v>
      </c>
      <c r="L16" s="6">
        <v>93.16</v>
      </c>
      <c r="M16" s="6">
        <v>2.1360000000000001</v>
      </c>
      <c r="N16" s="39">
        <v>2.8391328E-2</v>
      </c>
      <c r="O16">
        <v>1</v>
      </c>
      <c r="P16">
        <v>0</v>
      </c>
      <c r="Q16">
        <v>1</v>
      </c>
      <c r="R16">
        <v>0</v>
      </c>
      <c r="S16">
        <v>1</v>
      </c>
      <c r="T16">
        <v>0</v>
      </c>
      <c r="U16" s="4" t="s">
        <v>946</v>
      </c>
      <c r="V16" t="s">
        <v>104</v>
      </c>
    </row>
    <row r="17" spans="1:22">
      <c r="A17" t="s">
        <v>263</v>
      </c>
      <c r="B17">
        <v>48</v>
      </c>
      <c r="C17">
        <v>3055968</v>
      </c>
      <c r="D17">
        <v>6</v>
      </c>
      <c r="E17">
        <v>186858</v>
      </c>
      <c r="F17">
        <v>23</v>
      </c>
      <c r="G17">
        <v>39665</v>
      </c>
      <c r="H17">
        <v>350491</v>
      </c>
      <c r="I17">
        <v>0.71096000000000004</v>
      </c>
      <c r="J17">
        <v>1.477E-2</v>
      </c>
      <c r="K17">
        <v>2939</v>
      </c>
      <c r="L17" s="6">
        <v>75.5</v>
      </c>
      <c r="M17" s="6">
        <v>0.85399999999999998</v>
      </c>
      <c r="N17" s="39">
        <v>6.8847080000000005E-2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 s="4" t="s">
        <v>946</v>
      </c>
      <c r="V17" t="s">
        <v>105</v>
      </c>
    </row>
    <row r="18" spans="1:22">
      <c r="A18" t="s">
        <v>264</v>
      </c>
      <c r="B18">
        <v>20</v>
      </c>
      <c r="C18">
        <v>3385620</v>
      </c>
      <c r="D18">
        <v>3</v>
      </c>
      <c r="E18">
        <v>401996</v>
      </c>
      <c r="F18">
        <v>9</v>
      </c>
      <c r="G18">
        <v>114011</v>
      </c>
      <c r="H18">
        <v>991186</v>
      </c>
      <c r="I18">
        <v>0.71192999999999995</v>
      </c>
      <c r="J18">
        <v>2.3199999999999998E-2</v>
      </c>
      <c r="K18">
        <v>3116</v>
      </c>
      <c r="L18" s="6">
        <v>93.5</v>
      </c>
      <c r="M18" s="6">
        <v>2.1360000000000001</v>
      </c>
      <c r="N18" s="39">
        <v>7.1836529999999996E-2</v>
      </c>
      <c r="O18">
        <v>1</v>
      </c>
      <c r="P18">
        <v>0</v>
      </c>
      <c r="Q18">
        <v>1</v>
      </c>
      <c r="R18">
        <v>0</v>
      </c>
      <c r="S18">
        <v>1</v>
      </c>
      <c r="T18">
        <v>0</v>
      </c>
      <c r="U18" s="4" t="s">
        <v>946</v>
      </c>
      <c r="V18" t="s">
        <v>105</v>
      </c>
    </row>
    <row r="19" spans="1:22">
      <c r="A19" t="s">
        <v>265</v>
      </c>
      <c r="B19">
        <v>43</v>
      </c>
      <c r="C19">
        <v>1994459</v>
      </c>
      <c r="D19">
        <v>3</v>
      </c>
      <c r="E19">
        <v>239992</v>
      </c>
      <c r="F19">
        <v>14</v>
      </c>
      <c r="G19">
        <v>21091</v>
      </c>
      <c r="H19">
        <v>546373</v>
      </c>
      <c r="I19">
        <v>0.67161999999999999</v>
      </c>
      <c r="J19">
        <v>7.4700000000000001E-3</v>
      </c>
      <c r="K19">
        <v>1807</v>
      </c>
      <c r="L19" s="6">
        <v>71.790000000000006</v>
      </c>
      <c r="M19" s="6">
        <v>0</v>
      </c>
      <c r="N19" s="39">
        <v>5.5307135E-2</v>
      </c>
      <c r="O19">
        <v>1</v>
      </c>
      <c r="P19">
        <v>0</v>
      </c>
      <c r="Q19">
        <v>1</v>
      </c>
      <c r="R19">
        <v>0</v>
      </c>
      <c r="S19">
        <v>1</v>
      </c>
      <c r="T19">
        <v>0</v>
      </c>
      <c r="U19" s="4" t="s">
        <v>946</v>
      </c>
      <c r="V19" t="s">
        <v>106</v>
      </c>
    </row>
    <row r="20" spans="1:22">
      <c r="A20" t="s">
        <v>266</v>
      </c>
      <c r="B20">
        <v>59</v>
      </c>
      <c r="C20">
        <v>3447302</v>
      </c>
      <c r="D20">
        <v>9</v>
      </c>
      <c r="E20">
        <v>128825</v>
      </c>
      <c r="F20">
        <v>28</v>
      </c>
      <c r="G20">
        <v>27421</v>
      </c>
      <c r="H20">
        <v>313547</v>
      </c>
      <c r="I20">
        <v>0.73919999999999997</v>
      </c>
      <c r="J20">
        <v>1.6140000000000002E-2</v>
      </c>
      <c r="K20">
        <v>3156</v>
      </c>
      <c r="L20" s="6">
        <v>78.650000000000006</v>
      </c>
      <c r="M20" s="6">
        <v>2.9910000000000001</v>
      </c>
      <c r="N20" s="39">
        <v>2.0686145999999999E-2</v>
      </c>
      <c r="O20">
        <v>1</v>
      </c>
      <c r="P20">
        <v>0</v>
      </c>
      <c r="Q20">
        <v>1</v>
      </c>
      <c r="R20">
        <v>0</v>
      </c>
      <c r="S20">
        <v>1</v>
      </c>
      <c r="T20">
        <v>0</v>
      </c>
      <c r="U20" s="4" t="s">
        <v>946</v>
      </c>
      <c r="V20" t="s">
        <v>107</v>
      </c>
    </row>
    <row r="21" spans="1:22">
      <c r="A21" t="s">
        <v>267</v>
      </c>
      <c r="B21">
        <v>41</v>
      </c>
      <c r="C21">
        <v>2544858</v>
      </c>
      <c r="D21">
        <v>9</v>
      </c>
      <c r="E21">
        <v>105418</v>
      </c>
      <c r="F21">
        <v>27</v>
      </c>
      <c r="G21">
        <v>32385</v>
      </c>
      <c r="H21">
        <v>195851</v>
      </c>
      <c r="I21">
        <v>0.67947999999999997</v>
      </c>
      <c r="J21">
        <v>1.0959999999999999E-2</v>
      </c>
      <c r="K21">
        <v>2339</v>
      </c>
      <c r="L21" s="6">
        <v>72.22</v>
      </c>
      <c r="M21" s="6">
        <v>0.94899999999999995</v>
      </c>
      <c r="N21" s="39">
        <v>3.9241932E-2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4" t="s">
        <v>946</v>
      </c>
      <c r="V21" t="s">
        <v>107</v>
      </c>
    </row>
    <row r="22" spans="1:22">
      <c r="A22" t="s">
        <v>268</v>
      </c>
      <c r="B22">
        <v>7</v>
      </c>
      <c r="C22">
        <v>2900078</v>
      </c>
      <c r="D22">
        <v>2</v>
      </c>
      <c r="E22">
        <v>734935</v>
      </c>
      <c r="F22">
        <v>5</v>
      </c>
      <c r="G22">
        <v>183496</v>
      </c>
      <c r="H22">
        <v>974599</v>
      </c>
      <c r="I22">
        <v>0.69194999999999995</v>
      </c>
      <c r="J22">
        <v>4.7800000000000004E-3</v>
      </c>
      <c r="K22">
        <v>2735</v>
      </c>
      <c r="L22" s="6">
        <v>97.83</v>
      </c>
      <c r="M22" s="6">
        <v>0</v>
      </c>
      <c r="N22" s="39">
        <v>0.39066364999999997</v>
      </c>
      <c r="O22">
        <v>1</v>
      </c>
      <c r="P22">
        <v>0</v>
      </c>
      <c r="Q22">
        <v>1</v>
      </c>
      <c r="R22">
        <v>0</v>
      </c>
      <c r="S22">
        <v>1</v>
      </c>
      <c r="T22">
        <v>0</v>
      </c>
      <c r="U22" s="4" t="s">
        <v>946</v>
      </c>
      <c r="V22" t="s">
        <v>108</v>
      </c>
    </row>
    <row r="23" spans="1:22">
      <c r="A23" t="s">
        <v>269</v>
      </c>
      <c r="B23">
        <v>32</v>
      </c>
      <c r="C23">
        <v>3847137</v>
      </c>
      <c r="D23">
        <v>4</v>
      </c>
      <c r="E23">
        <v>397104</v>
      </c>
      <c r="F23">
        <v>10</v>
      </c>
      <c r="G23">
        <v>74228</v>
      </c>
      <c r="H23">
        <v>973578</v>
      </c>
      <c r="I23">
        <v>0.67935000000000001</v>
      </c>
      <c r="J23">
        <v>1.214E-2</v>
      </c>
      <c r="K23">
        <v>3577</v>
      </c>
      <c r="L23" s="6">
        <v>93.2</v>
      </c>
      <c r="M23" s="6">
        <v>0</v>
      </c>
      <c r="N23" s="39">
        <v>0.110712186</v>
      </c>
      <c r="O23">
        <v>0</v>
      </c>
      <c r="P23">
        <v>2</v>
      </c>
      <c r="Q23">
        <v>1</v>
      </c>
      <c r="R23">
        <v>0</v>
      </c>
      <c r="S23">
        <v>2</v>
      </c>
      <c r="T23">
        <v>0</v>
      </c>
      <c r="U23" s="4" t="s">
        <v>946</v>
      </c>
      <c r="V23" t="s">
        <v>109</v>
      </c>
    </row>
    <row r="24" spans="1:22">
      <c r="A24" t="s">
        <v>270</v>
      </c>
      <c r="B24">
        <v>92</v>
      </c>
      <c r="C24">
        <v>2748773</v>
      </c>
      <c r="D24">
        <v>16</v>
      </c>
      <c r="E24">
        <v>53886</v>
      </c>
      <c r="F24">
        <v>51</v>
      </c>
      <c r="G24">
        <v>16017</v>
      </c>
      <c r="H24">
        <v>151304</v>
      </c>
      <c r="I24">
        <v>0.69118999999999997</v>
      </c>
      <c r="J24">
        <v>1.3310000000000001E-2</v>
      </c>
      <c r="K24">
        <v>2816</v>
      </c>
      <c r="L24" s="6">
        <v>52.75</v>
      </c>
      <c r="M24" s="6">
        <v>0.81699999999999995</v>
      </c>
      <c r="N24" s="39">
        <v>4.0807943999999999E-2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s="4" t="s">
        <v>946</v>
      </c>
      <c r="V24" t="s">
        <v>109</v>
      </c>
    </row>
    <row r="25" spans="1:22">
      <c r="A25" t="s">
        <v>271</v>
      </c>
      <c r="B25">
        <v>57</v>
      </c>
      <c r="C25">
        <v>4250663</v>
      </c>
      <c r="D25">
        <v>3</v>
      </c>
      <c r="E25">
        <v>702312</v>
      </c>
      <c r="F25">
        <v>7</v>
      </c>
      <c r="G25">
        <v>151898</v>
      </c>
      <c r="H25">
        <v>1076329</v>
      </c>
      <c r="I25">
        <v>0.68842000000000003</v>
      </c>
      <c r="J25">
        <v>1.363E-2</v>
      </c>
      <c r="K25">
        <v>4037</v>
      </c>
      <c r="L25" s="6">
        <v>83.11</v>
      </c>
      <c r="M25" s="6">
        <v>6.7919999999999998</v>
      </c>
      <c r="N25" s="39">
        <v>4.7107846000000002E-2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 s="4" t="s">
        <v>946</v>
      </c>
      <c r="V25" t="s">
        <v>110</v>
      </c>
    </row>
    <row r="26" spans="1:22">
      <c r="A26" t="s">
        <v>272</v>
      </c>
      <c r="B26">
        <v>10</v>
      </c>
      <c r="C26">
        <v>3328661</v>
      </c>
      <c r="D26">
        <v>2</v>
      </c>
      <c r="E26">
        <v>939756</v>
      </c>
      <c r="F26">
        <v>5</v>
      </c>
      <c r="G26">
        <v>274757</v>
      </c>
      <c r="H26">
        <v>959253</v>
      </c>
      <c r="I26">
        <v>0.65854999999999997</v>
      </c>
      <c r="J26">
        <v>8.5100000000000002E-3</v>
      </c>
      <c r="K26">
        <v>3247</v>
      </c>
      <c r="L26" s="6">
        <v>97.22</v>
      </c>
      <c r="M26" s="6">
        <v>0</v>
      </c>
      <c r="N26" s="39">
        <v>1.3000609000000001</v>
      </c>
      <c r="O26">
        <v>1</v>
      </c>
      <c r="P26">
        <v>0</v>
      </c>
      <c r="Q26">
        <v>1</v>
      </c>
      <c r="R26">
        <v>0</v>
      </c>
      <c r="S26">
        <v>1</v>
      </c>
      <c r="T26">
        <v>0</v>
      </c>
      <c r="U26" s="4" t="s">
        <v>946</v>
      </c>
      <c r="V26" t="s">
        <v>111</v>
      </c>
    </row>
    <row r="27" spans="1:22">
      <c r="A27" t="s">
        <v>273</v>
      </c>
      <c r="B27">
        <v>6</v>
      </c>
      <c r="C27">
        <v>2666754</v>
      </c>
      <c r="D27">
        <v>2</v>
      </c>
      <c r="E27">
        <v>852793</v>
      </c>
      <c r="F27">
        <v>4</v>
      </c>
      <c r="G27">
        <v>290840</v>
      </c>
      <c r="H27">
        <v>1027793</v>
      </c>
      <c r="I27">
        <v>0.67318</v>
      </c>
      <c r="J27">
        <v>3.5200000000000001E-3</v>
      </c>
      <c r="K27">
        <v>2480</v>
      </c>
      <c r="L27" s="6">
        <v>89.74</v>
      </c>
      <c r="M27" s="6">
        <v>0</v>
      </c>
      <c r="N27" s="39">
        <v>4.8432283E-2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 s="4" t="s">
        <v>946</v>
      </c>
      <c r="V27" t="s">
        <v>112</v>
      </c>
    </row>
    <row r="28" spans="1:22">
      <c r="A28" t="s">
        <v>274</v>
      </c>
      <c r="B28">
        <v>39</v>
      </c>
      <c r="C28">
        <v>2150901</v>
      </c>
      <c r="D28">
        <v>9</v>
      </c>
      <c r="E28">
        <v>87447</v>
      </c>
      <c r="F28">
        <v>25</v>
      </c>
      <c r="G28">
        <v>33185</v>
      </c>
      <c r="H28">
        <v>196778</v>
      </c>
      <c r="I28">
        <v>0.67235999999999996</v>
      </c>
      <c r="J28">
        <v>8.1799999999999998E-3</v>
      </c>
      <c r="K28">
        <v>2087</v>
      </c>
      <c r="L28" s="6">
        <v>63.79</v>
      </c>
      <c r="M28" s="6">
        <v>1.724</v>
      </c>
      <c r="N28" s="39">
        <v>4.9994660000000003E-2</v>
      </c>
      <c r="O28">
        <v>1</v>
      </c>
      <c r="P28">
        <v>0</v>
      </c>
      <c r="Q28">
        <v>1</v>
      </c>
      <c r="R28">
        <v>0</v>
      </c>
      <c r="S28">
        <v>1</v>
      </c>
      <c r="T28">
        <v>0</v>
      </c>
      <c r="U28" s="4" t="s">
        <v>946</v>
      </c>
      <c r="V28" t="s">
        <v>112</v>
      </c>
    </row>
    <row r="29" spans="1:22">
      <c r="A29" t="s">
        <v>275</v>
      </c>
      <c r="B29">
        <v>53</v>
      </c>
      <c r="C29">
        <v>2089246</v>
      </c>
      <c r="D29">
        <v>8</v>
      </c>
      <c r="E29">
        <v>79108</v>
      </c>
      <c r="F29">
        <v>28</v>
      </c>
      <c r="G29">
        <v>18757</v>
      </c>
      <c r="H29">
        <v>222621</v>
      </c>
      <c r="I29">
        <v>0.67064999999999997</v>
      </c>
      <c r="J29">
        <v>9.5099999999999994E-3</v>
      </c>
      <c r="K29">
        <v>2016</v>
      </c>
      <c r="L29" s="6">
        <v>60.34</v>
      </c>
      <c r="M29" s="6">
        <v>3.448</v>
      </c>
      <c r="N29" s="39">
        <v>4.1677859999999997E-2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s="4" t="s">
        <v>946</v>
      </c>
      <c r="V29" t="s">
        <v>112</v>
      </c>
    </row>
    <row r="30" spans="1:22">
      <c r="A30" t="s">
        <v>276</v>
      </c>
      <c r="B30">
        <v>17</v>
      </c>
      <c r="C30">
        <v>2987356</v>
      </c>
      <c r="D30">
        <v>3</v>
      </c>
      <c r="E30">
        <v>411974</v>
      </c>
      <c r="F30">
        <v>8</v>
      </c>
      <c r="G30">
        <v>90351</v>
      </c>
      <c r="H30">
        <v>713083</v>
      </c>
      <c r="I30">
        <v>0.67269000000000001</v>
      </c>
      <c r="J30">
        <v>4.13E-3</v>
      </c>
      <c r="K30">
        <v>2841</v>
      </c>
      <c r="L30" s="6">
        <v>76.58</v>
      </c>
      <c r="M30" s="6">
        <v>0</v>
      </c>
      <c r="N30" s="39">
        <v>5.3381853E-2</v>
      </c>
      <c r="O30">
        <v>1</v>
      </c>
      <c r="P30">
        <v>0</v>
      </c>
      <c r="Q30">
        <v>1</v>
      </c>
      <c r="R30">
        <v>0</v>
      </c>
      <c r="S30">
        <v>1</v>
      </c>
      <c r="T30">
        <v>0</v>
      </c>
      <c r="U30" s="4" t="s">
        <v>946</v>
      </c>
      <c r="V30" t="s">
        <v>112</v>
      </c>
    </row>
    <row r="31" spans="1:22">
      <c r="A31" t="s">
        <v>277</v>
      </c>
      <c r="B31">
        <v>36</v>
      </c>
      <c r="C31">
        <v>4033458</v>
      </c>
      <c r="D31">
        <v>8</v>
      </c>
      <c r="E31">
        <v>189862</v>
      </c>
      <c r="F31">
        <v>19</v>
      </c>
      <c r="G31">
        <v>73416</v>
      </c>
      <c r="H31">
        <v>412879</v>
      </c>
      <c r="I31">
        <v>0.72550000000000003</v>
      </c>
      <c r="J31">
        <v>1.048E-2</v>
      </c>
      <c r="K31">
        <v>3867</v>
      </c>
      <c r="L31" s="6">
        <v>90.28</v>
      </c>
      <c r="M31" s="6">
        <v>0.77700000000000002</v>
      </c>
      <c r="N31" s="39">
        <v>7.2955035000000001E-2</v>
      </c>
      <c r="O31">
        <v>2</v>
      </c>
      <c r="P31">
        <v>0</v>
      </c>
      <c r="Q31">
        <v>2</v>
      </c>
      <c r="R31">
        <v>0</v>
      </c>
      <c r="S31">
        <v>2</v>
      </c>
      <c r="T31">
        <v>0</v>
      </c>
      <c r="U31" s="4" t="s">
        <v>946</v>
      </c>
      <c r="V31" t="s">
        <v>113</v>
      </c>
    </row>
    <row r="32" spans="1:22">
      <c r="A32" t="s">
        <v>278</v>
      </c>
      <c r="B32">
        <v>24</v>
      </c>
      <c r="C32">
        <v>1756555</v>
      </c>
      <c r="D32">
        <v>6</v>
      </c>
      <c r="E32">
        <v>103920</v>
      </c>
      <c r="F32">
        <v>16</v>
      </c>
      <c r="G32">
        <v>38459</v>
      </c>
      <c r="H32">
        <v>211425</v>
      </c>
      <c r="I32">
        <v>0.61246999999999996</v>
      </c>
      <c r="J32">
        <v>1.089E-2</v>
      </c>
      <c r="K32">
        <v>1700</v>
      </c>
      <c r="L32" s="6">
        <v>76.290000000000006</v>
      </c>
      <c r="M32" s="6">
        <v>0.51800000000000002</v>
      </c>
      <c r="N32" s="39">
        <v>8.8102680000000003E-2</v>
      </c>
      <c r="O32">
        <v>1</v>
      </c>
      <c r="P32">
        <v>0</v>
      </c>
      <c r="Q32">
        <v>1</v>
      </c>
      <c r="R32">
        <v>0</v>
      </c>
      <c r="S32">
        <v>1</v>
      </c>
      <c r="T32">
        <v>0</v>
      </c>
      <c r="U32" s="4" t="s">
        <v>946</v>
      </c>
      <c r="V32" t="s">
        <v>114</v>
      </c>
    </row>
    <row r="33" spans="1:22">
      <c r="A33" t="s">
        <v>279</v>
      </c>
      <c r="B33">
        <v>24</v>
      </c>
      <c r="C33">
        <v>2265263</v>
      </c>
      <c r="D33">
        <v>7</v>
      </c>
      <c r="E33">
        <v>124546</v>
      </c>
      <c r="F33">
        <v>16</v>
      </c>
      <c r="G33">
        <v>59939</v>
      </c>
      <c r="H33">
        <v>278264</v>
      </c>
      <c r="I33">
        <v>0.70162000000000002</v>
      </c>
      <c r="J33">
        <v>5.8399999999999997E-3</v>
      </c>
      <c r="K33">
        <v>2221</v>
      </c>
      <c r="L33" s="6">
        <v>76</v>
      </c>
      <c r="M33" s="6">
        <v>0.86199999999999999</v>
      </c>
      <c r="N33" s="39">
        <v>2.0795227999999999E-2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 s="4" t="s">
        <v>946</v>
      </c>
      <c r="V33" t="s">
        <v>115</v>
      </c>
    </row>
    <row r="34" spans="1:22">
      <c r="A34" t="s">
        <v>280</v>
      </c>
      <c r="B34">
        <v>28</v>
      </c>
      <c r="C34">
        <v>2210297</v>
      </c>
      <c r="D34">
        <v>6</v>
      </c>
      <c r="E34">
        <v>143783</v>
      </c>
      <c r="F34">
        <v>16</v>
      </c>
      <c r="G34">
        <v>38606</v>
      </c>
      <c r="H34">
        <v>243197</v>
      </c>
      <c r="I34">
        <v>0.64283000000000001</v>
      </c>
      <c r="J34">
        <v>7.5199999999999998E-3</v>
      </c>
      <c r="K34">
        <v>2086</v>
      </c>
      <c r="L34" s="6">
        <v>90.08</v>
      </c>
      <c r="M34" s="6">
        <v>0</v>
      </c>
      <c r="N34" s="39">
        <v>5.3552315000000003E-2</v>
      </c>
      <c r="O34">
        <v>1</v>
      </c>
      <c r="P34">
        <v>0</v>
      </c>
      <c r="Q34">
        <v>1</v>
      </c>
      <c r="R34">
        <v>0</v>
      </c>
      <c r="S34">
        <v>1</v>
      </c>
      <c r="T34">
        <v>0</v>
      </c>
      <c r="U34" s="4" t="s">
        <v>946</v>
      </c>
      <c r="V34" t="s">
        <v>116</v>
      </c>
    </row>
    <row r="35" spans="1:22">
      <c r="A35" t="s">
        <v>281</v>
      </c>
      <c r="B35">
        <v>3</v>
      </c>
      <c r="C35">
        <v>2964092</v>
      </c>
      <c r="D35">
        <v>1</v>
      </c>
      <c r="E35">
        <v>1598372</v>
      </c>
      <c r="F35">
        <v>2</v>
      </c>
      <c r="G35">
        <v>1163606</v>
      </c>
      <c r="H35">
        <v>1598372</v>
      </c>
      <c r="I35">
        <v>0.70401000000000002</v>
      </c>
      <c r="J35">
        <v>7.1000000000000002E-4</v>
      </c>
      <c r="K35">
        <v>2742</v>
      </c>
      <c r="L35" s="6">
        <v>94.39</v>
      </c>
      <c r="M35" s="6">
        <v>0</v>
      </c>
      <c r="N35" s="39">
        <v>0.16697629999999999</v>
      </c>
      <c r="O35">
        <v>1</v>
      </c>
      <c r="P35">
        <v>0</v>
      </c>
      <c r="Q35">
        <v>1</v>
      </c>
      <c r="R35">
        <v>0</v>
      </c>
      <c r="S35">
        <v>1</v>
      </c>
      <c r="T35">
        <v>0</v>
      </c>
      <c r="U35" s="4" t="s">
        <v>946</v>
      </c>
      <c r="V35" t="s">
        <v>117</v>
      </c>
    </row>
    <row r="36" spans="1:22">
      <c r="A36" t="s">
        <v>282</v>
      </c>
      <c r="B36">
        <v>30</v>
      </c>
      <c r="C36">
        <v>2297223</v>
      </c>
      <c r="D36">
        <v>7</v>
      </c>
      <c r="E36">
        <v>86427</v>
      </c>
      <c r="F36">
        <v>22</v>
      </c>
      <c r="G36">
        <v>35171</v>
      </c>
      <c r="H36">
        <v>421141</v>
      </c>
      <c r="I36">
        <v>0.65591999999999995</v>
      </c>
      <c r="J36">
        <v>7.6899999999999998E-3</v>
      </c>
      <c r="K36">
        <v>2041</v>
      </c>
      <c r="L36" s="6">
        <v>55.46</v>
      </c>
      <c r="M36" s="6">
        <v>0.92500000000000004</v>
      </c>
      <c r="N36" s="39">
        <v>1.5622102000000001E-2</v>
      </c>
      <c r="O36">
        <v>1</v>
      </c>
      <c r="P36">
        <v>0</v>
      </c>
      <c r="Q36">
        <v>1</v>
      </c>
      <c r="R36">
        <v>0</v>
      </c>
      <c r="S36">
        <v>1</v>
      </c>
      <c r="T36">
        <v>0</v>
      </c>
      <c r="U36" s="4" t="s">
        <v>946</v>
      </c>
      <c r="V36" t="s">
        <v>118</v>
      </c>
    </row>
    <row r="37" spans="1:22">
      <c r="A37" t="s">
        <v>283</v>
      </c>
      <c r="B37">
        <v>8</v>
      </c>
      <c r="C37">
        <v>2866122</v>
      </c>
      <c r="D37">
        <v>1</v>
      </c>
      <c r="E37">
        <v>1609515</v>
      </c>
      <c r="F37">
        <v>3</v>
      </c>
      <c r="G37">
        <v>125063</v>
      </c>
      <c r="H37">
        <v>1609515</v>
      </c>
      <c r="I37">
        <v>0.38976</v>
      </c>
      <c r="J37">
        <v>5.7000000000000002E-3</v>
      </c>
      <c r="K37">
        <v>2375</v>
      </c>
      <c r="L37" s="6">
        <v>97.61</v>
      </c>
      <c r="M37" s="6">
        <v>0</v>
      </c>
      <c r="N37" s="39">
        <v>1.2161605</v>
      </c>
      <c r="O37">
        <v>1</v>
      </c>
      <c r="P37">
        <v>0</v>
      </c>
      <c r="Q37">
        <v>1</v>
      </c>
      <c r="R37">
        <v>0</v>
      </c>
      <c r="S37">
        <v>1</v>
      </c>
      <c r="T37">
        <v>0</v>
      </c>
      <c r="U37" s="4" t="s">
        <v>946</v>
      </c>
      <c r="V37" t="s">
        <v>119</v>
      </c>
    </row>
    <row r="38" spans="1:22">
      <c r="A38" t="s">
        <v>284</v>
      </c>
      <c r="B38">
        <v>18</v>
      </c>
      <c r="C38">
        <v>2310451</v>
      </c>
      <c r="D38">
        <v>3</v>
      </c>
      <c r="E38">
        <v>359309</v>
      </c>
      <c r="F38">
        <v>6</v>
      </c>
      <c r="G38">
        <v>127212</v>
      </c>
      <c r="H38">
        <v>519855</v>
      </c>
      <c r="I38">
        <v>0.43706</v>
      </c>
      <c r="J38">
        <v>1.559E-2</v>
      </c>
      <c r="K38">
        <v>1914</v>
      </c>
      <c r="L38" s="6">
        <v>74.92</v>
      </c>
      <c r="M38" s="6">
        <v>0.873</v>
      </c>
      <c r="N38" s="39">
        <v>1.8977739E-2</v>
      </c>
      <c r="O38">
        <v>0</v>
      </c>
      <c r="P38">
        <v>1</v>
      </c>
      <c r="Q38">
        <v>1</v>
      </c>
      <c r="R38">
        <v>0</v>
      </c>
      <c r="S38">
        <v>1</v>
      </c>
      <c r="T38">
        <v>0</v>
      </c>
      <c r="U38" s="4" t="s">
        <v>946</v>
      </c>
      <c r="V38" t="s">
        <v>120</v>
      </c>
    </row>
    <row r="39" spans="1:22">
      <c r="A39" t="s">
        <v>285</v>
      </c>
      <c r="B39">
        <v>17</v>
      </c>
      <c r="C39">
        <v>2912574</v>
      </c>
      <c r="D39">
        <v>3</v>
      </c>
      <c r="E39">
        <v>463949</v>
      </c>
      <c r="F39">
        <v>10</v>
      </c>
      <c r="G39">
        <v>85935</v>
      </c>
      <c r="H39">
        <v>603397</v>
      </c>
      <c r="I39">
        <v>0.38255</v>
      </c>
      <c r="J39">
        <v>9.2800000000000001E-3</v>
      </c>
      <c r="K39">
        <v>2418</v>
      </c>
      <c r="L39" s="6">
        <v>95.01</v>
      </c>
      <c r="M39" s="6">
        <v>0.71399999999999997</v>
      </c>
      <c r="N39" s="39">
        <v>8.260265E-2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 s="4" t="s">
        <v>946</v>
      </c>
      <c r="V39" t="s">
        <v>120</v>
      </c>
    </row>
    <row r="40" spans="1:22">
      <c r="A40" t="s">
        <v>286</v>
      </c>
      <c r="B40">
        <v>27</v>
      </c>
      <c r="C40">
        <v>2124741</v>
      </c>
      <c r="D40">
        <v>6</v>
      </c>
      <c r="E40">
        <v>111099</v>
      </c>
      <c r="F40">
        <v>19</v>
      </c>
      <c r="G40">
        <v>40035</v>
      </c>
      <c r="H40">
        <v>360217</v>
      </c>
      <c r="I40">
        <v>0.40582000000000001</v>
      </c>
      <c r="J40">
        <v>8.8699999999999994E-3</v>
      </c>
      <c r="K40">
        <v>1701</v>
      </c>
      <c r="L40" s="6">
        <v>55.71</v>
      </c>
      <c r="M40" s="6">
        <v>0.71399999999999997</v>
      </c>
      <c r="N40" s="39">
        <v>1.5881747000000002E-2</v>
      </c>
      <c r="O40">
        <v>1</v>
      </c>
      <c r="P40">
        <v>0</v>
      </c>
      <c r="Q40">
        <v>1</v>
      </c>
      <c r="R40">
        <v>0</v>
      </c>
      <c r="S40">
        <v>1</v>
      </c>
      <c r="T40">
        <v>0</v>
      </c>
      <c r="U40" s="4" t="s">
        <v>946</v>
      </c>
      <c r="V40" t="s">
        <v>121</v>
      </c>
    </row>
    <row r="41" spans="1:22">
      <c r="A41" t="s">
        <v>287</v>
      </c>
      <c r="B41">
        <v>29</v>
      </c>
      <c r="C41">
        <v>2209874</v>
      </c>
      <c r="D41">
        <v>7</v>
      </c>
      <c r="E41">
        <v>100465</v>
      </c>
      <c r="F41">
        <v>20</v>
      </c>
      <c r="G41">
        <v>45019</v>
      </c>
      <c r="H41">
        <v>350611</v>
      </c>
      <c r="I41">
        <v>0.40492</v>
      </c>
      <c r="J41">
        <v>9.6600000000000002E-3</v>
      </c>
      <c r="K41">
        <v>1768</v>
      </c>
      <c r="L41" s="6">
        <v>61.42</v>
      </c>
      <c r="M41" s="6">
        <v>0.47599999999999998</v>
      </c>
      <c r="N41" s="39">
        <v>1.6034033E-2</v>
      </c>
      <c r="O41">
        <v>1</v>
      </c>
      <c r="P41">
        <v>0</v>
      </c>
      <c r="Q41">
        <v>1</v>
      </c>
      <c r="R41">
        <v>0</v>
      </c>
      <c r="S41">
        <v>1</v>
      </c>
      <c r="T41">
        <v>0</v>
      </c>
      <c r="U41" s="4" t="s">
        <v>946</v>
      </c>
      <c r="V41" t="s">
        <v>121</v>
      </c>
    </row>
    <row r="42" spans="1:22">
      <c r="A42" t="s">
        <v>288</v>
      </c>
      <c r="B42">
        <v>53</v>
      </c>
      <c r="C42">
        <v>2354496</v>
      </c>
      <c r="D42">
        <v>11</v>
      </c>
      <c r="E42">
        <v>65726</v>
      </c>
      <c r="F42">
        <v>30</v>
      </c>
      <c r="G42">
        <v>36241</v>
      </c>
      <c r="H42">
        <v>164748</v>
      </c>
      <c r="I42">
        <v>0.40439999999999998</v>
      </c>
      <c r="J42">
        <v>1.448E-2</v>
      </c>
      <c r="K42">
        <v>1932</v>
      </c>
      <c r="L42" s="6">
        <v>59.47</v>
      </c>
      <c r="M42" s="6">
        <v>1.111</v>
      </c>
      <c r="N42" s="39">
        <v>1.5997477E-2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 s="4" t="s">
        <v>946</v>
      </c>
      <c r="V42" t="s">
        <v>121</v>
      </c>
    </row>
    <row r="43" spans="1:22">
      <c r="A43" t="s">
        <v>289</v>
      </c>
      <c r="B43">
        <v>13</v>
      </c>
      <c r="C43">
        <v>3702669</v>
      </c>
      <c r="D43">
        <v>3</v>
      </c>
      <c r="E43">
        <v>427571</v>
      </c>
      <c r="F43">
        <v>9</v>
      </c>
      <c r="G43">
        <v>157324</v>
      </c>
      <c r="H43">
        <v>741509</v>
      </c>
      <c r="I43">
        <v>0.41277000000000003</v>
      </c>
      <c r="J43">
        <v>1.0919999999999999E-2</v>
      </c>
      <c r="K43">
        <v>2913</v>
      </c>
      <c r="L43" s="6">
        <v>94.62</v>
      </c>
      <c r="M43" s="6">
        <v>0.80600000000000005</v>
      </c>
      <c r="N43" s="39">
        <v>0.30479511999999997</v>
      </c>
      <c r="O43">
        <v>3</v>
      </c>
      <c r="P43">
        <v>0</v>
      </c>
      <c r="Q43">
        <v>3</v>
      </c>
      <c r="R43">
        <v>0</v>
      </c>
      <c r="S43">
        <v>3</v>
      </c>
      <c r="T43">
        <v>0</v>
      </c>
      <c r="U43" s="4" t="s">
        <v>946</v>
      </c>
      <c r="V43" t="s">
        <v>122</v>
      </c>
    </row>
    <row r="44" spans="1:22">
      <c r="A44" t="s">
        <v>290</v>
      </c>
      <c r="B44">
        <v>26</v>
      </c>
      <c r="C44">
        <v>2155344</v>
      </c>
      <c r="D44">
        <v>5</v>
      </c>
      <c r="E44">
        <v>156391</v>
      </c>
      <c r="F44">
        <v>12</v>
      </c>
      <c r="G44">
        <v>76807</v>
      </c>
      <c r="H44">
        <v>295754</v>
      </c>
      <c r="I44">
        <v>0.40844999999999998</v>
      </c>
      <c r="J44">
        <v>1.3559999999999999E-2</v>
      </c>
      <c r="K44">
        <v>1785</v>
      </c>
      <c r="L44" s="6">
        <v>66.66</v>
      </c>
      <c r="M44" s="6">
        <v>1.075</v>
      </c>
      <c r="N44" s="39">
        <v>0.20110309000000001</v>
      </c>
      <c r="O44">
        <v>2</v>
      </c>
      <c r="P44">
        <v>0</v>
      </c>
      <c r="Q44">
        <v>2</v>
      </c>
      <c r="R44">
        <v>0</v>
      </c>
      <c r="S44">
        <v>2</v>
      </c>
      <c r="T44">
        <v>0</v>
      </c>
      <c r="U44" s="4" t="s">
        <v>946</v>
      </c>
      <c r="V44" t="s">
        <v>122</v>
      </c>
    </row>
    <row r="45" spans="1:22">
      <c r="A45" t="s">
        <v>291</v>
      </c>
      <c r="B45">
        <v>43</v>
      </c>
      <c r="C45">
        <v>1253452</v>
      </c>
      <c r="D45">
        <v>7</v>
      </c>
      <c r="E45">
        <v>54850</v>
      </c>
      <c r="F45">
        <v>23</v>
      </c>
      <c r="G45">
        <v>15518</v>
      </c>
      <c r="H45">
        <v>226834</v>
      </c>
      <c r="I45">
        <v>0.38119999999999998</v>
      </c>
      <c r="J45">
        <v>1.12E-2</v>
      </c>
      <c r="K45">
        <v>1170</v>
      </c>
      <c r="L45" s="6">
        <v>65.81</v>
      </c>
      <c r="M45" s="6">
        <v>1.6120000000000001</v>
      </c>
      <c r="N45" s="39">
        <v>3.6942455999999999E-2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s="4" t="s">
        <v>946</v>
      </c>
      <c r="V45" t="s">
        <v>123</v>
      </c>
    </row>
    <row r="46" spans="1:22">
      <c r="A46" t="s">
        <v>292</v>
      </c>
      <c r="B46">
        <v>35</v>
      </c>
      <c r="C46">
        <v>2253517</v>
      </c>
      <c r="D46">
        <v>10</v>
      </c>
      <c r="E46">
        <v>80329</v>
      </c>
      <c r="F46">
        <v>25</v>
      </c>
      <c r="G46">
        <v>35327</v>
      </c>
      <c r="H46">
        <v>185071</v>
      </c>
      <c r="I46">
        <v>0.43826999999999999</v>
      </c>
      <c r="J46">
        <v>1.119E-2</v>
      </c>
      <c r="K46">
        <v>1827</v>
      </c>
      <c r="L46" s="6">
        <v>68.540000000000006</v>
      </c>
      <c r="M46" s="6">
        <v>1.075</v>
      </c>
      <c r="N46" s="39">
        <v>5.2433535000000003E-2</v>
      </c>
      <c r="O46">
        <v>2</v>
      </c>
      <c r="P46">
        <v>0</v>
      </c>
      <c r="Q46">
        <v>2</v>
      </c>
      <c r="R46">
        <v>0</v>
      </c>
      <c r="S46">
        <v>2</v>
      </c>
      <c r="T46">
        <v>0</v>
      </c>
      <c r="U46" s="4" t="s">
        <v>946</v>
      </c>
      <c r="V46" t="s">
        <v>124</v>
      </c>
    </row>
    <row r="47" spans="1:22">
      <c r="A47" t="s">
        <v>293</v>
      </c>
      <c r="B47">
        <v>29</v>
      </c>
      <c r="C47">
        <v>2367028</v>
      </c>
      <c r="D47">
        <v>6</v>
      </c>
      <c r="E47">
        <v>111789</v>
      </c>
      <c r="F47">
        <v>17</v>
      </c>
      <c r="G47">
        <v>50278</v>
      </c>
      <c r="H47">
        <v>392956</v>
      </c>
      <c r="I47">
        <v>0.50088999999999995</v>
      </c>
      <c r="J47">
        <v>1.406E-2</v>
      </c>
      <c r="K47">
        <v>1952</v>
      </c>
      <c r="L47" s="6">
        <v>65.510000000000005</v>
      </c>
      <c r="M47" s="6">
        <v>0</v>
      </c>
      <c r="N47" s="39">
        <v>2.0588262E-2</v>
      </c>
      <c r="O47">
        <v>1</v>
      </c>
      <c r="P47">
        <v>0</v>
      </c>
      <c r="Q47">
        <v>1</v>
      </c>
      <c r="R47">
        <v>0</v>
      </c>
      <c r="S47">
        <v>1</v>
      </c>
      <c r="T47">
        <v>0</v>
      </c>
      <c r="U47" s="4" t="s">
        <v>946</v>
      </c>
      <c r="V47" t="s">
        <v>125</v>
      </c>
    </row>
    <row r="48" spans="1:22">
      <c r="A48" t="s">
        <v>294</v>
      </c>
      <c r="B48">
        <v>98</v>
      </c>
      <c r="C48">
        <v>2061576</v>
      </c>
      <c r="D48">
        <v>12</v>
      </c>
      <c r="E48">
        <v>59863</v>
      </c>
      <c r="F48">
        <v>43</v>
      </c>
      <c r="G48">
        <v>10306</v>
      </c>
      <c r="H48">
        <v>153836</v>
      </c>
      <c r="I48">
        <v>0.48192000000000002</v>
      </c>
      <c r="J48">
        <v>1.985E-2</v>
      </c>
      <c r="K48">
        <v>1878</v>
      </c>
      <c r="L48" s="6">
        <v>56.15</v>
      </c>
      <c r="M48" s="6">
        <v>1.97</v>
      </c>
      <c r="N48" s="39">
        <v>0.70582955999999997</v>
      </c>
      <c r="O48">
        <v>1</v>
      </c>
      <c r="P48">
        <v>0</v>
      </c>
      <c r="Q48">
        <v>1</v>
      </c>
      <c r="R48">
        <v>0</v>
      </c>
      <c r="S48">
        <v>1</v>
      </c>
      <c r="T48">
        <v>2</v>
      </c>
      <c r="U48" s="4" t="s">
        <v>946</v>
      </c>
      <c r="V48" t="s">
        <v>126</v>
      </c>
    </row>
    <row r="49" spans="1:22">
      <c r="A49" t="s">
        <v>295</v>
      </c>
      <c r="B49">
        <v>15</v>
      </c>
      <c r="C49">
        <v>1574403</v>
      </c>
      <c r="D49">
        <v>3</v>
      </c>
      <c r="E49">
        <v>201174</v>
      </c>
      <c r="F49">
        <v>9</v>
      </c>
      <c r="G49">
        <v>53333</v>
      </c>
      <c r="H49">
        <v>461208</v>
      </c>
      <c r="I49">
        <v>0.48710999999999999</v>
      </c>
      <c r="J49">
        <v>7.0299999999999998E-3</v>
      </c>
      <c r="K49">
        <v>1403</v>
      </c>
      <c r="L49" s="6">
        <v>57.14</v>
      </c>
      <c r="M49" s="6">
        <v>0</v>
      </c>
      <c r="N49" s="39">
        <v>0.76629186000000005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s="4" t="s">
        <v>946</v>
      </c>
      <c r="V49" t="s">
        <v>127</v>
      </c>
    </row>
    <row r="50" spans="1:22">
      <c r="A50" t="s">
        <v>296</v>
      </c>
      <c r="B50">
        <v>13</v>
      </c>
      <c r="C50">
        <v>2882639</v>
      </c>
      <c r="D50">
        <v>3</v>
      </c>
      <c r="E50">
        <v>501798</v>
      </c>
      <c r="F50">
        <v>8</v>
      </c>
      <c r="G50">
        <v>105690</v>
      </c>
      <c r="H50">
        <v>666574</v>
      </c>
      <c r="I50">
        <v>0.48615000000000003</v>
      </c>
      <c r="J50">
        <v>6.5199999999999998E-3</v>
      </c>
      <c r="K50">
        <v>2483</v>
      </c>
      <c r="L50" s="6">
        <v>90.14</v>
      </c>
      <c r="M50" s="6">
        <v>0.16400000000000001</v>
      </c>
      <c r="N50" s="39">
        <v>0.96470560000000005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 s="4" t="s">
        <v>946</v>
      </c>
      <c r="V50" t="s">
        <v>127</v>
      </c>
    </row>
    <row r="51" spans="1:22">
      <c r="A51" t="s">
        <v>297</v>
      </c>
      <c r="B51">
        <v>10</v>
      </c>
      <c r="C51">
        <v>3116825</v>
      </c>
      <c r="D51">
        <v>1</v>
      </c>
      <c r="E51">
        <v>1561999</v>
      </c>
      <c r="F51">
        <v>6</v>
      </c>
      <c r="G51">
        <v>120910</v>
      </c>
      <c r="H51">
        <v>1561999</v>
      </c>
      <c r="I51">
        <v>0.39779999999999999</v>
      </c>
      <c r="J51">
        <v>8.2799999999999992E-3</v>
      </c>
      <c r="K51">
        <v>2746</v>
      </c>
      <c r="L51" s="6">
        <v>85.71</v>
      </c>
      <c r="M51" s="6">
        <v>0.51900000000000002</v>
      </c>
      <c r="N51" s="39">
        <v>4.2833204999999999E-2</v>
      </c>
      <c r="O51">
        <v>1</v>
      </c>
      <c r="P51">
        <v>0</v>
      </c>
      <c r="Q51">
        <v>1</v>
      </c>
      <c r="R51">
        <v>0</v>
      </c>
      <c r="S51">
        <v>1</v>
      </c>
      <c r="T51">
        <v>0</v>
      </c>
      <c r="U51" s="4" t="s">
        <v>946</v>
      </c>
      <c r="V51" t="s">
        <v>128</v>
      </c>
    </row>
    <row r="52" spans="1:22">
      <c r="A52" t="s">
        <v>298</v>
      </c>
      <c r="B52">
        <v>27</v>
      </c>
      <c r="C52">
        <v>3742207</v>
      </c>
      <c r="D52">
        <v>1</v>
      </c>
      <c r="E52">
        <v>3318394</v>
      </c>
      <c r="F52">
        <v>2</v>
      </c>
      <c r="G52">
        <v>218076</v>
      </c>
      <c r="H52">
        <v>3318394</v>
      </c>
      <c r="I52">
        <v>0.43385000000000001</v>
      </c>
      <c r="J52">
        <v>1.975E-2</v>
      </c>
      <c r="K52">
        <v>3396</v>
      </c>
      <c r="L52" s="6">
        <v>97.83</v>
      </c>
      <c r="M52" s="6">
        <v>0.49199999999999999</v>
      </c>
      <c r="N52" s="39">
        <v>2.6948288000000001E-2</v>
      </c>
      <c r="O52">
        <v>0</v>
      </c>
      <c r="P52">
        <v>2</v>
      </c>
      <c r="Q52">
        <v>2</v>
      </c>
      <c r="R52">
        <v>0</v>
      </c>
      <c r="S52">
        <v>2</v>
      </c>
      <c r="T52">
        <v>0</v>
      </c>
      <c r="U52" s="4" t="s">
        <v>946</v>
      </c>
      <c r="V52" t="s">
        <v>129</v>
      </c>
    </row>
    <row r="53" spans="1:22">
      <c r="A53" t="s">
        <v>299</v>
      </c>
      <c r="B53">
        <v>14</v>
      </c>
      <c r="C53">
        <v>2982287</v>
      </c>
      <c r="D53">
        <v>3</v>
      </c>
      <c r="E53">
        <v>369262</v>
      </c>
      <c r="F53">
        <v>9</v>
      </c>
      <c r="G53">
        <v>103361</v>
      </c>
      <c r="H53">
        <v>737425</v>
      </c>
      <c r="I53">
        <v>0.42542999999999997</v>
      </c>
      <c r="J53">
        <v>7.3899999999999999E-3</v>
      </c>
      <c r="K53">
        <v>2715</v>
      </c>
      <c r="L53" s="6">
        <v>95.07</v>
      </c>
      <c r="M53" s="6">
        <v>0.49199999999999999</v>
      </c>
      <c r="N53" s="39">
        <v>6.0338568000000002E-2</v>
      </c>
      <c r="O53">
        <v>0</v>
      </c>
      <c r="P53">
        <v>2</v>
      </c>
      <c r="Q53">
        <v>2</v>
      </c>
      <c r="R53">
        <v>0</v>
      </c>
      <c r="S53">
        <v>2</v>
      </c>
      <c r="T53">
        <v>0</v>
      </c>
      <c r="U53" s="4" t="s">
        <v>946</v>
      </c>
      <c r="V53" t="s">
        <v>129</v>
      </c>
    </row>
    <row r="54" spans="1:22">
      <c r="A54" t="s">
        <v>300</v>
      </c>
      <c r="B54">
        <v>23</v>
      </c>
      <c r="C54">
        <v>2285196</v>
      </c>
      <c r="D54">
        <v>4</v>
      </c>
      <c r="E54">
        <v>261830</v>
      </c>
      <c r="F54">
        <v>10</v>
      </c>
      <c r="G54">
        <v>47337</v>
      </c>
      <c r="H54">
        <v>369211</v>
      </c>
      <c r="I54">
        <v>0.30721999999999999</v>
      </c>
      <c r="J54">
        <v>1.4710000000000001E-2</v>
      </c>
      <c r="K54">
        <v>2077</v>
      </c>
      <c r="L54" s="6">
        <v>81.03</v>
      </c>
      <c r="M54" s="6">
        <v>1.724</v>
      </c>
      <c r="N54" s="39">
        <v>0.32107970000000002</v>
      </c>
      <c r="O54">
        <v>1</v>
      </c>
      <c r="P54">
        <v>0</v>
      </c>
      <c r="Q54">
        <v>1</v>
      </c>
      <c r="R54">
        <v>0</v>
      </c>
      <c r="S54">
        <v>1</v>
      </c>
      <c r="T54">
        <v>0</v>
      </c>
      <c r="U54" s="4" t="s">
        <v>946</v>
      </c>
      <c r="V54" t="s">
        <v>130</v>
      </c>
    </row>
    <row r="55" spans="1:22">
      <c r="A55" t="s">
        <v>301</v>
      </c>
      <c r="B55">
        <v>15</v>
      </c>
      <c r="C55">
        <v>3194509</v>
      </c>
      <c r="D55">
        <v>1</v>
      </c>
      <c r="E55">
        <v>2146812</v>
      </c>
      <c r="F55">
        <v>3</v>
      </c>
      <c r="G55">
        <v>427295</v>
      </c>
      <c r="H55">
        <v>2146812</v>
      </c>
      <c r="I55">
        <v>0.30364000000000002</v>
      </c>
      <c r="J55">
        <v>1.1220000000000001E-2</v>
      </c>
      <c r="K55">
        <v>2813</v>
      </c>
      <c r="L55" s="6">
        <v>98.76</v>
      </c>
      <c r="M55" s="6">
        <v>0.50900000000000001</v>
      </c>
      <c r="N55" s="39">
        <v>7.1750194000000003E-2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 s="4" t="s">
        <v>946</v>
      </c>
      <c r="V55" t="s">
        <v>130</v>
      </c>
    </row>
    <row r="56" spans="1:22">
      <c r="A56" t="s">
        <v>302</v>
      </c>
      <c r="B56">
        <v>17</v>
      </c>
      <c r="C56">
        <v>2814509</v>
      </c>
      <c r="D56">
        <v>3</v>
      </c>
      <c r="E56">
        <v>303054</v>
      </c>
      <c r="F56">
        <v>11</v>
      </c>
      <c r="G56">
        <v>79544</v>
      </c>
      <c r="H56">
        <v>784088</v>
      </c>
      <c r="I56">
        <v>0.39445000000000002</v>
      </c>
      <c r="J56">
        <v>1.2E-2</v>
      </c>
      <c r="K56">
        <v>2377</v>
      </c>
      <c r="L56" s="6">
        <v>78.48</v>
      </c>
      <c r="M56" s="6">
        <v>0.98499999999999999</v>
      </c>
      <c r="N56" s="39">
        <v>2.9458145000000002E-2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 s="4" t="s">
        <v>946</v>
      </c>
      <c r="V56" t="s">
        <v>130</v>
      </c>
    </row>
    <row r="57" spans="1:22">
      <c r="A57" t="s">
        <v>303</v>
      </c>
      <c r="B57">
        <v>58</v>
      </c>
      <c r="C57">
        <v>3424113</v>
      </c>
      <c r="D57">
        <v>16</v>
      </c>
      <c r="E57">
        <v>76365</v>
      </c>
      <c r="F57">
        <v>43</v>
      </c>
      <c r="G57">
        <v>33773</v>
      </c>
      <c r="H57">
        <v>171705</v>
      </c>
      <c r="I57">
        <v>0.49658999999999998</v>
      </c>
      <c r="J57">
        <v>1.238E-2</v>
      </c>
      <c r="K57">
        <v>2677</v>
      </c>
      <c r="L57" s="6">
        <v>56.84</v>
      </c>
      <c r="M57" s="6">
        <v>0</v>
      </c>
      <c r="N57" s="39">
        <v>1.8543819999999999E-2</v>
      </c>
      <c r="O57">
        <v>1</v>
      </c>
      <c r="P57">
        <v>0</v>
      </c>
      <c r="Q57">
        <v>0</v>
      </c>
      <c r="R57">
        <v>0</v>
      </c>
      <c r="S57">
        <v>0</v>
      </c>
      <c r="T57">
        <v>1</v>
      </c>
      <c r="U57" s="4" t="s">
        <v>946</v>
      </c>
      <c r="V57" t="s">
        <v>131</v>
      </c>
    </row>
    <row r="58" spans="1:22">
      <c r="A58" t="s">
        <v>304</v>
      </c>
      <c r="B58">
        <v>16</v>
      </c>
      <c r="C58">
        <v>8848509</v>
      </c>
      <c r="D58">
        <v>2</v>
      </c>
      <c r="E58">
        <v>1314805</v>
      </c>
      <c r="F58">
        <v>6</v>
      </c>
      <c r="G58">
        <v>392142</v>
      </c>
      <c r="H58">
        <v>4122043</v>
      </c>
      <c r="I58">
        <v>0.53293999999999997</v>
      </c>
      <c r="J58">
        <v>1.21E-2</v>
      </c>
      <c r="K58">
        <v>6597</v>
      </c>
      <c r="L58" s="6">
        <v>97.47</v>
      </c>
      <c r="M58" s="6">
        <v>4.7130000000000001</v>
      </c>
      <c r="N58" s="39">
        <v>0.38839762999999999</v>
      </c>
      <c r="O58">
        <v>2</v>
      </c>
      <c r="P58">
        <v>0</v>
      </c>
      <c r="Q58">
        <v>2</v>
      </c>
      <c r="R58">
        <v>0</v>
      </c>
      <c r="S58">
        <v>2</v>
      </c>
      <c r="T58">
        <v>0</v>
      </c>
      <c r="U58" s="4" t="s">
        <v>946</v>
      </c>
      <c r="V58" t="s">
        <v>132</v>
      </c>
    </row>
    <row r="59" spans="1:22">
      <c r="A59" t="s">
        <v>305</v>
      </c>
      <c r="B59">
        <v>2</v>
      </c>
      <c r="C59">
        <v>9769659</v>
      </c>
      <c r="D59">
        <v>1</v>
      </c>
      <c r="E59">
        <v>5242092</v>
      </c>
      <c r="F59">
        <v>2</v>
      </c>
      <c r="G59">
        <v>4527567</v>
      </c>
      <c r="H59">
        <v>5242092</v>
      </c>
      <c r="I59">
        <v>0.53495000000000004</v>
      </c>
      <c r="J59">
        <v>2.5000000000000001E-4</v>
      </c>
      <c r="K59">
        <v>7347</v>
      </c>
      <c r="L59" s="6">
        <v>100</v>
      </c>
      <c r="M59" s="6">
        <v>2.609</v>
      </c>
      <c r="N59" s="39">
        <v>0.47092076999999999</v>
      </c>
      <c r="O59">
        <v>2</v>
      </c>
      <c r="P59">
        <v>1</v>
      </c>
      <c r="Q59">
        <v>2</v>
      </c>
      <c r="R59">
        <v>0</v>
      </c>
      <c r="S59">
        <v>2</v>
      </c>
      <c r="T59">
        <v>0</v>
      </c>
      <c r="U59" s="4" t="s">
        <v>946</v>
      </c>
      <c r="V59" t="s">
        <v>132</v>
      </c>
    </row>
    <row r="60" spans="1:22">
      <c r="A60" t="s">
        <v>306</v>
      </c>
      <c r="B60">
        <v>150</v>
      </c>
      <c r="C60">
        <v>6138162</v>
      </c>
      <c r="D60">
        <v>28</v>
      </c>
      <c r="E60">
        <v>60075</v>
      </c>
      <c r="F60">
        <v>88</v>
      </c>
      <c r="G60">
        <v>23244</v>
      </c>
      <c r="H60">
        <v>242966</v>
      </c>
      <c r="I60">
        <v>0.52875000000000005</v>
      </c>
      <c r="J60">
        <v>1.7680000000000001E-2</v>
      </c>
      <c r="K60">
        <v>4731</v>
      </c>
      <c r="L60" s="6">
        <v>66.41</v>
      </c>
      <c r="M60" s="6">
        <v>8.08</v>
      </c>
      <c r="N60" s="39">
        <v>4.5567921999999997E-2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s="4" t="s">
        <v>946</v>
      </c>
      <c r="V60" t="s">
        <v>132</v>
      </c>
    </row>
    <row r="61" spans="1:22">
      <c r="A61" t="s">
        <v>307</v>
      </c>
      <c r="B61">
        <v>50</v>
      </c>
      <c r="C61">
        <v>10052030</v>
      </c>
      <c r="D61">
        <v>8</v>
      </c>
      <c r="E61">
        <v>411055</v>
      </c>
      <c r="F61">
        <v>21</v>
      </c>
      <c r="G61">
        <v>183232</v>
      </c>
      <c r="H61">
        <v>933562</v>
      </c>
      <c r="I61">
        <v>0.55664000000000002</v>
      </c>
      <c r="J61">
        <v>1.2699999999999999E-2</v>
      </c>
      <c r="K61">
        <v>7715</v>
      </c>
      <c r="L61" s="6">
        <v>92.92</v>
      </c>
      <c r="M61" s="6">
        <v>3.468</v>
      </c>
      <c r="N61" s="39">
        <v>0.19654888000000001</v>
      </c>
      <c r="O61">
        <v>2</v>
      </c>
      <c r="P61">
        <v>0</v>
      </c>
      <c r="Q61">
        <v>2</v>
      </c>
      <c r="R61">
        <v>0</v>
      </c>
      <c r="S61">
        <v>2</v>
      </c>
      <c r="T61">
        <v>0</v>
      </c>
      <c r="U61" s="4" t="s">
        <v>946</v>
      </c>
      <c r="V61" t="s">
        <v>132</v>
      </c>
    </row>
    <row r="62" spans="1:22">
      <c r="A62" t="s">
        <v>308</v>
      </c>
      <c r="B62">
        <v>39</v>
      </c>
      <c r="C62">
        <v>7904524</v>
      </c>
      <c r="D62">
        <v>7</v>
      </c>
      <c r="E62">
        <v>374310</v>
      </c>
      <c r="F62">
        <v>20</v>
      </c>
      <c r="G62">
        <v>121417</v>
      </c>
      <c r="H62">
        <v>801921</v>
      </c>
      <c r="I62">
        <v>0.52692000000000005</v>
      </c>
      <c r="J62">
        <v>1.2829999999999999E-2</v>
      </c>
      <c r="K62">
        <v>5974</v>
      </c>
      <c r="L62" s="6">
        <v>92.92</v>
      </c>
      <c r="M62" s="6">
        <v>1.851</v>
      </c>
      <c r="N62" s="39">
        <v>5.0079600000000002E-2</v>
      </c>
      <c r="O62">
        <v>2</v>
      </c>
      <c r="P62">
        <v>0</v>
      </c>
      <c r="Q62">
        <v>2</v>
      </c>
      <c r="R62">
        <v>0</v>
      </c>
      <c r="S62">
        <v>2</v>
      </c>
      <c r="T62">
        <v>0</v>
      </c>
      <c r="U62" s="4" t="s">
        <v>946</v>
      </c>
      <c r="V62" t="s">
        <v>132</v>
      </c>
    </row>
    <row r="63" spans="1:22">
      <c r="A63" t="s">
        <v>309</v>
      </c>
      <c r="B63">
        <v>26</v>
      </c>
      <c r="C63">
        <v>5514324</v>
      </c>
      <c r="D63">
        <v>5</v>
      </c>
      <c r="E63">
        <v>375775</v>
      </c>
      <c r="F63">
        <v>16</v>
      </c>
      <c r="G63">
        <v>108935</v>
      </c>
      <c r="H63">
        <v>838803</v>
      </c>
      <c r="I63">
        <v>0.46944999999999998</v>
      </c>
      <c r="J63">
        <v>1.549E-2</v>
      </c>
      <c r="K63">
        <v>4674</v>
      </c>
      <c r="L63" s="6">
        <v>94.16</v>
      </c>
      <c r="M63" s="6">
        <v>3.3</v>
      </c>
      <c r="N63" s="39">
        <v>0.13829572000000001</v>
      </c>
      <c r="O63">
        <v>1</v>
      </c>
      <c r="P63">
        <v>0</v>
      </c>
      <c r="Q63">
        <v>1</v>
      </c>
      <c r="R63">
        <v>0</v>
      </c>
      <c r="S63">
        <v>1</v>
      </c>
      <c r="T63">
        <v>0</v>
      </c>
      <c r="U63" s="4" t="s">
        <v>946</v>
      </c>
      <c r="V63" t="s">
        <v>133</v>
      </c>
    </row>
    <row r="64" spans="1:22">
      <c r="A64" t="s">
        <v>310</v>
      </c>
      <c r="B64">
        <v>33</v>
      </c>
      <c r="C64">
        <v>7174201</v>
      </c>
      <c r="D64">
        <v>6</v>
      </c>
      <c r="E64">
        <v>292618</v>
      </c>
      <c r="F64">
        <v>20</v>
      </c>
      <c r="G64">
        <v>103882</v>
      </c>
      <c r="H64">
        <v>1158171</v>
      </c>
      <c r="I64">
        <v>0.54139000000000004</v>
      </c>
      <c r="J64">
        <v>7.1900000000000002E-3</v>
      </c>
      <c r="K64">
        <v>5243</v>
      </c>
      <c r="L64" s="6">
        <v>95.45</v>
      </c>
      <c r="M64" s="6">
        <v>4.2080000000000002</v>
      </c>
      <c r="N64" s="39">
        <v>0.25271072999999999</v>
      </c>
      <c r="O64">
        <v>2</v>
      </c>
      <c r="P64">
        <v>0</v>
      </c>
      <c r="Q64">
        <v>2</v>
      </c>
      <c r="R64">
        <v>0</v>
      </c>
      <c r="S64">
        <v>2</v>
      </c>
      <c r="T64">
        <v>0</v>
      </c>
      <c r="U64" s="4" t="s">
        <v>946</v>
      </c>
      <c r="V64" t="s">
        <v>133</v>
      </c>
    </row>
    <row r="65" spans="1:22">
      <c r="A65" t="s">
        <v>311</v>
      </c>
      <c r="B65">
        <v>9</v>
      </c>
      <c r="C65">
        <v>4367444</v>
      </c>
      <c r="D65">
        <v>2</v>
      </c>
      <c r="E65">
        <v>924176</v>
      </c>
      <c r="F65">
        <v>5</v>
      </c>
      <c r="G65">
        <v>223448</v>
      </c>
      <c r="H65">
        <v>2138718</v>
      </c>
      <c r="I65">
        <v>0.52844000000000002</v>
      </c>
      <c r="J65">
        <v>6.3699999999999998E-3</v>
      </c>
      <c r="K65">
        <v>3283</v>
      </c>
      <c r="L65" s="6">
        <v>72.22</v>
      </c>
      <c r="M65" s="6">
        <v>1.0940000000000001</v>
      </c>
      <c r="N65" s="39">
        <v>1.7580749999999999E-2</v>
      </c>
      <c r="O65">
        <v>2</v>
      </c>
      <c r="P65">
        <v>0</v>
      </c>
      <c r="Q65">
        <v>2</v>
      </c>
      <c r="R65">
        <v>0</v>
      </c>
      <c r="S65">
        <v>2</v>
      </c>
      <c r="T65">
        <v>0</v>
      </c>
      <c r="U65" s="4" t="s">
        <v>946</v>
      </c>
      <c r="V65" t="s">
        <v>133</v>
      </c>
    </row>
    <row r="66" spans="1:22">
      <c r="A66" t="s">
        <v>312</v>
      </c>
      <c r="B66">
        <v>28</v>
      </c>
      <c r="C66">
        <v>6727194</v>
      </c>
      <c r="D66">
        <v>6</v>
      </c>
      <c r="E66">
        <v>416845</v>
      </c>
      <c r="F66">
        <v>14</v>
      </c>
      <c r="G66">
        <v>238396</v>
      </c>
      <c r="H66">
        <v>998232</v>
      </c>
      <c r="I66">
        <v>0.55130000000000001</v>
      </c>
      <c r="J66">
        <v>1.2840000000000001E-2</v>
      </c>
      <c r="K66">
        <v>4940</v>
      </c>
      <c r="L66" s="6">
        <v>97.47</v>
      </c>
      <c r="M66" s="6">
        <v>2.3559999999999999</v>
      </c>
      <c r="N66" s="39">
        <v>6.3860773999999995E-2</v>
      </c>
      <c r="O66">
        <v>1</v>
      </c>
      <c r="P66">
        <v>0</v>
      </c>
      <c r="Q66">
        <v>2</v>
      </c>
      <c r="R66">
        <v>0</v>
      </c>
      <c r="S66">
        <v>1</v>
      </c>
      <c r="T66">
        <v>0</v>
      </c>
      <c r="U66" s="4" t="s">
        <v>946</v>
      </c>
      <c r="V66" t="s">
        <v>133</v>
      </c>
    </row>
    <row r="67" spans="1:22">
      <c r="A67" t="s">
        <v>313</v>
      </c>
      <c r="B67">
        <v>52</v>
      </c>
      <c r="C67">
        <v>4517696</v>
      </c>
      <c r="D67">
        <v>11</v>
      </c>
      <c r="E67">
        <v>125400</v>
      </c>
      <c r="F67">
        <v>33</v>
      </c>
      <c r="G67">
        <v>58874</v>
      </c>
      <c r="H67">
        <v>316674</v>
      </c>
      <c r="I67">
        <v>0.53971000000000002</v>
      </c>
      <c r="J67">
        <v>1.396E-2</v>
      </c>
      <c r="K67">
        <v>3503</v>
      </c>
      <c r="L67" s="6">
        <v>80.69</v>
      </c>
      <c r="M67" s="6">
        <v>0.495</v>
      </c>
      <c r="N67" s="39">
        <v>3.0162708999999999E-2</v>
      </c>
      <c r="O67">
        <v>1</v>
      </c>
      <c r="P67">
        <v>0</v>
      </c>
      <c r="Q67">
        <v>1</v>
      </c>
      <c r="R67">
        <v>1</v>
      </c>
      <c r="S67">
        <v>1</v>
      </c>
      <c r="T67">
        <v>0</v>
      </c>
      <c r="U67" s="4" t="s">
        <v>946</v>
      </c>
      <c r="V67" t="s">
        <v>133</v>
      </c>
    </row>
    <row r="68" spans="1:22">
      <c r="A68" t="s">
        <v>314</v>
      </c>
      <c r="B68">
        <v>30</v>
      </c>
      <c r="C68">
        <v>7885710</v>
      </c>
      <c r="D68">
        <v>3</v>
      </c>
      <c r="E68">
        <v>1340046</v>
      </c>
      <c r="F68">
        <v>9</v>
      </c>
      <c r="G68">
        <v>188629</v>
      </c>
      <c r="H68">
        <v>1619551</v>
      </c>
      <c r="I68">
        <v>0.51409000000000005</v>
      </c>
      <c r="J68">
        <v>1.349E-2</v>
      </c>
      <c r="K68">
        <v>6175</v>
      </c>
      <c r="L68" s="6">
        <v>96.46</v>
      </c>
      <c r="M68" s="6">
        <v>2.794</v>
      </c>
      <c r="N68" s="39">
        <v>0.117803454</v>
      </c>
      <c r="O68">
        <v>2</v>
      </c>
      <c r="P68">
        <v>0</v>
      </c>
      <c r="Q68">
        <v>2</v>
      </c>
      <c r="R68">
        <v>0</v>
      </c>
      <c r="S68">
        <v>2</v>
      </c>
      <c r="T68">
        <v>0</v>
      </c>
      <c r="U68" s="4" t="s">
        <v>946</v>
      </c>
      <c r="V68" t="s">
        <v>133</v>
      </c>
    </row>
    <row r="69" spans="1:22">
      <c r="A69" t="s">
        <v>315</v>
      </c>
      <c r="B69">
        <v>14</v>
      </c>
      <c r="C69">
        <v>3416913</v>
      </c>
      <c r="D69">
        <v>3</v>
      </c>
      <c r="E69">
        <v>517466</v>
      </c>
      <c r="F69">
        <v>7</v>
      </c>
      <c r="G69">
        <v>204726</v>
      </c>
      <c r="H69">
        <v>738871</v>
      </c>
      <c r="I69">
        <v>0.36537999999999998</v>
      </c>
      <c r="J69">
        <v>6.5100000000000002E-3</v>
      </c>
      <c r="K69">
        <v>2839</v>
      </c>
      <c r="L69" s="6">
        <v>92.49</v>
      </c>
      <c r="M69" s="6">
        <v>0.99</v>
      </c>
      <c r="N69" s="39">
        <v>5.5954926000000002E-2</v>
      </c>
      <c r="O69">
        <v>1</v>
      </c>
      <c r="P69">
        <v>0</v>
      </c>
      <c r="Q69">
        <v>1</v>
      </c>
      <c r="R69">
        <v>0</v>
      </c>
      <c r="S69">
        <v>1</v>
      </c>
      <c r="T69">
        <v>0</v>
      </c>
      <c r="U69" s="4" t="s">
        <v>946</v>
      </c>
      <c r="V69" t="s">
        <v>133</v>
      </c>
    </row>
    <row r="70" spans="1:22">
      <c r="A70" t="s">
        <v>316</v>
      </c>
      <c r="B70">
        <v>13</v>
      </c>
      <c r="C70">
        <v>4434067</v>
      </c>
      <c r="D70">
        <v>3</v>
      </c>
      <c r="E70">
        <v>711163</v>
      </c>
      <c r="F70">
        <v>7</v>
      </c>
      <c r="G70">
        <v>262866</v>
      </c>
      <c r="H70">
        <v>970842</v>
      </c>
      <c r="I70">
        <v>0.53874999999999995</v>
      </c>
      <c r="J70">
        <v>1.5339999999999999E-2</v>
      </c>
      <c r="K70">
        <v>3533</v>
      </c>
      <c r="L70" s="6">
        <v>98.51</v>
      </c>
      <c r="M70" s="6">
        <v>1.4850000000000001</v>
      </c>
      <c r="N70" s="39">
        <v>0.19796114000000001</v>
      </c>
      <c r="O70">
        <v>1</v>
      </c>
      <c r="P70">
        <v>0</v>
      </c>
      <c r="Q70">
        <v>2</v>
      </c>
      <c r="R70">
        <v>0</v>
      </c>
      <c r="S70">
        <v>1</v>
      </c>
      <c r="T70">
        <v>0</v>
      </c>
      <c r="U70" s="4" t="s">
        <v>946</v>
      </c>
      <c r="V70" t="s">
        <v>133</v>
      </c>
    </row>
    <row r="71" spans="1:22">
      <c r="A71" t="s">
        <v>317</v>
      </c>
      <c r="B71">
        <v>99</v>
      </c>
      <c r="C71">
        <v>4348109</v>
      </c>
      <c r="D71">
        <v>12</v>
      </c>
      <c r="E71">
        <v>126332</v>
      </c>
      <c r="F71">
        <v>45</v>
      </c>
      <c r="G71">
        <v>17819</v>
      </c>
      <c r="H71">
        <v>315514</v>
      </c>
      <c r="I71">
        <v>0.50829999999999997</v>
      </c>
      <c r="J71">
        <v>1.7100000000000001E-2</v>
      </c>
      <c r="K71">
        <v>3246</v>
      </c>
      <c r="L71" s="6">
        <v>65.48</v>
      </c>
      <c r="M71" s="6">
        <v>0</v>
      </c>
      <c r="N71" s="39">
        <v>5.8838937000000001E-2</v>
      </c>
      <c r="O71">
        <v>1</v>
      </c>
      <c r="P71">
        <v>0</v>
      </c>
      <c r="Q71">
        <v>1</v>
      </c>
      <c r="R71">
        <v>0</v>
      </c>
      <c r="S71">
        <v>1</v>
      </c>
      <c r="T71">
        <v>0</v>
      </c>
      <c r="U71" s="4" t="s">
        <v>946</v>
      </c>
      <c r="V71" t="s">
        <v>133</v>
      </c>
    </row>
    <row r="72" spans="1:22">
      <c r="A72" t="s">
        <v>318</v>
      </c>
      <c r="B72">
        <v>11</v>
      </c>
      <c r="C72">
        <v>5713366</v>
      </c>
      <c r="D72">
        <v>1</v>
      </c>
      <c r="E72">
        <v>3939818</v>
      </c>
      <c r="F72">
        <v>3</v>
      </c>
      <c r="G72">
        <v>641586</v>
      </c>
      <c r="H72">
        <v>3939818</v>
      </c>
      <c r="I72">
        <v>0.47860000000000003</v>
      </c>
      <c r="J72">
        <v>1.9699999999999999E-2</v>
      </c>
      <c r="K72">
        <v>4564</v>
      </c>
      <c r="L72" s="6">
        <v>95.81</v>
      </c>
      <c r="M72" s="6">
        <v>2.8319999999999999</v>
      </c>
      <c r="N72" s="39">
        <v>0.2924003</v>
      </c>
      <c r="O72">
        <v>1</v>
      </c>
      <c r="P72">
        <v>0</v>
      </c>
      <c r="Q72">
        <v>2</v>
      </c>
      <c r="R72">
        <v>0</v>
      </c>
      <c r="S72">
        <v>1</v>
      </c>
      <c r="T72">
        <v>0</v>
      </c>
      <c r="U72" s="4" t="s">
        <v>946</v>
      </c>
      <c r="V72" t="s">
        <v>133</v>
      </c>
    </row>
    <row r="73" spans="1:22">
      <c r="A73" t="s">
        <v>319</v>
      </c>
      <c r="B73">
        <v>2</v>
      </c>
      <c r="C73">
        <v>6775555</v>
      </c>
      <c r="D73">
        <v>1</v>
      </c>
      <c r="E73">
        <v>4696174</v>
      </c>
      <c r="F73">
        <v>2</v>
      </c>
      <c r="G73">
        <v>2079381</v>
      </c>
      <c r="H73">
        <v>4696174</v>
      </c>
      <c r="I73">
        <v>0.43240000000000001</v>
      </c>
      <c r="J73">
        <v>1E-3</v>
      </c>
      <c r="K73">
        <v>5201</v>
      </c>
      <c r="L73" s="6">
        <v>99.5</v>
      </c>
      <c r="M73" s="6">
        <v>2.4750000000000001</v>
      </c>
      <c r="N73" s="39">
        <v>0.53408723999999996</v>
      </c>
      <c r="O73">
        <v>2</v>
      </c>
      <c r="P73">
        <v>0</v>
      </c>
      <c r="Q73">
        <v>2</v>
      </c>
      <c r="R73">
        <v>0</v>
      </c>
      <c r="S73">
        <v>2</v>
      </c>
      <c r="T73">
        <v>0</v>
      </c>
      <c r="U73" s="4" t="s">
        <v>946</v>
      </c>
      <c r="V73" t="s">
        <v>133</v>
      </c>
    </row>
    <row r="74" spans="1:22">
      <c r="A74" t="s">
        <v>320</v>
      </c>
      <c r="B74">
        <v>24</v>
      </c>
      <c r="C74">
        <v>2864599</v>
      </c>
      <c r="D74">
        <v>5</v>
      </c>
      <c r="E74">
        <v>211096</v>
      </c>
      <c r="F74">
        <v>14</v>
      </c>
      <c r="G74">
        <v>76203</v>
      </c>
      <c r="H74">
        <v>421117</v>
      </c>
      <c r="I74">
        <v>0.36503000000000002</v>
      </c>
      <c r="J74">
        <v>1.034E-2</v>
      </c>
      <c r="K74">
        <v>2456</v>
      </c>
      <c r="L74" s="6">
        <v>88.28</v>
      </c>
      <c r="M74" s="6">
        <v>0.495</v>
      </c>
      <c r="N74" s="39">
        <v>3.2069027E-2</v>
      </c>
      <c r="O74">
        <v>1</v>
      </c>
      <c r="P74">
        <v>0</v>
      </c>
      <c r="Q74">
        <v>1</v>
      </c>
      <c r="R74">
        <v>0</v>
      </c>
      <c r="S74">
        <v>1</v>
      </c>
      <c r="T74">
        <v>0</v>
      </c>
      <c r="U74" s="4" t="s">
        <v>946</v>
      </c>
      <c r="V74" t="s">
        <v>133</v>
      </c>
    </row>
    <row r="75" spans="1:22">
      <c r="A75" t="s">
        <v>321</v>
      </c>
      <c r="B75">
        <v>54</v>
      </c>
      <c r="C75">
        <v>9354928</v>
      </c>
      <c r="D75">
        <v>3</v>
      </c>
      <c r="E75">
        <v>1151603</v>
      </c>
      <c r="F75">
        <v>11</v>
      </c>
      <c r="G75">
        <v>165033</v>
      </c>
      <c r="H75">
        <v>2281738</v>
      </c>
      <c r="I75">
        <v>0.51888999999999996</v>
      </c>
      <c r="J75">
        <v>3.0640000000000001E-2</v>
      </c>
      <c r="K75">
        <v>7523</v>
      </c>
      <c r="L75" s="6">
        <v>98.98</v>
      </c>
      <c r="M75" s="6">
        <v>3.6190000000000002</v>
      </c>
      <c r="N75" s="39">
        <v>0.17457576</v>
      </c>
      <c r="O75">
        <v>2</v>
      </c>
      <c r="P75">
        <v>0</v>
      </c>
      <c r="Q75">
        <v>2</v>
      </c>
      <c r="R75">
        <v>0</v>
      </c>
      <c r="S75">
        <v>2</v>
      </c>
      <c r="T75">
        <v>0</v>
      </c>
      <c r="U75" s="4" t="s">
        <v>946</v>
      </c>
      <c r="V75" t="s">
        <v>133</v>
      </c>
    </row>
    <row r="76" spans="1:22">
      <c r="A76" t="s">
        <v>322</v>
      </c>
      <c r="B76">
        <v>31</v>
      </c>
      <c r="C76">
        <v>7065689</v>
      </c>
      <c r="D76">
        <v>4</v>
      </c>
      <c r="E76">
        <v>637823</v>
      </c>
      <c r="F76">
        <v>12</v>
      </c>
      <c r="G76">
        <v>166070</v>
      </c>
      <c r="H76">
        <v>1167048</v>
      </c>
      <c r="I76">
        <v>0.50790000000000002</v>
      </c>
      <c r="J76">
        <v>2.2349999999999998E-2</v>
      </c>
      <c r="K76">
        <v>5275</v>
      </c>
      <c r="L76" s="6">
        <v>96.53</v>
      </c>
      <c r="M76" s="6">
        <v>0.247</v>
      </c>
      <c r="N76" s="39">
        <v>5.3786951999999999E-2</v>
      </c>
      <c r="O76">
        <v>2</v>
      </c>
      <c r="P76">
        <v>0</v>
      </c>
      <c r="Q76">
        <v>2</v>
      </c>
      <c r="R76">
        <v>0</v>
      </c>
      <c r="S76">
        <v>2</v>
      </c>
      <c r="T76">
        <v>0</v>
      </c>
      <c r="U76" s="4" t="s">
        <v>946</v>
      </c>
      <c r="V76" t="s">
        <v>133</v>
      </c>
    </row>
    <row r="77" spans="1:22">
      <c r="A77" t="s">
        <v>323</v>
      </c>
      <c r="B77">
        <v>31</v>
      </c>
      <c r="C77">
        <v>5366278</v>
      </c>
      <c r="D77">
        <v>5</v>
      </c>
      <c r="E77">
        <v>408925</v>
      </c>
      <c r="F77">
        <v>15</v>
      </c>
      <c r="G77">
        <v>80075</v>
      </c>
      <c r="H77">
        <v>842567</v>
      </c>
      <c r="I77">
        <v>0.54210999999999998</v>
      </c>
      <c r="J77">
        <v>1.174E-2</v>
      </c>
      <c r="K77">
        <v>4082</v>
      </c>
      <c r="L77" s="6">
        <v>96.03</v>
      </c>
      <c r="M77" s="6">
        <v>0.495</v>
      </c>
      <c r="N77" s="39">
        <v>2.9523767999999999E-2</v>
      </c>
      <c r="O77">
        <v>2</v>
      </c>
      <c r="P77">
        <v>0</v>
      </c>
      <c r="Q77">
        <v>2</v>
      </c>
      <c r="R77">
        <v>0</v>
      </c>
      <c r="S77">
        <v>2</v>
      </c>
      <c r="T77">
        <v>0</v>
      </c>
      <c r="U77" s="4" t="s">
        <v>946</v>
      </c>
      <c r="V77" t="s">
        <v>133</v>
      </c>
    </row>
    <row r="78" spans="1:22">
      <c r="A78" t="s">
        <v>324</v>
      </c>
      <c r="B78">
        <v>17</v>
      </c>
      <c r="C78">
        <v>5310504</v>
      </c>
      <c r="D78">
        <v>4</v>
      </c>
      <c r="E78">
        <v>597114</v>
      </c>
      <c r="F78">
        <v>8</v>
      </c>
      <c r="G78">
        <v>462987</v>
      </c>
      <c r="H78">
        <v>841292</v>
      </c>
      <c r="I78">
        <v>0.44555</v>
      </c>
      <c r="J78">
        <v>6.9899999999999997E-3</v>
      </c>
      <c r="K78">
        <v>3940</v>
      </c>
      <c r="L78" s="6">
        <v>97.52</v>
      </c>
      <c r="M78" s="6">
        <v>0.99</v>
      </c>
      <c r="N78" s="39">
        <v>0.38363164999999999</v>
      </c>
      <c r="O78">
        <v>2</v>
      </c>
      <c r="P78">
        <v>0</v>
      </c>
      <c r="Q78">
        <v>2</v>
      </c>
      <c r="R78">
        <v>0</v>
      </c>
      <c r="S78">
        <v>2</v>
      </c>
      <c r="T78">
        <v>0</v>
      </c>
      <c r="U78" s="4" t="s">
        <v>946</v>
      </c>
      <c r="V78" t="s">
        <v>133</v>
      </c>
    </row>
    <row r="79" spans="1:22">
      <c r="A79" t="s">
        <v>325</v>
      </c>
      <c r="B79">
        <v>11</v>
      </c>
      <c r="C79">
        <v>7852939</v>
      </c>
      <c r="D79">
        <v>2</v>
      </c>
      <c r="E79">
        <v>1142879</v>
      </c>
      <c r="F79">
        <v>5</v>
      </c>
      <c r="G79">
        <v>607270</v>
      </c>
      <c r="H79">
        <v>3531078</v>
      </c>
      <c r="I79">
        <v>0.50658000000000003</v>
      </c>
      <c r="J79">
        <v>1.24E-2</v>
      </c>
      <c r="K79">
        <v>5723</v>
      </c>
      <c r="L79" s="6">
        <v>93.93</v>
      </c>
      <c r="M79" s="6">
        <v>1.5149999999999999</v>
      </c>
      <c r="N79" s="39">
        <v>4.8751295E-2</v>
      </c>
      <c r="O79">
        <v>2</v>
      </c>
      <c r="P79">
        <v>0</v>
      </c>
      <c r="Q79">
        <v>2</v>
      </c>
      <c r="R79">
        <v>0</v>
      </c>
      <c r="S79">
        <v>2</v>
      </c>
      <c r="T79">
        <v>0</v>
      </c>
      <c r="U79" s="4" t="s">
        <v>946</v>
      </c>
      <c r="V79" t="s">
        <v>134</v>
      </c>
    </row>
    <row r="80" spans="1:22">
      <c r="A80" t="s">
        <v>326</v>
      </c>
      <c r="B80">
        <v>15</v>
      </c>
      <c r="C80">
        <v>2880074</v>
      </c>
      <c r="D80">
        <v>3</v>
      </c>
      <c r="E80">
        <v>308456</v>
      </c>
      <c r="F80">
        <v>8</v>
      </c>
      <c r="G80">
        <v>107174</v>
      </c>
      <c r="H80">
        <v>926255</v>
      </c>
      <c r="I80">
        <v>0.32641999999999999</v>
      </c>
      <c r="J80">
        <v>4.2500000000000003E-3</v>
      </c>
      <c r="K80">
        <v>2455</v>
      </c>
      <c r="L80" s="6">
        <v>89.49</v>
      </c>
      <c r="M80" s="6">
        <v>0.49199999999999999</v>
      </c>
      <c r="N80" s="39">
        <v>0.13575261999999999</v>
      </c>
      <c r="O80">
        <v>1</v>
      </c>
      <c r="P80">
        <v>0</v>
      </c>
      <c r="Q80">
        <v>1</v>
      </c>
      <c r="R80">
        <v>0</v>
      </c>
      <c r="S80">
        <v>1</v>
      </c>
      <c r="T80">
        <v>0</v>
      </c>
      <c r="U80" s="4" t="s">
        <v>946</v>
      </c>
      <c r="V80" t="s">
        <v>135</v>
      </c>
    </row>
    <row r="81" spans="1:22">
      <c r="A81" t="s">
        <v>327</v>
      </c>
      <c r="B81">
        <v>29</v>
      </c>
      <c r="C81">
        <v>2615753</v>
      </c>
      <c r="D81">
        <v>4</v>
      </c>
      <c r="E81">
        <v>178408</v>
      </c>
      <c r="F81">
        <v>16</v>
      </c>
      <c r="G81">
        <v>44674</v>
      </c>
      <c r="H81">
        <v>486563</v>
      </c>
      <c r="I81">
        <v>0.36186000000000001</v>
      </c>
      <c r="J81">
        <v>9.8700000000000003E-3</v>
      </c>
      <c r="K81">
        <v>2223</v>
      </c>
      <c r="L81" s="6">
        <v>88.05</v>
      </c>
      <c r="M81" s="6">
        <v>0.98499999999999999</v>
      </c>
      <c r="N81" s="39">
        <v>8.2982280000000005E-2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s="4" t="s">
        <v>946</v>
      </c>
      <c r="V81" t="s">
        <v>135</v>
      </c>
    </row>
    <row r="82" spans="1:22">
      <c r="A82" t="s">
        <v>328</v>
      </c>
      <c r="B82">
        <v>6</v>
      </c>
      <c r="C82">
        <v>3749701</v>
      </c>
      <c r="D82">
        <v>1</v>
      </c>
      <c r="E82">
        <v>2536108</v>
      </c>
      <c r="F82">
        <v>3</v>
      </c>
      <c r="G82">
        <v>234408</v>
      </c>
      <c r="H82">
        <v>2536108</v>
      </c>
      <c r="I82">
        <v>0.49964999999999998</v>
      </c>
      <c r="J82">
        <v>2.4099999999999998E-3</v>
      </c>
      <c r="K82">
        <v>3266</v>
      </c>
      <c r="L82" s="6">
        <v>97.91</v>
      </c>
      <c r="M82" s="6">
        <v>0.89200000000000002</v>
      </c>
      <c r="N82" s="39">
        <v>0.21492723999999999</v>
      </c>
      <c r="O82">
        <v>2</v>
      </c>
      <c r="P82">
        <v>0</v>
      </c>
      <c r="Q82">
        <v>2</v>
      </c>
      <c r="R82">
        <v>0</v>
      </c>
      <c r="S82">
        <v>2</v>
      </c>
      <c r="T82">
        <v>0</v>
      </c>
      <c r="U82" s="4" t="s">
        <v>946</v>
      </c>
      <c r="V82" t="s">
        <v>136</v>
      </c>
    </row>
    <row r="83" spans="1:22">
      <c r="A83" t="s">
        <v>329</v>
      </c>
      <c r="B83">
        <v>29</v>
      </c>
      <c r="C83">
        <v>8476869</v>
      </c>
      <c r="D83">
        <v>4</v>
      </c>
      <c r="E83">
        <v>830015</v>
      </c>
      <c r="F83">
        <v>9</v>
      </c>
      <c r="G83">
        <v>486816</v>
      </c>
      <c r="H83">
        <v>1541281</v>
      </c>
      <c r="I83">
        <v>0.49718000000000001</v>
      </c>
      <c r="J83">
        <v>1.5270000000000001E-2</v>
      </c>
      <c r="K83">
        <v>6420</v>
      </c>
      <c r="L83" s="6">
        <v>100</v>
      </c>
      <c r="M83" s="6">
        <v>2.4590000000000001</v>
      </c>
      <c r="N83" s="39">
        <v>1.8366971999999999E-2</v>
      </c>
      <c r="O83">
        <v>2</v>
      </c>
      <c r="P83">
        <v>0</v>
      </c>
      <c r="Q83">
        <v>2</v>
      </c>
      <c r="R83">
        <v>0</v>
      </c>
      <c r="S83">
        <v>2</v>
      </c>
      <c r="T83">
        <v>0</v>
      </c>
      <c r="U83" s="4" t="s">
        <v>946</v>
      </c>
      <c r="V83" t="s">
        <v>137</v>
      </c>
    </row>
    <row r="84" spans="1:22">
      <c r="A84" t="s">
        <v>330</v>
      </c>
      <c r="B84">
        <v>21</v>
      </c>
      <c r="C84">
        <v>3521512</v>
      </c>
      <c r="D84">
        <v>4</v>
      </c>
      <c r="E84">
        <v>316802</v>
      </c>
      <c r="F84">
        <v>10</v>
      </c>
      <c r="G84">
        <v>116528</v>
      </c>
      <c r="H84">
        <v>777974</v>
      </c>
      <c r="I84">
        <v>0.37296000000000001</v>
      </c>
      <c r="J84">
        <v>9.1699999999999993E-3</v>
      </c>
      <c r="K84">
        <v>3033</v>
      </c>
      <c r="L84" s="6">
        <v>92.97</v>
      </c>
      <c r="M84" s="6">
        <v>0</v>
      </c>
      <c r="N84" s="39">
        <v>9.0977089999999997E-2</v>
      </c>
      <c r="O84">
        <v>0</v>
      </c>
      <c r="P84">
        <v>0</v>
      </c>
      <c r="Q84">
        <v>1</v>
      </c>
      <c r="R84">
        <v>0</v>
      </c>
      <c r="S84">
        <v>1</v>
      </c>
      <c r="T84">
        <v>0</v>
      </c>
      <c r="U84" s="4" t="s">
        <v>946</v>
      </c>
      <c r="V84" t="s">
        <v>138</v>
      </c>
    </row>
    <row r="85" spans="1:22">
      <c r="A85" t="s">
        <v>331</v>
      </c>
      <c r="B85">
        <v>20</v>
      </c>
      <c r="C85">
        <v>2655359</v>
      </c>
      <c r="D85">
        <v>5</v>
      </c>
      <c r="E85">
        <v>187323</v>
      </c>
      <c r="F85">
        <v>13</v>
      </c>
      <c r="G85">
        <v>62684</v>
      </c>
      <c r="H85">
        <v>579220</v>
      </c>
      <c r="I85">
        <v>0.43657000000000001</v>
      </c>
      <c r="J85">
        <v>1.0160000000000001E-2</v>
      </c>
      <c r="K85">
        <v>2401</v>
      </c>
      <c r="L85" s="6">
        <v>90</v>
      </c>
      <c r="M85" s="6">
        <v>0.79200000000000004</v>
      </c>
      <c r="N85" s="39">
        <v>3.2202907000000003E-2</v>
      </c>
      <c r="O85">
        <v>2</v>
      </c>
      <c r="P85">
        <v>0</v>
      </c>
      <c r="Q85">
        <v>2</v>
      </c>
      <c r="R85">
        <v>0</v>
      </c>
      <c r="S85">
        <v>2</v>
      </c>
      <c r="T85">
        <v>0</v>
      </c>
      <c r="U85" s="4" t="s">
        <v>946</v>
      </c>
      <c r="V85" t="s">
        <v>139</v>
      </c>
    </row>
    <row r="86" spans="1:22">
      <c r="A86" t="s">
        <v>332</v>
      </c>
      <c r="B86">
        <v>12</v>
      </c>
      <c r="C86">
        <v>1944370</v>
      </c>
      <c r="D86">
        <v>3</v>
      </c>
      <c r="E86">
        <v>334350</v>
      </c>
      <c r="F86">
        <v>6</v>
      </c>
      <c r="G86">
        <v>180995</v>
      </c>
      <c r="H86">
        <v>396416</v>
      </c>
      <c r="I86">
        <v>0.35671999999999998</v>
      </c>
      <c r="J86">
        <v>9.58E-3</v>
      </c>
      <c r="K86">
        <v>1813</v>
      </c>
      <c r="L86" s="6">
        <v>72.08</v>
      </c>
      <c r="M86" s="6">
        <v>0.47099999999999997</v>
      </c>
      <c r="N86" s="39">
        <v>1.6130028000000001E-2</v>
      </c>
      <c r="O86">
        <v>2</v>
      </c>
      <c r="P86">
        <v>0</v>
      </c>
      <c r="Q86">
        <v>2</v>
      </c>
      <c r="R86">
        <v>0</v>
      </c>
      <c r="S86">
        <v>2</v>
      </c>
      <c r="T86">
        <v>0</v>
      </c>
      <c r="U86" s="4" t="s">
        <v>946</v>
      </c>
      <c r="V86" t="s">
        <v>140</v>
      </c>
    </row>
    <row r="87" spans="1:22">
      <c r="A87" t="s">
        <v>333</v>
      </c>
      <c r="B87">
        <v>6</v>
      </c>
      <c r="C87">
        <v>3764277</v>
      </c>
      <c r="D87">
        <v>1</v>
      </c>
      <c r="E87">
        <v>2000801</v>
      </c>
      <c r="F87">
        <v>3</v>
      </c>
      <c r="G87">
        <v>867275</v>
      </c>
      <c r="H87">
        <v>2000801</v>
      </c>
      <c r="I87">
        <v>0.50556000000000001</v>
      </c>
      <c r="J87">
        <v>1.486E-2</v>
      </c>
      <c r="K87">
        <v>3216</v>
      </c>
      <c r="L87" s="6">
        <v>99.04</v>
      </c>
      <c r="M87" s="6">
        <v>2.5999999999999999E-2</v>
      </c>
      <c r="N87" s="39">
        <v>0.110746995</v>
      </c>
      <c r="O87">
        <v>1</v>
      </c>
      <c r="P87">
        <v>0</v>
      </c>
      <c r="Q87">
        <v>1</v>
      </c>
      <c r="R87">
        <v>0</v>
      </c>
      <c r="S87">
        <v>1</v>
      </c>
      <c r="T87">
        <v>0</v>
      </c>
      <c r="U87" s="4" t="s">
        <v>946</v>
      </c>
      <c r="V87" t="s">
        <v>141</v>
      </c>
    </row>
    <row r="88" spans="1:22">
      <c r="A88" t="s">
        <v>334</v>
      </c>
      <c r="B88">
        <v>44</v>
      </c>
      <c r="C88">
        <v>2276345</v>
      </c>
      <c r="D88">
        <v>5</v>
      </c>
      <c r="E88">
        <v>116723</v>
      </c>
      <c r="F88">
        <v>21</v>
      </c>
      <c r="G88">
        <v>29146</v>
      </c>
      <c r="H88">
        <v>319830</v>
      </c>
      <c r="I88">
        <v>0.31842999999999999</v>
      </c>
      <c r="J88">
        <v>1.0359999999999999E-2</v>
      </c>
      <c r="K88">
        <v>1983</v>
      </c>
      <c r="L88" s="6">
        <v>70.91</v>
      </c>
      <c r="M88" s="6">
        <v>1.6120000000000001</v>
      </c>
      <c r="N88" s="39">
        <v>2.6994576999999999E-2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 s="4" t="s">
        <v>946</v>
      </c>
      <c r="V88" t="s">
        <v>142</v>
      </c>
    </row>
    <row r="89" spans="1:22">
      <c r="A89" t="s">
        <v>335</v>
      </c>
      <c r="B89">
        <v>22</v>
      </c>
      <c r="C89">
        <v>3065500</v>
      </c>
      <c r="D89">
        <v>3</v>
      </c>
      <c r="E89">
        <v>437747</v>
      </c>
      <c r="F89">
        <v>9</v>
      </c>
      <c r="G89">
        <v>120137</v>
      </c>
      <c r="H89">
        <v>718673</v>
      </c>
      <c r="I89">
        <v>0.31813999999999998</v>
      </c>
      <c r="J89">
        <v>1.0970000000000001E-2</v>
      </c>
      <c r="K89">
        <v>2651</v>
      </c>
      <c r="L89" s="6">
        <v>86.82</v>
      </c>
      <c r="M89" s="6">
        <v>0.53700000000000003</v>
      </c>
      <c r="N89" s="39">
        <v>3.8190080000000001E-2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s="4" t="s">
        <v>946</v>
      </c>
      <c r="V89" t="s">
        <v>142</v>
      </c>
    </row>
    <row r="90" spans="1:22">
      <c r="A90" t="s">
        <v>336</v>
      </c>
      <c r="B90">
        <v>16</v>
      </c>
      <c r="C90">
        <v>2467355</v>
      </c>
      <c r="D90">
        <v>4</v>
      </c>
      <c r="E90">
        <v>305323</v>
      </c>
      <c r="F90">
        <v>10</v>
      </c>
      <c r="G90">
        <v>85851</v>
      </c>
      <c r="H90">
        <v>399653</v>
      </c>
      <c r="I90">
        <v>0.31857999999999997</v>
      </c>
      <c r="J90">
        <v>5.0200000000000002E-3</v>
      </c>
      <c r="K90">
        <v>2152</v>
      </c>
      <c r="L90" s="6">
        <v>75.8</v>
      </c>
      <c r="M90" s="6">
        <v>0</v>
      </c>
      <c r="N90" s="39">
        <v>3.3076125999999997E-2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s="4" t="s">
        <v>946</v>
      </c>
      <c r="V90" t="s">
        <v>142</v>
      </c>
    </row>
    <row r="91" spans="1:22">
      <c r="A91" t="s">
        <v>337</v>
      </c>
      <c r="B91">
        <v>9</v>
      </c>
      <c r="C91">
        <v>2931576</v>
      </c>
      <c r="D91">
        <v>1</v>
      </c>
      <c r="E91">
        <v>1716521</v>
      </c>
      <c r="F91">
        <v>5</v>
      </c>
      <c r="G91">
        <v>165494</v>
      </c>
      <c r="H91">
        <v>1716521</v>
      </c>
      <c r="I91">
        <v>0.33072000000000001</v>
      </c>
      <c r="J91">
        <v>3.3899999999999998E-3</v>
      </c>
      <c r="K91">
        <v>2560</v>
      </c>
      <c r="L91" s="6">
        <v>99.19</v>
      </c>
      <c r="M91" s="6">
        <v>0.107</v>
      </c>
      <c r="N91" s="39">
        <v>0.10630626999999999</v>
      </c>
      <c r="O91">
        <v>1</v>
      </c>
      <c r="P91">
        <v>0</v>
      </c>
      <c r="Q91">
        <v>1</v>
      </c>
      <c r="R91">
        <v>0</v>
      </c>
      <c r="S91">
        <v>1</v>
      </c>
      <c r="T91">
        <v>0</v>
      </c>
      <c r="U91" s="4" t="s">
        <v>946</v>
      </c>
      <c r="V91" t="s">
        <v>142</v>
      </c>
    </row>
    <row r="92" spans="1:22">
      <c r="A92" t="s">
        <v>338</v>
      </c>
      <c r="B92">
        <v>104</v>
      </c>
      <c r="C92">
        <v>2270507</v>
      </c>
      <c r="D92">
        <v>11</v>
      </c>
      <c r="E92">
        <v>66250</v>
      </c>
      <c r="F92">
        <v>42</v>
      </c>
      <c r="G92">
        <v>12010</v>
      </c>
      <c r="H92">
        <v>224163</v>
      </c>
      <c r="I92">
        <v>0.61880000000000002</v>
      </c>
      <c r="J92">
        <v>1.661E-2</v>
      </c>
      <c r="K92">
        <v>2070</v>
      </c>
      <c r="L92" s="6">
        <v>54.82</v>
      </c>
      <c r="M92" s="6">
        <v>3.448</v>
      </c>
      <c r="N92" s="39">
        <v>3.0296631000000001E-2</v>
      </c>
      <c r="O92">
        <v>1</v>
      </c>
      <c r="P92">
        <v>0</v>
      </c>
      <c r="Q92">
        <v>1</v>
      </c>
      <c r="R92">
        <v>0</v>
      </c>
      <c r="S92">
        <v>1</v>
      </c>
      <c r="T92">
        <v>0</v>
      </c>
      <c r="U92" s="4" t="s">
        <v>946</v>
      </c>
      <c r="V92" t="s">
        <v>143</v>
      </c>
    </row>
    <row r="93" spans="1:22">
      <c r="A93" t="s">
        <v>339</v>
      </c>
      <c r="B93">
        <v>20</v>
      </c>
      <c r="C93">
        <v>3432749</v>
      </c>
      <c r="D93">
        <v>5</v>
      </c>
      <c r="E93">
        <v>262717</v>
      </c>
      <c r="F93">
        <v>13</v>
      </c>
      <c r="G93">
        <v>70961</v>
      </c>
      <c r="H93">
        <v>643703</v>
      </c>
      <c r="I93">
        <v>0.63221000000000005</v>
      </c>
      <c r="J93">
        <v>5.7400000000000003E-3</v>
      </c>
      <c r="K93">
        <v>2871</v>
      </c>
      <c r="L93" s="6">
        <v>95.16</v>
      </c>
      <c r="M93" s="6">
        <v>0.53700000000000003</v>
      </c>
      <c r="N93" s="39">
        <v>9.5877279999999995E-2</v>
      </c>
      <c r="O93">
        <v>1</v>
      </c>
      <c r="P93">
        <v>0</v>
      </c>
      <c r="Q93">
        <v>1</v>
      </c>
      <c r="R93">
        <v>0</v>
      </c>
      <c r="S93">
        <v>1</v>
      </c>
      <c r="T93">
        <v>0</v>
      </c>
      <c r="U93" s="4" t="s">
        <v>946</v>
      </c>
      <c r="V93" t="s">
        <v>143</v>
      </c>
    </row>
    <row r="94" spans="1:22">
      <c r="A94" t="s">
        <v>340</v>
      </c>
      <c r="B94">
        <v>58</v>
      </c>
      <c r="C94">
        <v>3605353</v>
      </c>
      <c r="D94">
        <v>9</v>
      </c>
      <c r="E94">
        <v>149823</v>
      </c>
      <c r="F94">
        <v>27</v>
      </c>
      <c r="G94">
        <v>31893</v>
      </c>
      <c r="H94">
        <v>312454</v>
      </c>
      <c r="I94">
        <v>0.61333000000000004</v>
      </c>
      <c r="J94">
        <v>1.06E-2</v>
      </c>
      <c r="K94">
        <v>3136</v>
      </c>
      <c r="L94" s="6">
        <v>76.88</v>
      </c>
      <c r="M94" s="6">
        <v>2.956</v>
      </c>
      <c r="N94" s="39">
        <v>3.0337132999999999E-2</v>
      </c>
      <c r="O94">
        <v>1</v>
      </c>
      <c r="P94">
        <v>0</v>
      </c>
      <c r="Q94">
        <v>1</v>
      </c>
      <c r="R94">
        <v>0</v>
      </c>
      <c r="S94">
        <v>1</v>
      </c>
      <c r="T94">
        <v>0</v>
      </c>
      <c r="U94" s="4" t="s">
        <v>946</v>
      </c>
      <c r="V94" t="s">
        <v>143</v>
      </c>
    </row>
    <row r="95" spans="1:22">
      <c r="A95" t="s">
        <v>341</v>
      </c>
      <c r="B95">
        <v>47</v>
      </c>
      <c r="C95">
        <v>2887270</v>
      </c>
      <c r="D95">
        <v>5</v>
      </c>
      <c r="E95">
        <v>192870</v>
      </c>
      <c r="F95">
        <v>16</v>
      </c>
      <c r="G95">
        <v>27096</v>
      </c>
      <c r="H95">
        <v>454459</v>
      </c>
      <c r="I95">
        <v>0.64746999999999999</v>
      </c>
      <c r="J95">
        <v>1.136E-2</v>
      </c>
      <c r="K95">
        <v>2488</v>
      </c>
      <c r="L95" s="6">
        <v>84.13</v>
      </c>
      <c r="M95" s="6">
        <v>0</v>
      </c>
      <c r="N95" s="39">
        <v>0.10978665999999999</v>
      </c>
      <c r="O95">
        <v>1</v>
      </c>
      <c r="P95">
        <v>0</v>
      </c>
      <c r="Q95">
        <v>1</v>
      </c>
      <c r="R95">
        <v>0</v>
      </c>
      <c r="S95">
        <v>1</v>
      </c>
      <c r="T95">
        <v>0</v>
      </c>
      <c r="U95" s="4" t="s">
        <v>946</v>
      </c>
      <c r="V95" t="s">
        <v>144</v>
      </c>
    </row>
    <row r="96" spans="1:22">
      <c r="A96" t="s">
        <v>342</v>
      </c>
      <c r="B96">
        <v>24</v>
      </c>
      <c r="C96">
        <v>3072430</v>
      </c>
      <c r="D96">
        <v>4</v>
      </c>
      <c r="E96">
        <v>307068</v>
      </c>
      <c r="F96">
        <v>11</v>
      </c>
      <c r="G96">
        <v>110649</v>
      </c>
      <c r="H96">
        <v>660065</v>
      </c>
      <c r="I96">
        <v>0.62126000000000003</v>
      </c>
      <c r="J96">
        <v>1.324E-2</v>
      </c>
      <c r="K96">
        <v>2608</v>
      </c>
      <c r="L96" s="6">
        <v>89.24</v>
      </c>
      <c r="M96" s="6">
        <v>2.6880000000000002</v>
      </c>
      <c r="N96" s="39">
        <v>6.0145154999999999E-2</v>
      </c>
      <c r="O96">
        <v>1</v>
      </c>
      <c r="P96">
        <v>0</v>
      </c>
      <c r="Q96">
        <v>1</v>
      </c>
      <c r="R96">
        <v>0</v>
      </c>
      <c r="S96">
        <v>1</v>
      </c>
      <c r="T96">
        <v>0</v>
      </c>
      <c r="U96" s="4" t="s">
        <v>946</v>
      </c>
      <c r="V96" t="s">
        <v>144</v>
      </c>
    </row>
    <row r="97" spans="1:22">
      <c r="A97" t="s">
        <v>343</v>
      </c>
      <c r="B97">
        <v>9</v>
      </c>
      <c r="C97">
        <v>3492519</v>
      </c>
      <c r="D97">
        <v>2</v>
      </c>
      <c r="E97">
        <v>932148</v>
      </c>
      <c r="F97">
        <v>5</v>
      </c>
      <c r="G97">
        <v>387729</v>
      </c>
      <c r="H97">
        <v>960586</v>
      </c>
      <c r="I97">
        <v>0.61961999999999995</v>
      </c>
      <c r="J97">
        <v>4.9800000000000001E-3</v>
      </c>
      <c r="K97">
        <v>2909</v>
      </c>
      <c r="L97" s="6">
        <v>96.23</v>
      </c>
      <c r="M97" s="6">
        <v>0.53700000000000003</v>
      </c>
      <c r="N97" s="39">
        <v>0.11600856</v>
      </c>
      <c r="O97">
        <v>1</v>
      </c>
      <c r="P97">
        <v>0</v>
      </c>
      <c r="Q97">
        <v>1</v>
      </c>
      <c r="R97">
        <v>0</v>
      </c>
      <c r="S97">
        <v>1</v>
      </c>
      <c r="T97">
        <v>0</v>
      </c>
      <c r="U97" s="4" t="s">
        <v>946</v>
      </c>
      <c r="V97" t="s">
        <v>144</v>
      </c>
    </row>
    <row r="98" spans="1:22">
      <c r="A98" t="s">
        <v>344</v>
      </c>
      <c r="B98">
        <v>68</v>
      </c>
      <c r="C98">
        <v>3018889</v>
      </c>
      <c r="D98">
        <v>7</v>
      </c>
      <c r="E98">
        <v>141916</v>
      </c>
      <c r="F98">
        <v>26</v>
      </c>
      <c r="G98">
        <v>15495</v>
      </c>
      <c r="H98">
        <v>415620</v>
      </c>
      <c r="I98">
        <v>0.64771999999999996</v>
      </c>
      <c r="J98">
        <v>1.431E-2</v>
      </c>
      <c r="K98">
        <v>2588</v>
      </c>
      <c r="L98" s="6">
        <v>82.16</v>
      </c>
      <c r="M98" s="6">
        <v>0</v>
      </c>
      <c r="N98" s="39">
        <v>0.10912304</v>
      </c>
      <c r="O98">
        <v>1</v>
      </c>
      <c r="P98">
        <v>0</v>
      </c>
      <c r="Q98">
        <v>1</v>
      </c>
      <c r="R98">
        <v>0</v>
      </c>
      <c r="S98">
        <v>1</v>
      </c>
      <c r="T98">
        <v>0</v>
      </c>
      <c r="U98" s="4" t="s">
        <v>946</v>
      </c>
      <c r="V98" t="s">
        <v>144</v>
      </c>
    </row>
    <row r="99" spans="1:22">
      <c r="A99" t="s">
        <v>345</v>
      </c>
      <c r="B99">
        <v>25</v>
      </c>
      <c r="C99">
        <v>2030407</v>
      </c>
      <c r="D99">
        <v>5</v>
      </c>
      <c r="E99">
        <v>131404</v>
      </c>
      <c r="F99">
        <v>13</v>
      </c>
      <c r="G99">
        <v>64962</v>
      </c>
      <c r="H99">
        <v>473984</v>
      </c>
      <c r="I99">
        <v>0.62024000000000001</v>
      </c>
      <c r="J99">
        <v>9.4699999999999993E-3</v>
      </c>
      <c r="K99">
        <v>1756</v>
      </c>
      <c r="L99" s="6">
        <v>55.17</v>
      </c>
      <c r="M99" s="6">
        <v>1.724</v>
      </c>
      <c r="N99" s="39">
        <v>4.7667149999999998E-2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s="4" t="s">
        <v>946</v>
      </c>
      <c r="V99" t="s">
        <v>144</v>
      </c>
    </row>
    <row r="100" spans="1:22">
      <c r="A100" t="s">
        <v>346</v>
      </c>
      <c r="B100">
        <v>54</v>
      </c>
      <c r="C100">
        <v>2549866</v>
      </c>
      <c r="D100">
        <v>13</v>
      </c>
      <c r="E100">
        <v>67328</v>
      </c>
      <c r="F100">
        <v>37</v>
      </c>
      <c r="G100">
        <v>30216</v>
      </c>
      <c r="H100">
        <v>161124</v>
      </c>
      <c r="I100">
        <v>0.36193999999999998</v>
      </c>
      <c r="J100">
        <v>1.521E-2</v>
      </c>
      <c r="K100">
        <v>2219</v>
      </c>
      <c r="L100" s="6">
        <v>57.58</v>
      </c>
      <c r="M100" s="6">
        <v>4.8380000000000001</v>
      </c>
      <c r="N100" s="39">
        <v>3.2312356E-2</v>
      </c>
      <c r="O100">
        <v>1</v>
      </c>
      <c r="P100">
        <v>0</v>
      </c>
      <c r="Q100">
        <v>1</v>
      </c>
      <c r="R100">
        <v>0</v>
      </c>
      <c r="S100">
        <v>1</v>
      </c>
      <c r="T100">
        <v>0</v>
      </c>
      <c r="U100" s="4" t="s">
        <v>946</v>
      </c>
      <c r="V100" t="s">
        <v>145</v>
      </c>
    </row>
    <row r="101" spans="1:22">
      <c r="A101" t="s">
        <v>347</v>
      </c>
      <c r="B101">
        <v>18</v>
      </c>
      <c r="C101">
        <v>2811667</v>
      </c>
      <c r="D101">
        <v>2</v>
      </c>
      <c r="E101">
        <v>785064</v>
      </c>
      <c r="F101">
        <v>4</v>
      </c>
      <c r="G101">
        <v>313169</v>
      </c>
      <c r="H101">
        <v>821477</v>
      </c>
      <c r="I101">
        <v>0.37286999999999998</v>
      </c>
      <c r="J101">
        <v>7.8899999999999994E-3</v>
      </c>
      <c r="K101">
        <v>2440</v>
      </c>
      <c r="L101" s="6">
        <v>73.8</v>
      </c>
      <c r="M101" s="6">
        <v>0</v>
      </c>
      <c r="N101" s="39">
        <v>2.9336228999999998E-2</v>
      </c>
      <c r="O101">
        <v>1</v>
      </c>
      <c r="P101">
        <v>0</v>
      </c>
      <c r="Q101">
        <v>1</v>
      </c>
      <c r="R101">
        <v>0</v>
      </c>
      <c r="S101">
        <v>1</v>
      </c>
      <c r="T101">
        <v>0</v>
      </c>
      <c r="U101" s="4" t="s">
        <v>946</v>
      </c>
      <c r="V101" t="s">
        <v>145</v>
      </c>
    </row>
    <row r="102" spans="1:22">
      <c r="A102" t="s">
        <v>348</v>
      </c>
      <c r="B102">
        <v>21</v>
      </c>
      <c r="C102">
        <v>2348593</v>
      </c>
      <c r="D102">
        <v>5</v>
      </c>
      <c r="E102">
        <v>171157</v>
      </c>
      <c r="F102">
        <v>14</v>
      </c>
      <c r="G102">
        <v>56816</v>
      </c>
      <c r="H102">
        <v>418412</v>
      </c>
      <c r="I102">
        <v>0.36396000000000001</v>
      </c>
      <c r="J102">
        <v>8.3700000000000007E-3</v>
      </c>
      <c r="K102">
        <v>2046</v>
      </c>
      <c r="L102" s="6">
        <v>57.52</v>
      </c>
      <c r="M102" s="6">
        <v>2.15</v>
      </c>
      <c r="N102" s="39">
        <v>3.0370185000000001E-2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s="4" t="s">
        <v>946</v>
      </c>
      <c r="V102" t="s">
        <v>145</v>
      </c>
    </row>
    <row r="103" spans="1:22">
      <c r="A103" t="s">
        <v>349</v>
      </c>
      <c r="B103">
        <v>32</v>
      </c>
      <c r="C103">
        <v>2985222</v>
      </c>
      <c r="D103">
        <v>7</v>
      </c>
      <c r="E103">
        <v>133207</v>
      </c>
      <c r="F103">
        <v>21</v>
      </c>
      <c r="G103">
        <v>52704</v>
      </c>
      <c r="H103">
        <v>334012</v>
      </c>
      <c r="I103">
        <v>0.46103</v>
      </c>
      <c r="J103">
        <v>1.042E-2</v>
      </c>
      <c r="K103">
        <v>2605</v>
      </c>
      <c r="L103" s="6">
        <v>81.72</v>
      </c>
      <c r="M103" s="6">
        <v>0</v>
      </c>
      <c r="N103" s="39">
        <v>0.15909820999999999</v>
      </c>
      <c r="O103">
        <v>1</v>
      </c>
      <c r="P103">
        <v>0</v>
      </c>
      <c r="Q103">
        <v>1</v>
      </c>
      <c r="R103">
        <v>0</v>
      </c>
      <c r="S103">
        <v>1</v>
      </c>
      <c r="T103">
        <v>0</v>
      </c>
      <c r="U103" s="4" t="s">
        <v>946</v>
      </c>
      <c r="V103" t="s">
        <v>146</v>
      </c>
    </row>
    <row r="104" spans="1:22">
      <c r="A104" t="s">
        <v>350</v>
      </c>
      <c r="B104">
        <v>35</v>
      </c>
      <c r="C104">
        <v>3394529</v>
      </c>
      <c r="D104">
        <v>7</v>
      </c>
      <c r="E104">
        <v>174431</v>
      </c>
      <c r="F104">
        <v>19</v>
      </c>
      <c r="G104">
        <v>58767</v>
      </c>
      <c r="H104">
        <v>342052</v>
      </c>
      <c r="I104">
        <v>0.45957999999999999</v>
      </c>
      <c r="J104">
        <v>1.039E-2</v>
      </c>
      <c r="K104">
        <v>2935</v>
      </c>
      <c r="L104" s="6">
        <v>90.32</v>
      </c>
      <c r="M104" s="6">
        <v>3.7629999999999999</v>
      </c>
      <c r="N104" s="39">
        <v>6.0331929999999999E-2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s="4" t="s">
        <v>946</v>
      </c>
      <c r="V104" t="s">
        <v>146</v>
      </c>
    </row>
    <row r="105" spans="1:22">
      <c r="A105" t="s">
        <v>351</v>
      </c>
      <c r="B105">
        <v>54</v>
      </c>
      <c r="C105">
        <v>2749899</v>
      </c>
      <c r="D105">
        <v>8</v>
      </c>
      <c r="E105">
        <v>122029</v>
      </c>
      <c r="F105">
        <v>28</v>
      </c>
      <c r="G105">
        <v>23662</v>
      </c>
      <c r="H105">
        <v>252807</v>
      </c>
      <c r="I105">
        <v>0.45995999999999998</v>
      </c>
      <c r="J105">
        <v>1.082E-2</v>
      </c>
      <c r="K105">
        <v>2377</v>
      </c>
      <c r="L105" s="6">
        <v>59.67</v>
      </c>
      <c r="M105" s="6">
        <v>5.9130000000000003</v>
      </c>
      <c r="N105" s="39">
        <v>5.2999699999999997E-2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1</v>
      </c>
      <c r="U105" s="4" t="s">
        <v>946</v>
      </c>
      <c r="V105" t="s">
        <v>146</v>
      </c>
    </row>
    <row r="106" spans="1:22">
      <c r="A106" t="s">
        <v>352</v>
      </c>
      <c r="B106">
        <v>5</v>
      </c>
      <c r="C106">
        <v>2114624</v>
      </c>
      <c r="D106">
        <v>1</v>
      </c>
      <c r="E106">
        <v>1553741</v>
      </c>
      <c r="F106">
        <v>3</v>
      </c>
      <c r="G106">
        <v>138347</v>
      </c>
      <c r="H106">
        <v>1553741</v>
      </c>
      <c r="I106">
        <v>0.30864999999999998</v>
      </c>
      <c r="J106">
        <v>5.45E-3</v>
      </c>
      <c r="K106">
        <v>1951</v>
      </c>
      <c r="L106" s="6">
        <v>100</v>
      </c>
      <c r="M106" s="6">
        <v>1.075</v>
      </c>
      <c r="N106" s="39">
        <v>1.3708804999999999E-2</v>
      </c>
      <c r="O106">
        <v>2</v>
      </c>
      <c r="P106">
        <v>0</v>
      </c>
      <c r="Q106">
        <v>2</v>
      </c>
      <c r="R106">
        <v>0</v>
      </c>
      <c r="S106">
        <v>2</v>
      </c>
      <c r="T106">
        <v>0</v>
      </c>
      <c r="U106" s="4" t="s">
        <v>946</v>
      </c>
      <c r="V106" t="s">
        <v>147</v>
      </c>
    </row>
    <row r="107" spans="1:22">
      <c r="A107" t="s">
        <v>353</v>
      </c>
      <c r="B107">
        <v>30</v>
      </c>
      <c r="C107">
        <v>2909727</v>
      </c>
      <c r="D107">
        <v>3</v>
      </c>
      <c r="E107">
        <v>370352</v>
      </c>
      <c r="F107">
        <v>8</v>
      </c>
      <c r="G107">
        <v>109442</v>
      </c>
      <c r="H107">
        <v>597272</v>
      </c>
      <c r="I107">
        <v>0.39172000000000001</v>
      </c>
      <c r="J107">
        <v>1.6459999999999999E-2</v>
      </c>
      <c r="K107">
        <v>2237</v>
      </c>
      <c r="L107" s="6">
        <v>80.47</v>
      </c>
      <c r="M107" s="6">
        <v>0.52900000000000003</v>
      </c>
      <c r="N107" s="39">
        <v>1.4444298E-2</v>
      </c>
      <c r="O107">
        <v>1</v>
      </c>
      <c r="P107">
        <v>0</v>
      </c>
      <c r="Q107">
        <v>1</v>
      </c>
      <c r="R107">
        <v>0</v>
      </c>
      <c r="S107">
        <v>1</v>
      </c>
      <c r="T107">
        <v>0</v>
      </c>
      <c r="U107" s="4" t="s">
        <v>946</v>
      </c>
      <c r="V107" t="s">
        <v>148</v>
      </c>
    </row>
    <row r="108" spans="1:22">
      <c r="A108" t="s">
        <v>354</v>
      </c>
      <c r="B108">
        <v>5</v>
      </c>
      <c r="C108">
        <v>2889272</v>
      </c>
      <c r="D108">
        <v>2</v>
      </c>
      <c r="E108">
        <v>649358</v>
      </c>
      <c r="F108">
        <v>4</v>
      </c>
      <c r="G108">
        <v>502102</v>
      </c>
      <c r="H108">
        <v>1128214</v>
      </c>
      <c r="I108">
        <v>0.47508</v>
      </c>
      <c r="J108">
        <v>7.0699999999999999E-3</v>
      </c>
      <c r="K108">
        <v>2329</v>
      </c>
      <c r="L108" s="6">
        <v>77.59</v>
      </c>
      <c r="M108" s="6">
        <v>0</v>
      </c>
      <c r="N108" s="39">
        <v>2.9842787999999999E-2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s="4" t="s">
        <v>946</v>
      </c>
      <c r="V108" t="s">
        <v>149</v>
      </c>
    </row>
    <row r="109" spans="1:22">
      <c r="A109" t="s">
        <v>355</v>
      </c>
      <c r="B109">
        <v>6</v>
      </c>
      <c r="C109">
        <v>3139277</v>
      </c>
      <c r="D109">
        <v>2</v>
      </c>
      <c r="E109">
        <v>752999</v>
      </c>
      <c r="F109">
        <v>4</v>
      </c>
      <c r="G109">
        <v>326714</v>
      </c>
      <c r="H109">
        <v>1470550</v>
      </c>
      <c r="I109">
        <v>0.38408999999999999</v>
      </c>
      <c r="J109">
        <v>6.1500000000000001E-3</v>
      </c>
      <c r="K109">
        <v>2705</v>
      </c>
      <c r="L109" s="6">
        <v>97.14</v>
      </c>
      <c r="M109" s="6">
        <v>0.47599999999999998</v>
      </c>
      <c r="N109" s="39">
        <v>5.2963860000000001E-2</v>
      </c>
      <c r="O109">
        <v>1</v>
      </c>
      <c r="P109">
        <v>0</v>
      </c>
      <c r="Q109">
        <v>1</v>
      </c>
      <c r="R109">
        <v>0</v>
      </c>
      <c r="S109">
        <v>1</v>
      </c>
      <c r="T109">
        <v>0</v>
      </c>
      <c r="U109" s="4" t="s">
        <v>946</v>
      </c>
      <c r="V109" t="s">
        <v>149</v>
      </c>
    </row>
    <row r="110" spans="1:22">
      <c r="A110" t="s">
        <v>356</v>
      </c>
      <c r="B110">
        <v>22</v>
      </c>
      <c r="C110">
        <v>3064633</v>
      </c>
      <c r="D110">
        <v>4</v>
      </c>
      <c r="E110">
        <v>200421</v>
      </c>
      <c r="F110">
        <v>14</v>
      </c>
      <c r="G110">
        <v>80455</v>
      </c>
      <c r="H110">
        <v>623160</v>
      </c>
      <c r="I110">
        <v>0.46071000000000001</v>
      </c>
      <c r="J110">
        <v>5.6699999999999997E-3</v>
      </c>
      <c r="K110">
        <v>2606</v>
      </c>
      <c r="L110" s="6">
        <v>91.25</v>
      </c>
      <c r="M110" s="6">
        <v>0</v>
      </c>
      <c r="N110" s="39">
        <v>7.1499266000000006E-2</v>
      </c>
      <c r="O110">
        <v>1</v>
      </c>
      <c r="P110">
        <v>0</v>
      </c>
      <c r="Q110">
        <v>1</v>
      </c>
      <c r="R110">
        <v>0</v>
      </c>
      <c r="S110">
        <v>1</v>
      </c>
      <c r="T110">
        <v>0</v>
      </c>
      <c r="U110" s="4" t="s">
        <v>946</v>
      </c>
      <c r="V110" t="s">
        <v>149</v>
      </c>
    </row>
    <row r="111" spans="1:22">
      <c r="A111" t="s">
        <v>357</v>
      </c>
      <c r="B111">
        <v>70</v>
      </c>
      <c r="C111">
        <v>5135587</v>
      </c>
      <c r="D111">
        <v>4</v>
      </c>
      <c r="E111">
        <v>426527</v>
      </c>
      <c r="F111">
        <v>24</v>
      </c>
      <c r="G111">
        <v>41654</v>
      </c>
      <c r="H111">
        <v>1106818</v>
      </c>
      <c r="I111">
        <v>0.30162</v>
      </c>
      <c r="J111">
        <v>1.4999999999999999E-2</v>
      </c>
      <c r="K111">
        <v>4148</v>
      </c>
      <c r="L111" s="6">
        <v>91.62</v>
      </c>
      <c r="M111" s="6">
        <v>3.91</v>
      </c>
      <c r="N111" s="39">
        <v>3.3006849999999997E-2</v>
      </c>
      <c r="O111">
        <v>1</v>
      </c>
      <c r="P111">
        <v>0</v>
      </c>
      <c r="Q111">
        <v>1</v>
      </c>
      <c r="R111">
        <v>0</v>
      </c>
      <c r="S111">
        <v>1</v>
      </c>
      <c r="T111">
        <v>0</v>
      </c>
      <c r="U111" s="4" t="s">
        <v>946</v>
      </c>
      <c r="V111" t="s">
        <v>150</v>
      </c>
    </row>
    <row r="112" spans="1:22">
      <c r="A112" t="s">
        <v>358</v>
      </c>
      <c r="B112">
        <v>44</v>
      </c>
      <c r="C112">
        <v>2941443</v>
      </c>
      <c r="D112">
        <v>3</v>
      </c>
      <c r="E112">
        <v>254802</v>
      </c>
      <c r="F112">
        <v>17</v>
      </c>
      <c r="G112">
        <v>28348</v>
      </c>
      <c r="H112">
        <v>820776</v>
      </c>
      <c r="I112">
        <v>0.3039</v>
      </c>
      <c r="J112">
        <v>1.2330000000000001E-2</v>
      </c>
      <c r="K112">
        <v>2354</v>
      </c>
      <c r="L112" s="6">
        <v>78.209999999999994</v>
      </c>
      <c r="M112" s="6">
        <v>1.675</v>
      </c>
      <c r="N112" s="39">
        <v>2.6494172999999999E-2</v>
      </c>
      <c r="O112">
        <v>1</v>
      </c>
      <c r="P112">
        <v>0</v>
      </c>
      <c r="Q112">
        <v>1</v>
      </c>
      <c r="R112">
        <v>0</v>
      </c>
      <c r="S112">
        <v>1</v>
      </c>
      <c r="T112">
        <v>0</v>
      </c>
      <c r="U112" s="4" t="s">
        <v>946</v>
      </c>
      <c r="V112" t="s">
        <v>150</v>
      </c>
    </row>
    <row r="113" spans="1:22">
      <c r="A113" t="s">
        <v>359</v>
      </c>
      <c r="B113">
        <v>66</v>
      </c>
      <c r="C113">
        <v>2392572</v>
      </c>
      <c r="D113">
        <v>7</v>
      </c>
      <c r="E113">
        <v>135037</v>
      </c>
      <c r="F113">
        <v>25</v>
      </c>
      <c r="G113">
        <v>25805</v>
      </c>
      <c r="H113">
        <v>278314</v>
      </c>
      <c r="I113">
        <v>0.29899999999999999</v>
      </c>
      <c r="J113">
        <v>1.5689999999999999E-2</v>
      </c>
      <c r="K113">
        <v>2055</v>
      </c>
      <c r="L113" s="6">
        <v>60.91</v>
      </c>
      <c r="M113" s="6">
        <v>3.6309999999999998</v>
      </c>
      <c r="N113" s="39">
        <v>2.2127628E-2</v>
      </c>
      <c r="O113">
        <v>1</v>
      </c>
      <c r="P113">
        <v>0</v>
      </c>
      <c r="Q113">
        <v>0</v>
      </c>
      <c r="R113">
        <v>0</v>
      </c>
      <c r="S113">
        <v>1</v>
      </c>
      <c r="T113">
        <v>0</v>
      </c>
      <c r="U113" s="4" t="s">
        <v>946</v>
      </c>
      <c r="V113" t="s">
        <v>150</v>
      </c>
    </row>
    <row r="114" spans="1:22">
      <c r="A114" t="s">
        <v>360</v>
      </c>
      <c r="B114">
        <v>9</v>
      </c>
      <c r="C114">
        <v>3725709</v>
      </c>
      <c r="D114">
        <v>3</v>
      </c>
      <c r="E114">
        <v>746172</v>
      </c>
      <c r="F114">
        <v>5</v>
      </c>
      <c r="G114">
        <v>293171</v>
      </c>
      <c r="H114">
        <v>914423</v>
      </c>
      <c r="I114">
        <v>0.30126999999999998</v>
      </c>
      <c r="J114">
        <v>6.7999999999999996E-3</v>
      </c>
      <c r="K114">
        <v>3063</v>
      </c>
      <c r="L114" s="6">
        <v>76.53</v>
      </c>
      <c r="M114" s="6">
        <v>1.117</v>
      </c>
      <c r="N114" s="39">
        <v>2.6324799999999999E-2</v>
      </c>
      <c r="O114">
        <v>1</v>
      </c>
      <c r="P114">
        <v>0</v>
      </c>
      <c r="Q114">
        <v>1</v>
      </c>
      <c r="R114">
        <v>0</v>
      </c>
      <c r="S114">
        <v>1</v>
      </c>
      <c r="T114">
        <v>0</v>
      </c>
      <c r="U114" s="4" t="s">
        <v>946</v>
      </c>
      <c r="V114" t="s">
        <v>150</v>
      </c>
    </row>
    <row r="115" spans="1:22">
      <c r="A115" t="s">
        <v>361</v>
      </c>
      <c r="B115">
        <v>43</v>
      </c>
      <c r="C115">
        <v>3946713</v>
      </c>
      <c r="D115">
        <v>3</v>
      </c>
      <c r="E115">
        <v>649149</v>
      </c>
      <c r="F115">
        <v>8</v>
      </c>
      <c r="G115">
        <v>109420</v>
      </c>
      <c r="H115">
        <v>683571</v>
      </c>
      <c r="I115">
        <v>0.31413000000000002</v>
      </c>
      <c r="J115">
        <v>2.4750000000000001E-2</v>
      </c>
      <c r="K115">
        <v>4411</v>
      </c>
      <c r="L115" s="6">
        <v>84.63</v>
      </c>
      <c r="M115" s="6">
        <v>3.0720000000000001</v>
      </c>
      <c r="N115" s="39">
        <v>0.19116810000000001</v>
      </c>
      <c r="O115">
        <v>1</v>
      </c>
      <c r="P115">
        <v>0</v>
      </c>
      <c r="Q115">
        <v>1</v>
      </c>
      <c r="R115">
        <v>0</v>
      </c>
      <c r="S115">
        <v>1</v>
      </c>
      <c r="T115">
        <v>0</v>
      </c>
      <c r="U115" s="4" t="s">
        <v>946</v>
      </c>
      <c r="V115" t="s">
        <v>150</v>
      </c>
    </row>
    <row r="116" spans="1:22">
      <c r="A116" t="s">
        <v>362</v>
      </c>
      <c r="B116">
        <v>4</v>
      </c>
      <c r="C116">
        <v>3068841</v>
      </c>
      <c r="D116">
        <v>1</v>
      </c>
      <c r="E116">
        <v>1739672</v>
      </c>
      <c r="F116">
        <v>3</v>
      </c>
      <c r="G116">
        <v>198268</v>
      </c>
      <c r="H116">
        <v>1739672</v>
      </c>
      <c r="I116">
        <v>0.40386</v>
      </c>
      <c r="J116">
        <v>4.8399999999999997E-3</v>
      </c>
      <c r="K116">
        <v>2787</v>
      </c>
      <c r="L116" s="6">
        <v>94.26</v>
      </c>
      <c r="M116" s="6">
        <v>0</v>
      </c>
      <c r="N116" s="39">
        <v>1.5382524999999999E-2</v>
      </c>
      <c r="O116">
        <v>1</v>
      </c>
      <c r="P116">
        <v>0</v>
      </c>
      <c r="Q116">
        <v>1</v>
      </c>
      <c r="R116">
        <v>0</v>
      </c>
      <c r="S116">
        <v>1</v>
      </c>
      <c r="T116">
        <v>0</v>
      </c>
      <c r="U116" s="4" t="s">
        <v>946</v>
      </c>
      <c r="V116" t="s">
        <v>151</v>
      </c>
    </row>
    <row r="117" spans="1:22">
      <c r="A117" t="s">
        <v>363</v>
      </c>
      <c r="B117">
        <v>50</v>
      </c>
      <c r="C117">
        <v>2688426</v>
      </c>
      <c r="D117">
        <v>4</v>
      </c>
      <c r="E117">
        <v>307978</v>
      </c>
      <c r="F117">
        <v>15</v>
      </c>
      <c r="G117">
        <v>20574</v>
      </c>
      <c r="H117">
        <v>555448</v>
      </c>
      <c r="I117">
        <v>0.33540999999999999</v>
      </c>
      <c r="J117">
        <v>4.6109999999999998E-2</v>
      </c>
      <c r="K117">
        <v>2318</v>
      </c>
      <c r="L117" s="6">
        <v>81.31</v>
      </c>
      <c r="M117" s="6">
        <v>1.639</v>
      </c>
      <c r="N117" s="39">
        <v>3.4141675000000003E-2</v>
      </c>
      <c r="O117">
        <v>1</v>
      </c>
      <c r="P117">
        <v>0</v>
      </c>
      <c r="Q117">
        <v>1</v>
      </c>
      <c r="R117">
        <v>0</v>
      </c>
      <c r="S117">
        <v>1</v>
      </c>
      <c r="T117">
        <v>1</v>
      </c>
      <c r="U117" s="4" t="s">
        <v>946</v>
      </c>
      <c r="V117" t="s">
        <v>152</v>
      </c>
    </row>
    <row r="118" spans="1:22">
      <c r="A118" t="s">
        <v>364</v>
      </c>
      <c r="B118">
        <v>14</v>
      </c>
      <c r="C118">
        <v>4743679</v>
      </c>
      <c r="D118">
        <v>2</v>
      </c>
      <c r="E118">
        <v>1122865</v>
      </c>
      <c r="F118">
        <v>5</v>
      </c>
      <c r="G118">
        <v>469983</v>
      </c>
      <c r="H118">
        <v>1282117</v>
      </c>
      <c r="I118">
        <v>0.49879000000000001</v>
      </c>
      <c r="J118">
        <v>1.2160000000000001E-2</v>
      </c>
      <c r="K118">
        <v>3663</v>
      </c>
      <c r="L118" s="6">
        <v>97.26</v>
      </c>
      <c r="M118" s="6">
        <v>1.639</v>
      </c>
      <c r="N118" s="39">
        <v>3.1487003E-2</v>
      </c>
      <c r="O118">
        <v>1</v>
      </c>
      <c r="P118">
        <v>1</v>
      </c>
      <c r="Q118">
        <v>2</v>
      </c>
      <c r="R118">
        <v>0</v>
      </c>
      <c r="S118">
        <v>1</v>
      </c>
      <c r="T118">
        <v>1</v>
      </c>
      <c r="U118" s="4" t="s">
        <v>946</v>
      </c>
      <c r="V118" t="s">
        <v>153</v>
      </c>
    </row>
    <row r="119" spans="1:22">
      <c r="A119" t="s">
        <v>932</v>
      </c>
      <c r="B119">
        <v>11</v>
      </c>
      <c r="C119">
        <v>2611433</v>
      </c>
      <c r="D119">
        <v>2</v>
      </c>
      <c r="E119">
        <v>639677</v>
      </c>
      <c r="F119">
        <v>5</v>
      </c>
      <c r="G119">
        <v>161512</v>
      </c>
      <c r="H119">
        <v>795214</v>
      </c>
      <c r="I119">
        <v>0.52707999999999999</v>
      </c>
      <c r="J119">
        <v>7.6600000000000001E-3</v>
      </c>
      <c r="K119">
        <v>2470</v>
      </c>
      <c r="L119" s="6">
        <v>71</v>
      </c>
      <c r="M119" s="6">
        <v>1.68</v>
      </c>
      <c r="N119" s="39">
        <v>1.2056255E-2</v>
      </c>
      <c r="O119">
        <v>1</v>
      </c>
      <c r="P119">
        <v>0</v>
      </c>
      <c r="Q119">
        <v>1</v>
      </c>
      <c r="R119">
        <v>0</v>
      </c>
      <c r="S119">
        <v>1</v>
      </c>
      <c r="T119">
        <v>0</v>
      </c>
      <c r="U119" s="4" t="s">
        <v>946</v>
      </c>
      <c r="V119" t="s">
        <v>154</v>
      </c>
    </row>
    <row r="120" spans="1:22">
      <c r="A120" t="s">
        <v>933</v>
      </c>
      <c r="B120">
        <v>30</v>
      </c>
      <c r="C120">
        <v>2307945</v>
      </c>
      <c r="D120">
        <v>5</v>
      </c>
      <c r="E120">
        <v>145639</v>
      </c>
      <c r="F120">
        <v>17</v>
      </c>
      <c r="G120">
        <v>44236</v>
      </c>
      <c r="H120">
        <v>370207</v>
      </c>
      <c r="I120">
        <v>0.46118999999999999</v>
      </c>
      <c r="J120">
        <v>2.3959999999999999E-2</v>
      </c>
      <c r="K120">
        <v>2041</v>
      </c>
      <c r="L120" s="6">
        <v>55.93</v>
      </c>
      <c r="M120" s="6">
        <v>0.84</v>
      </c>
      <c r="N120" s="39">
        <v>2.4799827E-2</v>
      </c>
      <c r="O120">
        <v>1</v>
      </c>
      <c r="P120">
        <v>0</v>
      </c>
      <c r="Q120">
        <v>1</v>
      </c>
      <c r="R120">
        <v>0</v>
      </c>
      <c r="S120">
        <v>0</v>
      </c>
      <c r="T120">
        <v>0</v>
      </c>
      <c r="U120" s="4" t="s">
        <v>946</v>
      </c>
      <c r="V120" t="s">
        <v>155</v>
      </c>
    </row>
    <row r="121" spans="1:22">
      <c r="A121" t="s">
        <v>934</v>
      </c>
      <c r="B121">
        <v>27</v>
      </c>
      <c r="C121">
        <v>1509982</v>
      </c>
      <c r="D121">
        <v>6</v>
      </c>
      <c r="E121">
        <v>64335</v>
      </c>
      <c r="F121">
        <v>20</v>
      </c>
      <c r="G121">
        <v>30073</v>
      </c>
      <c r="H121">
        <v>222674</v>
      </c>
      <c r="I121">
        <v>0.4143</v>
      </c>
      <c r="J121">
        <v>9.7999999999999997E-3</v>
      </c>
      <c r="K121">
        <v>1366</v>
      </c>
      <c r="L121" s="6">
        <v>50.63</v>
      </c>
      <c r="M121" s="6">
        <v>0</v>
      </c>
      <c r="N121" s="39">
        <v>2.5925569999999998E-2</v>
      </c>
      <c r="O121">
        <v>1</v>
      </c>
      <c r="P121">
        <v>0</v>
      </c>
      <c r="Q121">
        <v>1</v>
      </c>
      <c r="R121">
        <v>0</v>
      </c>
      <c r="S121">
        <v>1</v>
      </c>
      <c r="T121">
        <v>0</v>
      </c>
      <c r="U121" s="4" t="s">
        <v>946</v>
      </c>
      <c r="V121" t="s">
        <v>156</v>
      </c>
    </row>
    <row r="122" spans="1:22">
      <c r="A122" t="s">
        <v>365</v>
      </c>
      <c r="B122">
        <v>51</v>
      </c>
      <c r="C122">
        <v>2659079</v>
      </c>
      <c r="D122">
        <v>3</v>
      </c>
      <c r="E122">
        <v>242440</v>
      </c>
      <c r="F122">
        <v>20</v>
      </c>
      <c r="G122">
        <v>27902</v>
      </c>
      <c r="H122">
        <v>852666</v>
      </c>
      <c r="I122">
        <v>0.37684000000000001</v>
      </c>
      <c r="J122">
        <v>1.076E-2</v>
      </c>
      <c r="K122">
        <v>2510</v>
      </c>
      <c r="L122" s="6">
        <v>57.89</v>
      </c>
      <c r="M122" s="6">
        <v>1.754</v>
      </c>
      <c r="N122" s="39">
        <v>2.3732873000000002E-2</v>
      </c>
      <c r="O122">
        <v>0</v>
      </c>
      <c r="P122">
        <v>0</v>
      </c>
      <c r="Q122">
        <v>1</v>
      </c>
      <c r="R122">
        <v>0</v>
      </c>
      <c r="S122">
        <v>1</v>
      </c>
      <c r="T122">
        <v>0</v>
      </c>
      <c r="U122" s="4" t="s">
        <v>946</v>
      </c>
      <c r="V122" t="s">
        <v>157</v>
      </c>
    </row>
    <row r="123" spans="1:22">
      <c r="A123" t="s">
        <v>366</v>
      </c>
      <c r="B123">
        <v>19</v>
      </c>
      <c r="C123">
        <v>2840259</v>
      </c>
      <c r="D123">
        <v>1</v>
      </c>
      <c r="E123">
        <v>1630232</v>
      </c>
      <c r="F123">
        <v>2</v>
      </c>
      <c r="G123">
        <v>957171</v>
      </c>
      <c r="H123">
        <v>1630232</v>
      </c>
      <c r="I123">
        <v>0.37558000000000002</v>
      </c>
      <c r="J123">
        <v>1.789E-2</v>
      </c>
      <c r="K123">
        <v>2614</v>
      </c>
      <c r="L123" s="6">
        <v>92.11</v>
      </c>
      <c r="M123" s="6">
        <v>0</v>
      </c>
      <c r="N123" s="39">
        <v>2.4350370999999999E-2</v>
      </c>
      <c r="O123">
        <v>1</v>
      </c>
      <c r="P123">
        <v>0</v>
      </c>
      <c r="Q123">
        <v>1</v>
      </c>
      <c r="R123">
        <v>0</v>
      </c>
      <c r="S123">
        <v>1</v>
      </c>
      <c r="T123">
        <v>0</v>
      </c>
      <c r="U123" s="4" t="s">
        <v>946</v>
      </c>
      <c r="V123" t="s">
        <v>157</v>
      </c>
    </row>
    <row r="124" spans="1:22">
      <c r="A124" t="s">
        <v>367</v>
      </c>
      <c r="B124">
        <v>25</v>
      </c>
      <c r="C124">
        <v>3936601</v>
      </c>
      <c r="D124">
        <v>5</v>
      </c>
      <c r="E124">
        <v>341277</v>
      </c>
      <c r="F124">
        <v>11</v>
      </c>
      <c r="G124">
        <v>151027</v>
      </c>
      <c r="H124">
        <v>483259</v>
      </c>
      <c r="I124">
        <v>0.33337</v>
      </c>
      <c r="J124">
        <v>1.2749999999999999E-2</v>
      </c>
      <c r="K124">
        <v>3629</v>
      </c>
      <c r="L124" s="6">
        <v>91.22</v>
      </c>
      <c r="M124" s="6">
        <v>0</v>
      </c>
      <c r="N124" s="39">
        <v>7.85806E-2</v>
      </c>
      <c r="O124">
        <v>0</v>
      </c>
      <c r="P124">
        <v>2</v>
      </c>
      <c r="Q124">
        <v>2</v>
      </c>
      <c r="R124">
        <v>0</v>
      </c>
      <c r="S124">
        <v>2</v>
      </c>
      <c r="T124">
        <v>0</v>
      </c>
      <c r="U124" s="4" t="s">
        <v>946</v>
      </c>
      <c r="V124" t="s">
        <v>157</v>
      </c>
    </row>
    <row r="125" spans="1:22">
      <c r="A125" t="s">
        <v>368</v>
      </c>
      <c r="B125">
        <v>11</v>
      </c>
      <c r="C125">
        <v>2052835</v>
      </c>
      <c r="D125">
        <v>3</v>
      </c>
      <c r="E125">
        <v>374997</v>
      </c>
      <c r="F125">
        <v>8</v>
      </c>
      <c r="G125">
        <v>90049</v>
      </c>
      <c r="H125">
        <v>452832</v>
      </c>
      <c r="I125">
        <v>0.41996</v>
      </c>
      <c r="J125">
        <v>6.8900000000000003E-3</v>
      </c>
      <c r="K125">
        <v>1936</v>
      </c>
      <c r="L125" s="6">
        <v>65.56</v>
      </c>
      <c r="M125" s="6">
        <v>0.89200000000000002</v>
      </c>
      <c r="N125" s="39">
        <v>2.1548438999999999E-2</v>
      </c>
      <c r="O125">
        <v>1</v>
      </c>
      <c r="P125">
        <v>0</v>
      </c>
      <c r="Q125">
        <v>1</v>
      </c>
      <c r="R125">
        <v>0</v>
      </c>
      <c r="S125">
        <v>1</v>
      </c>
      <c r="T125">
        <v>0</v>
      </c>
      <c r="U125" s="4" t="s">
        <v>946</v>
      </c>
      <c r="V125" t="s">
        <v>158</v>
      </c>
    </row>
    <row r="126" spans="1:22">
      <c r="A126" t="s">
        <v>369</v>
      </c>
      <c r="B126">
        <v>7</v>
      </c>
      <c r="C126">
        <v>4513659</v>
      </c>
      <c r="D126">
        <v>2</v>
      </c>
      <c r="E126">
        <v>1005854</v>
      </c>
      <c r="F126">
        <v>4</v>
      </c>
      <c r="G126">
        <v>554054</v>
      </c>
      <c r="H126">
        <v>2244725</v>
      </c>
      <c r="I126">
        <v>0.50092000000000003</v>
      </c>
      <c r="J126">
        <v>7.5300000000000002E-3</v>
      </c>
      <c r="K126">
        <v>4112</v>
      </c>
      <c r="L126" s="6">
        <v>96.42</v>
      </c>
      <c r="M126" s="6">
        <v>1.7849999999999999</v>
      </c>
      <c r="N126" s="39">
        <v>0</v>
      </c>
      <c r="O126">
        <v>1</v>
      </c>
      <c r="P126">
        <v>0</v>
      </c>
      <c r="Q126">
        <v>1</v>
      </c>
      <c r="R126">
        <v>0</v>
      </c>
      <c r="S126">
        <v>1</v>
      </c>
      <c r="T126">
        <v>0</v>
      </c>
      <c r="U126" s="4" t="s">
        <v>946</v>
      </c>
      <c r="V126" t="s">
        <v>159</v>
      </c>
    </row>
    <row r="127" spans="1:22">
      <c r="A127" t="s">
        <v>370</v>
      </c>
      <c r="B127">
        <v>35</v>
      </c>
      <c r="C127">
        <v>3001953</v>
      </c>
      <c r="D127">
        <v>8</v>
      </c>
      <c r="E127">
        <v>143889</v>
      </c>
      <c r="F127">
        <v>20</v>
      </c>
      <c r="G127">
        <v>49231</v>
      </c>
      <c r="H127">
        <v>314155</v>
      </c>
      <c r="I127">
        <v>0.36473</v>
      </c>
      <c r="J127">
        <v>1.5949999999999999E-2</v>
      </c>
      <c r="K127">
        <v>2830</v>
      </c>
      <c r="L127" s="6">
        <v>72.67</v>
      </c>
      <c r="M127" s="6">
        <v>0.89200000000000002</v>
      </c>
      <c r="N127" s="39">
        <v>3.5225590000000001E-2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s="4" t="s">
        <v>946</v>
      </c>
      <c r="V127" t="s">
        <v>159</v>
      </c>
    </row>
    <row r="128" spans="1:22">
      <c r="A128" t="s">
        <v>371</v>
      </c>
      <c r="B128">
        <v>1</v>
      </c>
      <c r="C128">
        <v>3330755</v>
      </c>
      <c r="D128">
        <v>1</v>
      </c>
      <c r="E128">
        <v>3330755</v>
      </c>
      <c r="F128">
        <v>1</v>
      </c>
      <c r="G128">
        <v>3330755</v>
      </c>
      <c r="H128">
        <v>3330755</v>
      </c>
      <c r="I128">
        <v>0.46201999999999999</v>
      </c>
      <c r="J128">
        <v>0</v>
      </c>
      <c r="K128">
        <v>3056</v>
      </c>
      <c r="L128" s="6">
        <v>95.53</v>
      </c>
      <c r="M128" s="6">
        <v>0.89200000000000002</v>
      </c>
      <c r="N128" s="39">
        <v>0.15687709999999999</v>
      </c>
      <c r="O128">
        <v>1</v>
      </c>
      <c r="P128">
        <v>0</v>
      </c>
      <c r="Q128">
        <v>1</v>
      </c>
      <c r="R128">
        <v>0</v>
      </c>
      <c r="S128">
        <v>1</v>
      </c>
      <c r="T128">
        <v>0</v>
      </c>
      <c r="U128" s="4" t="s">
        <v>946</v>
      </c>
      <c r="V128" t="s">
        <v>159</v>
      </c>
    </row>
    <row r="129" spans="1:22">
      <c r="A129" t="s">
        <v>372</v>
      </c>
      <c r="B129">
        <v>17</v>
      </c>
      <c r="C129">
        <v>3629304</v>
      </c>
      <c r="D129">
        <v>4</v>
      </c>
      <c r="E129">
        <v>363999</v>
      </c>
      <c r="F129">
        <v>9</v>
      </c>
      <c r="G129">
        <v>148076</v>
      </c>
      <c r="H129">
        <v>554898</v>
      </c>
      <c r="I129">
        <v>0.38512000000000002</v>
      </c>
      <c r="J129">
        <v>1.0580000000000001E-2</v>
      </c>
      <c r="K129">
        <v>2966</v>
      </c>
      <c r="L129" s="6">
        <v>75.75</v>
      </c>
      <c r="M129" s="6">
        <v>0</v>
      </c>
      <c r="N129" s="39">
        <v>2.5911977999999999E-2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s="4" t="s">
        <v>946</v>
      </c>
      <c r="V129" t="s">
        <v>160</v>
      </c>
    </row>
    <row r="130" spans="1:22">
      <c r="A130" t="s">
        <v>373</v>
      </c>
      <c r="B130">
        <v>56</v>
      </c>
      <c r="C130">
        <v>5675833</v>
      </c>
      <c r="D130">
        <v>6</v>
      </c>
      <c r="E130">
        <v>280332</v>
      </c>
      <c r="F130">
        <v>17</v>
      </c>
      <c r="G130">
        <v>105124</v>
      </c>
      <c r="H130">
        <v>783188</v>
      </c>
      <c r="I130">
        <v>0.55766000000000004</v>
      </c>
      <c r="J130">
        <v>1.44E-2</v>
      </c>
      <c r="K130">
        <v>4257</v>
      </c>
      <c r="L130" s="6">
        <v>87.29</v>
      </c>
      <c r="M130" s="6">
        <v>0</v>
      </c>
      <c r="N130" s="39">
        <v>0.43746217999999998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s="4" t="s">
        <v>946</v>
      </c>
      <c r="V130" t="s">
        <v>161</v>
      </c>
    </row>
    <row r="131" spans="1:22">
      <c r="A131" t="s">
        <v>374</v>
      </c>
      <c r="B131">
        <v>19</v>
      </c>
      <c r="C131">
        <v>5938859</v>
      </c>
      <c r="D131">
        <v>1</v>
      </c>
      <c r="E131">
        <v>3537981</v>
      </c>
      <c r="F131">
        <v>5</v>
      </c>
      <c r="G131">
        <v>166422</v>
      </c>
      <c r="H131">
        <v>3537981</v>
      </c>
      <c r="I131">
        <v>0.47636000000000001</v>
      </c>
      <c r="J131">
        <v>1.984E-2</v>
      </c>
      <c r="K131">
        <v>4782</v>
      </c>
      <c r="L131" s="6">
        <v>95.53</v>
      </c>
      <c r="M131" s="6">
        <v>3.2959999999999998</v>
      </c>
      <c r="N131" s="39">
        <v>0.24106978000000001</v>
      </c>
      <c r="O131">
        <v>2</v>
      </c>
      <c r="P131">
        <v>0</v>
      </c>
      <c r="Q131">
        <v>2</v>
      </c>
      <c r="R131">
        <v>0</v>
      </c>
      <c r="S131">
        <v>2</v>
      </c>
      <c r="T131">
        <v>0</v>
      </c>
      <c r="U131" s="4" t="s">
        <v>946</v>
      </c>
      <c r="V131" t="s">
        <v>161</v>
      </c>
    </row>
    <row r="132" spans="1:22">
      <c r="A132" t="s">
        <v>375</v>
      </c>
      <c r="B132">
        <v>79</v>
      </c>
      <c r="C132">
        <v>1878986</v>
      </c>
      <c r="D132">
        <v>11</v>
      </c>
      <c r="E132">
        <v>67471</v>
      </c>
      <c r="F132">
        <v>41</v>
      </c>
      <c r="G132">
        <v>10386</v>
      </c>
      <c r="H132">
        <v>124775</v>
      </c>
      <c r="I132">
        <v>0.26801000000000003</v>
      </c>
      <c r="J132">
        <v>1.537E-2</v>
      </c>
      <c r="K132">
        <v>1891</v>
      </c>
      <c r="L132" s="6">
        <v>70.680000000000007</v>
      </c>
      <c r="M132" s="6">
        <v>8.6199999999999992</v>
      </c>
      <c r="N132" s="39">
        <v>4.3505865999999997E-2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 s="4" t="s">
        <v>946</v>
      </c>
      <c r="V132" t="s">
        <v>162</v>
      </c>
    </row>
    <row r="133" spans="1:22">
      <c r="A133" t="s">
        <v>376</v>
      </c>
      <c r="B133">
        <v>104</v>
      </c>
      <c r="C133">
        <v>5263163</v>
      </c>
      <c r="D133">
        <v>20</v>
      </c>
      <c r="E133">
        <v>73230</v>
      </c>
      <c r="F133">
        <v>66</v>
      </c>
      <c r="G133">
        <v>24261</v>
      </c>
      <c r="H133">
        <v>242103</v>
      </c>
      <c r="I133">
        <v>0.53015000000000001</v>
      </c>
      <c r="J133">
        <v>2.061E-2</v>
      </c>
      <c r="K133">
        <v>4165</v>
      </c>
      <c r="L133" s="6">
        <v>53.44</v>
      </c>
      <c r="M133" s="6">
        <v>1.724</v>
      </c>
      <c r="N133" s="39">
        <v>3.8876139999999997E-2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s="4" t="s">
        <v>946</v>
      </c>
      <c r="V133" t="s">
        <v>163</v>
      </c>
    </row>
    <row r="134" spans="1:22">
      <c r="A134" t="s">
        <v>377</v>
      </c>
      <c r="B134">
        <v>114</v>
      </c>
      <c r="C134">
        <v>6178543</v>
      </c>
      <c r="D134">
        <v>19</v>
      </c>
      <c r="E134">
        <v>95557</v>
      </c>
      <c r="F134">
        <v>66</v>
      </c>
      <c r="G134">
        <v>31988</v>
      </c>
      <c r="H134">
        <v>336459</v>
      </c>
      <c r="I134">
        <v>0.53147</v>
      </c>
      <c r="J134">
        <v>1.7930000000000001E-2</v>
      </c>
      <c r="K134">
        <v>4760</v>
      </c>
      <c r="L134" s="6">
        <v>55.95</v>
      </c>
      <c r="M134" s="6">
        <v>0</v>
      </c>
      <c r="N134" s="39">
        <v>4.0001623E-2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 s="4" t="s">
        <v>946</v>
      </c>
      <c r="V134" t="s">
        <v>164</v>
      </c>
    </row>
    <row r="135" spans="1:22">
      <c r="A135" t="s">
        <v>378</v>
      </c>
      <c r="B135">
        <v>53</v>
      </c>
      <c r="C135">
        <v>8782336</v>
      </c>
      <c r="D135">
        <v>6</v>
      </c>
      <c r="E135">
        <v>490890</v>
      </c>
      <c r="F135">
        <v>19</v>
      </c>
      <c r="G135">
        <v>147632</v>
      </c>
      <c r="H135">
        <v>1169917</v>
      </c>
      <c r="I135">
        <v>0.53239999999999998</v>
      </c>
      <c r="J135">
        <v>2.2290000000000001E-2</v>
      </c>
      <c r="K135">
        <v>7234</v>
      </c>
      <c r="L135" s="6">
        <v>98.18</v>
      </c>
      <c r="M135" s="6">
        <v>2</v>
      </c>
      <c r="N135" s="39">
        <v>0.18111105</v>
      </c>
      <c r="O135">
        <v>1</v>
      </c>
      <c r="P135">
        <v>0</v>
      </c>
      <c r="Q135">
        <v>1</v>
      </c>
      <c r="R135">
        <v>0</v>
      </c>
      <c r="S135">
        <v>1</v>
      </c>
      <c r="T135">
        <v>0</v>
      </c>
      <c r="U135" s="4" t="s">
        <v>946</v>
      </c>
      <c r="V135" t="s">
        <v>164</v>
      </c>
    </row>
    <row r="136" spans="1:22">
      <c r="A136" t="s">
        <v>379</v>
      </c>
      <c r="B136">
        <v>25</v>
      </c>
      <c r="C136">
        <v>4012492</v>
      </c>
      <c r="D136">
        <v>5</v>
      </c>
      <c r="E136">
        <v>391494</v>
      </c>
      <c r="F136">
        <v>12</v>
      </c>
      <c r="G136">
        <v>126896</v>
      </c>
      <c r="H136">
        <v>548036</v>
      </c>
      <c r="I136">
        <v>0.51458999999999999</v>
      </c>
      <c r="J136">
        <v>1.035E-2</v>
      </c>
      <c r="K136">
        <v>3749</v>
      </c>
      <c r="L136" s="6">
        <v>89.09</v>
      </c>
      <c r="M136" s="6">
        <v>1.8180000000000001</v>
      </c>
      <c r="N136" s="39">
        <v>0.33096292999999999</v>
      </c>
      <c r="O136">
        <v>1</v>
      </c>
      <c r="P136">
        <v>0</v>
      </c>
      <c r="Q136">
        <v>1</v>
      </c>
      <c r="R136">
        <v>0</v>
      </c>
      <c r="S136">
        <v>1</v>
      </c>
      <c r="T136">
        <v>0</v>
      </c>
      <c r="U136" s="4" t="s">
        <v>946</v>
      </c>
      <c r="V136" t="s">
        <v>165</v>
      </c>
    </row>
    <row r="137" spans="1:22">
      <c r="A137" t="s">
        <v>380</v>
      </c>
      <c r="B137">
        <v>15</v>
      </c>
      <c r="C137">
        <v>3624830</v>
      </c>
      <c r="D137">
        <v>3</v>
      </c>
      <c r="E137">
        <v>464720</v>
      </c>
      <c r="F137">
        <v>9</v>
      </c>
      <c r="G137">
        <v>119727</v>
      </c>
      <c r="H137">
        <v>812678</v>
      </c>
      <c r="I137">
        <v>0.49947999999999998</v>
      </c>
      <c r="J137">
        <v>1.0059999999999999E-2</v>
      </c>
      <c r="K137">
        <v>3410</v>
      </c>
      <c r="L137" s="6">
        <v>91.81</v>
      </c>
      <c r="M137" s="6">
        <v>0.90900000000000003</v>
      </c>
      <c r="N137" s="39">
        <v>0.31548556999999999</v>
      </c>
      <c r="O137">
        <v>1</v>
      </c>
      <c r="P137">
        <v>0</v>
      </c>
      <c r="Q137">
        <v>1</v>
      </c>
      <c r="R137">
        <v>0</v>
      </c>
      <c r="S137">
        <v>1</v>
      </c>
      <c r="T137">
        <v>0</v>
      </c>
      <c r="U137" s="4" t="s">
        <v>946</v>
      </c>
      <c r="V137" t="s">
        <v>165</v>
      </c>
    </row>
    <row r="138" spans="1:22">
      <c r="A138" t="s">
        <v>381</v>
      </c>
      <c r="B138">
        <v>55</v>
      </c>
      <c r="C138">
        <v>3406319</v>
      </c>
      <c r="D138">
        <v>12</v>
      </c>
      <c r="E138">
        <v>95754</v>
      </c>
      <c r="F138">
        <v>37</v>
      </c>
      <c r="G138">
        <v>29961</v>
      </c>
      <c r="H138">
        <v>215365</v>
      </c>
      <c r="I138">
        <v>0.53080000000000005</v>
      </c>
      <c r="J138">
        <v>1.6199999999999999E-2</v>
      </c>
      <c r="K138">
        <v>2955</v>
      </c>
      <c r="L138" s="6">
        <v>55.17</v>
      </c>
      <c r="M138" s="6">
        <v>0</v>
      </c>
      <c r="N138" s="39">
        <v>3.8678694999999999E-2</v>
      </c>
      <c r="O138">
        <v>1</v>
      </c>
      <c r="P138">
        <v>0</v>
      </c>
      <c r="Q138">
        <v>0</v>
      </c>
      <c r="R138">
        <v>0</v>
      </c>
      <c r="S138">
        <v>1</v>
      </c>
      <c r="T138">
        <v>0</v>
      </c>
      <c r="U138" s="4" t="s">
        <v>946</v>
      </c>
      <c r="V138" t="s">
        <v>166</v>
      </c>
    </row>
    <row r="139" spans="1:22">
      <c r="A139" t="s">
        <v>382</v>
      </c>
      <c r="B139">
        <v>38</v>
      </c>
      <c r="C139">
        <v>2013611</v>
      </c>
      <c r="D139">
        <v>10</v>
      </c>
      <c r="E139">
        <v>70742</v>
      </c>
      <c r="F139">
        <v>27</v>
      </c>
      <c r="G139">
        <v>29165</v>
      </c>
      <c r="H139">
        <v>186157</v>
      </c>
      <c r="I139">
        <v>0.61712999999999996</v>
      </c>
      <c r="J139">
        <v>9.0399999999999994E-3</v>
      </c>
      <c r="K139">
        <v>1730</v>
      </c>
      <c r="L139" s="6">
        <v>54.43</v>
      </c>
      <c r="M139" s="6">
        <v>0</v>
      </c>
      <c r="N139" s="39">
        <v>4.5001205000000002E-2</v>
      </c>
      <c r="O139">
        <v>1</v>
      </c>
      <c r="P139">
        <v>0</v>
      </c>
      <c r="Q139">
        <v>1</v>
      </c>
      <c r="R139">
        <v>0</v>
      </c>
      <c r="S139">
        <v>1</v>
      </c>
      <c r="T139">
        <v>0</v>
      </c>
      <c r="U139" s="4" t="s">
        <v>946</v>
      </c>
      <c r="V139" t="s">
        <v>167</v>
      </c>
    </row>
    <row r="140" spans="1:22">
      <c r="A140" t="s">
        <v>383</v>
      </c>
      <c r="B140">
        <v>24</v>
      </c>
      <c r="C140">
        <v>3689298</v>
      </c>
      <c r="D140">
        <v>5</v>
      </c>
      <c r="E140">
        <v>310974</v>
      </c>
      <c r="F140">
        <v>13</v>
      </c>
      <c r="G140">
        <v>69579</v>
      </c>
      <c r="H140">
        <v>465703</v>
      </c>
      <c r="I140">
        <v>0.61560999999999999</v>
      </c>
      <c r="J140">
        <v>1.191E-2</v>
      </c>
      <c r="K140">
        <v>3068</v>
      </c>
      <c r="L140" s="6">
        <v>89.9</v>
      </c>
      <c r="M140" s="6">
        <v>0.91700000000000004</v>
      </c>
      <c r="N140" s="39">
        <v>6.0195890000000002E-2</v>
      </c>
      <c r="O140">
        <v>2</v>
      </c>
      <c r="P140">
        <v>0</v>
      </c>
      <c r="Q140">
        <v>2</v>
      </c>
      <c r="R140">
        <v>0</v>
      </c>
      <c r="S140">
        <v>2</v>
      </c>
      <c r="T140">
        <v>0</v>
      </c>
      <c r="U140" s="4" t="s">
        <v>946</v>
      </c>
      <c r="V140" t="s">
        <v>167</v>
      </c>
    </row>
    <row r="141" spans="1:22">
      <c r="A141" t="s">
        <v>384</v>
      </c>
      <c r="B141">
        <v>75</v>
      </c>
      <c r="C141">
        <v>5992705</v>
      </c>
      <c r="D141">
        <v>16</v>
      </c>
      <c r="E141">
        <v>134239</v>
      </c>
      <c r="F141">
        <v>44</v>
      </c>
      <c r="G141">
        <v>50258</v>
      </c>
      <c r="H141">
        <v>392562</v>
      </c>
      <c r="I141">
        <v>0.64246999999999999</v>
      </c>
      <c r="J141">
        <v>1.217E-2</v>
      </c>
      <c r="K141">
        <v>4742</v>
      </c>
      <c r="L141" s="6">
        <v>84.54</v>
      </c>
      <c r="M141" s="6">
        <v>1.8180000000000001</v>
      </c>
      <c r="N141" s="39">
        <v>3.549803E-2</v>
      </c>
      <c r="O141">
        <v>1</v>
      </c>
      <c r="P141">
        <v>0</v>
      </c>
      <c r="Q141">
        <v>1</v>
      </c>
      <c r="R141">
        <v>0</v>
      </c>
      <c r="S141">
        <v>1</v>
      </c>
      <c r="T141">
        <v>0</v>
      </c>
      <c r="U141" s="4" t="s">
        <v>946</v>
      </c>
      <c r="V141" t="s">
        <v>168</v>
      </c>
    </row>
    <row r="142" spans="1:22">
      <c r="A142" t="s">
        <v>385</v>
      </c>
      <c r="B142">
        <v>86</v>
      </c>
      <c r="C142">
        <v>6085842</v>
      </c>
      <c r="D142">
        <v>12</v>
      </c>
      <c r="E142">
        <v>149865</v>
      </c>
      <c r="F142">
        <v>47</v>
      </c>
      <c r="G142">
        <v>37427</v>
      </c>
      <c r="H142">
        <v>417238</v>
      </c>
      <c r="I142">
        <v>0.64134000000000002</v>
      </c>
      <c r="J142">
        <v>1.2630000000000001E-2</v>
      </c>
      <c r="K142">
        <v>4801</v>
      </c>
      <c r="L142" s="6">
        <v>70.900000000000006</v>
      </c>
      <c r="M142" s="6">
        <v>1.8180000000000001</v>
      </c>
      <c r="N142" s="39">
        <v>3.6086149999999997E-2</v>
      </c>
      <c r="O142">
        <v>2</v>
      </c>
      <c r="P142">
        <v>0</v>
      </c>
      <c r="Q142">
        <v>2</v>
      </c>
      <c r="R142">
        <v>0</v>
      </c>
      <c r="S142">
        <v>2</v>
      </c>
      <c r="T142">
        <v>0</v>
      </c>
      <c r="U142" s="4" t="s">
        <v>946</v>
      </c>
      <c r="V142" t="s">
        <v>168</v>
      </c>
    </row>
    <row r="143" spans="1:22">
      <c r="A143" t="s">
        <v>386</v>
      </c>
      <c r="B143">
        <v>99</v>
      </c>
      <c r="C143">
        <v>7120721</v>
      </c>
      <c r="D143">
        <v>17</v>
      </c>
      <c r="E143">
        <v>123850</v>
      </c>
      <c r="F143">
        <v>55</v>
      </c>
      <c r="G143">
        <v>43998</v>
      </c>
      <c r="H143">
        <v>662498</v>
      </c>
      <c r="I143">
        <v>0.55667</v>
      </c>
      <c r="J143">
        <v>1.529E-2</v>
      </c>
      <c r="K143">
        <v>5448</v>
      </c>
      <c r="L143" s="6">
        <v>82.72</v>
      </c>
      <c r="M143" s="6">
        <v>3.6360000000000001</v>
      </c>
      <c r="N143" s="39">
        <v>3.71376E-2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 s="4" t="s">
        <v>946</v>
      </c>
      <c r="V143" t="s">
        <v>169</v>
      </c>
    </row>
    <row r="144" spans="1:22">
      <c r="A144" t="s">
        <v>387</v>
      </c>
      <c r="B144">
        <v>35</v>
      </c>
      <c r="C144">
        <v>5117777</v>
      </c>
      <c r="D144">
        <v>4</v>
      </c>
      <c r="E144">
        <v>698513</v>
      </c>
      <c r="F144">
        <v>8</v>
      </c>
      <c r="G144">
        <v>216117</v>
      </c>
      <c r="H144">
        <v>867871</v>
      </c>
      <c r="I144">
        <v>0.59424999999999994</v>
      </c>
      <c r="J144">
        <v>1.8950000000000002E-2</v>
      </c>
      <c r="K144">
        <v>3995</v>
      </c>
      <c r="L144" s="6">
        <v>78.180000000000007</v>
      </c>
      <c r="M144" s="6">
        <v>2</v>
      </c>
      <c r="N144" s="39">
        <v>4.6182149999999998E-2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1</v>
      </c>
      <c r="U144" s="4" t="s">
        <v>946</v>
      </c>
      <c r="V144" t="s">
        <v>169</v>
      </c>
    </row>
    <row r="145" spans="1:22">
      <c r="A145" t="s">
        <v>388</v>
      </c>
      <c r="B145">
        <v>102</v>
      </c>
      <c r="C145">
        <v>4135603</v>
      </c>
      <c r="D145">
        <v>18</v>
      </c>
      <c r="E145">
        <v>73642</v>
      </c>
      <c r="F145">
        <v>55</v>
      </c>
      <c r="G145">
        <v>23641</v>
      </c>
      <c r="H145">
        <v>250631</v>
      </c>
      <c r="I145">
        <v>0.64237999999999995</v>
      </c>
      <c r="J145">
        <v>1.4160000000000001E-2</v>
      </c>
      <c r="K145">
        <v>3426</v>
      </c>
      <c r="L145" s="6">
        <v>57.87</v>
      </c>
      <c r="M145" s="6">
        <v>1.8180000000000001</v>
      </c>
      <c r="N145" s="39">
        <v>3.0206746999999999E-2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s="4" t="s">
        <v>946</v>
      </c>
      <c r="V145" t="s">
        <v>169</v>
      </c>
    </row>
    <row r="146" spans="1:22">
      <c r="A146" t="s">
        <v>389</v>
      </c>
      <c r="B146">
        <v>208</v>
      </c>
      <c r="C146">
        <v>5801101</v>
      </c>
      <c r="D146">
        <v>23</v>
      </c>
      <c r="E146">
        <v>77551</v>
      </c>
      <c r="F146">
        <v>78</v>
      </c>
      <c r="G146">
        <v>17654</v>
      </c>
      <c r="H146">
        <v>263845</v>
      </c>
      <c r="I146">
        <v>0.64963000000000004</v>
      </c>
      <c r="J146">
        <v>1.9480000000000001E-2</v>
      </c>
      <c r="K146">
        <v>4626</v>
      </c>
      <c r="L146" s="6">
        <v>68.180000000000007</v>
      </c>
      <c r="M146" s="6">
        <v>5.6360000000000001</v>
      </c>
      <c r="N146" s="39">
        <v>4.6041212999999998E-2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 s="4" t="s">
        <v>946</v>
      </c>
      <c r="V146" t="s">
        <v>169</v>
      </c>
    </row>
    <row r="147" spans="1:22">
      <c r="A147" t="s">
        <v>390</v>
      </c>
      <c r="B147">
        <v>96</v>
      </c>
      <c r="C147">
        <v>3634504</v>
      </c>
      <c r="D147">
        <v>17</v>
      </c>
      <c r="E147">
        <v>65646</v>
      </c>
      <c r="F147">
        <v>56</v>
      </c>
      <c r="G147">
        <v>19896</v>
      </c>
      <c r="H147">
        <v>209352</v>
      </c>
      <c r="I147">
        <v>0.55667</v>
      </c>
      <c r="J147">
        <v>1.695E-2</v>
      </c>
      <c r="K147">
        <v>2860</v>
      </c>
      <c r="L147" s="6">
        <v>55.7</v>
      </c>
      <c r="M147" s="6">
        <v>9.09</v>
      </c>
      <c r="N147" s="39">
        <v>2.1289843999999999E-2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 s="4" t="s">
        <v>946</v>
      </c>
      <c r="V147" t="s">
        <v>169</v>
      </c>
    </row>
    <row r="148" spans="1:22">
      <c r="A148" t="s">
        <v>391</v>
      </c>
      <c r="B148">
        <v>51</v>
      </c>
      <c r="C148">
        <v>3764682</v>
      </c>
      <c r="D148">
        <v>10</v>
      </c>
      <c r="E148">
        <v>134099</v>
      </c>
      <c r="F148">
        <v>29</v>
      </c>
      <c r="G148">
        <v>36906</v>
      </c>
      <c r="H148">
        <v>319108</v>
      </c>
      <c r="I148">
        <v>0.61738999999999999</v>
      </c>
      <c r="J148">
        <v>1.0919999999999999E-2</v>
      </c>
      <c r="K148">
        <v>3116</v>
      </c>
      <c r="L148" s="6">
        <v>58.88</v>
      </c>
      <c r="M148" s="6">
        <v>4.5449999999999999</v>
      </c>
      <c r="N148" s="39">
        <v>4.7287777000000003E-2</v>
      </c>
      <c r="O148">
        <v>1</v>
      </c>
      <c r="P148">
        <v>0</v>
      </c>
      <c r="Q148">
        <v>1</v>
      </c>
      <c r="R148">
        <v>0</v>
      </c>
      <c r="S148">
        <v>1</v>
      </c>
      <c r="T148">
        <v>0</v>
      </c>
      <c r="U148" s="4" t="s">
        <v>946</v>
      </c>
      <c r="V148" t="s">
        <v>170</v>
      </c>
    </row>
    <row r="149" spans="1:22">
      <c r="A149" t="s">
        <v>392</v>
      </c>
      <c r="B149">
        <v>24</v>
      </c>
      <c r="C149">
        <v>5492373</v>
      </c>
      <c r="D149">
        <v>7</v>
      </c>
      <c r="E149">
        <v>318787</v>
      </c>
      <c r="F149">
        <v>17</v>
      </c>
      <c r="G149">
        <v>135247</v>
      </c>
      <c r="H149">
        <v>896788</v>
      </c>
      <c r="I149">
        <v>0.61755000000000004</v>
      </c>
      <c r="J149">
        <v>6.8300000000000001E-3</v>
      </c>
      <c r="K149">
        <v>4547</v>
      </c>
      <c r="L149" s="6">
        <v>88.18</v>
      </c>
      <c r="M149" s="6">
        <v>1.8180000000000001</v>
      </c>
      <c r="N149" s="39">
        <v>6.1822667999999997E-2</v>
      </c>
      <c r="O149">
        <v>1</v>
      </c>
      <c r="P149">
        <v>0</v>
      </c>
      <c r="Q149">
        <v>1</v>
      </c>
      <c r="R149">
        <v>0</v>
      </c>
      <c r="S149">
        <v>1</v>
      </c>
      <c r="T149">
        <v>0</v>
      </c>
      <c r="U149" s="4" t="s">
        <v>946</v>
      </c>
      <c r="V149" t="s">
        <v>170</v>
      </c>
    </row>
    <row r="150" spans="1:22">
      <c r="A150" t="s">
        <v>393</v>
      </c>
      <c r="B150">
        <v>34</v>
      </c>
      <c r="C150">
        <v>3192516</v>
      </c>
      <c r="D150">
        <v>8</v>
      </c>
      <c r="E150">
        <v>126937</v>
      </c>
      <c r="F150">
        <v>22</v>
      </c>
      <c r="G150">
        <v>52573</v>
      </c>
      <c r="H150">
        <v>351388</v>
      </c>
      <c r="I150">
        <v>0.71750999999999998</v>
      </c>
      <c r="J150">
        <v>1.256E-2</v>
      </c>
      <c r="K150">
        <v>2282</v>
      </c>
      <c r="L150" s="6">
        <v>70.680000000000007</v>
      </c>
      <c r="M150" s="6">
        <v>0</v>
      </c>
      <c r="N150" s="39">
        <v>5.4826029999999998E-2</v>
      </c>
      <c r="O150">
        <v>1</v>
      </c>
      <c r="P150">
        <v>0</v>
      </c>
      <c r="Q150">
        <v>2</v>
      </c>
      <c r="R150">
        <v>0</v>
      </c>
      <c r="S150">
        <v>1</v>
      </c>
      <c r="T150">
        <v>0</v>
      </c>
      <c r="U150" s="4" t="s">
        <v>946</v>
      </c>
      <c r="V150" t="s">
        <v>171</v>
      </c>
    </row>
    <row r="151" spans="1:22">
      <c r="A151" t="s">
        <v>394</v>
      </c>
      <c r="B151">
        <v>92</v>
      </c>
      <c r="C151">
        <v>3794452</v>
      </c>
      <c r="D151">
        <v>14</v>
      </c>
      <c r="E151">
        <v>76726</v>
      </c>
      <c r="F151">
        <v>50</v>
      </c>
      <c r="G151">
        <v>18458</v>
      </c>
      <c r="H151">
        <v>263880</v>
      </c>
      <c r="I151">
        <v>0.61755000000000004</v>
      </c>
      <c r="J151">
        <v>1.6E-2</v>
      </c>
      <c r="K151">
        <v>3127</v>
      </c>
      <c r="L151" s="6">
        <v>71.81</v>
      </c>
      <c r="M151" s="6">
        <v>1.8180000000000001</v>
      </c>
      <c r="N151" s="39">
        <v>6.0202739999999998E-2</v>
      </c>
      <c r="O151">
        <v>1</v>
      </c>
      <c r="P151">
        <v>0</v>
      </c>
      <c r="Q151">
        <v>1</v>
      </c>
      <c r="R151">
        <v>0</v>
      </c>
      <c r="S151">
        <v>1</v>
      </c>
      <c r="T151">
        <v>0</v>
      </c>
      <c r="U151" s="4" t="s">
        <v>946</v>
      </c>
      <c r="V151" t="s">
        <v>171</v>
      </c>
    </row>
    <row r="152" spans="1:22">
      <c r="A152" t="s">
        <v>395</v>
      </c>
      <c r="B152">
        <v>18</v>
      </c>
      <c r="C152">
        <v>6025539</v>
      </c>
      <c r="D152">
        <v>3</v>
      </c>
      <c r="E152">
        <v>728556</v>
      </c>
      <c r="F152">
        <v>9</v>
      </c>
      <c r="G152">
        <v>229268</v>
      </c>
      <c r="H152">
        <v>1217682</v>
      </c>
      <c r="I152">
        <v>0.59467000000000003</v>
      </c>
      <c r="J152">
        <v>1.374E-2</v>
      </c>
      <c r="K152">
        <v>4483</v>
      </c>
      <c r="L152" s="6">
        <v>97.27</v>
      </c>
      <c r="M152" s="6">
        <v>2.9089999999999998</v>
      </c>
      <c r="N152" s="39">
        <v>0.28950360000000003</v>
      </c>
      <c r="O152">
        <v>1</v>
      </c>
      <c r="P152">
        <v>0</v>
      </c>
      <c r="Q152">
        <v>1</v>
      </c>
      <c r="R152">
        <v>0</v>
      </c>
      <c r="S152">
        <v>1</v>
      </c>
      <c r="T152">
        <v>0</v>
      </c>
      <c r="U152" s="4" t="s">
        <v>946</v>
      </c>
      <c r="V152" t="s">
        <v>172</v>
      </c>
    </row>
    <row r="153" spans="1:22">
      <c r="A153" t="s">
        <v>396</v>
      </c>
      <c r="B153">
        <v>96</v>
      </c>
      <c r="C153">
        <v>5679027</v>
      </c>
      <c r="D153">
        <v>22</v>
      </c>
      <c r="E153">
        <v>77531</v>
      </c>
      <c r="F153">
        <v>60</v>
      </c>
      <c r="G153">
        <v>37982</v>
      </c>
      <c r="H153">
        <v>286230</v>
      </c>
      <c r="I153">
        <v>0.59675999999999996</v>
      </c>
      <c r="J153">
        <v>1.336E-2</v>
      </c>
      <c r="K153">
        <v>4808</v>
      </c>
      <c r="L153" s="6">
        <v>70.22</v>
      </c>
      <c r="M153" s="6">
        <v>2.2719999999999998</v>
      </c>
      <c r="N153" s="39">
        <v>1.9163506E-2</v>
      </c>
      <c r="O153">
        <v>1</v>
      </c>
      <c r="P153">
        <v>0</v>
      </c>
      <c r="Q153">
        <v>1</v>
      </c>
      <c r="R153">
        <v>0</v>
      </c>
      <c r="S153">
        <v>1</v>
      </c>
      <c r="T153">
        <v>0</v>
      </c>
      <c r="U153" s="4" t="s">
        <v>946</v>
      </c>
      <c r="V153" t="s">
        <v>172</v>
      </c>
    </row>
    <row r="154" spans="1:22">
      <c r="A154" t="s">
        <v>397</v>
      </c>
      <c r="B154">
        <v>47</v>
      </c>
      <c r="C154">
        <v>6639015</v>
      </c>
      <c r="D154">
        <v>6</v>
      </c>
      <c r="E154">
        <v>312976</v>
      </c>
      <c r="F154">
        <v>19</v>
      </c>
      <c r="G154">
        <v>116527</v>
      </c>
      <c r="H154">
        <v>857130</v>
      </c>
      <c r="I154">
        <v>0.53868000000000005</v>
      </c>
      <c r="J154">
        <v>1.434E-2</v>
      </c>
      <c r="K154">
        <v>5616</v>
      </c>
      <c r="L154" s="6">
        <v>87.27</v>
      </c>
      <c r="M154" s="6">
        <v>4.2720000000000002</v>
      </c>
      <c r="N154" s="39">
        <v>0.3713149</v>
      </c>
      <c r="O154">
        <v>1</v>
      </c>
      <c r="P154">
        <v>0</v>
      </c>
      <c r="Q154">
        <v>1</v>
      </c>
      <c r="R154">
        <v>0</v>
      </c>
      <c r="S154">
        <v>1</v>
      </c>
      <c r="T154">
        <v>0</v>
      </c>
      <c r="U154" s="4" t="s">
        <v>946</v>
      </c>
      <c r="V154" t="s">
        <v>173</v>
      </c>
    </row>
    <row r="155" spans="1:22">
      <c r="A155" t="s">
        <v>398</v>
      </c>
      <c r="B155">
        <v>57</v>
      </c>
      <c r="C155">
        <v>4762488</v>
      </c>
      <c r="D155">
        <v>8</v>
      </c>
      <c r="E155">
        <v>175933</v>
      </c>
      <c r="F155">
        <v>23</v>
      </c>
      <c r="G155">
        <v>69337</v>
      </c>
      <c r="H155">
        <v>624726</v>
      </c>
      <c r="I155">
        <v>0.53741000000000005</v>
      </c>
      <c r="J155">
        <v>1.6449999999999999E-2</v>
      </c>
      <c r="K155">
        <v>4080</v>
      </c>
      <c r="L155" s="6">
        <v>70.900000000000006</v>
      </c>
      <c r="M155" s="6">
        <v>5.9089999999999998</v>
      </c>
      <c r="N155" s="39">
        <v>0.32908282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s="4" t="s">
        <v>946</v>
      </c>
      <c r="V155" t="s">
        <v>173</v>
      </c>
    </row>
    <row r="156" spans="1:22">
      <c r="A156" t="s">
        <v>399</v>
      </c>
      <c r="B156">
        <v>18</v>
      </c>
      <c r="C156">
        <v>4703123</v>
      </c>
      <c r="D156">
        <v>3</v>
      </c>
      <c r="E156">
        <v>640581</v>
      </c>
      <c r="F156">
        <v>10</v>
      </c>
      <c r="G156">
        <v>131458</v>
      </c>
      <c r="H156">
        <v>1099609</v>
      </c>
      <c r="I156">
        <v>0.54142999999999997</v>
      </c>
      <c r="J156">
        <v>6.5500000000000003E-3</v>
      </c>
      <c r="K156">
        <v>3917</v>
      </c>
      <c r="L156" s="6">
        <v>69.09</v>
      </c>
      <c r="M156" s="6">
        <v>0.90900000000000003</v>
      </c>
      <c r="N156" s="39">
        <v>0.17303465000000001</v>
      </c>
      <c r="O156">
        <v>1</v>
      </c>
      <c r="P156">
        <v>0</v>
      </c>
      <c r="Q156">
        <v>1</v>
      </c>
      <c r="R156">
        <v>0</v>
      </c>
      <c r="S156">
        <v>1</v>
      </c>
      <c r="T156">
        <v>0</v>
      </c>
      <c r="U156" s="4" t="s">
        <v>946</v>
      </c>
      <c r="V156" t="s">
        <v>173</v>
      </c>
    </row>
    <row r="157" spans="1:22">
      <c r="A157" t="s">
        <v>400</v>
      </c>
      <c r="B157">
        <v>4</v>
      </c>
      <c r="C157">
        <v>6630455</v>
      </c>
      <c r="D157">
        <v>1</v>
      </c>
      <c r="E157">
        <v>4265638</v>
      </c>
      <c r="F157">
        <v>2</v>
      </c>
      <c r="G157">
        <v>2216603</v>
      </c>
      <c r="H157">
        <v>4265638</v>
      </c>
      <c r="I157">
        <v>0.54074999999999995</v>
      </c>
      <c r="J157">
        <v>2.48E-3</v>
      </c>
      <c r="K157">
        <v>5435</v>
      </c>
      <c r="L157" s="6">
        <v>93.55</v>
      </c>
      <c r="M157" s="6">
        <v>4.5449999999999999</v>
      </c>
      <c r="N157" s="39">
        <v>0.22516298000000001</v>
      </c>
      <c r="O157">
        <v>1</v>
      </c>
      <c r="P157">
        <v>0</v>
      </c>
      <c r="Q157">
        <v>1</v>
      </c>
      <c r="R157">
        <v>0</v>
      </c>
      <c r="S157">
        <v>1</v>
      </c>
      <c r="T157">
        <v>0</v>
      </c>
      <c r="U157" s="4" t="s">
        <v>946</v>
      </c>
      <c r="V157" t="s">
        <v>173</v>
      </c>
    </row>
    <row r="158" spans="1:22">
      <c r="A158" t="s">
        <v>401</v>
      </c>
      <c r="B158">
        <v>151</v>
      </c>
      <c r="C158">
        <v>5129890</v>
      </c>
      <c r="D158">
        <v>21</v>
      </c>
      <c r="E158">
        <v>78811</v>
      </c>
      <c r="F158">
        <v>72</v>
      </c>
      <c r="G158">
        <v>16699</v>
      </c>
      <c r="H158">
        <v>298765</v>
      </c>
      <c r="I158">
        <v>0.53217999999999999</v>
      </c>
      <c r="J158">
        <v>2.8799999999999999E-2</v>
      </c>
      <c r="K158">
        <v>4507</v>
      </c>
      <c r="L158" s="6">
        <v>64.84</v>
      </c>
      <c r="M158" s="6">
        <v>1.8180000000000001</v>
      </c>
      <c r="N158" s="39">
        <v>3.7356010000000002E-2</v>
      </c>
      <c r="O158">
        <v>1</v>
      </c>
      <c r="P158">
        <v>0</v>
      </c>
      <c r="Q158">
        <v>1</v>
      </c>
      <c r="R158">
        <v>0</v>
      </c>
      <c r="S158">
        <v>1</v>
      </c>
      <c r="T158">
        <v>0</v>
      </c>
      <c r="U158" s="4" t="s">
        <v>946</v>
      </c>
      <c r="V158" t="s">
        <v>173</v>
      </c>
    </row>
    <row r="159" spans="1:22">
      <c r="A159" t="s">
        <v>402</v>
      </c>
      <c r="B159">
        <v>37</v>
      </c>
      <c r="C159">
        <v>7754919</v>
      </c>
      <c r="D159">
        <v>5</v>
      </c>
      <c r="E159">
        <v>611718</v>
      </c>
      <c r="F159">
        <v>13</v>
      </c>
      <c r="G159">
        <v>211482</v>
      </c>
      <c r="H159">
        <v>1080164</v>
      </c>
      <c r="I159">
        <v>0.53927999999999998</v>
      </c>
      <c r="J159">
        <v>3.508E-2</v>
      </c>
      <c r="K159">
        <v>6555</v>
      </c>
      <c r="L159" s="6">
        <v>97.27</v>
      </c>
      <c r="M159" s="6">
        <v>6.8479999999999999</v>
      </c>
      <c r="N159" s="39">
        <v>9.8530800000000002E-2</v>
      </c>
      <c r="O159">
        <v>1</v>
      </c>
      <c r="P159">
        <v>0</v>
      </c>
      <c r="Q159">
        <v>1</v>
      </c>
      <c r="R159">
        <v>0</v>
      </c>
      <c r="S159">
        <v>0</v>
      </c>
      <c r="T159">
        <v>2</v>
      </c>
      <c r="U159" s="4" t="s">
        <v>946</v>
      </c>
      <c r="V159" t="s">
        <v>173</v>
      </c>
    </row>
    <row r="160" spans="1:22">
      <c r="A160" t="s">
        <v>403</v>
      </c>
      <c r="B160">
        <v>81</v>
      </c>
      <c r="C160">
        <v>5130045</v>
      </c>
      <c r="D160">
        <v>16</v>
      </c>
      <c r="E160">
        <v>110501</v>
      </c>
      <c r="F160">
        <v>50</v>
      </c>
      <c r="G160">
        <v>31235</v>
      </c>
      <c r="H160">
        <v>265987</v>
      </c>
      <c r="I160">
        <v>0.5413</v>
      </c>
      <c r="J160">
        <v>1.2200000000000001E-2</v>
      </c>
      <c r="K160">
        <v>4290</v>
      </c>
      <c r="L160" s="6">
        <v>63.93</v>
      </c>
      <c r="M160" s="6">
        <v>1.5449999999999999</v>
      </c>
      <c r="N160" s="39">
        <v>3.0438897999999999E-2</v>
      </c>
      <c r="O160">
        <v>2</v>
      </c>
      <c r="P160">
        <v>0</v>
      </c>
      <c r="Q160">
        <v>2</v>
      </c>
      <c r="R160">
        <v>0</v>
      </c>
      <c r="S160">
        <v>2</v>
      </c>
      <c r="T160">
        <v>0</v>
      </c>
      <c r="U160" s="4" t="s">
        <v>946</v>
      </c>
      <c r="V160" t="s">
        <v>174</v>
      </c>
    </row>
    <row r="161" spans="1:22">
      <c r="A161" t="s">
        <v>404</v>
      </c>
      <c r="B161">
        <v>56</v>
      </c>
      <c r="C161">
        <v>4819787</v>
      </c>
      <c r="D161">
        <v>11</v>
      </c>
      <c r="E161">
        <v>131414</v>
      </c>
      <c r="F161">
        <v>33</v>
      </c>
      <c r="G161">
        <v>39857</v>
      </c>
      <c r="H161">
        <v>348008</v>
      </c>
      <c r="I161">
        <v>0.58108000000000004</v>
      </c>
      <c r="J161">
        <v>1.367E-2</v>
      </c>
      <c r="K161">
        <v>3941</v>
      </c>
      <c r="L161" s="6">
        <v>67.84</v>
      </c>
      <c r="M161" s="6">
        <v>0.90900000000000003</v>
      </c>
      <c r="N161" s="39">
        <v>3.9670820000000002E-2</v>
      </c>
      <c r="O161">
        <v>1</v>
      </c>
      <c r="P161">
        <v>0</v>
      </c>
      <c r="Q161">
        <v>1</v>
      </c>
      <c r="R161">
        <v>0</v>
      </c>
      <c r="S161">
        <v>1</v>
      </c>
      <c r="T161">
        <v>0</v>
      </c>
      <c r="U161" s="4" t="s">
        <v>946</v>
      </c>
      <c r="V161" t="s">
        <v>174</v>
      </c>
    </row>
    <row r="162" spans="1:22">
      <c r="A162" t="s">
        <v>405</v>
      </c>
      <c r="B162">
        <v>94</v>
      </c>
      <c r="C162">
        <v>4961133</v>
      </c>
      <c r="D162">
        <v>11</v>
      </c>
      <c r="E162">
        <v>126183</v>
      </c>
      <c r="F162">
        <v>40</v>
      </c>
      <c r="G162">
        <v>33955</v>
      </c>
      <c r="H162">
        <v>337757</v>
      </c>
      <c r="I162">
        <v>0.53559999999999997</v>
      </c>
      <c r="J162">
        <v>1.559E-2</v>
      </c>
      <c r="K162">
        <v>4014</v>
      </c>
      <c r="L162" s="6">
        <v>86.96</v>
      </c>
      <c r="M162" s="6">
        <v>2.7269999999999999</v>
      </c>
      <c r="N162" s="39">
        <v>9.2142210000000002E-2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s="4" t="s">
        <v>946</v>
      </c>
      <c r="V162" t="s">
        <v>174</v>
      </c>
    </row>
    <row r="163" spans="1:22">
      <c r="A163" t="s">
        <v>406</v>
      </c>
      <c r="B163">
        <v>90</v>
      </c>
      <c r="C163">
        <v>3276379</v>
      </c>
      <c r="D163">
        <v>15</v>
      </c>
      <c r="E163">
        <v>75955</v>
      </c>
      <c r="F163">
        <v>44</v>
      </c>
      <c r="G163">
        <v>27282</v>
      </c>
      <c r="H163">
        <v>225280</v>
      </c>
      <c r="I163">
        <v>0.58282</v>
      </c>
      <c r="J163">
        <v>1.7510000000000001E-2</v>
      </c>
      <c r="K163">
        <v>2859</v>
      </c>
      <c r="L163" s="6">
        <v>53.05</v>
      </c>
      <c r="M163" s="6">
        <v>2.7269999999999999</v>
      </c>
      <c r="N163" s="39">
        <v>3.1099852000000001E-2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 s="4" t="s">
        <v>946</v>
      </c>
      <c r="V163" t="s">
        <v>174</v>
      </c>
    </row>
    <row r="164" spans="1:22">
      <c r="A164" t="s">
        <v>407</v>
      </c>
      <c r="B164">
        <v>22</v>
      </c>
      <c r="C164">
        <v>4898211</v>
      </c>
      <c r="D164">
        <v>5</v>
      </c>
      <c r="E164">
        <v>393001</v>
      </c>
      <c r="F164">
        <v>11</v>
      </c>
      <c r="G164">
        <v>129038</v>
      </c>
      <c r="H164">
        <v>706794</v>
      </c>
      <c r="I164">
        <v>0.53471999999999997</v>
      </c>
      <c r="J164">
        <v>1.83E-2</v>
      </c>
      <c r="K164">
        <v>4082</v>
      </c>
      <c r="L164" s="6">
        <v>90.36</v>
      </c>
      <c r="M164" s="6">
        <v>3.6360000000000001</v>
      </c>
      <c r="N164" s="39">
        <v>2.7755499999999999E-2</v>
      </c>
      <c r="O164">
        <v>1</v>
      </c>
      <c r="P164">
        <v>0</v>
      </c>
      <c r="Q164">
        <v>1</v>
      </c>
      <c r="R164">
        <v>0</v>
      </c>
      <c r="S164">
        <v>1</v>
      </c>
      <c r="T164">
        <v>0</v>
      </c>
      <c r="U164" s="4" t="s">
        <v>946</v>
      </c>
      <c r="V164" t="s">
        <v>174</v>
      </c>
    </row>
    <row r="165" spans="1:22">
      <c r="A165" t="s">
        <v>408</v>
      </c>
      <c r="B165">
        <v>38</v>
      </c>
      <c r="C165">
        <v>3506011</v>
      </c>
      <c r="D165">
        <v>8</v>
      </c>
      <c r="E165">
        <v>160303</v>
      </c>
      <c r="F165">
        <v>26</v>
      </c>
      <c r="G165">
        <v>48488</v>
      </c>
      <c r="H165">
        <v>313787</v>
      </c>
      <c r="I165">
        <v>0.61729000000000001</v>
      </c>
      <c r="J165">
        <v>2.3210000000000001E-2</v>
      </c>
      <c r="K165">
        <v>2937</v>
      </c>
      <c r="L165" s="6">
        <v>77.27</v>
      </c>
      <c r="M165" s="6">
        <v>0.90900000000000003</v>
      </c>
      <c r="N165" s="39">
        <v>4.0430090000000002E-2</v>
      </c>
      <c r="O165">
        <v>1</v>
      </c>
      <c r="P165">
        <v>0</v>
      </c>
      <c r="Q165">
        <v>1</v>
      </c>
      <c r="R165">
        <v>0</v>
      </c>
      <c r="S165">
        <v>1</v>
      </c>
      <c r="T165">
        <v>0</v>
      </c>
      <c r="U165" s="4" t="s">
        <v>946</v>
      </c>
      <c r="V165" t="s">
        <v>175</v>
      </c>
    </row>
    <row r="166" spans="1:22">
      <c r="A166" t="s">
        <v>409</v>
      </c>
      <c r="B166">
        <v>48</v>
      </c>
      <c r="C166">
        <v>3608531</v>
      </c>
      <c r="D166">
        <v>9</v>
      </c>
      <c r="E166">
        <v>115109</v>
      </c>
      <c r="F166">
        <v>30</v>
      </c>
      <c r="G166">
        <v>36466</v>
      </c>
      <c r="H166">
        <v>377490</v>
      </c>
      <c r="I166">
        <v>0.53569999999999995</v>
      </c>
      <c r="J166">
        <v>1.464E-2</v>
      </c>
      <c r="K166">
        <v>3042</v>
      </c>
      <c r="L166" s="6">
        <v>73.63</v>
      </c>
      <c r="M166" s="6">
        <v>2.9089999999999998</v>
      </c>
      <c r="N166" s="39">
        <v>1.7952160000000002E-2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s="4" t="s">
        <v>946</v>
      </c>
      <c r="V166" t="s">
        <v>176</v>
      </c>
    </row>
    <row r="167" spans="1:22">
      <c r="A167" t="s">
        <v>410</v>
      </c>
      <c r="B167">
        <v>122</v>
      </c>
      <c r="C167">
        <v>3961674</v>
      </c>
      <c r="D167">
        <v>14</v>
      </c>
      <c r="E167">
        <v>98711</v>
      </c>
      <c r="F167">
        <v>48</v>
      </c>
      <c r="G167">
        <v>12053</v>
      </c>
      <c r="H167">
        <v>205821</v>
      </c>
      <c r="I167">
        <v>0.53813</v>
      </c>
      <c r="J167">
        <v>1.519E-2</v>
      </c>
      <c r="K167">
        <v>3336</v>
      </c>
      <c r="L167" s="6">
        <v>66.36</v>
      </c>
      <c r="M167" s="6">
        <v>5.4539999999999997</v>
      </c>
      <c r="N167" s="39">
        <v>2.2926267E-2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 s="4" t="s">
        <v>946</v>
      </c>
      <c r="V167" t="s">
        <v>176</v>
      </c>
    </row>
    <row r="168" spans="1:22">
      <c r="A168" t="s">
        <v>411</v>
      </c>
      <c r="B168">
        <v>7</v>
      </c>
      <c r="C168">
        <v>4620579</v>
      </c>
      <c r="D168">
        <v>2</v>
      </c>
      <c r="E168">
        <v>1787834</v>
      </c>
      <c r="F168">
        <v>4</v>
      </c>
      <c r="G168">
        <v>233676</v>
      </c>
      <c r="H168">
        <v>1844441</v>
      </c>
      <c r="I168">
        <v>0.62749999999999995</v>
      </c>
      <c r="J168">
        <v>6.6400000000000001E-3</v>
      </c>
      <c r="K168">
        <v>3666</v>
      </c>
      <c r="L168" s="6">
        <v>94.09</v>
      </c>
      <c r="M168" s="6">
        <v>3.8180000000000001</v>
      </c>
      <c r="N168" s="39">
        <v>0.79588442999999998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s="4" t="s">
        <v>946</v>
      </c>
      <c r="V168" t="s">
        <v>176</v>
      </c>
    </row>
    <row r="169" spans="1:22">
      <c r="A169" t="s">
        <v>412</v>
      </c>
      <c r="B169">
        <v>36</v>
      </c>
      <c r="C169">
        <v>6308035</v>
      </c>
      <c r="D169">
        <v>7</v>
      </c>
      <c r="E169">
        <v>367057</v>
      </c>
      <c r="F169">
        <v>19</v>
      </c>
      <c r="G169">
        <v>116191</v>
      </c>
      <c r="H169">
        <v>827338</v>
      </c>
      <c r="I169">
        <v>0.52856000000000003</v>
      </c>
      <c r="J169">
        <v>1.6060000000000001E-2</v>
      </c>
      <c r="K169">
        <v>5303</v>
      </c>
      <c r="L169" s="6">
        <v>89.89</v>
      </c>
      <c r="M169" s="6">
        <v>4.7270000000000003</v>
      </c>
      <c r="N169" s="39">
        <v>6.0114609999999999E-2</v>
      </c>
      <c r="O169">
        <v>1</v>
      </c>
      <c r="P169">
        <v>0</v>
      </c>
      <c r="Q169">
        <v>1</v>
      </c>
      <c r="R169">
        <v>0</v>
      </c>
      <c r="S169">
        <v>1</v>
      </c>
      <c r="T169">
        <v>0</v>
      </c>
      <c r="U169" s="4" t="s">
        <v>946</v>
      </c>
      <c r="V169" t="s">
        <v>176</v>
      </c>
    </row>
    <row r="170" spans="1:22">
      <c r="A170" t="s">
        <v>413</v>
      </c>
      <c r="B170">
        <v>112</v>
      </c>
      <c r="C170">
        <v>5761401</v>
      </c>
      <c r="D170">
        <v>23</v>
      </c>
      <c r="E170">
        <v>95302</v>
      </c>
      <c r="F170">
        <v>66</v>
      </c>
      <c r="G170">
        <v>30224</v>
      </c>
      <c r="H170">
        <v>215106</v>
      </c>
      <c r="I170">
        <v>0.54654999999999998</v>
      </c>
      <c r="J170">
        <v>1.7229999999999999E-2</v>
      </c>
      <c r="K170">
        <v>4970</v>
      </c>
      <c r="L170" s="6">
        <v>79.09</v>
      </c>
      <c r="M170" s="6">
        <v>1.8180000000000001</v>
      </c>
      <c r="N170" s="39">
        <v>0.40763417000000002</v>
      </c>
      <c r="O170">
        <v>1</v>
      </c>
      <c r="P170">
        <v>0</v>
      </c>
      <c r="Q170">
        <v>1</v>
      </c>
      <c r="R170">
        <v>0</v>
      </c>
      <c r="S170">
        <v>1</v>
      </c>
      <c r="T170">
        <v>0</v>
      </c>
      <c r="U170" s="4" t="s">
        <v>946</v>
      </c>
      <c r="V170" t="s">
        <v>176</v>
      </c>
    </row>
    <row r="171" spans="1:22">
      <c r="A171" t="s">
        <v>414</v>
      </c>
      <c r="B171">
        <v>97</v>
      </c>
      <c r="C171">
        <v>4710434</v>
      </c>
      <c r="D171">
        <v>19</v>
      </c>
      <c r="E171">
        <v>79012</v>
      </c>
      <c r="F171">
        <v>60</v>
      </c>
      <c r="G171">
        <v>27524</v>
      </c>
      <c r="H171">
        <v>255901</v>
      </c>
      <c r="I171">
        <v>0.52722999999999998</v>
      </c>
      <c r="J171">
        <v>1.4120000000000001E-2</v>
      </c>
      <c r="K171">
        <v>4112</v>
      </c>
      <c r="L171" s="6">
        <v>67.27</v>
      </c>
      <c r="M171" s="6">
        <v>2.7269999999999999</v>
      </c>
      <c r="N171" s="39">
        <v>4.7519207000000001E-2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 s="4" t="s">
        <v>946</v>
      </c>
      <c r="V171" t="s">
        <v>176</v>
      </c>
    </row>
    <row r="172" spans="1:22">
      <c r="A172" t="s">
        <v>415</v>
      </c>
      <c r="B172">
        <v>15</v>
      </c>
      <c r="C172">
        <v>4670331</v>
      </c>
      <c r="D172">
        <v>1</v>
      </c>
      <c r="E172">
        <v>2497781</v>
      </c>
      <c r="F172">
        <v>6</v>
      </c>
      <c r="G172">
        <v>121389</v>
      </c>
      <c r="H172">
        <v>2497781</v>
      </c>
      <c r="I172">
        <v>0.52736000000000005</v>
      </c>
      <c r="J172">
        <v>1.0410000000000001E-2</v>
      </c>
      <c r="K172">
        <v>4123</v>
      </c>
      <c r="L172" s="6">
        <v>81.209999999999994</v>
      </c>
      <c r="M172" s="6">
        <v>0.90900000000000003</v>
      </c>
      <c r="N172" s="39">
        <v>2.5454254999999999E-2</v>
      </c>
      <c r="O172">
        <v>1</v>
      </c>
      <c r="P172">
        <v>0</v>
      </c>
      <c r="Q172">
        <v>1</v>
      </c>
      <c r="R172">
        <v>0</v>
      </c>
      <c r="S172">
        <v>1</v>
      </c>
      <c r="T172">
        <v>0</v>
      </c>
      <c r="U172" s="4" t="s">
        <v>946</v>
      </c>
      <c r="V172" t="s">
        <v>177</v>
      </c>
    </row>
    <row r="173" spans="1:22">
      <c r="A173" t="s">
        <v>416</v>
      </c>
      <c r="B173">
        <v>35</v>
      </c>
      <c r="C173">
        <v>4201460</v>
      </c>
      <c r="D173">
        <v>3</v>
      </c>
      <c r="E173">
        <v>471791</v>
      </c>
      <c r="F173">
        <v>10</v>
      </c>
      <c r="G173">
        <v>115256</v>
      </c>
      <c r="H173">
        <v>913053</v>
      </c>
      <c r="I173">
        <v>0.56230999999999998</v>
      </c>
      <c r="J173">
        <v>1.9220000000000001E-2</v>
      </c>
      <c r="K173">
        <v>3702</v>
      </c>
      <c r="L173" s="6">
        <v>84.39</v>
      </c>
      <c r="M173" s="6">
        <v>1.8180000000000001</v>
      </c>
      <c r="N173" s="39">
        <v>3.3366254999999997E-2</v>
      </c>
      <c r="O173">
        <v>2</v>
      </c>
      <c r="P173">
        <v>0</v>
      </c>
      <c r="Q173">
        <v>2</v>
      </c>
      <c r="R173">
        <v>0</v>
      </c>
      <c r="S173">
        <v>2</v>
      </c>
      <c r="T173">
        <v>0</v>
      </c>
      <c r="U173" s="4" t="s">
        <v>946</v>
      </c>
      <c r="V173" t="s">
        <v>178</v>
      </c>
    </row>
    <row r="174" spans="1:22">
      <c r="A174" t="s">
        <v>417</v>
      </c>
      <c r="B174">
        <v>63</v>
      </c>
      <c r="C174">
        <v>5470799</v>
      </c>
      <c r="D174">
        <v>3</v>
      </c>
      <c r="E174">
        <v>954673</v>
      </c>
      <c r="F174">
        <v>15</v>
      </c>
      <c r="G174">
        <v>58241</v>
      </c>
      <c r="H174">
        <v>1070778</v>
      </c>
      <c r="I174">
        <v>0.55969000000000002</v>
      </c>
      <c r="J174">
        <v>1.502E-2</v>
      </c>
      <c r="K174">
        <v>4580</v>
      </c>
      <c r="L174" s="6">
        <v>79.09</v>
      </c>
      <c r="M174" s="6">
        <v>0.90900000000000003</v>
      </c>
      <c r="N174" s="39">
        <v>6.3464919999999994E-2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 s="4" t="s">
        <v>946</v>
      </c>
      <c r="V174" t="s">
        <v>178</v>
      </c>
    </row>
    <row r="175" spans="1:22">
      <c r="A175" t="s">
        <v>418</v>
      </c>
      <c r="B175">
        <v>2</v>
      </c>
      <c r="C175">
        <v>3884637</v>
      </c>
      <c r="D175">
        <v>1</v>
      </c>
      <c r="E175">
        <v>2179721</v>
      </c>
      <c r="F175">
        <v>2</v>
      </c>
      <c r="G175">
        <v>1704916</v>
      </c>
      <c r="H175">
        <v>2179721</v>
      </c>
      <c r="I175">
        <v>0.51941000000000004</v>
      </c>
      <c r="J175">
        <v>1E-3</v>
      </c>
      <c r="K175">
        <v>3302</v>
      </c>
      <c r="L175" s="6">
        <v>88.63</v>
      </c>
      <c r="M175" s="6">
        <v>0</v>
      </c>
      <c r="N175" s="39">
        <v>2.4414547000000002E-2</v>
      </c>
      <c r="O175">
        <v>3</v>
      </c>
      <c r="P175">
        <v>0</v>
      </c>
      <c r="Q175">
        <v>3</v>
      </c>
      <c r="R175">
        <v>0</v>
      </c>
      <c r="S175">
        <v>3</v>
      </c>
      <c r="T175">
        <v>0</v>
      </c>
      <c r="U175" s="4" t="s">
        <v>946</v>
      </c>
      <c r="V175" t="s">
        <v>179</v>
      </c>
    </row>
    <row r="176" spans="1:22">
      <c r="A176" t="s">
        <v>419</v>
      </c>
      <c r="B176">
        <v>55</v>
      </c>
      <c r="C176">
        <v>2327676</v>
      </c>
      <c r="D176">
        <v>10</v>
      </c>
      <c r="E176">
        <v>89421</v>
      </c>
      <c r="F176">
        <v>30</v>
      </c>
      <c r="G176">
        <v>26005</v>
      </c>
      <c r="H176">
        <v>205795</v>
      </c>
      <c r="I176">
        <v>0.69920000000000004</v>
      </c>
      <c r="J176">
        <v>1.2749999999999999E-2</v>
      </c>
      <c r="K176">
        <v>2199</v>
      </c>
      <c r="L176" s="6">
        <v>63.03</v>
      </c>
      <c r="M176" s="6">
        <v>0.99</v>
      </c>
      <c r="N176" s="39">
        <v>2.6168774999999998E-2</v>
      </c>
      <c r="O176">
        <v>0</v>
      </c>
      <c r="P176">
        <v>0</v>
      </c>
      <c r="Q176">
        <v>1</v>
      </c>
      <c r="R176">
        <v>0</v>
      </c>
      <c r="S176">
        <v>1</v>
      </c>
      <c r="T176">
        <v>0</v>
      </c>
      <c r="U176" s="4" t="s">
        <v>946</v>
      </c>
      <c r="V176" t="s">
        <v>180</v>
      </c>
    </row>
    <row r="177" spans="1:22">
      <c r="A177" t="s">
        <v>420</v>
      </c>
      <c r="B177">
        <v>16</v>
      </c>
      <c r="C177">
        <v>2157647</v>
      </c>
      <c r="D177">
        <v>4</v>
      </c>
      <c r="E177">
        <v>212399</v>
      </c>
      <c r="F177">
        <v>11</v>
      </c>
      <c r="G177">
        <v>85199</v>
      </c>
      <c r="H177">
        <v>405856</v>
      </c>
      <c r="I177">
        <v>0.69945999999999997</v>
      </c>
      <c r="J177">
        <v>3.5000000000000001E-3</v>
      </c>
      <c r="K177">
        <v>2097</v>
      </c>
      <c r="L177" s="6">
        <v>68.48</v>
      </c>
      <c r="M177" s="6">
        <v>0.99</v>
      </c>
      <c r="N177" s="39">
        <v>2.5956126E-2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 s="4" t="s">
        <v>946</v>
      </c>
      <c r="V177" t="s">
        <v>180</v>
      </c>
    </row>
    <row r="178" spans="1:22">
      <c r="A178" t="s">
        <v>421</v>
      </c>
      <c r="B178">
        <v>27</v>
      </c>
      <c r="C178">
        <v>2657398</v>
      </c>
      <c r="D178">
        <v>6</v>
      </c>
      <c r="E178">
        <v>145166</v>
      </c>
      <c r="F178">
        <v>17</v>
      </c>
      <c r="G178">
        <v>45398</v>
      </c>
      <c r="H178">
        <v>317996</v>
      </c>
      <c r="I178">
        <v>0.64317000000000002</v>
      </c>
      <c r="J178">
        <v>9.0699999999999999E-3</v>
      </c>
      <c r="K178">
        <v>2643</v>
      </c>
      <c r="L178" s="6">
        <v>71.28</v>
      </c>
      <c r="M178" s="6">
        <v>0.99</v>
      </c>
      <c r="N178" s="39">
        <v>2.465024E-2</v>
      </c>
      <c r="O178">
        <v>0</v>
      </c>
      <c r="P178">
        <v>0</v>
      </c>
      <c r="Q178">
        <v>1</v>
      </c>
      <c r="R178">
        <v>0</v>
      </c>
      <c r="S178">
        <v>1</v>
      </c>
      <c r="T178">
        <v>0</v>
      </c>
      <c r="U178" s="4" t="s">
        <v>946</v>
      </c>
      <c r="V178" t="s">
        <v>181</v>
      </c>
    </row>
    <row r="179" spans="1:22">
      <c r="A179" t="s">
        <v>422</v>
      </c>
      <c r="B179">
        <v>16</v>
      </c>
      <c r="C179">
        <v>6461036</v>
      </c>
      <c r="D179">
        <v>4</v>
      </c>
      <c r="E179">
        <v>817470</v>
      </c>
      <c r="F179">
        <v>8</v>
      </c>
      <c r="G179">
        <v>415445</v>
      </c>
      <c r="H179">
        <v>1114766</v>
      </c>
      <c r="I179">
        <v>0.50473999999999997</v>
      </c>
      <c r="J179">
        <v>1.4030000000000001E-2</v>
      </c>
      <c r="K179">
        <v>5648</v>
      </c>
      <c r="L179" s="6">
        <v>96.58</v>
      </c>
      <c r="M179" s="6">
        <v>4.2729999999999997</v>
      </c>
      <c r="N179" s="39">
        <v>0.10598300400000001</v>
      </c>
      <c r="O179">
        <v>0</v>
      </c>
      <c r="P179">
        <v>0</v>
      </c>
      <c r="Q179">
        <v>1</v>
      </c>
      <c r="R179">
        <v>0</v>
      </c>
      <c r="S179">
        <v>1</v>
      </c>
      <c r="T179">
        <v>0</v>
      </c>
      <c r="U179" s="4" t="s">
        <v>946</v>
      </c>
      <c r="V179" t="s">
        <v>182</v>
      </c>
    </row>
    <row r="180" spans="1:22">
      <c r="A180" t="s">
        <v>423</v>
      </c>
      <c r="B180">
        <v>17</v>
      </c>
      <c r="C180">
        <v>3885212</v>
      </c>
      <c r="D180">
        <v>3</v>
      </c>
      <c r="E180">
        <v>486764</v>
      </c>
      <c r="F180">
        <v>8</v>
      </c>
      <c r="G180">
        <v>183887</v>
      </c>
      <c r="H180">
        <v>1047445</v>
      </c>
      <c r="I180">
        <v>0.63546000000000002</v>
      </c>
      <c r="J180">
        <v>7.7299999999999999E-3</v>
      </c>
      <c r="K180">
        <v>3061</v>
      </c>
      <c r="L180" s="6">
        <v>94.5</v>
      </c>
      <c r="M180" s="6">
        <v>1.0980000000000001</v>
      </c>
      <c r="N180" s="39">
        <v>0.1504414</v>
      </c>
      <c r="O180">
        <v>2</v>
      </c>
      <c r="P180">
        <v>0</v>
      </c>
      <c r="Q180">
        <v>2</v>
      </c>
      <c r="R180">
        <v>0</v>
      </c>
      <c r="S180">
        <v>2</v>
      </c>
      <c r="T180">
        <v>0</v>
      </c>
      <c r="U180" s="4" t="s">
        <v>946</v>
      </c>
      <c r="V180" t="s">
        <v>183</v>
      </c>
    </row>
    <row r="181" spans="1:22">
      <c r="A181" t="s">
        <v>424</v>
      </c>
      <c r="B181">
        <v>6</v>
      </c>
      <c r="C181">
        <v>1460747</v>
      </c>
      <c r="D181">
        <v>2</v>
      </c>
      <c r="E181">
        <v>541903</v>
      </c>
      <c r="F181">
        <v>3</v>
      </c>
      <c r="G181">
        <v>111509</v>
      </c>
      <c r="H181">
        <v>728521</v>
      </c>
      <c r="I181">
        <v>0.41715000000000002</v>
      </c>
      <c r="J181">
        <v>6.0699999999999999E-3</v>
      </c>
      <c r="K181">
        <v>1173</v>
      </c>
      <c r="L181" s="6">
        <v>87.57</v>
      </c>
      <c r="M181" s="6">
        <v>0</v>
      </c>
      <c r="N181" s="39">
        <v>1.4495665E-2</v>
      </c>
      <c r="O181">
        <v>1</v>
      </c>
      <c r="P181">
        <v>0</v>
      </c>
      <c r="Q181">
        <v>1</v>
      </c>
      <c r="R181">
        <v>0</v>
      </c>
      <c r="S181">
        <v>1</v>
      </c>
      <c r="T181">
        <v>0</v>
      </c>
      <c r="U181" s="4" t="s">
        <v>946</v>
      </c>
      <c r="V181" t="s">
        <v>184</v>
      </c>
    </row>
    <row r="182" spans="1:22">
      <c r="A182" t="s">
        <v>425</v>
      </c>
      <c r="B182">
        <v>37</v>
      </c>
      <c r="C182">
        <v>2542208</v>
      </c>
      <c r="D182">
        <v>6</v>
      </c>
      <c r="E182">
        <v>164147</v>
      </c>
      <c r="F182">
        <v>19</v>
      </c>
      <c r="G182">
        <v>36264</v>
      </c>
      <c r="H182">
        <v>371038</v>
      </c>
      <c r="I182">
        <v>0.35015000000000002</v>
      </c>
      <c r="J182">
        <v>1.507E-2</v>
      </c>
      <c r="K182">
        <v>2155</v>
      </c>
      <c r="L182" s="6">
        <v>73.540000000000006</v>
      </c>
      <c r="M182" s="6">
        <v>0</v>
      </c>
      <c r="N182" s="39">
        <v>3.4367307999999999E-2</v>
      </c>
      <c r="O182">
        <v>1</v>
      </c>
      <c r="P182">
        <v>0</v>
      </c>
      <c r="Q182">
        <v>1</v>
      </c>
      <c r="R182">
        <v>0</v>
      </c>
      <c r="S182">
        <v>1</v>
      </c>
      <c r="T182">
        <v>0</v>
      </c>
      <c r="U182" s="4" t="s">
        <v>946</v>
      </c>
      <c r="V182" t="s">
        <v>185</v>
      </c>
    </row>
    <row r="183" spans="1:22">
      <c r="A183" t="s">
        <v>426</v>
      </c>
      <c r="B183">
        <v>30</v>
      </c>
      <c r="C183">
        <v>1660010</v>
      </c>
      <c r="D183">
        <v>8</v>
      </c>
      <c r="E183">
        <v>73466</v>
      </c>
      <c r="F183">
        <v>21</v>
      </c>
      <c r="G183">
        <v>29252</v>
      </c>
      <c r="H183">
        <v>183437</v>
      </c>
      <c r="I183">
        <v>0.35569000000000001</v>
      </c>
      <c r="J183">
        <v>8.9999999999999993E-3</v>
      </c>
      <c r="K183">
        <v>1438</v>
      </c>
      <c r="L183" s="6">
        <v>51.5</v>
      </c>
      <c r="M183" s="6">
        <v>0</v>
      </c>
      <c r="N183" s="39">
        <v>3.2593410000000003E-2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 s="4" t="s">
        <v>946</v>
      </c>
      <c r="V183" t="s">
        <v>185</v>
      </c>
    </row>
    <row r="184" spans="1:22">
      <c r="A184" t="s">
        <v>427</v>
      </c>
      <c r="B184">
        <v>20</v>
      </c>
      <c r="C184">
        <v>6267021</v>
      </c>
      <c r="D184">
        <v>2</v>
      </c>
      <c r="E184">
        <v>450850</v>
      </c>
      <c r="F184">
        <v>10</v>
      </c>
      <c r="G184">
        <v>183349</v>
      </c>
      <c r="H184">
        <v>2855216</v>
      </c>
      <c r="I184">
        <v>0.64609000000000005</v>
      </c>
      <c r="J184">
        <v>8.6800000000000002E-3</v>
      </c>
      <c r="K184">
        <v>4637</v>
      </c>
      <c r="L184" s="6">
        <v>94.5</v>
      </c>
      <c r="M184" s="6">
        <v>1.282</v>
      </c>
      <c r="N184" s="39">
        <v>0.16450015000000001</v>
      </c>
      <c r="O184">
        <v>1</v>
      </c>
      <c r="P184">
        <v>0</v>
      </c>
      <c r="Q184">
        <v>1</v>
      </c>
      <c r="R184">
        <v>0</v>
      </c>
      <c r="S184">
        <v>1</v>
      </c>
      <c r="T184">
        <v>0</v>
      </c>
      <c r="U184" s="4" t="s">
        <v>946</v>
      </c>
      <c r="V184" t="s">
        <v>186</v>
      </c>
    </row>
    <row r="185" spans="1:22">
      <c r="A185" t="s">
        <v>428</v>
      </c>
      <c r="B185">
        <v>38</v>
      </c>
      <c r="C185">
        <v>2651051</v>
      </c>
      <c r="D185">
        <v>12</v>
      </c>
      <c r="E185">
        <v>86081</v>
      </c>
      <c r="F185">
        <v>27</v>
      </c>
      <c r="G185">
        <v>41360</v>
      </c>
      <c r="H185">
        <v>186565</v>
      </c>
      <c r="I185">
        <v>0.62648999999999999</v>
      </c>
      <c r="J185">
        <v>8.94E-3</v>
      </c>
      <c r="K185">
        <v>2152</v>
      </c>
      <c r="L185" s="6">
        <v>54.3</v>
      </c>
      <c r="M185" s="6">
        <v>0</v>
      </c>
      <c r="N185" s="39">
        <v>2.7397435000000001E-2</v>
      </c>
      <c r="O185">
        <v>1</v>
      </c>
      <c r="P185">
        <v>0</v>
      </c>
      <c r="Q185">
        <v>1</v>
      </c>
      <c r="R185">
        <v>0</v>
      </c>
      <c r="S185">
        <v>1</v>
      </c>
      <c r="T185">
        <v>0</v>
      </c>
      <c r="U185" s="4" t="s">
        <v>946</v>
      </c>
      <c r="V185" t="s">
        <v>187</v>
      </c>
    </row>
    <row r="186" spans="1:22">
      <c r="A186" t="s">
        <v>429</v>
      </c>
      <c r="B186">
        <v>57</v>
      </c>
      <c r="C186">
        <v>4146702</v>
      </c>
      <c r="D186">
        <v>6</v>
      </c>
      <c r="E186">
        <v>242515</v>
      </c>
      <c r="F186">
        <v>22</v>
      </c>
      <c r="G186">
        <v>28134</v>
      </c>
      <c r="H186">
        <v>582186</v>
      </c>
      <c r="I186">
        <v>0.62778999999999996</v>
      </c>
      <c r="J186">
        <v>1.4930000000000001E-2</v>
      </c>
      <c r="K186">
        <v>3332</v>
      </c>
      <c r="L186" s="6">
        <v>86.12</v>
      </c>
      <c r="M186" s="6">
        <v>1.29</v>
      </c>
      <c r="N186" s="39">
        <v>3.2646354000000002E-2</v>
      </c>
      <c r="O186">
        <v>1</v>
      </c>
      <c r="P186">
        <v>0</v>
      </c>
      <c r="Q186">
        <v>1</v>
      </c>
      <c r="R186">
        <v>0</v>
      </c>
      <c r="S186">
        <v>1</v>
      </c>
      <c r="T186">
        <v>0</v>
      </c>
      <c r="U186" s="4" t="s">
        <v>946</v>
      </c>
      <c r="V186" t="s">
        <v>187</v>
      </c>
    </row>
    <row r="187" spans="1:22">
      <c r="A187" t="s">
        <v>430</v>
      </c>
      <c r="B187">
        <v>53</v>
      </c>
      <c r="C187">
        <v>3496442</v>
      </c>
      <c r="D187">
        <v>6</v>
      </c>
      <c r="E187">
        <v>198611</v>
      </c>
      <c r="F187">
        <v>28</v>
      </c>
      <c r="G187">
        <v>30637</v>
      </c>
      <c r="H187">
        <v>442958</v>
      </c>
      <c r="I187">
        <v>0.62683999999999995</v>
      </c>
      <c r="J187">
        <v>1.1939999999999999E-2</v>
      </c>
      <c r="K187">
        <v>2802</v>
      </c>
      <c r="L187" s="6">
        <v>75.8</v>
      </c>
      <c r="M187" s="6">
        <v>1.29</v>
      </c>
      <c r="N187" s="39">
        <v>3.0650480000000001E-2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1</v>
      </c>
      <c r="U187" s="4" t="s">
        <v>946</v>
      </c>
      <c r="V187" t="s">
        <v>187</v>
      </c>
    </row>
    <row r="188" spans="1:22">
      <c r="A188" t="s">
        <v>431</v>
      </c>
      <c r="B188">
        <v>13</v>
      </c>
      <c r="C188">
        <v>3292501</v>
      </c>
      <c r="D188">
        <v>2</v>
      </c>
      <c r="E188">
        <v>629050</v>
      </c>
      <c r="F188">
        <v>6</v>
      </c>
      <c r="G188">
        <v>121244</v>
      </c>
      <c r="H188">
        <v>1161355</v>
      </c>
      <c r="I188">
        <v>0.64051000000000002</v>
      </c>
      <c r="J188">
        <v>1.103E-2</v>
      </c>
      <c r="K188">
        <v>2597</v>
      </c>
      <c r="L188" s="6">
        <v>70.319999999999993</v>
      </c>
      <c r="M188" s="6">
        <v>0.183</v>
      </c>
      <c r="N188" s="39">
        <v>2.6952286999999998E-2</v>
      </c>
      <c r="O188">
        <v>3</v>
      </c>
      <c r="P188">
        <v>0</v>
      </c>
      <c r="Q188">
        <v>3</v>
      </c>
      <c r="R188">
        <v>0</v>
      </c>
      <c r="S188">
        <v>3</v>
      </c>
      <c r="T188">
        <v>0</v>
      </c>
      <c r="U188" s="4" t="s">
        <v>946</v>
      </c>
      <c r="V188" t="s">
        <v>188</v>
      </c>
    </row>
    <row r="189" spans="1:22">
      <c r="A189" t="s">
        <v>432</v>
      </c>
      <c r="B189">
        <v>5</v>
      </c>
      <c r="C189">
        <v>682663</v>
      </c>
      <c r="D189">
        <v>1</v>
      </c>
      <c r="E189">
        <v>361010</v>
      </c>
      <c r="F189">
        <v>3</v>
      </c>
      <c r="G189">
        <v>83178</v>
      </c>
      <c r="H189">
        <v>361010</v>
      </c>
      <c r="I189">
        <v>0.36719000000000002</v>
      </c>
      <c r="J189">
        <v>4.15E-3</v>
      </c>
      <c r="K189">
        <v>635</v>
      </c>
      <c r="L189" s="6">
        <v>69.22</v>
      </c>
      <c r="M189" s="6">
        <v>0</v>
      </c>
      <c r="N189" s="39">
        <v>5.0404350000000001E-2</v>
      </c>
      <c r="O189">
        <v>0</v>
      </c>
      <c r="P189">
        <v>1</v>
      </c>
      <c r="Q189">
        <v>1</v>
      </c>
      <c r="R189">
        <v>0</v>
      </c>
      <c r="S189">
        <v>1</v>
      </c>
      <c r="T189">
        <v>0</v>
      </c>
      <c r="U189" s="4" t="s">
        <v>946</v>
      </c>
      <c r="V189" t="s">
        <v>189</v>
      </c>
    </row>
    <row r="190" spans="1:22">
      <c r="A190" t="s">
        <v>433</v>
      </c>
      <c r="B190">
        <v>15</v>
      </c>
      <c r="C190">
        <v>459773</v>
      </c>
      <c r="D190">
        <v>2</v>
      </c>
      <c r="E190">
        <v>114958</v>
      </c>
      <c r="F190">
        <v>7</v>
      </c>
      <c r="G190">
        <v>18202</v>
      </c>
      <c r="H190">
        <v>116625</v>
      </c>
      <c r="I190">
        <v>0.37811</v>
      </c>
      <c r="J190">
        <v>2.0310000000000002E-2</v>
      </c>
      <c r="K190">
        <v>423</v>
      </c>
      <c r="L190" s="6">
        <v>62.27</v>
      </c>
      <c r="M190" s="6">
        <v>0</v>
      </c>
      <c r="N190" s="39">
        <v>4.1081574000000003E-2</v>
      </c>
      <c r="O190">
        <v>0</v>
      </c>
      <c r="P190">
        <v>1</v>
      </c>
      <c r="Q190">
        <v>1</v>
      </c>
      <c r="R190">
        <v>0</v>
      </c>
      <c r="S190">
        <v>1</v>
      </c>
      <c r="T190">
        <v>0</v>
      </c>
      <c r="U190" s="4" t="s">
        <v>946</v>
      </c>
      <c r="V190" t="s">
        <v>190</v>
      </c>
    </row>
    <row r="191" spans="1:22">
      <c r="A191" t="s">
        <v>434</v>
      </c>
      <c r="B191">
        <v>11</v>
      </c>
      <c r="C191">
        <v>771169</v>
      </c>
      <c r="D191">
        <v>4</v>
      </c>
      <c r="E191">
        <v>83124</v>
      </c>
      <c r="F191">
        <v>9</v>
      </c>
      <c r="G191">
        <v>42206</v>
      </c>
      <c r="H191">
        <v>141825</v>
      </c>
      <c r="I191">
        <v>0.30252000000000001</v>
      </c>
      <c r="J191">
        <v>8.1799999999999998E-3</v>
      </c>
      <c r="K191">
        <v>711</v>
      </c>
      <c r="L191" s="6">
        <v>76.400000000000006</v>
      </c>
      <c r="M191" s="6">
        <v>0</v>
      </c>
      <c r="N191" s="39">
        <v>3.3437476000000001E-2</v>
      </c>
      <c r="O191">
        <v>0</v>
      </c>
      <c r="P191">
        <v>0</v>
      </c>
      <c r="Q191">
        <v>1</v>
      </c>
      <c r="R191">
        <v>0</v>
      </c>
      <c r="S191">
        <v>1</v>
      </c>
      <c r="T191">
        <v>0</v>
      </c>
      <c r="U191" s="4" t="s">
        <v>946</v>
      </c>
      <c r="V191" t="s">
        <v>191</v>
      </c>
    </row>
    <row r="192" spans="1:22">
      <c r="A192" t="s">
        <v>435</v>
      </c>
      <c r="B192">
        <v>22</v>
      </c>
      <c r="C192">
        <v>686845</v>
      </c>
      <c r="D192">
        <v>3</v>
      </c>
      <c r="E192">
        <v>101103</v>
      </c>
      <c r="F192">
        <v>7</v>
      </c>
      <c r="G192">
        <v>30720</v>
      </c>
      <c r="H192">
        <v>222567</v>
      </c>
      <c r="I192">
        <v>0.307</v>
      </c>
      <c r="J192">
        <v>1.141E-2</v>
      </c>
      <c r="K192">
        <v>665</v>
      </c>
      <c r="L192" s="6">
        <v>58.42</v>
      </c>
      <c r="M192" s="6">
        <v>0.56100000000000005</v>
      </c>
      <c r="N192" s="39">
        <v>3.1862202999999999E-2</v>
      </c>
      <c r="O192">
        <v>0</v>
      </c>
      <c r="P192">
        <v>0</v>
      </c>
      <c r="Q192">
        <v>1</v>
      </c>
      <c r="R192">
        <v>0</v>
      </c>
      <c r="S192">
        <v>1</v>
      </c>
      <c r="T192">
        <v>0</v>
      </c>
      <c r="U192" s="4" t="s">
        <v>946</v>
      </c>
      <c r="V192" t="s">
        <v>191</v>
      </c>
    </row>
    <row r="193" spans="1:22">
      <c r="A193" t="s">
        <v>436</v>
      </c>
      <c r="B193">
        <v>45</v>
      </c>
      <c r="C193">
        <v>2066000</v>
      </c>
      <c r="D193">
        <v>6</v>
      </c>
      <c r="E193">
        <v>130342</v>
      </c>
      <c r="F193">
        <v>24</v>
      </c>
      <c r="G193">
        <v>24829</v>
      </c>
      <c r="H193">
        <v>286440</v>
      </c>
      <c r="I193">
        <v>0.71318999999999999</v>
      </c>
      <c r="J193">
        <v>9.3500000000000007E-3</v>
      </c>
      <c r="K193">
        <v>1965</v>
      </c>
      <c r="L193" s="6">
        <v>65.510000000000005</v>
      </c>
      <c r="M193" s="6">
        <v>0</v>
      </c>
      <c r="N193" s="39">
        <v>1.3501478000000001E-2</v>
      </c>
      <c r="O193">
        <v>1</v>
      </c>
      <c r="P193">
        <v>0</v>
      </c>
      <c r="Q193">
        <v>1</v>
      </c>
      <c r="R193">
        <v>0</v>
      </c>
      <c r="S193">
        <v>1</v>
      </c>
      <c r="T193">
        <v>0</v>
      </c>
      <c r="U193" s="4" t="s">
        <v>946</v>
      </c>
      <c r="V193" t="s">
        <v>192</v>
      </c>
    </row>
    <row r="194" spans="1:22">
      <c r="A194" t="s">
        <v>437</v>
      </c>
      <c r="B194">
        <v>34</v>
      </c>
      <c r="C194">
        <v>1649446</v>
      </c>
      <c r="D194">
        <v>11</v>
      </c>
      <c r="E194">
        <v>59241</v>
      </c>
      <c r="F194">
        <v>26</v>
      </c>
      <c r="G194">
        <v>34795</v>
      </c>
      <c r="H194">
        <v>124534</v>
      </c>
      <c r="I194">
        <v>0.71464000000000005</v>
      </c>
      <c r="J194">
        <v>7.5300000000000002E-3</v>
      </c>
      <c r="K194">
        <v>1532</v>
      </c>
      <c r="L194" s="6">
        <v>55.92</v>
      </c>
      <c r="M194" s="6">
        <v>0</v>
      </c>
      <c r="N194" s="39">
        <v>1.20257335E-2</v>
      </c>
      <c r="O194">
        <v>1</v>
      </c>
      <c r="P194">
        <v>0</v>
      </c>
      <c r="Q194">
        <v>1</v>
      </c>
      <c r="R194">
        <v>0</v>
      </c>
      <c r="S194">
        <v>1</v>
      </c>
      <c r="T194">
        <v>0</v>
      </c>
      <c r="U194" s="4" t="s">
        <v>946</v>
      </c>
      <c r="V194" t="s">
        <v>192</v>
      </c>
    </row>
    <row r="195" spans="1:22">
      <c r="A195" t="s">
        <v>438</v>
      </c>
      <c r="B195">
        <v>8</v>
      </c>
      <c r="C195">
        <v>3304582</v>
      </c>
      <c r="D195">
        <v>2</v>
      </c>
      <c r="E195">
        <v>684709</v>
      </c>
      <c r="F195">
        <v>6</v>
      </c>
      <c r="G195">
        <v>280191</v>
      </c>
      <c r="H195">
        <v>1032254</v>
      </c>
      <c r="I195">
        <v>0.70896999999999999</v>
      </c>
      <c r="J195">
        <v>8.6099999999999996E-3</v>
      </c>
      <c r="K195">
        <v>2736</v>
      </c>
      <c r="L195" s="6">
        <v>97.8</v>
      </c>
      <c r="M195" s="6">
        <v>0</v>
      </c>
      <c r="N195" s="39">
        <v>0.15447337999999999</v>
      </c>
      <c r="O195">
        <v>1</v>
      </c>
      <c r="P195">
        <v>0</v>
      </c>
      <c r="Q195">
        <v>1</v>
      </c>
      <c r="R195">
        <v>0</v>
      </c>
      <c r="S195">
        <v>1</v>
      </c>
      <c r="T195">
        <v>0</v>
      </c>
      <c r="U195" s="4" t="s">
        <v>946</v>
      </c>
      <c r="V195" t="s">
        <v>193</v>
      </c>
    </row>
    <row r="196" spans="1:22">
      <c r="A196" t="s">
        <v>439</v>
      </c>
      <c r="B196">
        <v>25</v>
      </c>
      <c r="C196">
        <v>2246375</v>
      </c>
      <c r="D196">
        <v>5</v>
      </c>
      <c r="E196">
        <v>222739</v>
      </c>
      <c r="F196">
        <v>13</v>
      </c>
      <c r="G196">
        <v>48311</v>
      </c>
      <c r="H196">
        <v>278347</v>
      </c>
      <c r="I196">
        <v>0.70796000000000003</v>
      </c>
      <c r="J196">
        <v>1.1820000000000001E-2</v>
      </c>
      <c r="K196">
        <v>1879</v>
      </c>
      <c r="L196" s="6">
        <v>60.43</v>
      </c>
      <c r="M196" s="6">
        <v>0</v>
      </c>
      <c r="N196" s="39">
        <v>0.107261114</v>
      </c>
      <c r="O196">
        <v>1</v>
      </c>
      <c r="P196">
        <v>0</v>
      </c>
      <c r="Q196">
        <v>1</v>
      </c>
      <c r="R196">
        <v>0</v>
      </c>
      <c r="S196">
        <v>1</v>
      </c>
      <c r="T196">
        <v>0</v>
      </c>
      <c r="U196" s="4" t="s">
        <v>946</v>
      </c>
      <c r="V196" t="s">
        <v>193</v>
      </c>
    </row>
    <row r="197" spans="1:22">
      <c r="A197" t="s">
        <v>440</v>
      </c>
      <c r="B197">
        <v>8</v>
      </c>
      <c r="C197">
        <v>5354620</v>
      </c>
      <c r="D197">
        <v>3</v>
      </c>
      <c r="E197">
        <v>1076358</v>
      </c>
      <c r="F197">
        <v>5</v>
      </c>
      <c r="G197">
        <v>529864</v>
      </c>
      <c r="H197">
        <v>1348836</v>
      </c>
      <c r="I197">
        <v>0.50090000000000001</v>
      </c>
      <c r="J197">
        <v>1.2E-2</v>
      </c>
      <c r="K197">
        <v>4239</v>
      </c>
      <c r="L197" s="6">
        <v>93.34</v>
      </c>
      <c r="M197" s="6">
        <v>1.0980000000000001</v>
      </c>
      <c r="N197" s="39">
        <v>0.39269720000000002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 s="4" t="s">
        <v>946</v>
      </c>
      <c r="V197" t="s">
        <v>194</v>
      </c>
    </row>
    <row r="198" spans="1:22">
      <c r="A198" t="s">
        <v>441</v>
      </c>
      <c r="B198">
        <v>87</v>
      </c>
      <c r="C198">
        <v>5522891</v>
      </c>
      <c r="D198">
        <v>5</v>
      </c>
      <c r="E198">
        <v>452065</v>
      </c>
      <c r="F198">
        <v>16</v>
      </c>
      <c r="G198">
        <v>40239</v>
      </c>
      <c r="H198">
        <v>684292</v>
      </c>
      <c r="I198">
        <v>0.43124000000000001</v>
      </c>
      <c r="J198">
        <v>1.7260000000000001E-2</v>
      </c>
      <c r="K198">
        <v>4262</v>
      </c>
      <c r="L198" s="6">
        <v>88.94</v>
      </c>
      <c r="M198" s="6">
        <v>1.0980000000000001</v>
      </c>
      <c r="N198" s="39">
        <v>0.19340950000000001</v>
      </c>
      <c r="O198">
        <v>1</v>
      </c>
      <c r="P198">
        <v>0</v>
      </c>
      <c r="Q198">
        <v>1</v>
      </c>
      <c r="R198">
        <v>0</v>
      </c>
      <c r="S198">
        <v>1</v>
      </c>
      <c r="T198">
        <v>0</v>
      </c>
      <c r="U198" s="4" t="s">
        <v>946</v>
      </c>
      <c r="V198" t="s">
        <v>194</v>
      </c>
    </row>
    <row r="199" spans="1:22">
      <c r="A199" t="s">
        <v>442</v>
      </c>
      <c r="B199">
        <v>61</v>
      </c>
      <c r="C199">
        <v>3287732</v>
      </c>
      <c r="D199">
        <v>11</v>
      </c>
      <c r="E199">
        <v>105968</v>
      </c>
      <c r="F199">
        <v>35</v>
      </c>
      <c r="G199">
        <v>27403</v>
      </c>
      <c r="H199">
        <v>282510</v>
      </c>
      <c r="I199">
        <v>0.70350999999999997</v>
      </c>
      <c r="J199">
        <v>1.0789999999999999E-2</v>
      </c>
      <c r="K199">
        <v>2521</v>
      </c>
      <c r="L199" s="6">
        <v>51.77</v>
      </c>
      <c r="M199" s="6">
        <v>1.29</v>
      </c>
      <c r="N199" s="39">
        <v>1.6676346000000002E-2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 s="4" t="s">
        <v>946</v>
      </c>
      <c r="V199" t="s">
        <v>195</v>
      </c>
    </row>
    <row r="200" spans="1:22">
      <c r="A200" t="s">
        <v>443</v>
      </c>
      <c r="B200">
        <v>55</v>
      </c>
      <c r="C200">
        <v>2557712</v>
      </c>
      <c r="D200">
        <v>10</v>
      </c>
      <c r="E200">
        <v>83349</v>
      </c>
      <c r="F200">
        <v>32</v>
      </c>
      <c r="G200">
        <v>23074</v>
      </c>
      <c r="H200">
        <v>314873</v>
      </c>
      <c r="I200">
        <v>0.70535000000000003</v>
      </c>
      <c r="J200">
        <v>7.3600000000000002E-3</v>
      </c>
      <c r="K200">
        <v>1943</v>
      </c>
      <c r="L200" s="6">
        <v>50.49</v>
      </c>
      <c r="M200" s="6">
        <v>0.64500000000000002</v>
      </c>
      <c r="N200" s="39">
        <v>1.5380279E-2</v>
      </c>
      <c r="O200">
        <v>1</v>
      </c>
      <c r="P200">
        <v>0</v>
      </c>
      <c r="Q200">
        <v>1</v>
      </c>
      <c r="R200">
        <v>0</v>
      </c>
      <c r="S200">
        <v>1</v>
      </c>
      <c r="T200">
        <v>0</v>
      </c>
      <c r="U200" s="4" t="s">
        <v>946</v>
      </c>
      <c r="V200" t="s">
        <v>195</v>
      </c>
    </row>
    <row r="201" spans="1:22">
      <c r="A201" t="s">
        <v>444</v>
      </c>
      <c r="B201">
        <v>57</v>
      </c>
      <c r="C201">
        <v>3296821</v>
      </c>
      <c r="D201">
        <v>10</v>
      </c>
      <c r="E201">
        <v>96981</v>
      </c>
      <c r="F201">
        <v>34</v>
      </c>
      <c r="G201">
        <v>32172</v>
      </c>
      <c r="H201">
        <v>300236</v>
      </c>
      <c r="I201">
        <v>0.70487999999999995</v>
      </c>
      <c r="J201">
        <v>9.75E-3</v>
      </c>
      <c r="K201">
        <v>2499</v>
      </c>
      <c r="L201" s="6">
        <v>65.16</v>
      </c>
      <c r="M201" s="6">
        <v>1.3260000000000001</v>
      </c>
      <c r="N201" s="39">
        <v>1.6291470999999998E-2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 s="4" t="s">
        <v>946</v>
      </c>
      <c r="V201" t="s">
        <v>195</v>
      </c>
    </row>
    <row r="202" spans="1:22">
      <c r="A202" t="s">
        <v>445</v>
      </c>
      <c r="B202">
        <v>63</v>
      </c>
      <c r="C202">
        <v>3388916</v>
      </c>
      <c r="D202">
        <v>13</v>
      </c>
      <c r="E202">
        <v>99094</v>
      </c>
      <c r="F202">
        <v>38</v>
      </c>
      <c r="G202">
        <v>28089</v>
      </c>
      <c r="H202">
        <v>247963</v>
      </c>
      <c r="I202">
        <v>0.70459000000000005</v>
      </c>
      <c r="J202">
        <v>8.0700000000000008E-3</v>
      </c>
      <c r="K202">
        <v>2535</v>
      </c>
      <c r="L202" s="6">
        <v>53.6</v>
      </c>
      <c r="M202" s="6">
        <v>0</v>
      </c>
      <c r="N202" s="39">
        <v>1.6317400999999999E-2</v>
      </c>
      <c r="O202">
        <v>2</v>
      </c>
      <c r="P202">
        <v>0</v>
      </c>
      <c r="Q202">
        <v>2</v>
      </c>
      <c r="R202">
        <v>0</v>
      </c>
      <c r="S202">
        <v>2</v>
      </c>
      <c r="T202">
        <v>0</v>
      </c>
      <c r="U202" s="4" t="s">
        <v>946</v>
      </c>
      <c r="V202" t="s">
        <v>195</v>
      </c>
    </row>
    <row r="203" spans="1:22">
      <c r="A203" t="s">
        <v>446</v>
      </c>
      <c r="B203">
        <v>111</v>
      </c>
      <c r="C203">
        <v>4382063</v>
      </c>
      <c r="D203">
        <v>21</v>
      </c>
      <c r="E203">
        <v>70707</v>
      </c>
      <c r="F203">
        <v>69</v>
      </c>
      <c r="G203">
        <v>19506</v>
      </c>
      <c r="H203">
        <v>202676</v>
      </c>
      <c r="I203">
        <v>0.73463000000000001</v>
      </c>
      <c r="J203">
        <v>1.3299999999999999E-2</v>
      </c>
      <c r="K203">
        <v>3357</v>
      </c>
      <c r="L203" s="6">
        <v>53.57</v>
      </c>
      <c r="M203" s="6">
        <v>3.1179999999999999</v>
      </c>
      <c r="N203" s="39">
        <v>2.3284013999999999E-2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 s="4" t="s">
        <v>946</v>
      </c>
      <c r="V203" t="s">
        <v>196</v>
      </c>
    </row>
    <row r="204" spans="1:22">
      <c r="A204" t="s">
        <v>447</v>
      </c>
      <c r="B204">
        <v>70</v>
      </c>
      <c r="C204">
        <v>6779728</v>
      </c>
      <c r="D204">
        <v>12</v>
      </c>
      <c r="E204">
        <v>185135</v>
      </c>
      <c r="F204">
        <v>40</v>
      </c>
      <c r="G204">
        <v>45662</v>
      </c>
      <c r="H204">
        <v>850192</v>
      </c>
      <c r="I204">
        <v>0.73253999999999997</v>
      </c>
      <c r="J204">
        <v>1.1950000000000001E-2</v>
      </c>
      <c r="K204">
        <v>5028</v>
      </c>
      <c r="L204" s="6">
        <v>77.72</v>
      </c>
      <c r="M204" s="6">
        <v>2.0960000000000001</v>
      </c>
      <c r="N204" s="39">
        <v>3.5354315999999997E-2</v>
      </c>
      <c r="O204">
        <v>2</v>
      </c>
      <c r="P204">
        <v>0</v>
      </c>
      <c r="Q204">
        <v>2</v>
      </c>
      <c r="R204">
        <v>0</v>
      </c>
      <c r="S204">
        <v>2</v>
      </c>
      <c r="T204">
        <v>0</v>
      </c>
      <c r="U204" s="4" t="s">
        <v>946</v>
      </c>
      <c r="V204" t="s">
        <v>196</v>
      </c>
    </row>
    <row r="205" spans="1:22">
      <c r="A205" t="s">
        <v>448</v>
      </c>
      <c r="B205">
        <v>96</v>
      </c>
      <c r="C205">
        <v>4509287</v>
      </c>
      <c r="D205">
        <v>22</v>
      </c>
      <c r="E205">
        <v>74010</v>
      </c>
      <c r="F205">
        <v>61</v>
      </c>
      <c r="G205">
        <v>22628</v>
      </c>
      <c r="H205">
        <v>189078</v>
      </c>
      <c r="I205">
        <v>0.73402999999999996</v>
      </c>
      <c r="J205">
        <v>1.047E-2</v>
      </c>
      <c r="K205">
        <v>3419</v>
      </c>
      <c r="L205" s="6">
        <v>50.15</v>
      </c>
      <c r="M205" s="6">
        <v>0</v>
      </c>
      <c r="N205" s="39">
        <v>2.3588963000000001E-2</v>
      </c>
      <c r="O205">
        <v>1</v>
      </c>
      <c r="P205">
        <v>0</v>
      </c>
      <c r="Q205">
        <v>1</v>
      </c>
      <c r="R205">
        <v>0</v>
      </c>
      <c r="S205">
        <v>1</v>
      </c>
      <c r="T205">
        <v>0</v>
      </c>
      <c r="U205" s="4" t="s">
        <v>946</v>
      </c>
      <c r="V205" t="s">
        <v>196</v>
      </c>
    </row>
    <row r="206" spans="1:22">
      <c r="A206" t="s">
        <v>449</v>
      </c>
      <c r="B206">
        <v>74</v>
      </c>
      <c r="C206">
        <v>8108789</v>
      </c>
      <c r="D206">
        <v>12</v>
      </c>
      <c r="E206">
        <v>212841</v>
      </c>
      <c r="F206">
        <v>38</v>
      </c>
      <c r="G206">
        <v>65166</v>
      </c>
      <c r="H206">
        <v>652330</v>
      </c>
      <c r="I206">
        <v>0.74016999999999999</v>
      </c>
      <c r="J206">
        <v>1.6420000000000001E-2</v>
      </c>
      <c r="K206">
        <v>6181</v>
      </c>
      <c r="L206" s="6">
        <v>83.41</v>
      </c>
      <c r="M206" s="6">
        <v>4.1609999999999996</v>
      </c>
      <c r="N206" s="39">
        <v>4.4345107000000002E-2</v>
      </c>
      <c r="O206">
        <v>2</v>
      </c>
      <c r="P206">
        <v>0</v>
      </c>
      <c r="Q206">
        <v>2</v>
      </c>
      <c r="R206">
        <v>0</v>
      </c>
      <c r="S206">
        <v>2</v>
      </c>
      <c r="T206">
        <v>0</v>
      </c>
      <c r="U206" s="4" t="s">
        <v>946</v>
      </c>
      <c r="V206" t="s">
        <v>196</v>
      </c>
    </row>
    <row r="207" spans="1:22">
      <c r="A207" t="s">
        <v>450</v>
      </c>
      <c r="B207">
        <v>149</v>
      </c>
      <c r="C207">
        <v>5383249</v>
      </c>
      <c r="D207">
        <v>20</v>
      </c>
      <c r="E207">
        <v>73046</v>
      </c>
      <c r="F207">
        <v>74</v>
      </c>
      <c r="G207">
        <v>18429</v>
      </c>
      <c r="H207">
        <v>288604</v>
      </c>
      <c r="I207">
        <v>0.73343999999999998</v>
      </c>
      <c r="J207">
        <v>1.4239999999999999E-2</v>
      </c>
      <c r="K207">
        <v>4146</v>
      </c>
      <c r="L207" s="6">
        <v>60.28</v>
      </c>
      <c r="M207" s="6">
        <v>3.01</v>
      </c>
      <c r="N207" s="39">
        <v>2.4138682000000002E-2</v>
      </c>
      <c r="O207">
        <v>1</v>
      </c>
      <c r="P207">
        <v>0</v>
      </c>
      <c r="Q207">
        <v>1</v>
      </c>
      <c r="R207">
        <v>0</v>
      </c>
      <c r="S207">
        <v>1</v>
      </c>
      <c r="T207">
        <v>0</v>
      </c>
      <c r="U207" s="4" t="s">
        <v>946</v>
      </c>
      <c r="V207" t="s">
        <v>196</v>
      </c>
    </row>
    <row r="208" spans="1:22">
      <c r="A208" t="s">
        <v>451</v>
      </c>
      <c r="B208">
        <v>16</v>
      </c>
      <c r="C208">
        <v>7978514</v>
      </c>
      <c r="D208">
        <v>4</v>
      </c>
      <c r="E208">
        <v>797066</v>
      </c>
      <c r="F208">
        <v>10</v>
      </c>
      <c r="G208">
        <v>326306</v>
      </c>
      <c r="H208">
        <v>1738311</v>
      </c>
      <c r="I208">
        <v>0.73845000000000005</v>
      </c>
      <c r="J208">
        <v>5.1399999999999996E-3</v>
      </c>
      <c r="K208">
        <v>6089</v>
      </c>
      <c r="L208" s="6">
        <v>90.83</v>
      </c>
      <c r="M208" s="6">
        <v>2.903</v>
      </c>
      <c r="N208" s="39">
        <v>0.21459806000000001</v>
      </c>
      <c r="O208">
        <v>1</v>
      </c>
      <c r="P208">
        <v>0</v>
      </c>
      <c r="Q208">
        <v>1</v>
      </c>
      <c r="R208">
        <v>0</v>
      </c>
      <c r="S208">
        <v>1</v>
      </c>
      <c r="T208">
        <v>0</v>
      </c>
      <c r="U208" s="4" t="s">
        <v>946</v>
      </c>
      <c r="V208" t="s">
        <v>196</v>
      </c>
    </row>
    <row r="209" spans="1:22">
      <c r="A209" t="s">
        <v>452</v>
      </c>
      <c r="B209">
        <v>27</v>
      </c>
      <c r="C209">
        <v>5329030</v>
      </c>
      <c r="D209">
        <v>5</v>
      </c>
      <c r="E209">
        <v>390863</v>
      </c>
      <c r="F209">
        <v>15</v>
      </c>
      <c r="G209">
        <v>87480</v>
      </c>
      <c r="H209">
        <v>947258</v>
      </c>
      <c r="I209">
        <v>0.62092000000000003</v>
      </c>
      <c r="J209">
        <v>3.81E-3</v>
      </c>
      <c r="K209">
        <v>4381</v>
      </c>
      <c r="L209" s="6">
        <v>74.790000000000006</v>
      </c>
      <c r="M209" s="6">
        <v>1.29</v>
      </c>
      <c r="N209" s="39">
        <v>2.1128747999999999E-2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 s="4" t="s">
        <v>946</v>
      </c>
      <c r="V209" t="s">
        <v>197</v>
      </c>
    </row>
    <row r="210" spans="1:22">
      <c r="A210" t="s">
        <v>453</v>
      </c>
      <c r="B210">
        <v>78</v>
      </c>
      <c r="C210">
        <v>8158158</v>
      </c>
      <c r="D210">
        <v>11</v>
      </c>
      <c r="E210">
        <v>261094</v>
      </c>
      <c r="F210">
        <v>33</v>
      </c>
      <c r="G210">
        <v>77254</v>
      </c>
      <c r="H210">
        <v>662764</v>
      </c>
      <c r="I210">
        <v>0.74112999999999996</v>
      </c>
      <c r="J210">
        <v>1.8419999999999999E-2</v>
      </c>
      <c r="K210">
        <v>6808</v>
      </c>
      <c r="L210" s="6">
        <v>80.03</v>
      </c>
      <c r="M210" s="6">
        <v>0.80600000000000005</v>
      </c>
      <c r="N210" s="39">
        <v>3.2374439999999997E-2</v>
      </c>
      <c r="O210">
        <v>1</v>
      </c>
      <c r="P210">
        <v>0</v>
      </c>
      <c r="Q210">
        <v>1</v>
      </c>
      <c r="R210">
        <v>0</v>
      </c>
      <c r="S210">
        <v>1</v>
      </c>
      <c r="T210">
        <v>0</v>
      </c>
      <c r="U210" s="4" t="s">
        <v>946</v>
      </c>
      <c r="V210" t="s">
        <v>198</v>
      </c>
    </row>
    <row r="211" spans="1:22">
      <c r="A211" t="s">
        <v>454</v>
      </c>
      <c r="B211">
        <v>111</v>
      </c>
      <c r="C211">
        <v>5783724</v>
      </c>
      <c r="D211">
        <v>17</v>
      </c>
      <c r="E211">
        <v>92243</v>
      </c>
      <c r="F211">
        <v>59</v>
      </c>
      <c r="G211">
        <v>30177</v>
      </c>
      <c r="H211">
        <v>304894</v>
      </c>
      <c r="I211">
        <v>0.74211000000000005</v>
      </c>
      <c r="J211">
        <v>1.6740000000000001E-2</v>
      </c>
      <c r="K211">
        <v>4884</v>
      </c>
      <c r="L211" s="6">
        <v>66.86</v>
      </c>
      <c r="M211" s="6">
        <v>0.80600000000000005</v>
      </c>
      <c r="N211" s="39">
        <v>2.6118537000000001E-2</v>
      </c>
      <c r="O211">
        <v>2</v>
      </c>
      <c r="P211">
        <v>0</v>
      </c>
      <c r="Q211">
        <v>2</v>
      </c>
      <c r="R211">
        <v>0</v>
      </c>
      <c r="S211">
        <v>2</v>
      </c>
      <c r="T211">
        <v>0</v>
      </c>
      <c r="U211" s="4" t="s">
        <v>946</v>
      </c>
      <c r="V211" t="s">
        <v>198</v>
      </c>
    </row>
    <row r="212" spans="1:22">
      <c r="A212" t="s">
        <v>455</v>
      </c>
      <c r="B212">
        <v>79</v>
      </c>
      <c r="C212">
        <v>5927280</v>
      </c>
      <c r="D212">
        <v>8</v>
      </c>
      <c r="E212">
        <v>226394</v>
      </c>
      <c r="F212">
        <v>26</v>
      </c>
      <c r="G212">
        <v>77516</v>
      </c>
      <c r="H212">
        <v>626833</v>
      </c>
      <c r="I212">
        <v>0.72785</v>
      </c>
      <c r="J212">
        <v>1.2699999999999999E-2</v>
      </c>
      <c r="K212">
        <v>4888</v>
      </c>
      <c r="L212" s="6">
        <v>73.680000000000007</v>
      </c>
      <c r="M212" s="6">
        <v>0</v>
      </c>
      <c r="N212" s="39">
        <v>0.12510183</v>
      </c>
      <c r="O212">
        <v>2</v>
      </c>
      <c r="P212">
        <v>0</v>
      </c>
      <c r="Q212">
        <v>2</v>
      </c>
      <c r="R212">
        <v>0</v>
      </c>
      <c r="S212">
        <v>2</v>
      </c>
      <c r="T212">
        <v>0</v>
      </c>
      <c r="U212" s="4" t="s">
        <v>946</v>
      </c>
      <c r="V212" t="s">
        <v>199</v>
      </c>
    </row>
    <row r="213" spans="1:22">
      <c r="A213" t="s">
        <v>456</v>
      </c>
      <c r="B213">
        <v>35</v>
      </c>
      <c r="C213">
        <v>8756432</v>
      </c>
      <c r="D213">
        <v>5</v>
      </c>
      <c r="E213">
        <v>683829</v>
      </c>
      <c r="F213">
        <v>13</v>
      </c>
      <c r="G213">
        <v>239492</v>
      </c>
      <c r="H213">
        <v>1201581</v>
      </c>
      <c r="I213">
        <v>0.72655000000000003</v>
      </c>
      <c r="J213">
        <v>9.4800000000000006E-3</v>
      </c>
      <c r="K213">
        <v>6959</v>
      </c>
      <c r="L213" s="6">
        <v>94.37</v>
      </c>
      <c r="M213" s="6">
        <v>1.702</v>
      </c>
      <c r="N213" s="39">
        <v>0.17705828000000001</v>
      </c>
      <c r="O213">
        <v>2</v>
      </c>
      <c r="P213">
        <v>0</v>
      </c>
      <c r="Q213">
        <v>2</v>
      </c>
      <c r="R213">
        <v>0</v>
      </c>
      <c r="S213">
        <v>2</v>
      </c>
      <c r="T213">
        <v>0</v>
      </c>
      <c r="U213" s="4" t="s">
        <v>946</v>
      </c>
      <c r="V213" t="s">
        <v>200</v>
      </c>
    </row>
    <row r="214" spans="1:22">
      <c r="A214" t="s">
        <v>457</v>
      </c>
      <c r="B214">
        <v>70</v>
      </c>
      <c r="C214">
        <v>8866129</v>
      </c>
      <c r="D214">
        <v>9</v>
      </c>
      <c r="E214">
        <v>297464</v>
      </c>
      <c r="F214">
        <v>31</v>
      </c>
      <c r="G214">
        <v>49716</v>
      </c>
      <c r="H214">
        <v>935171</v>
      </c>
      <c r="I214">
        <v>0.71894000000000002</v>
      </c>
      <c r="J214">
        <v>1.554E-2</v>
      </c>
      <c r="K214">
        <v>7078</v>
      </c>
      <c r="L214" s="6">
        <v>89.06</v>
      </c>
      <c r="M214" s="6">
        <v>2.7410000000000001</v>
      </c>
      <c r="N214" s="39">
        <v>1.40474895E-2</v>
      </c>
      <c r="O214">
        <v>1</v>
      </c>
      <c r="P214">
        <v>0</v>
      </c>
      <c r="Q214">
        <v>1</v>
      </c>
      <c r="R214">
        <v>0</v>
      </c>
      <c r="S214">
        <v>1</v>
      </c>
      <c r="T214">
        <v>0</v>
      </c>
      <c r="U214" s="4" t="s">
        <v>946</v>
      </c>
      <c r="V214" t="s">
        <v>200</v>
      </c>
    </row>
    <row r="215" spans="1:22">
      <c r="A215" t="s">
        <v>458</v>
      </c>
      <c r="B215">
        <v>64</v>
      </c>
      <c r="C215">
        <v>11043955</v>
      </c>
      <c r="D215">
        <v>6</v>
      </c>
      <c r="E215">
        <v>514895</v>
      </c>
      <c r="F215">
        <v>24</v>
      </c>
      <c r="G215">
        <v>131607</v>
      </c>
      <c r="H215">
        <v>1438650</v>
      </c>
      <c r="I215">
        <v>0.72002999999999995</v>
      </c>
      <c r="J215">
        <v>2.597E-2</v>
      </c>
      <c r="K215">
        <v>8512</v>
      </c>
      <c r="L215" s="6">
        <v>89.35</v>
      </c>
      <c r="M215" s="6">
        <v>3.2970000000000002</v>
      </c>
      <c r="N215" s="39">
        <v>3.9800170000000003E-2</v>
      </c>
      <c r="O215">
        <v>1</v>
      </c>
      <c r="P215">
        <v>0</v>
      </c>
      <c r="Q215">
        <v>1</v>
      </c>
      <c r="R215">
        <v>0</v>
      </c>
      <c r="S215">
        <v>1</v>
      </c>
      <c r="T215">
        <v>0</v>
      </c>
      <c r="U215" s="4" t="s">
        <v>946</v>
      </c>
      <c r="V215" t="s">
        <v>200</v>
      </c>
    </row>
    <row r="216" spans="1:22">
      <c r="A216" t="s">
        <v>459</v>
      </c>
      <c r="B216">
        <v>4</v>
      </c>
      <c r="C216">
        <v>2743791</v>
      </c>
      <c r="D216">
        <v>1</v>
      </c>
      <c r="E216">
        <v>1856510</v>
      </c>
      <c r="F216">
        <v>2</v>
      </c>
      <c r="G216">
        <v>731202</v>
      </c>
      <c r="H216">
        <v>1856510</v>
      </c>
      <c r="I216">
        <v>0.56422000000000005</v>
      </c>
      <c r="J216">
        <v>5.7800000000000004E-3</v>
      </c>
      <c r="K216">
        <v>2415</v>
      </c>
      <c r="L216" s="6">
        <v>93.41</v>
      </c>
      <c r="M216" s="6">
        <v>0</v>
      </c>
      <c r="N216" s="39">
        <v>4.3151833000000001E-2</v>
      </c>
      <c r="O216">
        <v>1</v>
      </c>
      <c r="P216">
        <v>0</v>
      </c>
      <c r="Q216">
        <v>1</v>
      </c>
      <c r="R216">
        <v>0</v>
      </c>
      <c r="S216">
        <v>1</v>
      </c>
      <c r="T216">
        <v>0</v>
      </c>
      <c r="U216" s="4" t="s">
        <v>946</v>
      </c>
      <c r="V216" t="s">
        <v>201</v>
      </c>
    </row>
    <row r="217" spans="1:22">
      <c r="A217" t="s">
        <v>460</v>
      </c>
      <c r="B217">
        <v>24</v>
      </c>
      <c r="C217">
        <v>1538090</v>
      </c>
      <c r="D217">
        <v>7</v>
      </c>
      <c r="E217">
        <v>87780</v>
      </c>
      <c r="F217">
        <v>17</v>
      </c>
      <c r="G217">
        <v>48129</v>
      </c>
      <c r="H217">
        <v>135128</v>
      </c>
      <c r="I217">
        <v>0.56528</v>
      </c>
      <c r="J217">
        <v>9.4900000000000002E-3</v>
      </c>
      <c r="K217">
        <v>1403</v>
      </c>
      <c r="L217" s="6">
        <v>56.64</v>
      </c>
      <c r="M217" s="6">
        <v>0</v>
      </c>
      <c r="N217" s="39">
        <v>2.7815090000000001E-2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 s="4" t="s">
        <v>946</v>
      </c>
      <c r="V217" t="s">
        <v>201</v>
      </c>
    </row>
    <row r="218" spans="1:22">
      <c r="A218" t="s">
        <v>461</v>
      </c>
      <c r="B218">
        <v>136</v>
      </c>
      <c r="C218">
        <v>7136392</v>
      </c>
      <c r="D218">
        <v>8</v>
      </c>
      <c r="E218">
        <v>297115</v>
      </c>
      <c r="F218">
        <v>42</v>
      </c>
      <c r="G218">
        <v>27117</v>
      </c>
      <c r="H218">
        <v>669781</v>
      </c>
      <c r="I218">
        <v>0.64549000000000001</v>
      </c>
      <c r="J218">
        <v>1.5100000000000001E-2</v>
      </c>
      <c r="K218">
        <v>5987</v>
      </c>
      <c r="L218" s="6">
        <v>65.78</v>
      </c>
      <c r="M218" s="6">
        <v>0</v>
      </c>
      <c r="N218" s="39">
        <v>4.7191499999999997E-2</v>
      </c>
      <c r="O218">
        <v>3</v>
      </c>
      <c r="P218">
        <v>0</v>
      </c>
      <c r="Q218">
        <v>2</v>
      </c>
      <c r="R218">
        <v>0</v>
      </c>
      <c r="S218">
        <v>2</v>
      </c>
      <c r="T218">
        <v>0</v>
      </c>
      <c r="U218" s="4" t="s">
        <v>946</v>
      </c>
      <c r="V218" t="s">
        <v>202</v>
      </c>
    </row>
    <row r="219" spans="1:22">
      <c r="A219" t="s">
        <v>462</v>
      </c>
      <c r="B219">
        <v>17</v>
      </c>
      <c r="C219">
        <v>9518332</v>
      </c>
      <c r="D219">
        <v>3</v>
      </c>
      <c r="E219">
        <v>1004610</v>
      </c>
      <c r="F219">
        <v>9</v>
      </c>
      <c r="G219">
        <v>338514</v>
      </c>
      <c r="H219">
        <v>2393705</v>
      </c>
      <c r="I219">
        <v>0.67503999999999997</v>
      </c>
      <c r="J219">
        <v>7.7799999999999996E-3</v>
      </c>
      <c r="K219">
        <v>8498</v>
      </c>
      <c r="L219" s="6">
        <v>93.01</v>
      </c>
      <c r="M219" s="6">
        <v>3.2709999999999999</v>
      </c>
      <c r="N219" s="39">
        <v>6.9007410000000005E-2</v>
      </c>
      <c r="O219">
        <v>1</v>
      </c>
      <c r="P219">
        <v>0</v>
      </c>
      <c r="Q219">
        <v>1</v>
      </c>
      <c r="R219">
        <v>0</v>
      </c>
      <c r="S219">
        <v>1</v>
      </c>
      <c r="T219">
        <v>0</v>
      </c>
      <c r="U219" s="4" t="s">
        <v>946</v>
      </c>
      <c r="V219" t="s">
        <v>202</v>
      </c>
    </row>
    <row r="220" spans="1:22">
      <c r="A220" t="s">
        <v>463</v>
      </c>
      <c r="B220">
        <v>38</v>
      </c>
      <c r="C220">
        <v>8827227</v>
      </c>
      <c r="D220">
        <v>4</v>
      </c>
      <c r="E220">
        <v>857034</v>
      </c>
      <c r="F220">
        <v>12</v>
      </c>
      <c r="G220">
        <v>245537</v>
      </c>
      <c r="H220">
        <v>1599342</v>
      </c>
      <c r="I220">
        <v>0.64314000000000004</v>
      </c>
      <c r="J220">
        <v>3.5839999999999997E-2</v>
      </c>
      <c r="K220">
        <v>7442</v>
      </c>
      <c r="L220" s="6">
        <v>90.32</v>
      </c>
      <c r="M220" s="6">
        <v>2.4910000000000001</v>
      </c>
      <c r="N220" s="39">
        <v>5.0787753999999997E-2</v>
      </c>
      <c r="O220">
        <v>1</v>
      </c>
      <c r="P220">
        <v>0</v>
      </c>
      <c r="Q220">
        <v>1</v>
      </c>
      <c r="R220">
        <v>0</v>
      </c>
      <c r="S220">
        <v>1</v>
      </c>
      <c r="T220">
        <v>0</v>
      </c>
      <c r="U220" s="4" t="s">
        <v>946</v>
      </c>
      <c r="V220" t="s">
        <v>202</v>
      </c>
    </row>
    <row r="221" spans="1:22">
      <c r="A221" t="s">
        <v>464</v>
      </c>
      <c r="B221">
        <v>138</v>
      </c>
      <c r="C221">
        <v>9198351</v>
      </c>
      <c r="D221">
        <v>6</v>
      </c>
      <c r="E221">
        <v>571740</v>
      </c>
      <c r="F221">
        <v>33</v>
      </c>
      <c r="G221">
        <v>36630</v>
      </c>
      <c r="H221">
        <v>1318113</v>
      </c>
      <c r="I221">
        <v>0.72640000000000005</v>
      </c>
      <c r="J221">
        <v>1.593E-2</v>
      </c>
      <c r="K221">
        <v>7678</v>
      </c>
      <c r="L221" s="6">
        <v>88.74</v>
      </c>
      <c r="M221" s="6">
        <v>7.4189999999999996</v>
      </c>
      <c r="N221" s="39">
        <v>9.5339499999999994E-2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 s="4" t="s">
        <v>946</v>
      </c>
      <c r="V221" t="s">
        <v>203</v>
      </c>
    </row>
    <row r="222" spans="1:22">
      <c r="A222" t="s">
        <v>465</v>
      </c>
      <c r="B222">
        <v>202</v>
      </c>
      <c r="C222">
        <v>7648062</v>
      </c>
      <c r="D222">
        <v>24</v>
      </c>
      <c r="E222">
        <v>104864</v>
      </c>
      <c r="F222">
        <v>87</v>
      </c>
      <c r="G222">
        <v>23244</v>
      </c>
      <c r="H222">
        <v>281361</v>
      </c>
      <c r="I222">
        <v>0.69723999999999997</v>
      </c>
      <c r="J222">
        <v>1.09E-2</v>
      </c>
      <c r="K222">
        <v>6357</v>
      </c>
      <c r="L222" s="6">
        <v>67.33</v>
      </c>
      <c r="M222" s="6">
        <v>5.5010000000000003</v>
      </c>
      <c r="N222" s="39">
        <v>1.5791612E-2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 s="4" t="s">
        <v>946</v>
      </c>
      <c r="V222" t="s">
        <v>204</v>
      </c>
    </row>
    <row r="223" spans="1:22">
      <c r="A223" t="s">
        <v>466</v>
      </c>
      <c r="B223">
        <v>233</v>
      </c>
      <c r="C223">
        <v>8466571</v>
      </c>
      <c r="D223">
        <v>31</v>
      </c>
      <c r="E223">
        <v>83011</v>
      </c>
      <c r="F223">
        <v>97</v>
      </c>
      <c r="G223">
        <v>24522</v>
      </c>
      <c r="H223">
        <v>258009</v>
      </c>
      <c r="I223">
        <v>0.69721999999999995</v>
      </c>
      <c r="J223">
        <v>1.145E-2</v>
      </c>
      <c r="K223">
        <v>6927</v>
      </c>
      <c r="L223" s="6">
        <v>74.680000000000007</v>
      </c>
      <c r="M223" s="6">
        <v>5.524</v>
      </c>
      <c r="N223" s="39">
        <v>1.6669624000000001E-2</v>
      </c>
      <c r="O223">
        <v>2</v>
      </c>
      <c r="P223">
        <v>0</v>
      </c>
      <c r="Q223">
        <v>2</v>
      </c>
      <c r="R223">
        <v>0</v>
      </c>
      <c r="S223">
        <v>2</v>
      </c>
      <c r="T223">
        <v>0</v>
      </c>
      <c r="U223" s="4" t="s">
        <v>946</v>
      </c>
      <c r="V223" t="s">
        <v>204</v>
      </c>
    </row>
    <row r="224" spans="1:22">
      <c r="A224" t="s">
        <v>467</v>
      </c>
      <c r="B224">
        <v>225</v>
      </c>
      <c r="C224">
        <v>8676734</v>
      </c>
      <c r="D224">
        <v>25</v>
      </c>
      <c r="E224">
        <v>104629</v>
      </c>
      <c r="F224">
        <v>94</v>
      </c>
      <c r="G224">
        <v>20014</v>
      </c>
      <c r="H224">
        <v>520587</v>
      </c>
      <c r="I224">
        <v>0.69757000000000002</v>
      </c>
      <c r="J224">
        <v>1.2619999999999999E-2</v>
      </c>
      <c r="K224">
        <v>7135</v>
      </c>
      <c r="L224" s="6">
        <v>81.290000000000006</v>
      </c>
      <c r="M224" s="6">
        <v>6.7919999999999998</v>
      </c>
      <c r="N224" s="39">
        <v>1.7162323E-2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 s="4" t="s">
        <v>946</v>
      </c>
      <c r="V224" t="s">
        <v>204</v>
      </c>
    </row>
    <row r="225" spans="1:22">
      <c r="A225" t="s">
        <v>468</v>
      </c>
      <c r="B225">
        <v>188</v>
      </c>
      <c r="C225">
        <v>4930083</v>
      </c>
      <c r="D225">
        <v>31</v>
      </c>
      <c r="E225">
        <v>51998</v>
      </c>
      <c r="F225">
        <v>88</v>
      </c>
      <c r="G225">
        <v>18808</v>
      </c>
      <c r="H225">
        <v>204192</v>
      </c>
      <c r="I225">
        <v>0.69699</v>
      </c>
      <c r="J225">
        <v>1.154E-2</v>
      </c>
      <c r="K225">
        <v>4111</v>
      </c>
      <c r="L225" s="6">
        <v>53.93</v>
      </c>
      <c r="M225" s="6">
        <v>5.2629999999999999</v>
      </c>
      <c r="N225" s="39">
        <v>1.4447410000000001E-2</v>
      </c>
      <c r="O225">
        <v>1</v>
      </c>
      <c r="P225">
        <v>0</v>
      </c>
      <c r="Q225">
        <v>1</v>
      </c>
      <c r="R225">
        <v>0</v>
      </c>
      <c r="S225">
        <v>1</v>
      </c>
      <c r="T225">
        <v>0</v>
      </c>
      <c r="U225" s="4" t="s">
        <v>946</v>
      </c>
      <c r="V225" t="s">
        <v>204</v>
      </c>
    </row>
    <row r="226" spans="1:22">
      <c r="A226" t="s">
        <v>469</v>
      </c>
      <c r="B226">
        <v>124</v>
      </c>
      <c r="C226">
        <v>4857926</v>
      </c>
      <c r="D226">
        <v>18</v>
      </c>
      <c r="E226">
        <v>66757</v>
      </c>
      <c r="F226">
        <v>65</v>
      </c>
      <c r="G226">
        <v>23663</v>
      </c>
      <c r="H226">
        <v>231547</v>
      </c>
      <c r="I226">
        <v>0.69798000000000004</v>
      </c>
      <c r="J226">
        <v>1.0410000000000001E-2</v>
      </c>
      <c r="K226">
        <v>3993</v>
      </c>
      <c r="L226" s="6">
        <v>51.19</v>
      </c>
      <c r="M226" s="6">
        <v>0</v>
      </c>
      <c r="N226" s="39">
        <v>1.4864095500000001E-2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s="4" t="s">
        <v>946</v>
      </c>
      <c r="V226" t="s">
        <v>204</v>
      </c>
    </row>
    <row r="227" spans="1:22">
      <c r="A227" t="s">
        <v>470</v>
      </c>
      <c r="B227">
        <v>11</v>
      </c>
      <c r="C227">
        <v>5770417</v>
      </c>
      <c r="D227">
        <v>2</v>
      </c>
      <c r="E227">
        <v>1589078</v>
      </c>
      <c r="F227">
        <v>6</v>
      </c>
      <c r="G227">
        <v>341588</v>
      </c>
      <c r="H227">
        <v>2186898</v>
      </c>
      <c r="I227">
        <v>0.70452999999999999</v>
      </c>
      <c r="J227">
        <v>6.5599999999999999E-3</v>
      </c>
      <c r="K227">
        <v>4852</v>
      </c>
      <c r="L227" s="6">
        <v>85.67</v>
      </c>
      <c r="M227" s="6">
        <v>0.80600000000000005</v>
      </c>
      <c r="N227" s="39">
        <v>0.37775880000000001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 s="4" t="s">
        <v>946</v>
      </c>
      <c r="V227" t="s">
        <v>205</v>
      </c>
    </row>
    <row r="228" spans="1:22">
      <c r="A228" t="s">
        <v>471</v>
      </c>
      <c r="B228">
        <v>31</v>
      </c>
      <c r="C228">
        <v>7967138</v>
      </c>
      <c r="D228">
        <v>4</v>
      </c>
      <c r="E228">
        <v>798962</v>
      </c>
      <c r="F228">
        <v>11</v>
      </c>
      <c r="G228">
        <v>218169</v>
      </c>
      <c r="H228">
        <v>1174658</v>
      </c>
      <c r="I228">
        <v>0.70321</v>
      </c>
      <c r="J228">
        <v>1.362E-2</v>
      </c>
      <c r="K228">
        <v>6546</v>
      </c>
      <c r="L228" s="6">
        <v>92.99</v>
      </c>
      <c r="M228" s="6">
        <v>4.3220000000000001</v>
      </c>
      <c r="N228" s="39">
        <v>0.13223215999999999</v>
      </c>
      <c r="O228">
        <v>2</v>
      </c>
      <c r="P228">
        <v>0</v>
      </c>
      <c r="Q228">
        <v>2</v>
      </c>
      <c r="R228">
        <v>0</v>
      </c>
      <c r="S228">
        <v>2</v>
      </c>
      <c r="T228">
        <v>0</v>
      </c>
      <c r="U228" s="4" t="s">
        <v>946</v>
      </c>
      <c r="V228" t="s">
        <v>205</v>
      </c>
    </row>
    <row r="229" spans="1:22">
      <c r="A229" t="s">
        <v>472</v>
      </c>
      <c r="B229">
        <v>80</v>
      </c>
      <c r="C229">
        <v>5983736</v>
      </c>
      <c r="D229">
        <v>17</v>
      </c>
      <c r="E229">
        <v>113110</v>
      </c>
      <c r="F229">
        <v>52</v>
      </c>
      <c r="G229">
        <v>39767</v>
      </c>
      <c r="H229">
        <v>328053</v>
      </c>
      <c r="I229">
        <v>0.52798999999999996</v>
      </c>
      <c r="J229">
        <v>6.62E-3</v>
      </c>
      <c r="K229">
        <v>4308</v>
      </c>
      <c r="L229" s="6">
        <v>71.16</v>
      </c>
      <c r="M229" s="6">
        <v>2.58</v>
      </c>
      <c r="N229" s="39">
        <v>3.2209410000000001E-2</v>
      </c>
      <c r="O229">
        <v>2</v>
      </c>
      <c r="P229">
        <v>0</v>
      </c>
      <c r="Q229">
        <v>2</v>
      </c>
      <c r="R229">
        <v>0</v>
      </c>
      <c r="S229">
        <v>2</v>
      </c>
      <c r="T229">
        <v>0</v>
      </c>
      <c r="U229" s="4" t="s">
        <v>946</v>
      </c>
      <c r="V229" t="s">
        <v>206</v>
      </c>
    </row>
    <row r="230" spans="1:22">
      <c r="A230" t="s">
        <v>473</v>
      </c>
      <c r="B230">
        <v>23</v>
      </c>
      <c r="C230">
        <v>5126379</v>
      </c>
      <c r="D230">
        <v>6</v>
      </c>
      <c r="E230">
        <v>357785</v>
      </c>
      <c r="F230">
        <v>14</v>
      </c>
      <c r="G230">
        <v>152700</v>
      </c>
      <c r="H230">
        <v>542546</v>
      </c>
      <c r="I230">
        <v>0.52834000000000003</v>
      </c>
      <c r="J230">
        <v>5.1999999999999998E-3</v>
      </c>
      <c r="K230">
        <v>3643</v>
      </c>
      <c r="L230" s="6">
        <v>65.61</v>
      </c>
      <c r="M230" s="6">
        <v>1.9710000000000001</v>
      </c>
      <c r="N230" s="39">
        <v>3.0063622000000002E-2</v>
      </c>
      <c r="O230">
        <v>1</v>
      </c>
      <c r="P230">
        <v>0</v>
      </c>
      <c r="Q230">
        <v>1</v>
      </c>
      <c r="R230">
        <v>0</v>
      </c>
      <c r="S230">
        <v>1</v>
      </c>
      <c r="T230">
        <v>0</v>
      </c>
      <c r="U230" s="4" t="s">
        <v>946</v>
      </c>
      <c r="V230" t="s">
        <v>206</v>
      </c>
    </row>
    <row r="231" spans="1:22">
      <c r="A231" t="s">
        <v>474</v>
      </c>
      <c r="B231">
        <v>60</v>
      </c>
      <c r="C231">
        <v>4687513</v>
      </c>
      <c r="D231">
        <v>10</v>
      </c>
      <c r="E231">
        <v>123388</v>
      </c>
      <c r="F231">
        <v>35</v>
      </c>
      <c r="G231">
        <v>34235</v>
      </c>
      <c r="H231">
        <v>456891</v>
      </c>
      <c r="I231">
        <v>0.62392000000000003</v>
      </c>
      <c r="J231">
        <v>8.8199999999999997E-3</v>
      </c>
      <c r="K231">
        <v>3593</v>
      </c>
      <c r="L231" s="6">
        <v>56.22</v>
      </c>
      <c r="M231" s="6">
        <v>1.3360000000000001</v>
      </c>
      <c r="N231" s="39">
        <v>2.6089884000000001E-2</v>
      </c>
      <c r="O231">
        <v>2</v>
      </c>
      <c r="P231">
        <v>0</v>
      </c>
      <c r="Q231">
        <v>2</v>
      </c>
      <c r="R231">
        <v>0</v>
      </c>
      <c r="S231">
        <v>2</v>
      </c>
      <c r="T231">
        <v>0</v>
      </c>
      <c r="U231" s="4" t="s">
        <v>946</v>
      </c>
      <c r="V231" t="s">
        <v>207</v>
      </c>
    </row>
    <row r="232" spans="1:22">
      <c r="A232" t="s">
        <v>475</v>
      </c>
      <c r="B232">
        <v>120</v>
      </c>
      <c r="C232">
        <v>9345757</v>
      </c>
      <c r="D232">
        <v>5</v>
      </c>
      <c r="E232">
        <v>482504</v>
      </c>
      <c r="F232">
        <v>29</v>
      </c>
      <c r="G232">
        <v>33002</v>
      </c>
      <c r="H232">
        <v>2242460</v>
      </c>
      <c r="I232">
        <v>0.71584000000000003</v>
      </c>
      <c r="J232">
        <v>1.1480000000000001E-2</v>
      </c>
      <c r="K232">
        <v>7682</v>
      </c>
      <c r="L232" s="6">
        <v>86.77</v>
      </c>
      <c r="M232" s="6">
        <v>5.9580000000000002</v>
      </c>
      <c r="N232" s="39">
        <v>0.18787292</v>
      </c>
      <c r="O232">
        <v>2</v>
      </c>
      <c r="P232">
        <v>0</v>
      </c>
      <c r="Q232">
        <v>2</v>
      </c>
      <c r="R232">
        <v>0</v>
      </c>
      <c r="S232">
        <v>2</v>
      </c>
      <c r="T232">
        <v>0</v>
      </c>
      <c r="U232" s="4" t="s">
        <v>946</v>
      </c>
      <c r="V232" t="s">
        <v>207</v>
      </c>
    </row>
    <row r="233" spans="1:22">
      <c r="A233" t="s">
        <v>476</v>
      </c>
      <c r="B233">
        <v>1</v>
      </c>
      <c r="C233">
        <v>2515055</v>
      </c>
      <c r="D233">
        <v>1</v>
      </c>
      <c r="E233">
        <v>2515055</v>
      </c>
      <c r="F233">
        <v>1</v>
      </c>
      <c r="G233">
        <v>2515055</v>
      </c>
      <c r="H233">
        <v>2515055</v>
      </c>
      <c r="I233">
        <v>0.39080999999999999</v>
      </c>
      <c r="J233">
        <v>0</v>
      </c>
      <c r="K233">
        <v>2229</v>
      </c>
      <c r="L233" s="6">
        <v>87.58</v>
      </c>
      <c r="M233" s="6">
        <v>0</v>
      </c>
      <c r="N233" s="39">
        <v>7.3841359999999995E-2</v>
      </c>
      <c r="O233">
        <v>1</v>
      </c>
      <c r="P233">
        <v>0</v>
      </c>
      <c r="Q233">
        <v>1</v>
      </c>
      <c r="R233">
        <v>0</v>
      </c>
      <c r="S233">
        <v>1</v>
      </c>
      <c r="T233">
        <v>0</v>
      </c>
      <c r="U233" s="4" t="s">
        <v>945</v>
      </c>
      <c r="V233" t="s">
        <v>208</v>
      </c>
    </row>
    <row r="234" spans="1:22">
      <c r="A234" t="s">
        <v>477</v>
      </c>
      <c r="B234">
        <v>41</v>
      </c>
      <c r="C234">
        <v>4899246</v>
      </c>
      <c r="D234">
        <v>8</v>
      </c>
      <c r="E234">
        <v>200889</v>
      </c>
      <c r="F234">
        <v>24</v>
      </c>
      <c r="G234">
        <v>55708</v>
      </c>
      <c r="H234">
        <v>562479</v>
      </c>
      <c r="I234">
        <v>0.74187000000000003</v>
      </c>
      <c r="J234">
        <v>4.7699999999999999E-3</v>
      </c>
      <c r="K234">
        <v>4026</v>
      </c>
      <c r="L234" s="6">
        <v>73.08</v>
      </c>
      <c r="M234" s="6">
        <v>1.6120000000000001</v>
      </c>
      <c r="N234" s="39">
        <v>3.4290540000000001E-2</v>
      </c>
      <c r="O234">
        <v>1</v>
      </c>
      <c r="P234">
        <v>0</v>
      </c>
      <c r="Q234">
        <v>1</v>
      </c>
      <c r="R234">
        <v>0</v>
      </c>
      <c r="S234">
        <v>1</v>
      </c>
      <c r="T234">
        <v>0</v>
      </c>
      <c r="U234" s="4" t="s">
        <v>946</v>
      </c>
      <c r="V234" t="s">
        <v>209</v>
      </c>
    </row>
    <row r="235" spans="1:22">
      <c r="A235" t="s">
        <v>478</v>
      </c>
      <c r="B235">
        <v>52</v>
      </c>
      <c r="C235">
        <v>4453371</v>
      </c>
      <c r="D235">
        <v>10</v>
      </c>
      <c r="E235">
        <v>168608</v>
      </c>
      <c r="F235">
        <v>29</v>
      </c>
      <c r="G235">
        <v>49834</v>
      </c>
      <c r="H235">
        <v>404658</v>
      </c>
      <c r="I235">
        <v>0.73099999999999998</v>
      </c>
      <c r="J235">
        <v>1.055E-2</v>
      </c>
      <c r="K235">
        <v>3564</v>
      </c>
      <c r="L235" s="6">
        <v>50</v>
      </c>
      <c r="M235" s="6">
        <v>0</v>
      </c>
      <c r="N235" s="39">
        <v>4.4228429999999999E-2</v>
      </c>
      <c r="O235">
        <v>1</v>
      </c>
      <c r="P235">
        <v>0</v>
      </c>
      <c r="Q235">
        <v>1</v>
      </c>
      <c r="R235">
        <v>0</v>
      </c>
      <c r="S235">
        <v>1</v>
      </c>
      <c r="T235">
        <v>0</v>
      </c>
      <c r="U235" s="4" t="s">
        <v>946</v>
      </c>
      <c r="V235" t="s">
        <v>209</v>
      </c>
    </row>
    <row r="236" spans="1:22">
      <c r="A236" t="s">
        <v>479</v>
      </c>
      <c r="B236">
        <v>153</v>
      </c>
      <c r="C236">
        <v>6552869</v>
      </c>
      <c r="D236">
        <v>13</v>
      </c>
      <c r="E236">
        <v>132065</v>
      </c>
      <c r="F236">
        <v>58</v>
      </c>
      <c r="G236">
        <v>19997</v>
      </c>
      <c r="H236">
        <v>627424</v>
      </c>
      <c r="I236">
        <v>0.71897999999999995</v>
      </c>
      <c r="J236">
        <v>1.8180000000000002E-2</v>
      </c>
      <c r="K236">
        <v>5624</v>
      </c>
      <c r="L236" s="6">
        <v>64.19</v>
      </c>
      <c r="M236" s="6">
        <v>1.754</v>
      </c>
      <c r="N236" s="39">
        <v>3.4820095000000002E-2</v>
      </c>
      <c r="O236">
        <v>1</v>
      </c>
      <c r="P236">
        <v>0</v>
      </c>
      <c r="Q236">
        <v>1</v>
      </c>
      <c r="R236">
        <v>0</v>
      </c>
      <c r="S236">
        <v>1</v>
      </c>
      <c r="T236">
        <v>0</v>
      </c>
      <c r="U236" s="4" t="s">
        <v>946</v>
      </c>
      <c r="V236" t="s">
        <v>209</v>
      </c>
    </row>
    <row r="237" spans="1:22">
      <c r="A237" t="s">
        <v>480</v>
      </c>
      <c r="B237">
        <v>108</v>
      </c>
      <c r="C237">
        <v>7978038</v>
      </c>
      <c r="D237">
        <v>9</v>
      </c>
      <c r="E237">
        <v>251017</v>
      </c>
      <c r="F237">
        <v>45</v>
      </c>
      <c r="G237">
        <v>33834</v>
      </c>
      <c r="H237">
        <v>1125816</v>
      </c>
      <c r="I237">
        <v>0.72133999999999998</v>
      </c>
      <c r="J237">
        <v>1.247E-2</v>
      </c>
      <c r="K237">
        <v>6792</v>
      </c>
      <c r="L237" s="6">
        <v>86.23</v>
      </c>
      <c r="M237" s="6">
        <v>2.58</v>
      </c>
      <c r="N237" s="39">
        <v>5.0428029999999999E-2</v>
      </c>
      <c r="O237">
        <v>1</v>
      </c>
      <c r="P237">
        <v>0</v>
      </c>
      <c r="Q237">
        <v>1</v>
      </c>
      <c r="R237">
        <v>0</v>
      </c>
      <c r="S237">
        <v>1</v>
      </c>
      <c r="T237">
        <v>0</v>
      </c>
      <c r="U237" s="4" t="s">
        <v>946</v>
      </c>
      <c r="V237" t="s">
        <v>209</v>
      </c>
    </row>
    <row r="238" spans="1:22">
      <c r="A238" t="s">
        <v>481</v>
      </c>
      <c r="B238">
        <v>151</v>
      </c>
      <c r="C238">
        <v>5782890</v>
      </c>
      <c r="D238">
        <v>14</v>
      </c>
      <c r="E238">
        <v>124702</v>
      </c>
      <c r="F238">
        <v>57</v>
      </c>
      <c r="G238">
        <v>18647</v>
      </c>
      <c r="H238">
        <v>458973</v>
      </c>
      <c r="I238">
        <v>0.71908000000000005</v>
      </c>
      <c r="J238">
        <v>1.5469999999999999E-2</v>
      </c>
      <c r="K238">
        <v>4958</v>
      </c>
      <c r="L238" s="6">
        <v>58.05</v>
      </c>
      <c r="M238" s="6">
        <v>0.877</v>
      </c>
      <c r="N238" s="39">
        <v>3.2206736999999999E-2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0</v>
      </c>
      <c r="U238" s="4" t="s">
        <v>946</v>
      </c>
      <c r="V238" t="s">
        <v>209</v>
      </c>
    </row>
    <row r="239" spans="1:22">
      <c r="A239" t="s">
        <v>482</v>
      </c>
      <c r="B239">
        <v>42</v>
      </c>
      <c r="C239">
        <v>7732500</v>
      </c>
      <c r="D239">
        <v>7</v>
      </c>
      <c r="E239">
        <v>446499</v>
      </c>
      <c r="F239">
        <v>23</v>
      </c>
      <c r="G239">
        <v>112174</v>
      </c>
      <c r="H239">
        <v>1002802</v>
      </c>
      <c r="I239">
        <v>0.71455000000000002</v>
      </c>
      <c r="J239">
        <v>7.9000000000000008E-3</v>
      </c>
      <c r="K239">
        <v>6448</v>
      </c>
      <c r="L239" s="6">
        <v>72.16</v>
      </c>
      <c r="M239" s="6">
        <v>1.958</v>
      </c>
      <c r="N239" s="39">
        <v>6.4522300000000005E-2</v>
      </c>
      <c r="O239">
        <v>1</v>
      </c>
      <c r="P239">
        <v>0</v>
      </c>
      <c r="Q239">
        <v>1</v>
      </c>
      <c r="R239">
        <v>0</v>
      </c>
      <c r="S239">
        <v>1</v>
      </c>
      <c r="T239">
        <v>0</v>
      </c>
      <c r="U239" s="4" t="s">
        <v>946</v>
      </c>
      <c r="V239" t="s">
        <v>209</v>
      </c>
    </row>
    <row r="240" spans="1:22">
      <c r="A240" t="s">
        <v>483</v>
      </c>
      <c r="B240">
        <v>97</v>
      </c>
      <c r="C240">
        <v>6064020</v>
      </c>
      <c r="D240">
        <v>9</v>
      </c>
      <c r="E240">
        <v>206206</v>
      </c>
      <c r="F240">
        <v>46</v>
      </c>
      <c r="G240">
        <v>29671</v>
      </c>
      <c r="H240">
        <v>646120</v>
      </c>
      <c r="I240">
        <v>0.72275</v>
      </c>
      <c r="J240">
        <v>1.2030000000000001E-2</v>
      </c>
      <c r="K240">
        <v>5111</v>
      </c>
      <c r="L240" s="6">
        <v>72.25</v>
      </c>
      <c r="M240" s="6">
        <v>1.29</v>
      </c>
      <c r="N240" s="39">
        <v>4.3241806000000001E-2</v>
      </c>
      <c r="O240">
        <v>1</v>
      </c>
      <c r="P240">
        <v>0</v>
      </c>
      <c r="Q240">
        <v>1</v>
      </c>
      <c r="R240">
        <v>0</v>
      </c>
      <c r="S240">
        <v>1</v>
      </c>
      <c r="T240">
        <v>0</v>
      </c>
      <c r="U240" s="4" t="s">
        <v>946</v>
      </c>
      <c r="V240" t="s">
        <v>209</v>
      </c>
    </row>
    <row r="241" spans="1:22">
      <c r="A241" t="s">
        <v>484</v>
      </c>
      <c r="B241">
        <v>49</v>
      </c>
      <c r="C241">
        <v>10363677</v>
      </c>
      <c r="D241">
        <v>5</v>
      </c>
      <c r="E241">
        <v>760148</v>
      </c>
      <c r="F241">
        <v>16</v>
      </c>
      <c r="G241">
        <v>201065</v>
      </c>
      <c r="H241">
        <v>1952580</v>
      </c>
      <c r="I241">
        <v>0.71916999999999998</v>
      </c>
      <c r="J241">
        <v>1.404E-2</v>
      </c>
      <c r="K241">
        <v>8363</v>
      </c>
      <c r="L241" s="6">
        <v>88.05</v>
      </c>
      <c r="M241" s="6">
        <v>4.6769999999999996</v>
      </c>
      <c r="N241" s="39">
        <v>4.4087857000000001E-2</v>
      </c>
      <c r="O241">
        <v>2</v>
      </c>
      <c r="P241">
        <v>0</v>
      </c>
      <c r="Q241">
        <v>2</v>
      </c>
      <c r="R241">
        <v>0</v>
      </c>
      <c r="S241">
        <v>2</v>
      </c>
      <c r="T241">
        <v>0</v>
      </c>
      <c r="U241" s="4" t="s">
        <v>946</v>
      </c>
      <c r="V241" t="s">
        <v>210</v>
      </c>
    </row>
    <row r="242" spans="1:22">
      <c r="A242" t="s">
        <v>485</v>
      </c>
      <c r="B242">
        <v>154</v>
      </c>
      <c r="C242">
        <v>6969129</v>
      </c>
      <c r="D242">
        <v>25</v>
      </c>
      <c r="E242">
        <v>72402</v>
      </c>
      <c r="F242">
        <v>86</v>
      </c>
      <c r="G242">
        <v>26936</v>
      </c>
      <c r="H242">
        <v>467570</v>
      </c>
      <c r="I242">
        <v>0.72343999999999997</v>
      </c>
      <c r="J242">
        <v>1.4290000000000001E-2</v>
      </c>
      <c r="K242">
        <v>5724</v>
      </c>
      <c r="L242" s="6">
        <v>52.14</v>
      </c>
      <c r="M242" s="6">
        <v>9.032</v>
      </c>
      <c r="N242" s="39">
        <v>2.5152230000000001E-2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0</v>
      </c>
      <c r="U242" s="4" t="s">
        <v>946</v>
      </c>
      <c r="V242" t="s">
        <v>210</v>
      </c>
    </row>
    <row r="243" spans="1:22">
      <c r="A243" t="s">
        <v>486</v>
      </c>
      <c r="B243">
        <v>148</v>
      </c>
      <c r="C243">
        <v>8591891</v>
      </c>
      <c r="D243">
        <v>22</v>
      </c>
      <c r="E243">
        <v>106118</v>
      </c>
      <c r="F243">
        <v>78</v>
      </c>
      <c r="G243">
        <v>31392</v>
      </c>
      <c r="H243">
        <v>512097</v>
      </c>
      <c r="I243">
        <v>0.72282000000000002</v>
      </c>
      <c r="J243">
        <v>1.469E-2</v>
      </c>
      <c r="K243">
        <v>6955</v>
      </c>
      <c r="L243" s="6">
        <v>65.209999999999994</v>
      </c>
      <c r="M243" s="6">
        <v>5.8289999999999997</v>
      </c>
      <c r="N243" s="39">
        <v>2.723484E-2</v>
      </c>
      <c r="O243">
        <v>1</v>
      </c>
      <c r="P243">
        <v>0</v>
      </c>
      <c r="Q243">
        <v>1</v>
      </c>
      <c r="R243">
        <v>1</v>
      </c>
      <c r="S243">
        <v>1</v>
      </c>
      <c r="T243">
        <v>0</v>
      </c>
      <c r="U243" s="4" t="s">
        <v>946</v>
      </c>
      <c r="V243" t="s">
        <v>210</v>
      </c>
    </row>
    <row r="244" spans="1:22">
      <c r="A244" t="s">
        <v>487</v>
      </c>
      <c r="B244">
        <v>40</v>
      </c>
      <c r="C244">
        <v>5409079</v>
      </c>
      <c r="D244">
        <v>4</v>
      </c>
      <c r="E244">
        <v>356437</v>
      </c>
      <c r="F244">
        <v>17</v>
      </c>
      <c r="G244">
        <v>100729</v>
      </c>
      <c r="H244">
        <v>995487</v>
      </c>
      <c r="I244">
        <v>0.72818000000000005</v>
      </c>
      <c r="J244">
        <v>1.464E-2</v>
      </c>
      <c r="K244">
        <v>4406</v>
      </c>
      <c r="L244" s="6">
        <v>76.510000000000005</v>
      </c>
      <c r="M244" s="6">
        <v>0.96699999999999997</v>
      </c>
      <c r="N244" s="39">
        <v>4.0412693999999999E-2</v>
      </c>
      <c r="O244">
        <v>2</v>
      </c>
      <c r="P244">
        <v>0</v>
      </c>
      <c r="Q244">
        <v>2</v>
      </c>
      <c r="R244">
        <v>0</v>
      </c>
      <c r="S244">
        <v>2</v>
      </c>
      <c r="T244">
        <v>0</v>
      </c>
      <c r="U244" s="4" t="s">
        <v>946</v>
      </c>
      <c r="V244" t="s">
        <v>211</v>
      </c>
    </row>
    <row r="245" spans="1:22">
      <c r="A245" t="s">
        <v>488</v>
      </c>
      <c r="B245">
        <v>53</v>
      </c>
      <c r="C245">
        <v>5945927</v>
      </c>
      <c r="D245">
        <v>9</v>
      </c>
      <c r="E245">
        <v>235536</v>
      </c>
      <c r="F245">
        <v>28</v>
      </c>
      <c r="G245">
        <v>55495</v>
      </c>
      <c r="H245">
        <v>468489</v>
      </c>
      <c r="I245">
        <v>0.72792999999999997</v>
      </c>
      <c r="J245">
        <v>1.0970000000000001E-2</v>
      </c>
      <c r="K245">
        <v>4343</v>
      </c>
      <c r="L245" s="6">
        <v>85.64</v>
      </c>
      <c r="M245" s="6">
        <v>2.387</v>
      </c>
      <c r="N245" s="39">
        <v>3.2240003000000003E-2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 s="4" t="s">
        <v>946</v>
      </c>
      <c r="V245" t="s">
        <v>212</v>
      </c>
    </row>
    <row r="246" spans="1:22">
      <c r="A246" t="s">
        <v>489</v>
      </c>
      <c r="B246">
        <v>18</v>
      </c>
      <c r="C246">
        <v>9560045</v>
      </c>
      <c r="D246">
        <v>4</v>
      </c>
      <c r="E246">
        <v>1043817</v>
      </c>
      <c r="F246">
        <v>10</v>
      </c>
      <c r="G246">
        <v>396080</v>
      </c>
      <c r="H246">
        <v>1871580</v>
      </c>
      <c r="I246">
        <v>0.73768999999999996</v>
      </c>
      <c r="J246">
        <v>8.77E-3</v>
      </c>
      <c r="K246">
        <v>6734</v>
      </c>
      <c r="L246" s="6">
        <v>95.48</v>
      </c>
      <c r="M246" s="6">
        <v>2.4420000000000002</v>
      </c>
      <c r="N246" s="39">
        <v>0.1551062</v>
      </c>
      <c r="O246">
        <v>2</v>
      </c>
      <c r="P246">
        <v>0</v>
      </c>
      <c r="Q246">
        <v>2</v>
      </c>
      <c r="R246">
        <v>0</v>
      </c>
      <c r="S246">
        <v>2</v>
      </c>
      <c r="T246">
        <v>0</v>
      </c>
      <c r="U246" s="4" t="s">
        <v>946</v>
      </c>
      <c r="V246" t="s">
        <v>212</v>
      </c>
    </row>
    <row r="247" spans="1:22">
      <c r="A247" t="s">
        <v>490</v>
      </c>
      <c r="B247">
        <v>39</v>
      </c>
      <c r="C247">
        <v>5591376</v>
      </c>
      <c r="D247">
        <v>8</v>
      </c>
      <c r="E247">
        <v>264280</v>
      </c>
      <c r="F247">
        <v>22</v>
      </c>
      <c r="G247">
        <v>66369</v>
      </c>
      <c r="H247">
        <v>485516</v>
      </c>
      <c r="I247">
        <v>0.72811000000000003</v>
      </c>
      <c r="J247">
        <v>1.3259999999999999E-2</v>
      </c>
      <c r="K247">
        <v>4160</v>
      </c>
      <c r="L247" s="6">
        <v>87.31</v>
      </c>
      <c r="M247" s="6">
        <v>1.29</v>
      </c>
      <c r="N247" s="39">
        <v>3.1319174999999998E-2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s="4" t="s">
        <v>946</v>
      </c>
      <c r="V247" t="s">
        <v>212</v>
      </c>
    </row>
    <row r="248" spans="1:22">
      <c r="A248" t="s">
        <v>491</v>
      </c>
      <c r="B248">
        <v>67</v>
      </c>
      <c r="C248">
        <v>4789559</v>
      </c>
      <c r="D248">
        <v>14</v>
      </c>
      <c r="E248">
        <v>128058</v>
      </c>
      <c r="F248">
        <v>43</v>
      </c>
      <c r="G248">
        <v>32607</v>
      </c>
      <c r="H248">
        <v>277088</v>
      </c>
      <c r="I248">
        <v>0.70021</v>
      </c>
      <c r="J248">
        <v>1.04E-2</v>
      </c>
      <c r="K248">
        <v>3350</v>
      </c>
      <c r="L248" s="6">
        <v>63.33</v>
      </c>
      <c r="M248" s="6">
        <v>0.129</v>
      </c>
      <c r="N248" s="39">
        <v>4.6255431999999999E-2</v>
      </c>
      <c r="O248">
        <v>1</v>
      </c>
      <c r="P248">
        <v>0</v>
      </c>
      <c r="Q248">
        <v>1</v>
      </c>
      <c r="R248">
        <v>0</v>
      </c>
      <c r="S248">
        <v>1</v>
      </c>
      <c r="T248">
        <v>0</v>
      </c>
      <c r="U248" s="4" t="s">
        <v>946</v>
      </c>
      <c r="V248" t="s">
        <v>213</v>
      </c>
    </row>
    <row r="249" spans="1:22">
      <c r="A249" t="s">
        <v>492</v>
      </c>
      <c r="B249">
        <v>28</v>
      </c>
      <c r="C249">
        <v>5288128</v>
      </c>
      <c r="D249">
        <v>6</v>
      </c>
      <c r="E249">
        <v>362367</v>
      </c>
      <c r="F249">
        <v>17</v>
      </c>
      <c r="G249">
        <v>131165</v>
      </c>
      <c r="H249">
        <v>741944</v>
      </c>
      <c r="I249">
        <v>0.70935000000000004</v>
      </c>
      <c r="J249">
        <v>1.068E-2</v>
      </c>
      <c r="K249">
        <v>4462</v>
      </c>
      <c r="L249" s="6">
        <v>88.06</v>
      </c>
      <c r="M249" s="6">
        <v>1.9350000000000001</v>
      </c>
      <c r="N249" s="39">
        <v>0.104599714</v>
      </c>
      <c r="O249">
        <v>0</v>
      </c>
      <c r="P249">
        <v>1</v>
      </c>
      <c r="Q249">
        <v>1</v>
      </c>
      <c r="R249">
        <v>0</v>
      </c>
      <c r="S249">
        <v>1</v>
      </c>
      <c r="T249">
        <v>0</v>
      </c>
      <c r="U249" s="4" t="s">
        <v>946</v>
      </c>
      <c r="V249" t="s">
        <v>214</v>
      </c>
    </row>
    <row r="250" spans="1:22">
      <c r="A250" t="s">
        <v>493</v>
      </c>
      <c r="B250">
        <v>7</v>
      </c>
      <c r="C250">
        <v>2991882</v>
      </c>
      <c r="D250">
        <v>2</v>
      </c>
      <c r="E250">
        <v>714656</v>
      </c>
      <c r="F250">
        <v>5</v>
      </c>
      <c r="G250">
        <v>211657</v>
      </c>
      <c r="H250">
        <v>1019991</v>
      </c>
      <c r="I250">
        <v>0.50314999999999999</v>
      </c>
      <c r="J250">
        <v>4.4400000000000004E-3</v>
      </c>
      <c r="K250">
        <v>2746</v>
      </c>
      <c r="L250" s="6">
        <v>92.03</v>
      </c>
      <c r="M250" s="6">
        <v>0</v>
      </c>
      <c r="N250" s="39">
        <v>0.5017604</v>
      </c>
      <c r="O250">
        <v>1</v>
      </c>
      <c r="P250">
        <v>0</v>
      </c>
      <c r="Q250">
        <v>1</v>
      </c>
      <c r="R250">
        <v>0</v>
      </c>
      <c r="S250">
        <v>1</v>
      </c>
      <c r="T250">
        <v>0</v>
      </c>
      <c r="U250" s="4" t="s">
        <v>946</v>
      </c>
      <c r="V250" t="s">
        <v>215</v>
      </c>
    </row>
    <row r="251" spans="1:22">
      <c r="A251" t="s">
        <v>494</v>
      </c>
      <c r="B251">
        <v>48</v>
      </c>
      <c r="C251">
        <v>4911491</v>
      </c>
      <c r="D251">
        <v>5</v>
      </c>
      <c r="E251">
        <v>282887</v>
      </c>
      <c r="F251">
        <v>17</v>
      </c>
      <c r="G251">
        <v>77824</v>
      </c>
      <c r="H251">
        <v>1133440</v>
      </c>
      <c r="I251">
        <v>0.50400999999999996</v>
      </c>
      <c r="J251">
        <v>1.5679999999999999E-2</v>
      </c>
      <c r="K251">
        <v>4598</v>
      </c>
      <c r="L251" s="6">
        <v>95.9</v>
      </c>
      <c r="M251" s="6">
        <v>2.9540000000000002</v>
      </c>
      <c r="N251" s="39">
        <v>0.19656398999999999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0</v>
      </c>
      <c r="U251" s="4" t="s">
        <v>946</v>
      </c>
      <c r="V251" t="s">
        <v>216</v>
      </c>
    </row>
    <row r="252" spans="1:22">
      <c r="A252" t="s">
        <v>495</v>
      </c>
      <c r="B252">
        <v>108</v>
      </c>
      <c r="C252">
        <v>4740376</v>
      </c>
      <c r="D252">
        <v>15</v>
      </c>
      <c r="E252">
        <v>92932</v>
      </c>
      <c r="F252">
        <v>54</v>
      </c>
      <c r="G252">
        <v>20779</v>
      </c>
      <c r="H252">
        <v>352595</v>
      </c>
      <c r="I252">
        <v>0.55237000000000003</v>
      </c>
      <c r="J252">
        <v>9.4599999999999997E-3</v>
      </c>
      <c r="K252">
        <v>3806</v>
      </c>
      <c r="L252" s="6">
        <v>62.63</v>
      </c>
      <c r="M252" s="6">
        <v>0</v>
      </c>
      <c r="N252" s="39">
        <v>3.0757488999999999E-2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0</v>
      </c>
      <c r="U252" s="4" t="s">
        <v>946</v>
      </c>
      <c r="V252" t="s">
        <v>217</v>
      </c>
    </row>
    <row r="253" spans="1:22">
      <c r="A253" t="s">
        <v>496</v>
      </c>
      <c r="B253">
        <v>119</v>
      </c>
      <c r="C253">
        <v>5552843</v>
      </c>
      <c r="D253">
        <v>10</v>
      </c>
      <c r="E253">
        <v>180725</v>
      </c>
      <c r="F253">
        <v>52</v>
      </c>
      <c r="G253">
        <v>19204</v>
      </c>
      <c r="H253">
        <v>455401</v>
      </c>
      <c r="I253">
        <v>0.55256000000000005</v>
      </c>
      <c r="J253">
        <v>1.018E-2</v>
      </c>
      <c r="K253">
        <v>4453</v>
      </c>
      <c r="L253" s="6">
        <v>75.64</v>
      </c>
      <c r="M253" s="6">
        <v>0</v>
      </c>
      <c r="N253" s="39">
        <v>3.4579989999999998E-2</v>
      </c>
      <c r="O253">
        <v>0</v>
      </c>
      <c r="P253">
        <v>2</v>
      </c>
      <c r="Q253">
        <v>1</v>
      </c>
      <c r="R253">
        <v>0</v>
      </c>
      <c r="S253">
        <v>1</v>
      </c>
      <c r="T253">
        <v>0</v>
      </c>
      <c r="U253" s="4" t="s">
        <v>946</v>
      </c>
      <c r="V253" t="s">
        <v>217</v>
      </c>
    </row>
    <row r="254" spans="1:22">
      <c r="A254" t="s">
        <v>497</v>
      </c>
      <c r="B254">
        <v>28</v>
      </c>
      <c r="C254">
        <v>1510541</v>
      </c>
      <c r="D254">
        <v>7</v>
      </c>
      <c r="E254">
        <v>68891</v>
      </c>
      <c r="F254">
        <v>18</v>
      </c>
      <c r="G254">
        <v>34137</v>
      </c>
      <c r="H254">
        <v>197279</v>
      </c>
      <c r="I254">
        <v>0.41610999999999998</v>
      </c>
      <c r="J254">
        <v>1.298E-2</v>
      </c>
      <c r="K254">
        <v>1403</v>
      </c>
      <c r="L254" s="6">
        <v>67.08</v>
      </c>
      <c r="M254" s="6">
        <v>0</v>
      </c>
      <c r="N254" s="39">
        <v>2.6391241999999999E-2</v>
      </c>
      <c r="O254">
        <v>0</v>
      </c>
      <c r="P254">
        <v>1</v>
      </c>
      <c r="Q254">
        <v>1</v>
      </c>
      <c r="R254">
        <v>0</v>
      </c>
      <c r="S254">
        <v>1</v>
      </c>
      <c r="T254">
        <v>0</v>
      </c>
      <c r="U254" s="4" t="s">
        <v>946</v>
      </c>
      <c r="V254" t="s">
        <v>218</v>
      </c>
    </row>
    <row r="255" spans="1:22">
      <c r="A255" t="s">
        <v>498</v>
      </c>
      <c r="B255">
        <v>10</v>
      </c>
      <c r="C255">
        <v>1943329</v>
      </c>
      <c r="D255">
        <v>3</v>
      </c>
      <c r="E255">
        <v>299460</v>
      </c>
      <c r="F255">
        <v>7</v>
      </c>
      <c r="G255">
        <v>89352</v>
      </c>
      <c r="H255">
        <v>505804</v>
      </c>
      <c r="I255">
        <v>0.41300999999999999</v>
      </c>
      <c r="J255">
        <v>6.6899999999999998E-3</v>
      </c>
      <c r="K255">
        <v>1763</v>
      </c>
      <c r="L255" s="6">
        <v>76.989999999999995</v>
      </c>
      <c r="M255" s="6">
        <v>1.075</v>
      </c>
      <c r="N255" s="39">
        <v>3.4132477000000001E-2</v>
      </c>
      <c r="O255">
        <v>0</v>
      </c>
      <c r="P255">
        <v>1</v>
      </c>
      <c r="Q255">
        <v>1</v>
      </c>
      <c r="R255">
        <v>0</v>
      </c>
      <c r="S255">
        <v>1</v>
      </c>
      <c r="T255">
        <v>0</v>
      </c>
      <c r="U255" s="4" t="s">
        <v>946</v>
      </c>
      <c r="V255" t="s">
        <v>219</v>
      </c>
    </row>
    <row r="256" spans="1:22">
      <c r="A256" t="s">
        <v>499</v>
      </c>
      <c r="B256">
        <v>19</v>
      </c>
      <c r="C256">
        <v>1660232</v>
      </c>
      <c r="D256">
        <v>4</v>
      </c>
      <c r="E256">
        <v>172016</v>
      </c>
      <c r="F256">
        <v>12</v>
      </c>
      <c r="G256">
        <v>37810</v>
      </c>
      <c r="H256">
        <v>256068</v>
      </c>
      <c r="I256">
        <v>0.37175000000000002</v>
      </c>
      <c r="J256">
        <v>1.8679999999999999E-2</v>
      </c>
      <c r="K256">
        <v>1583</v>
      </c>
      <c r="L256" s="6">
        <v>72.58</v>
      </c>
      <c r="M256" s="6">
        <v>1.075</v>
      </c>
      <c r="N256" s="39">
        <v>3.0339785000000001E-2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 s="4" t="s">
        <v>946</v>
      </c>
      <c r="V256" t="s">
        <v>219</v>
      </c>
    </row>
    <row r="257" spans="1:22">
      <c r="A257" t="s">
        <v>500</v>
      </c>
      <c r="B257">
        <v>19</v>
      </c>
      <c r="C257">
        <v>3727153</v>
      </c>
      <c r="D257">
        <v>1</v>
      </c>
      <c r="E257">
        <v>2008960</v>
      </c>
      <c r="F257">
        <v>2</v>
      </c>
      <c r="G257">
        <v>1632240</v>
      </c>
      <c r="H257">
        <v>2008960</v>
      </c>
      <c r="I257">
        <v>0.55337999999999998</v>
      </c>
      <c r="J257">
        <v>1.47E-2</v>
      </c>
      <c r="K257">
        <v>3196</v>
      </c>
      <c r="L257" s="6">
        <v>91.87</v>
      </c>
      <c r="M257" s="6">
        <v>2.3290000000000002</v>
      </c>
      <c r="N257" s="39">
        <v>0.16824336000000001</v>
      </c>
      <c r="O257">
        <v>1</v>
      </c>
      <c r="P257">
        <v>0</v>
      </c>
      <c r="Q257">
        <v>1</v>
      </c>
      <c r="R257">
        <v>0</v>
      </c>
      <c r="S257">
        <v>1</v>
      </c>
      <c r="T257">
        <v>0</v>
      </c>
      <c r="U257" s="4" t="s">
        <v>946</v>
      </c>
      <c r="V257" t="s">
        <v>219</v>
      </c>
    </row>
    <row r="258" spans="1:22">
      <c r="A258" t="s">
        <v>501</v>
      </c>
      <c r="B258">
        <v>14</v>
      </c>
      <c r="C258">
        <v>1860347</v>
      </c>
      <c r="D258">
        <v>2</v>
      </c>
      <c r="E258">
        <v>302135</v>
      </c>
      <c r="F258">
        <v>9</v>
      </c>
      <c r="G258">
        <v>53112</v>
      </c>
      <c r="H258">
        <v>810572</v>
      </c>
      <c r="I258">
        <v>0.46211000000000002</v>
      </c>
      <c r="J258">
        <v>8.4200000000000004E-3</v>
      </c>
      <c r="K258">
        <v>1426</v>
      </c>
      <c r="L258" s="6">
        <v>61.29</v>
      </c>
      <c r="M258" s="6">
        <v>1.075</v>
      </c>
      <c r="N258" s="39">
        <v>2.1196438000000001E-2</v>
      </c>
      <c r="O258">
        <v>0</v>
      </c>
      <c r="P258">
        <v>1</v>
      </c>
      <c r="Q258">
        <v>1</v>
      </c>
      <c r="R258">
        <v>0</v>
      </c>
      <c r="S258">
        <v>1</v>
      </c>
      <c r="T258">
        <v>0</v>
      </c>
      <c r="U258" s="4" t="s">
        <v>946</v>
      </c>
      <c r="V258" t="s">
        <v>220</v>
      </c>
    </row>
    <row r="259" spans="1:22">
      <c r="A259" t="s">
        <v>502</v>
      </c>
      <c r="B259">
        <v>16</v>
      </c>
      <c r="C259">
        <v>1083495</v>
      </c>
      <c r="D259">
        <v>4</v>
      </c>
      <c r="E259">
        <v>124315</v>
      </c>
      <c r="F259">
        <v>10</v>
      </c>
      <c r="G259">
        <v>38784</v>
      </c>
      <c r="H259">
        <v>189074</v>
      </c>
      <c r="I259">
        <v>0.43592999999999998</v>
      </c>
      <c r="J259">
        <v>7.0499999999999998E-3</v>
      </c>
      <c r="K259">
        <v>1039</v>
      </c>
      <c r="L259" s="6">
        <v>72.959999999999994</v>
      </c>
      <c r="M259" s="6">
        <v>3.37</v>
      </c>
      <c r="N259" s="39">
        <v>1.3515127E-2</v>
      </c>
      <c r="O259">
        <v>0</v>
      </c>
      <c r="P259">
        <v>1</v>
      </c>
      <c r="Q259">
        <v>1</v>
      </c>
      <c r="R259">
        <v>0</v>
      </c>
      <c r="S259">
        <v>1</v>
      </c>
      <c r="T259">
        <v>0</v>
      </c>
      <c r="U259" s="4" t="s">
        <v>946</v>
      </c>
      <c r="V259" t="s">
        <v>221</v>
      </c>
    </row>
    <row r="260" spans="1:22">
      <c r="A260" t="s">
        <v>503</v>
      </c>
      <c r="B260">
        <v>1</v>
      </c>
      <c r="C260">
        <v>1032800</v>
      </c>
      <c r="D260">
        <v>1</v>
      </c>
      <c r="E260">
        <v>1032800</v>
      </c>
      <c r="F260">
        <v>1</v>
      </c>
      <c r="G260">
        <v>1032800</v>
      </c>
      <c r="H260">
        <v>1032800</v>
      </c>
      <c r="I260">
        <v>0.44389000000000001</v>
      </c>
      <c r="J260">
        <v>0</v>
      </c>
      <c r="K260">
        <v>1111</v>
      </c>
      <c r="L260" s="6">
        <v>72.77</v>
      </c>
      <c r="M260" s="6">
        <v>0.99</v>
      </c>
      <c r="N260" s="39">
        <v>0.19251029</v>
      </c>
      <c r="O260">
        <v>1</v>
      </c>
      <c r="P260">
        <v>0</v>
      </c>
      <c r="Q260">
        <v>1</v>
      </c>
      <c r="R260">
        <v>0</v>
      </c>
      <c r="S260">
        <v>1</v>
      </c>
      <c r="T260">
        <v>0</v>
      </c>
      <c r="U260" s="4" t="s">
        <v>946</v>
      </c>
      <c r="V260" t="s">
        <v>222</v>
      </c>
    </row>
    <row r="261" spans="1:22">
      <c r="A261" t="s">
        <v>504</v>
      </c>
      <c r="B261">
        <v>1</v>
      </c>
      <c r="C261">
        <v>1082586</v>
      </c>
      <c r="D261">
        <v>1</v>
      </c>
      <c r="E261">
        <v>1082586</v>
      </c>
      <c r="F261">
        <v>1</v>
      </c>
      <c r="G261">
        <v>1082586</v>
      </c>
      <c r="H261">
        <v>1082586</v>
      </c>
      <c r="I261">
        <v>0.46999000000000002</v>
      </c>
      <c r="J261">
        <v>0</v>
      </c>
      <c r="K261">
        <v>1069</v>
      </c>
      <c r="L261" s="6">
        <v>71.069999999999993</v>
      </c>
      <c r="M261" s="6">
        <v>0</v>
      </c>
      <c r="N261" s="39">
        <v>3.1363795999999999E-2</v>
      </c>
      <c r="O261">
        <v>1</v>
      </c>
      <c r="P261">
        <v>0</v>
      </c>
      <c r="Q261">
        <v>1</v>
      </c>
      <c r="R261">
        <v>0</v>
      </c>
      <c r="S261">
        <v>1</v>
      </c>
      <c r="T261">
        <v>0</v>
      </c>
      <c r="U261" s="4" t="s">
        <v>945</v>
      </c>
      <c r="V261" t="s">
        <v>223</v>
      </c>
    </row>
    <row r="262" spans="1:22">
      <c r="A262" t="s">
        <v>505</v>
      </c>
      <c r="B262">
        <v>2</v>
      </c>
      <c r="C262">
        <v>844331</v>
      </c>
      <c r="D262">
        <v>1</v>
      </c>
      <c r="E262">
        <v>842326</v>
      </c>
      <c r="F262">
        <v>1</v>
      </c>
      <c r="G262">
        <v>842326</v>
      </c>
      <c r="H262">
        <v>842326</v>
      </c>
      <c r="I262">
        <v>0.35299999999999998</v>
      </c>
      <c r="J262">
        <v>5.0000000000000001E-4</v>
      </c>
      <c r="K262">
        <v>807</v>
      </c>
      <c r="L262" s="6">
        <v>72.77</v>
      </c>
      <c r="M262" s="6">
        <v>0</v>
      </c>
      <c r="N262" s="39">
        <v>3.5971016000000001E-2</v>
      </c>
      <c r="O262">
        <v>0</v>
      </c>
      <c r="P262">
        <v>1</v>
      </c>
      <c r="Q262">
        <v>1</v>
      </c>
      <c r="R262">
        <v>0</v>
      </c>
      <c r="S262">
        <v>1</v>
      </c>
      <c r="T262">
        <v>0</v>
      </c>
      <c r="U262" s="4" t="s">
        <v>946</v>
      </c>
      <c r="V262" t="s">
        <v>224</v>
      </c>
    </row>
    <row r="263" spans="1:22">
      <c r="A263" t="s">
        <v>506</v>
      </c>
      <c r="B263">
        <v>4</v>
      </c>
      <c r="C263">
        <v>1185350</v>
      </c>
      <c r="D263">
        <v>1</v>
      </c>
      <c r="E263">
        <v>1090961</v>
      </c>
      <c r="F263">
        <v>1</v>
      </c>
      <c r="G263">
        <v>1090961</v>
      </c>
      <c r="H263">
        <v>1090961</v>
      </c>
      <c r="I263">
        <v>0.39573000000000003</v>
      </c>
      <c r="J263">
        <v>4.9199999999999999E-3</v>
      </c>
      <c r="K263">
        <v>1064</v>
      </c>
      <c r="L263" s="6">
        <v>78.290000000000006</v>
      </c>
      <c r="M263" s="6">
        <v>1.724</v>
      </c>
      <c r="N263" s="39">
        <v>0.20621385</v>
      </c>
      <c r="O263">
        <v>1</v>
      </c>
      <c r="P263">
        <v>0</v>
      </c>
      <c r="Q263">
        <v>1</v>
      </c>
      <c r="R263">
        <v>0</v>
      </c>
      <c r="S263">
        <v>1</v>
      </c>
      <c r="T263">
        <v>0</v>
      </c>
      <c r="U263" s="4" t="s">
        <v>946</v>
      </c>
      <c r="V263" t="s">
        <v>225</v>
      </c>
    </row>
    <row r="264" spans="1:22">
      <c r="A264" t="s">
        <v>507</v>
      </c>
      <c r="B264">
        <v>12</v>
      </c>
      <c r="C264">
        <v>990190</v>
      </c>
      <c r="D264">
        <v>2</v>
      </c>
      <c r="E264">
        <v>262826</v>
      </c>
      <c r="F264">
        <v>7</v>
      </c>
      <c r="G264">
        <v>30072</v>
      </c>
      <c r="H264">
        <v>452412</v>
      </c>
      <c r="I264">
        <v>0.39931</v>
      </c>
      <c r="J264">
        <v>9.3799999999999994E-3</v>
      </c>
      <c r="K264">
        <v>870</v>
      </c>
      <c r="L264" s="6">
        <v>78.290000000000006</v>
      </c>
      <c r="M264" s="6">
        <v>0</v>
      </c>
      <c r="N264" s="39">
        <v>0.19186400000000001</v>
      </c>
      <c r="O264">
        <v>1</v>
      </c>
      <c r="P264">
        <v>0</v>
      </c>
      <c r="Q264">
        <v>1</v>
      </c>
      <c r="R264">
        <v>0</v>
      </c>
      <c r="S264">
        <v>1</v>
      </c>
      <c r="T264">
        <v>0</v>
      </c>
      <c r="U264" s="4" t="s">
        <v>946</v>
      </c>
      <c r="V264" t="s">
        <v>225</v>
      </c>
    </row>
    <row r="265" spans="1:22">
      <c r="A265" t="s">
        <v>508</v>
      </c>
      <c r="B265">
        <v>14</v>
      </c>
      <c r="C265">
        <v>735200</v>
      </c>
      <c r="D265">
        <v>2</v>
      </c>
      <c r="E265">
        <v>184183</v>
      </c>
      <c r="F265">
        <v>8</v>
      </c>
      <c r="G265">
        <v>21850</v>
      </c>
      <c r="H265">
        <v>219684</v>
      </c>
      <c r="I265">
        <v>0.38784999999999997</v>
      </c>
      <c r="J265">
        <v>9.7999999999999997E-3</v>
      </c>
      <c r="K265">
        <v>694</v>
      </c>
      <c r="L265" s="6">
        <v>62.77</v>
      </c>
      <c r="M265" s="6">
        <v>0</v>
      </c>
      <c r="N265" s="39">
        <v>3.3819004999999999E-2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 s="4" t="s">
        <v>946</v>
      </c>
      <c r="V265" t="s">
        <v>225</v>
      </c>
    </row>
    <row r="266" spans="1:22">
      <c r="A266" t="s">
        <v>509</v>
      </c>
      <c r="B266">
        <v>1</v>
      </c>
      <c r="C266">
        <v>1370052</v>
      </c>
      <c r="D266">
        <v>1</v>
      </c>
      <c r="E266">
        <v>1370052</v>
      </c>
      <c r="F266">
        <v>1</v>
      </c>
      <c r="G266">
        <v>1370052</v>
      </c>
      <c r="H266">
        <v>1370052</v>
      </c>
      <c r="I266">
        <v>0.41567999999999999</v>
      </c>
      <c r="J266">
        <v>0</v>
      </c>
      <c r="K266">
        <v>2843</v>
      </c>
      <c r="L266" s="6">
        <v>77.58</v>
      </c>
      <c r="M266" s="6">
        <v>0</v>
      </c>
      <c r="N266" s="39">
        <v>8.1168039999999997E-2</v>
      </c>
      <c r="O266">
        <v>1</v>
      </c>
      <c r="P266">
        <v>0</v>
      </c>
      <c r="Q266">
        <v>1</v>
      </c>
      <c r="R266">
        <v>0</v>
      </c>
      <c r="S266">
        <v>1</v>
      </c>
      <c r="T266">
        <v>0</v>
      </c>
      <c r="U266" s="4" t="s">
        <v>946</v>
      </c>
      <c r="V266" t="s">
        <v>226</v>
      </c>
    </row>
    <row r="267" spans="1:22">
      <c r="A267" t="s">
        <v>510</v>
      </c>
      <c r="B267">
        <v>1</v>
      </c>
      <c r="C267">
        <v>1001997</v>
      </c>
      <c r="D267">
        <v>1</v>
      </c>
      <c r="E267">
        <v>1001997</v>
      </c>
      <c r="F267">
        <v>1</v>
      </c>
      <c r="G267">
        <v>1001997</v>
      </c>
      <c r="H267">
        <v>1001997</v>
      </c>
      <c r="I267">
        <v>0.41456999999999999</v>
      </c>
      <c r="J267">
        <v>0</v>
      </c>
      <c r="K267">
        <v>1894</v>
      </c>
      <c r="L267" s="6">
        <v>81.03</v>
      </c>
      <c r="M267" s="6">
        <v>0</v>
      </c>
      <c r="N267" s="39">
        <v>5.042746E-2</v>
      </c>
      <c r="O267">
        <v>0</v>
      </c>
      <c r="P267">
        <v>1</v>
      </c>
      <c r="Q267">
        <v>1</v>
      </c>
      <c r="R267">
        <v>0</v>
      </c>
      <c r="S267">
        <v>1</v>
      </c>
      <c r="T267">
        <v>0</v>
      </c>
      <c r="U267" s="4" t="s">
        <v>945</v>
      </c>
      <c r="V267" t="s">
        <v>227</v>
      </c>
    </row>
    <row r="268" spans="1:22">
      <c r="A268" t="s">
        <v>511</v>
      </c>
      <c r="B268">
        <v>1</v>
      </c>
      <c r="C268">
        <v>1355370</v>
      </c>
      <c r="D268">
        <v>1</v>
      </c>
      <c r="E268">
        <v>1355370</v>
      </c>
      <c r="F268">
        <v>1</v>
      </c>
      <c r="G268">
        <v>1355370</v>
      </c>
      <c r="H268">
        <v>1355370</v>
      </c>
      <c r="I268">
        <v>0.36591000000000001</v>
      </c>
      <c r="J268">
        <v>0</v>
      </c>
      <c r="K268">
        <v>2329</v>
      </c>
      <c r="L268" s="6">
        <v>79.66</v>
      </c>
      <c r="M268" s="6">
        <v>0</v>
      </c>
      <c r="N268" s="39">
        <v>8.7347900000000006E-2</v>
      </c>
      <c r="O268">
        <v>1</v>
      </c>
      <c r="P268">
        <v>0</v>
      </c>
      <c r="Q268">
        <v>1</v>
      </c>
      <c r="R268">
        <v>0</v>
      </c>
      <c r="S268">
        <v>1</v>
      </c>
      <c r="T268">
        <v>0</v>
      </c>
      <c r="U268" s="4" t="s">
        <v>945</v>
      </c>
      <c r="V268" t="s">
        <v>228</v>
      </c>
    </row>
    <row r="269" spans="1:22">
      <c r="A269" t="s">
        <v>512</v>
      </c>
      <c r="B269">
        <v>4</v>
      </c>
      <c r="C269">
        <v>877444</v>
      </c>
      <c r="D269">
        <v>2</v>
      </c>
      <c r="E269">
        <v>283214</v>
      </c>
      <c r="F269">
        <v>3</v>
      </c>
      <c r="G269">
        <v>171869</v>
      </c>
      <c r="H269">
        <v>378003</v>
      </c>
      <c r="I269">
        <v>0.39049</v>
      </c>
      <c r="J269">
        <v>7.1300000000000001E-3</v>
      </c>
      <c r="K269">
        <v>1644</v>
      </c>
      <c r="L269" s="6">
        <v>55.55</v>
      </c>
      <c r="M269" s="6">
        <v>0</v>
      </c>
      <c r="N269" s="39">
        <v>5.8744453000000002E-2</v>
      </c>
      <c r="O269">
        <v>0</v>
      </c>
      <c r="P269">
        <v>1</v>
      </c>
      <c r="Q269">
        <v>1</v>
      </c>
      <c r="R269">
        <v>0</v>
      </c>
      <c r="S269">
        <v>1</v>
      </c>
      <c r="T269">
        <v>0</v>
      </c>
      <c r="U269" s="4" t="s">
        <v>946</v>
      </c>
      <c r="V269" t="s">
        <v>228</v>
      </c>
    </row>
    <row r="270" spans="1:22">
      <c r="A270" t="s">
        <v>513</v>
      </c>
      <c r="B270">
        <v>7</v>
      </c>
      <c r="C270">
        <v>1008498</v>
      </c>
      <c r="D270">
        <v>2</v>
      </c>
      <c r="E270">
        <v>311277</v>
      </c>
      <c r="F270">
        <v>5</v>
      </c>
      <c r="G270">
        <v>70506</v>
      </c>
      <c r="H270">
        <v>323823</v>
      </c>
      <c r="I270">
        <v>0.38924999999999998</v>
      </c>
      <c r="J270">
        <v>4.8799999999999998E-3</v>
      </c>
      <c r="K270">
        <v>1923</v>
      </c>
      <c r="L270" s="6">
        <v>53.67</v>
      </c>
      <c r="M270" s="6">
        <v>0</v>
      </c>
      <c r="N270" s="39">
        <v>1.7498982999999999E-2</v>
      </c>
      <c r="O270">
        <v>1</v>
      </c>
      <c r="P270">
        <v>0</v>
      </c>
      <c r="Q270">
        <v>1</v>
      </c>
      <c r="R270">
        <v>0</v>
      </c>
      <c r="S270">
        <v>1</v>
      </c>
      <c r="T270">
        <v>0</v>
      </c>
      <c r="U270" s="4" t="s">
        <v>946</v>
      </c>
      <c r="V270" t="s">
        <v>228</v>
      </c>
    </row>
    <row r="271" spans="1:22">
      <c r="A271" t="s">
        <v>514</v>
      </c>
      <c r="B271">
        <v>2</v>
      </c>
      <c r="C271">
        <v>1177947</v>
      </c>
      <c r="D271">
        <v>1</v>
      </c>
      <c r="E271">
        <v>697289</v>
      </c>
      <c r="F271">
        <v>2</v>
      </c>
      <c r="G271">
        <v>480658</v>
      </c>
      <c r="H271">
        <v>697289</v>
      </c>
      <c r="I271">
        <v>0.46334999999999998</v>
      </c>
      <c r="J271">
        <v>4.2500000000000003E-3</v>
      </c>
      <c r="K271">
        <v>1164</v>
      </c>
      <c r="L271" s="6">
        <v>80.09</v>
      </c>
      <c r="M271" s="6">
        <v>2.4689999999999999</v>
      </c>
      <c r="N271" s="39">
        <v>5.8286786E-2</v>
      </c>
      <c r="O271">
        <v>1</v>
      </c>
      <c r="P271">
        <v>0</v>
      </c>
      <c r="Q271">
        <v>1</v>
      </c>
      <c r="R271">
        <v>0</v>
      </c>
      <c r="S271">
        <v>1</v>
      </c>
      <c r="T271">
        <v>0</v>
      </c>
      <c r="U271" s="4" t="s">
        <v>946</v>
      </c>
      <c r="V271" t="s">
        <v>229</v>
      </c>
    </row>
    <row r="272" spans="1:22">
      <c r="A272" t="s">
        <v>515</v>
      </c>
      <c r="B272">
        <v>2</v>
      </c>
      <c r="C272">
        <v>703045</v>
      </c>
      <c r="D272">
        <v>1</v>
      </c>
      <c r="E272">
        <v>630865</v>
      </c>
      <c r="F272">
        <v>2</v>
      </c>
      <c r="G272">
        <v>72180</v>
      </c>
      <c r="H272">
        <v>630865</v>
      </c>
      <c r="I272">
        <v>0.59226999999999996</v>
      </c>
      <c r="J272">
        <v>1E-3</v>
      </c>
      <c r="K272">
        <v>610</v>
      </c>
      <c r="L272" s="6">
        <v>54.35</v>
      </c>
      <c r="M272" s="6">
        <v>0.85399999999999998</v>
      </c>
      <c r="N272" s="39">
        <v>3.8359202000000002E-2</v>
      </c>
      <c r="O272">
        <v>1</v>
      </c>
      <c r="P272">
        <v>0</v>
      </c>
      <c r="Q272">
        <v>1</v>
      </c>
      <c r="R272">
        <v>0</v>
      </c>
      <c r="S272">
        <v>0</v>
      </c>
      <c r="T272">
        <v>1</v>
      </c>
      <c r="U272" s="4" t="s">
        <v>946</v>
      </c>
      <c r="V272" t="s">
        <v>230</v>
      </c>
    </row>
    <row r="273" spans="1:22">
      <c r="A273" t="s">
        <v>516</v>
      </c>
      <c r="B273">
        <v>3</v>
      </c>
      <c r="C273">
        <v>1087619</v>
      </c>
      <c r="D273">
        <v>1</v>
      </c>
      <c r="E273">
        <v>1082363</v>
      </c>
      <c r="F273">
        <v>1</v>
      </c>
      <c r="G273">
        <v>1082363</v>
      </c>
      <c r="H273">
        <v>1082363</v>
      </c>
      <c r="I273">
        <v>0.32922000000000001</v>
      </c>
      <c r="J273">
        <v>8.7799999999999996E-3</v>
      </c>
      <c r="K273">
        <v>1019</v>
      </c>
      <c r="L273" s="6">
        <v>70.12</v>
      </c>
      <c r="M273" s="6">
        <v>1.123</v>
      </c>
      <c r="N273" s="39">
        <v>0.21703792999999999</v>
      </c>
      <c r="O273">
        <v>0</v>
      </c>
      <c r="P273">
        <v>0</v>
      </c>
      <c r="Q273">
        <v>1</v>
      </c>
      <c r="R273">
        <v>0</v>
      </c>
      <c r="S273">
        <v>1</v>
      </c>
      <c r="T273">
        <v>0</v>
      </c>
      <c r="U273" s="4" t="s">
        <v>946</v>
      </c>
      <c r="V273" t="s">
        <v>231</v>
      </c>
    </row>
    <row r="274" spans="1:22">
      <c r="A274" t="s">
        <v>517</v>
      </c>
      <c r="B274">
        <v>9</v>
      </c>
      <c r="C274">
        <v>946645</v>
      </c>
      <c r="D274">
        <v>3</v>
      </c>
      <c r="E274">
        <v>154416</v>
      </c>
      <c r="F274">
        <v>6</v>
      </c>
      <c r="G274">
        <v>79527</v>
      </c>
      <c r="H274">
        <v>262106</v>
      </c>
      <c r="I274">
        <v>0.41455999999999998</v>
      </c>
      <c r="J274">
        <v>9.6500000000000006E-3</v>
      </c>
      <c r="K274">
        <v>924</v>
      </c>
      <c r="L274" s="6">
        <v>62.84</v>
      </c>
      <c r="M274" s="6">
        <v>1.8340000000000001</v>
      </c>
      <c r="N274" s="39">
        <v>3.9998274E-2</v>
      </c>
      <c r="O274">
        <v>0</v>
      </c>
      <c r="P274">
        <v>0</v>
      </c>
      <c r="Q274">
        <v>1</v>
      </c>
      <c r="R274">
        <v>0</v>
      </c>
      <c r="S274">
        <v>1</v>
      </c>
      <c r="T274">
        <v>0</v>
      </c>
      <c r="U274" s="4" t="s">
        <v>946</v>
      </c>
      <c r="V274" t="s">
        <v>231</v>
      </c>
    </row>
    <row r="275" spans="1:22">
      <c r="A275" t="s">
        <v>518</v>
      </c>
      <c r="B275">
        <v>6</v>
      </c>
      <c r="C275">
        <v>870622</v>
      </c>
      <c r="D275">
        <v>2</v>
      </c>
      <c r="E275">
        <v>245286</v>
      </c>
      <c r="F275">
        <v>4</v>
      </c>
      <c r="G275">
        <v>81680</v>
      </c>
      <c r="H275">
        <v>271383</v>
      </c>
      <c r="I275">
        <v>0.45684000000000002</v>
      </c>
      <c r="J275">
        <v>1.367E-2</v>
      </c>
      <c r="K275">
        <v>947</v>
      </c>
      <c r="L275" s="6">
        <v>57.18</v>
      </c>
      <c r="M275" s="6">
        <v>0</v>
      </c>
      <c r="N275" s="39">
        <v>4.4158040000000003E-2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</v>
      </c>
      <c r="U275" s="4" t="s">
        <v>946</v>
      </c>
      <c r="V275" t="s">
        <v>232</v>
      </c>
    </row>
    <row r="276" spans="1:22">
      <c r="A276" t="s">
        <v>519</v>
      </c>
      <c r="B276">
        <v>15</v>
      </c>
      <c r="C276">
        <v>719225</v>
      </c>
      <c r="D276">
        <v>4</v>
      </c>
      <c r="E276">
        <v>88514</v>
      </c>
      <c r="F276">
        <v>7</v>
      </c>
      <c r="G276">
        <v>66457</v>
      </c>
      <c r="H276">
        <v>120683</v>
      </c>
      <c r="I276">
        <v>0.34987000000000001</v>
      </c>
      <c r="J276">
        <v>1.158E-2</v>
      </c>
      <c r="K276">
        <v>768</v>
      </c>
      <c r="L276" s="6">
        <v>63.29</v>
      </c>
      <c r="M276" s="6">
        <v>5.617</v>
      </c>
      <c r="N276" s="39">
        <v>3.4053314000000001E-2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 s="4" t="s">
        <v>946</v>
      </c>
      <c r="V276" t="s">
        <v>233</v>
      </c>
    </row>
    <row r="277" spans="1:22">
      <c r="A277" t="s">
        <v>520</v>
      </c>
      <c r="B277">
        <v>7</v>
      </c>
      <c r="C277">
        <v>576348</v>
      </c>
      <c r="D277">
        <v>3</v>
      </c>
      <c r="E277">
        <v>111227</v>
      </c>
      <c r="F277">
        <v>6</v>
      </c>
      <c r="G277">
        <v>43117</v>
      </c>
      <c r="H277">
        <v>146574</v>
      </c>
      <c r="I277">
        <v>0.41419</v>
      </c>
      <c r="J277">
        <v>6.0000000000000001E-3</v>
      </c>
      <c r="K277">
        <v>596</v>
      </c>
      <c r="L277" s="6">
        <v>52.76</v>
      </c>
      <c r="M277" s="6">
        <v>1.123</v>
      </c>
      <c r="N277" s="39">
        <v>3.2112630000000003E-2</v>
      </c>
      <c r="O277">
        <v>0</v>
      </c>
      <c r="P277">
        <v>0</v>
      </c>
      <c r="Q277">
        <v>1</v>
      </c>
      <c r="R277">
        <v>0</v>
      </c>
      <c r="S277">
        <v>1</v>
      </c>
      <c r="T277">
        <v>0</v>
      </c>
      <c r="U277" s="4" t="s">
        <v>946</v>
      </c>
      <c r="V277" t="s">
        <v>234</v>
      </c>
    </row>
    <row r="278" spans="1:22">
      <c r="A278" t="s">
        <v>521</v>
      </c>
      <c r="B278">
        <v>11</v>
      </c>
      <c r="C278">
        <v>753165</v>
      </c>
      <c r="D278">
        <v>2</v>
      </c>
      <c r="E278">
        <v>159358</v>
      </c>
      <c r="F278">
        <v>5</v>
      </c>
      <c r="G278">
        <v>81162</v>
      </c>
      <c r="H278">
        <v>263005</v>
      </c>
      <c r="I278">
        <v>0.40616000000000002</v>
      </c>
      <c r="J278">
        <v>1.132E-2</v>
      </c>
      <c r="K278">
        <v>795</v>
      </c>
      <c r="L278" s="6">
        <v>51.53</v>
      </c>
      <c r="M278" s="6">
        <v>1.123</v>
      </c>
      <c r="N278" s="39">
        <v>5.1257726000000003E-2</v>
      </c>
      <c r="O278">
        <v>0</v>
      </c>
      <c r="P278">
        <v>1</v>
      </c>
      <c r="Q278">
        <v>1</v>
      </c>
      <c r="R278">
        <v>0</v>
      </c>
      <c r="S278">
        <v>1</v>
      </c>
      <c r="T278">
        <v>0</v>
      </c>
      <c r="U278" s="4" t="s">
        <v>946</v>
      </c>
      <c r="V278" t="s">
        <v>235</v>
      </c>
    </row>
    <row r="279" spans="1:22">
      <c r="A279" t="s">
        <v>522</v>
      </c>
      <c r="B279">
        <v>3</v>
      </c>
      <c r="C279">
        <v>744342</v>
      </c>
      <c r="D279">
        <v>1</v>
      </c>
      <c r="E279">
        <v>651216</v>
      </c>
      <c r="F279">
        <v>2</v>
      </c>
      <c r="G279">
        <v>78606</v>
      </c>
      <c r="H279">
        <v>651216</v>
      </c>
      <c r="I279">
        <v>0.50483</v>
      </c>
      <c r="J279">
        <v>3.2699999999999999E-3</v>
      </c>
      <c r="K279">
        <v>745</v>
      </c>
      <c r="L279" s="6">
        <v>63.06</v>
      </c>
      <c r="M279" s="6">
        <v>0</v>
      </c>
      <c r="N279" s="39">
        <v>0.10820251</v>
      </c>
      <c r="O279">
        <v>0</v>
      </c>
      <c r="P279">
        <v>0</v>
      </c>
      <c r="Q279">
        <v>1</v>
      </c>
      <c r="R279">
        <v>0</v>
      </c>
      <c r="S279">
        <v>1</v>
      </c>
      <c r="T279">
        <v>0</v>
      </c>
      <c r="U279" s="4" t="s">
        <v>946</v>
      </c>
      <c r="V279" t="s">
        <v>235</v>
      </c>
    </row>
    <row r="280" spans="1:22">
      <c r="A280" t="s">
        <v>523</v>
      </c>
      <c r="B280">
        <v>1</v>
      </c>
      <c r="C280">
        <v>1087875</v>
      </c>
      <c r="D280">
        <v>1</v>
      </c>
      <c r="E280">
        <v>1087875</v>
      </c>
      <c r="F280">
        <v>1</v>
      </c>
      <c r="G280">
        <v>1087875</v>
      </c>
      <c r="H280">
        <v>1087875</v>
      </c>
      <c r="I280">
        <v>0.40745999999999999</v>
      </c>
      <c r="J280">
        <v>0</v>
      </c>
      <c r="K280">
        <v>1092</v>
      </c>
      <c r="L280" s="6">
        <v>63.93</v>
      </c>
      <c r="M280" s="6">
        <v>0</v>
      </c>
      <c r="N280" s="39">
        <v>7.1481359999999994E-2</v>
      </c>
      <c r="O280">
        <v>0</v>
      </c>
      <c r="P280">
        <v>1</v>
      </c>
      <c r="Q280">
        <v>1</v>
      </c>
      <c r="R280">
        <v>0</v>
      </c>
      <c r="S280">
        <v>1</v>
      </c>
      <c r="T280">
        <v>0</v>
      </c>
      <c r="U280" s="4" t="s">
        <v>945</v>
      </c>
      <c r="V280" t="s">
        <v>235</v>
      </c>
    </row>
    <row r="281" spans="1:22">
      <c r="A281" t="s">
        <v>524</v>
      </c>
      <c r="B281">
        <v>1</v>
      </c>
      <c r="C281">
        <v>951732</v>
      </c>
      <c r="D281">
        <v>1</v>
      </c>
      <c r="E281">
        <v>951732</v>
      </c>
      <c r="F281">
        <v>1</v>
      </c>
      <c r="G281">
        <v>951732</v>
      </c>
      <c r="H281">
        <v>951732</v>
      </c>
      <c r="I281">
        <v>0.47255999999999998</v>
      </c>
      <c r="J281">
        <v>0</v>
      </c>
      <c r="K281">
        <v>942</v>
      </c>
      <c r="L281" s="6">
        <v>62.85</v>
      </c>
      <c r="M281" s="6">
        <v>0.85399999999999998</v>
      </c>
      <c r="N281" s="39">
        <v>0.14223184999999999</v>
      </c>
      <c r="O281">
        <v>0</v>
      </c>
      <c r="P281">
        <v>1</v>
      </c>
      <c r="Q281">
        <v>1</v>
      </c>
      <c r="R281">
        <v>0</v>
      </c>
      <c r="S281">
        <v>1</v>
      </c>
      <c r="T281">
        <v>0</v>
      </c>
      <c r="U281" s="4" t="s">
        <v>946</v>
      </c>
      <c r="V281" t="s">
        <v>235</v>
      </c>
    </row>
    <row r="282" spans="1:22">
      <c r="A282" t="s">
        <v>655</v>
      </c>
      <c r="B282">
        <v>5</v>
      </c>
      <c r="C282">
        <v>591584</v>
      </c>
      <c r="D282">
        <v>2</v>
      </c>
      <c r="E282">
        <v>189911</v>
      </c>
      <c r="F282">
        <v>4</v>
      </c>
      <c r="G282">
        <v>44660</v>
      </c>
      <c r="H282">
        <v>249264</v>
      </c>
      <c r="I282">
        <v>0.40955999999999998</v>
      </c>
      <c r="J282">
        <v>4.7099999999999998E-3</v>
      </c>
      <c r="K282">
        <v>550</v>
      </c>
      <c r="L282" s="6">
        <v>52.24</v>
      </c>
      <c r="M282" s="6">
        <v>1.123</v>
      </c>
      <c r="N282" s="39">
        <v>0.29236551999999999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 s="4" t="s">
        <v>946</v>
      </c>
      <c r="V282" t="s">
        <v>235</v>
      </c>
    </row>
    <row r="283" spans="1:22">
      <c r="A283" t="s">
        <v>656</v>
      </c>
      <c r="B283">
        <v>1</v>
      </c>
      <c r="C283">
        <v>994674</v>
      </c>
      <c r="D283">
        <v>1</v>
      </c>
      <c r="E283">
        <v>994674</v>
      </c>
      <c r="F283">
        <v>1</v>
      </c>
      <c r="G283">
        <v>994674</v>
      </c>
      <c r="H283">
        <v>994674</v>
      </c>
      <c r="I283">
        <v>0.43273</v>
      </c>
      <c r="J283">
        <v>0</v>
      </c>
      <c r="K283">
        <v>966</v>
      </c>
      <c r="L283" s="6">
        <v>59.29</v>
      </c>
      <c r="M283" s="6">
        <v>0</v>
      </c>
      <c r="N283" s="39">
        <v>1.5682891000000001E-2</v>
      </c>
      <c r="O283">
        <v>0</v>
      </c>
      <c r="P283">
        <v>1</v>
      </c>
      <c r="Q283">
        <v>1</v>
      </c>
      <c r="R283">
        <v>0</v>
      </c>
      <c r="S283">
        <v>1</v>
      </c>
      <c r="T283">
        <v>0</v>
      </c>
      <c r="U283" s="4" t="s">
        <v>946</v>
      </c>
      <c r="V283" t="s">
        <v>235</v>
      </c>
    </row>
    <row r="284" spans="1:22">
      <c r="A284" t="s">
        <v>657</v>
      </c>
      <c r="B284">
        <v>5</v>
      </c>
      <c r="C284">
        <v>776674</v>
      </c>
      <c r="D284">
        <v>1</v>
      </c>
      <c r="E284">
        <v>486692</v>
      </c>
      <c r="F284">
        <v>3</v>
      </c>
      <c r="G284">
        <v>53681</v>
      </c>
      <c r="H284">
        <v>486692</v>
      </c>
      <c r="I284">
        <v>0.47992000000000001</v>
      </c>
      <c r="J284">
        <v>6.5799999999999999E-3</v>
      </c>
      <c r="K284">
        <v>761</v>
      </c>
      <c r="L284" s="6">
        <v>60.51</v>
      </c>
      <c r="M284" s="6">
        <v>0</v>
      </c>
      <c r="N284" s="39">
        <v>2.5167175E-2</v>
      </c>
      <c r="O284">
        <v>0</v>
      </c>
      <c r="P284">
        <v>1</v>
      </c>
      <c r="Q284">
        <v>1</v>
      </c>
      <c r="R284">
        <v>0</v>
      </c>
      <c r="S284">
        <v>1</v>
      </c>
      <c r="T284">
        <v>0</v>
      </c>
      <c r="U284" s="4" t="s">
        <v>946</v>
      </c>
      <c r="V284" t="s">
        <v>235</v>
      </c>
    </row>
    <row r="285" spans="1:22">
      <c r="A285" t="s">
        <v>658</v>
      </c>
      <c r="B285">
        <v>2</v>
      </c>
      <c r="C285">
        <v>1222502</v>
      </c>
      <c r="D285">
        <v>1</v>
      </c>
      <c r="E285">
        <v>997259</v>
      </c>
      <c r="F285">
        <v>2</v>
      </c>
      <c r="G285">
        <v>225243</v>
      </c>
      <c r="H285">
        <v>997259</v>
      </c>
      <c r="I285">
        <v>0.41364000000000001</v>
      </c>
      <c r="J285">
        <v>5.0000000000000001E-4</v>
      </c>
      <c r="K285">
        <v>1206</v>
      </c>
      <c r="L285" s="6">
        <v>75.83</v>
      </c>
      <c r="M285" s="6">
        <v>1.123</v>
      </c>
      <c r="N285" s="39">
        <v>7.5989760000000003E-2</v>
      </c>
      <c r="O285">
        <v>0</v>
      </c>
      <c r="P285">
        <v>1</v>
      </c>
      <c r="Q285">
        <v>1</v>
      </c>
      <c r="R285">
        <v>0</v>
      </c>
      <c r="S285">
        <v>1</v>
      </c>
      <c r="T285">
        <v>0</v>
      </c>
      <c r="U285" s="4" t="s">
        <v>946</v>
      </c>
      <c r="V285" t="s">
        <v>235</v>
      </c>
    </row>
    <row r="286" spans="1:22">
      <c r="A286" t="s">
        <v>659</v>
      </c>
      <c r="B286">
        <v>8</v>
      </c>
      <c r="C286">
        <v>848035</v>
      </c>
      <c r="D286">
        <v>2</v>
      </c>
      <c r="E286">
        <v>167075</v>
      </c>
      <c r="F286">
        <v>6</v>
      </c>
      <c r="G286">
        <v>50184</v>
      </c>
      <c r="H286">
        <v>310858</v>
      </c>
      <c r="I286">
        <v>0.41349000000000002</v>
      </c>
      <c r="J286">
        <v>7.1199999999999996E-3</v>
      </c>
      <c r="K286">
        <v>820</v>
      </c>
      <c r="L286" s="6">
        <v>59.87</v>
      </c>
      <c r="M286" s="6">
        <v>1.7090000000000001</v>
      </c>
      <c r="N286" s="39">
        <v>4.3700315000000003E-2</v>
      </c>
      <c r="O286">
        <v>0</v>
      </c>
      <c r="P286">
        <v>0</v>
      </c>
      <c r="Q286">
        <v>1</v>
      </c>
      <c r="R286">
        <v>0</v>
      </c>
      <c r="S286">
        <v>1</v>
      </c>
      <c r="T286">
        <v>0</v>
      </c>
      <c r="U286" s="4" t="s">
        <v>946</v>
      </c>
      <c r="V286" t="s">
        <v>235</v>
      </c>
    </row>
    <row r="287" spans="1:22">
      <c r="A287" t="s">
        <v>660</v>
      </c>
      <c r="B287">
        <v>2</v>
      </c>
      <c r="C287">
        <v>1183919</v>
      </c>
      <c r="D287">
        <v>1</v>
      </c>
      <c r="E287">
        <v>1004653</v>
      </c>
      <c r="F287">
        <v>2</v>
      </c>
      <c r="G287">
        <v>179266</v>
      </c>
      <c r="H287">
        <v>1004653</v>
      </c>
      <c r="I287">
        <v>0.48647000000000001</v>
      </c>
      <c r="J287">
        <v>2E-3</v>
      </c>
      <c r="K287">
        <v>1170</v>
      </c>
      <c r="L287" s="6">
        <v>62.71</v>
      </c>
      <c r="M287" s="6">
        <v>0.85399999999999998</v>
      </c>
      <c r="N287" s="39">
        <v>0.27679720000000002</v>
      </c>
      <c r="O287">
        <v>0</v>
      </c>
      <c r="P287">
        <v>1</v>
      </c>
      <c r="Q287">
        <v>1</v>
      </c>
      <c r="R287">
        <v>0</v>
      </c>
      <c r="S287">
        <v>1</v>
      </c>
      <c r="T287">
        <v>0</v>
      </c>
      <c r="U287" s="4" t="s">
        <v>946</v>
      </c>
      <c r="V287" t="s">
        <v>235</v>
      </c>
    </row>
    <row r="288" spans="1:22">
      <c r="A288" t="s">
        <v>661</v>
      </c>
      <c r="B288">
        <v>6</v>
      </c>
      <c r="C288">
        <v>717748</v>
      </c>
      <c r="D288">
        <v>2</v>
      </c>
      <c r="E288">
        <v>219437</v>
      </c>
      <c r="F288">
        <v>4</v>
      </c>
      <c r="G288">
        <v>59852</v>
      </c>
      <c r="H288">
        <v>241083</v>
      </c>
      <c r="I288">
        <v>0.41208</v>
      </c>
      <c r="J288">
        <v>4.2599999999999999E-3</v>
      </c>
      <c r="K288">
        <v>708</v>
      </c>
      <c r="L288" s="6">
        <v>59.75</v>
      </c>
      <c r="M288" s="6">
        <v>0</v>
      </c>
      <c r="N288" s="39">
        <v>0.32604792999999999</v>
      </c>
      <c r="O288">
        <v>0</v>
      </c>
      <c r="P288">
        <v>0</v>
      </c>
      <c r="Q288">
        <v>1</v>
      </c>
      <c r="R288">
        <v>0</v>
      </c>
      <c r="S288">
        <v>1</v>
      </c>
      <c r="T288">
        <v>0</v>
      </c>
      <c r="U288" s="4" t="s">
        <v>946</v>
      </c>
      <c r="V288" t="s">
        <v>235</v>
      </c>
    </row>
    <row r="289" spans="1:22">
      <c r="A289" t="s">
        <v>662</v>
      </c>
      <c r="B289">
        <v>3</v>
      </c>
      <c r="C289">
        <v>536362</v>
      </c>
      <c r="D289">
        <v>1</v>
      </c>
      <c r="E289">
        <v>306142</v>
      </c>
      <c r="F289">
        <v>2</v>
      </c>
      <c r="G289">
        <v>219983</v>
      </c>
      <c r="H289">
        <v>306142</v>
      </c>
      <c r="I289">
        <v>0.43573000000000001</v>
      </c>
      <c r="J289">
        <v>7.1000000000000004E-3</v>
      </c>
      <c r="K289">
        <v>527</v>
      </c>
      <c r="L289" s="6">
        <v>62.06</v>
      </c>
      <c r="M289" s="6">
        <v>1.724</v>
      </c>
      <c r="N289" s="39">
        <v>3.8429289999999998E-2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 s="4" t="s">
        <v>946</v>
      </c>
      <c r="V289" t="s">
        <v>525</v>
      </c>
    </row>
    <row r="290" spans="1:22">
      <c r="A290" t="s">
        <v>663</v>
      </c>
      <c r="B290">
        <v>7</v>
      </c>
      <c r="C290">
        <v>592863</v>
      </c>
      <c r="D290">
        <v>3</v>
      </c>
      <c r="E290">
        <v>95666</v>
      </c>
      <c r="F290">
        <v>6</v>
      </c>
      <c r="G290">
        <v>47501</v>
      </c>
      <c r="H290">
        <v>135915</v>
      </c>
      <c r="I290">
        <v>0.43131999999999998</v>
      </c>
      <c r="J290">
        <v>9.5999999999999992E-3</v>
      </c>
      <c r="K290">
        <v>605</v>
      </c>
      <c r="L290" s="6">
        <v>54.49</v>
      </c>
      <c r="M290" s="6">
        <v>3.9319999999999999</v>
      </c>
      <c r="N290" s="39">
        <v>3.6170147E-2</v>
      </c>
      <c r="O290">
        <v>0</v>
      </c>
      <c r="P290">
        <v>1</v>
      </c>
      <c r="Q290">
        <v>1</v>
      </c>
      <c r="R290">
        <v>0</v>
      </c>
      <c r="S290">
        <v>1</v>
      </c>
      <c r="T290">
        <v>0</v>
      </c>
      <c r="U290" s="4" t="s">
        <v>946</v>
      </c>
      <c r="V290" t="s">
        <v>525</v>
      </c>
    </row>
    <row r="291" spans="1:22">
      <c r="A291" t="s">
        <v>664</v>
      </c>
      <c r="B291">
        <v>10</v>
      </c>
      <c r="C291">
        <v>562604</v>
      </c>
      <c r="D291">
        <v>2</v>
      </c>
      <c r="E291">
        <v>140958</v>
      </c>
      <c r="F291">
        <v>5</v>
      </c>
      <c r="G291">
        <v>33152</v>
      </c>
      <c r="H291">
        <v>206827</v>
      </c>
      <c r="I291">
        <v>0.36303999999999997</v>
      </c>
      <c r="J291">
        <v>1.457E-2</v>
      </c>
      <c r="K291">
        <v>585</v>
      </c>
      <c r="L291" s="6">
        <v>57.94</v>
      </c>
      <c r="M291" s="6">
        <v>0</v>
      </c>
      <c r="N291" s="39">
        <v>0.20809554999999999</v>
      </c>
      <c r="O291">
        <v>0</v>
      </c>
      <c r="P291">
        <v>1</v>
      </c>
      <c r="Q291">
        <v>1</v>
      </c>
      <c r="R291">
        <v>0</v>
      </c>
      <c r="S291">
        <v>1</v>
      </c>
      <c r="T291">
        <v>0</v>
      </c>
      <c r="U291" s="4" t="s">
        <v>946</v>
      </c>
      <c r="V291" t="s">
        <v>526</v>
      </c>
    </row>
    <row r="292" spans="1:22">
      <c r="A292" t="s">
        <v>665</v>
      </c>
      <c r="B292">
        <v>1</v>
      </c>
      <c r="C292">
        <v>619067</v>
      </c>
      <c r="D292">
        <v>1</v>
      </c>
      <c r="E292">
        <v>619067</v>
      </c>
      <c r="F292">
        <v>1</v>
      </c>
      <c r="G292">
        <v>619067</v>
      </c>
      <c r="H292">
        <v>619067</v>
      </c>
      <c r="I292">
        <v>0.36818000000000001</v>
      </c>
      <c r="J292">
        <v>0</v>
      </c>
      <c r="K292">
        <v>673</v>
      </c>
      <c r="L292" s="6">
        <v>82.88</v>
      </c>
      <c r="M292" s="6">
        <v>0</v>
      </c>
      <c r="N292" s="39">
        <v>6.8235329999999997E-2</v>
      </c>
      <c r="O292">
        <v>0</v>
      </c>
      <c r="P292">
        <v>1</v>
      </c>
      <c r="Q292">
        <v>1</v>
      </c>
      <c r="R292">
        <v>0</v>
      </c>
      <c r="S292">
        <v>1</v>
      </c>
      <c r="T292">
        <v>0</v>
      </c>
      <c r="U292" s="4" t="s">
        <v>946</v>
      </c>
      <c r="V292" t="s">
        <v>526</v>
      </c>
    </row>
    <row r="293" spans="1:22">
      <c r="A293" t="s">
        <v>666</v>
      </c>
      <c r="B293">
        <v>2</v>
      </c>
      <c r="C293">
        <v>817125</v>
      </c>
      <c r="D293">
        <v>1</v>
      </c>
      <c r="E293">
        <v>445775</v>
      </c>
      <c r="F293">
        <v>2</v>
      </c>
      <c r="G293">
        <v>371350</v>
      </c>
      <c r="H293">
        <v>445775</v>
      </c>
      <c r="I293">
        <v>0.42280000000000001</v>
      </c>
      <c r="J293">
        <v>2.5000000000000001E-3</v>
      </c>
      <c r="K293">
        <v>715</v>
      </c>
      <c r="L293" s="6">
        <v>68.959999999999994</v>
      </c>
      <c r="M293" s="6">
        <v>0</v>
      </c>
      <c r="N293" s="39">
        <v>9.8209076000000006E-2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 s="4" t="s">
        <v>946</v>
      </c>
      <c r="V293" t="s">
        <v>527</v>
      </c>
    </row>
    <row r="294" spans="1:22">
      <c r="A294" t="s">
        <v>667</v>
      </c>
      <c r="B294">
        <v>1</v>
      </c>
      <c r="C294">
        <v>876143</v>
      </c>
      <c r="D294">
        <v>1</v>
      </c>
      <c r="E294">
        <v>876143</v>
      </c>
      <c r="F294">
        <v>1</v>
      </c>
      <c r="G294">
        <v>876143</v>
      </c>
      <c r="H294">
        <v>876143</v>
      </c>
      <c r="I294">
        <v>0.39705000000000001</v>
      </c>
      <c r="J294">
        <v>0</v>
      </c>
      <c r="K294">
        <v>866</v>
      </c>
      <c r="L294" s="6">
        <v>70.11</v>
      </c>
      <c r="M294" s="6">
        <v>0</v>
      </c>
      <c r="N294" s="39">
        <v>1.5784217E-2</v>
      </c>
      <c r="O294">
        <v>1</v>
      </c>
      <c r="P294">
        <v>0</v>
      </c>
      <c r="Q294">
        <v>1</v>
      </c>
      <c r="R294">
        <v>0</v>
      </c>
      <c r="S294">
        <v>0</v>
      </c>
      <c r="T294">
        <v>2</v>
      </c>
      <c r="U294" s="4" t="s">
        <v>946</v>
      </c>
      <c r="V294" t="s">
        <v>528</v>
      </c>
    </row>
    <row r="295" spans="1:22">
      <c r="A295" t="s">
        <v>668</v>
      </c>
      <c r="B295">
        <v>5</v>
      </c>
      <c r="C295">
        <v>770199</v>
      </c>
      <c r="D295">
        <v>2</v>
      </c>
      <c r="E295">
        <v>229835</v>
      </c>
      <c r="F295">
        <v>3</v>
      </c>
      <c r="G295">
        <v>203155</v>
      </c>
      <c r="H295">
        <v>265102</v>
      </c>
      <c r="I295">
        <v>0.39777000000000001</v>
      </c>
      <c r="J295">
        <v>6.8199999999999997E-3</v>
      </c>
      <c r="K295">
        <v>802</v>
      </c>
      <c r="L295" s="6">
        <v>61.23</v>
      </c>
      <c r="M295" s="6">
        <v>1.123</v>
      </c>
      <c r="N295" s="39">
        <v>9.6478049999999996E-2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 s="4" t="s">
        <v>946</v>
      </c>
      <c r="V295" t="s">
        <v>528</v>
      </c>
    </row>
    <row r="296" spans="1:22">
      <c r="A296" t="s">
        <v>669</v>
      </c>
      <c r="B296">
        <v>7</v>
      </c>
      <c r="C296">
        <v>960910</v>
      </c>
      <c r="D296">
        <v>2</v>
      </c>
      <c r="E296">
        <v>274477</v>
      </c>
      <c r="F296">
        <v>3</v>
      </c>
      <c r="G296">
        <v>240222</v>
      </c>
      <c r="H296">
        <v>409077</v>
      </c>
      <c r="I296">
        <v>0.41691</v>
      </c>
      <c r="J296">
        <v>3.891E-2</v>
      </c>
      <c r="K296">
        <v>958</v>
      </c>
      <c r="L296" s="6">
        <v>70.37</v>
      </c>
      <c r="M296" s="6">
        <v>0</v>
      </c>
      <c r="N296" s="39">
        <v>0.16539760000000001</v>
      </c>
      <c r="O296">
        <v>1</v>
      </c>
      <c r="P296">
        <v>0</v>
      </c>
      <c r="Q296">
        <v>1</v>
      </c>
      <c r="R296">
        <v>0</v>
      </c>
      <c r="S296">
        <v>1</v>
      </c>
      <c r="T296">
        <v>0</v>
      </c>
      <c r="U296" s="4" t="s">
        <v>946</v>
      </c>
      <c r="V296" t="s">
        <v>529</v>
      </c>
    </row>
    <row r="297" spans="1:22">
      <c r="A297" t="s">
        <v>670</v>
      </c>
      <c r="B297">
        <v>9</v>
      </c>
      <c r="C297">
        <v>629828</v>
      </c>
      <c r="D297">
        <v>2</v>
      </c>
      <c r="E297">
        <v>107935</v>
      </c>
      <c r="F297">
        <v>5</v>
      </c>
      <c r="G297">
        <v>59000</v>
      </c>
      <c r="H297">
        <v>273935</v>
      </c>
      <c r="I297">
        <v>0.45251000000000002</v>
      </c>
      <c r="J297">
        <v>1.702E-2</v>
      </c>
      <c r="K297">
        <v>642</v>
      </c>
      <c r="L297" s="6">
        <v>58.68</v>
      </c>
      <c r="M297" s="6">
        <v>0</v>
      </c>
      <c r="N297" s="39">
        <v>3.7612031999999997E-2</v>
      </c>
      <c r="O297">
        <v>0</v>
      </c>
      <c r="P297">
        <v>1</v>
      </c>
      <c r="Q297">
        <v>1</v>
      </c>
      <c r="R297">
        <v>0</v>
      </c>
      <c r="S297">
        <v>1</v>
      </c>
      <c r="T297">
        <v>0</v>
      </c>
      <c r="U297" s="4" t="s">
        <v>946</v>
      </c>
      <c r="V297" t="s">
        <v>530</v>
      </c>
    </row>
    <row r="298" spans="1:22">
      <c r="A298" t="s">
        <v>671</v>
      </c>
      <c r="B298">
        <v>1</v>
      </c>
      <c r="C298">
        <v>1134346</v>
      </c>
      <c r="D298">
        <v>1</v>
      </c>
      <c r="E298">
        <v>1134346</v>
      </c>
      <c r="F298">
        <v>1</v>
      </c>
      <c r="G298">
        <v>1134346</v>
      </c>
      <c r="H298">
        <v>1134346</v>
      </c>
      <c r="I298">
        <v>0.46656999999999998</v>
      </c>
      <c r="J298">
        <v>0</v>
      </c>
      <c r="K298">
        <v>1143</v>
      </c>
      <c r="L298" s="6">
        <v>66.349999999999994</v>
      </c>
      <c r="M298" s="6">
        <v>0.92500000000000004</v>
      </c>
      <c r="N298" s="39">
        <v>4.7109485E-2</v>
      </c>
      <c r="O298">
        <v>0</v>
      </c>
      <c r="P298">
        <v>1</v>
      </c>
      <c r="Q298">
        <v>1</v>
      </c>
      <c r="R298">
        <v>0</v>
      </c>
      <c r="S298">
        <v>1</v>
      </c>
      <c r="T298">
        <v>0</v>
      </c>
      <c r="U298" s="4" t="s">
        <v>945</v>
      </c>
      <c r="V298" t="s">
        <v>531</v>
      </c>
    </row>
    <row r="299" spans="1:22">
      <c r="A299" t="s">
        <v>672</v>
      </c>
      <c r="B299">
        <v>2</v>
      </c>
      <c r="C299">
        <v>835140</v>
      </c>
      <c r="D299">
        <v>1</v>
      </c>
      <c r="E299">
        <v>770081</v>
      </c>
      <c r="F299">
        <v>1</v>
      </c>
      <c r="G299">
        <v>770081</v>
      </c>
      <c r="H299">
        <v>770081</v>
      </c>
      <c r="I299">
        <v>0.44875999999999999</v>
      </c>
      <c r="J299">
        <v>8.5000000000000006E-3</v>
      </c>
      <c r="K299">
        <v>846</v>
      </c>
      <c r="L299" s="6">
        <v>55.98</v>
      </c>
      <c r="M299" s="6">
        <v>0</v>
      </c>
      <c r="N299" s="39">
        <v>3.6835239999999998E-2</v>
      </c>
      <c r="O299">
        <v>1</v>
      </c>
      <c r="P299">
        <v>0</v>
      </c>
      <c r="Q299">
        <v>1</v>
      </c>
      <c r="R299">
        <v>0</v>
      </c>
      <c r="S299">
        <v>0</v>
      </c>
      <c r="T299">
        <v>1</v>
      </c>
      <c r="U299" s="4" t="s">
        <v>946</v>
      </c>
      <c r="V299" t="s">
        <v>532</v>
      </c>
    </row>
    <row r="300" spans="1:22">
      <c r="A300" t="s">
        <v>673</v>
      </c>
      <c r="B300">
        <v>1</v>
      </c>
      <c r="C300">
        <v>692464</v>
      </c>
      <c r="D300">
        <v>1</v>
      </c>
      <c r="E300">
        <v>692464</v>
      </c>
      <c r="F300">
        <v>1</v>
      </c>
      <c r="G300">
        <v>692464</v>
      </c>
      <c r="H300">
        <v>692464</v>
      </c>
      <c r="I300">
        <v>0.38435999999999998</v>
      </c>
      <c r="J300">
        <v>0</v>
      </c>
      <c r="K300">
        <v>755</v>
      </c>
      <c r="L300" s="6">
        <v>60.25</v>
      </c>
      <c r="M300" s="6">
        <v>0</v>
      </c>
      <c r="N300" s="39">
        <v>8.8422410000000007E-2</v>
      </c>
      <c r="O300">
        <v>0</v>
      </c>
      <c r="P300">
        <v>1</v>
      </c>
      <c r="Q300">
        <v>1</v>
      </c>
      <c r="R300">
        <v>0</v>
      </c>
      <c r="S300">
        <v>1</v>
      </c>
      <c r="T300">
        <v>0</v>
      </c>
      <c r="U300" s="4" t="s">
        <v>945</v>
      </c>
      <c r="V300" t="s">
        <v>533</v>
      </c>
    </row>
    <row r="301" spans="1:22">
      <c r="A301" t="s">
        <v>674</v>
      </c>
      <c r="B301">
        <v>7</v>
      </c>
      <c r="C301">
        <v>654432</v>
      </c>
      <c r="D301">
        <v>2</v>
      </c>
      <c r="E301">
        <v>156638</v>
      </c>
      <c r="F301">
        <v>5</v>
      </c>
      <c r="G301">
        <v>48649</v>
      </c>
      <c r="H301">
        <v>181414</v>
      </c>
      <c r="I301">
        <v>0.40977999999999998</v>
      </c>
      <c r="J301">
        <v>4.2900000000000004E-3</v>
      </c>
      <c r="K301">
        <v>694</v>
      </c>
      <c r="L301" s="6">
        <v>56.17</v>
      </c>
      <c r="M301" s="6">
        <v>0</v>
      </c>
      <c r="N301" s="39">
        <v>4.4035680000000001E-2</v>
      </c>
      <c r="O301">
        <v>0</v>
      </c>
      <c r="P301">
        <v>1</v>
      </c>
      <c r="Q301">
        <v>0</v>
      </c>
      <c r="R301">
        <v>0</v>
      </c>
      <c r="S301">
        <v>1</v>
      </c>
      <c r="T301">
        <v>0</v>
      </c>
      <c r="U301" s="4" t="s">
        <v>946</v>
      </c>
      <c r="V301" t="s">
        <v>534</v>
      </c>
    </row>
    <row r="302" spans="1:22">
      <c r="A302" t="s">
        <v>675</v>
      </c>
      <c r="B302">
        <v>11</v>
      </c>
      <c r="C302">
        <v>846580</v>
      </c>
      <c r="D302">
        <v>2</v>
      </c>
      <c r="E302">
        <v>278597</v>
      </c>
      <c r="F302">
        <v>4</v>
      </c>
      <c r="G302">
        <v>64759</v>
      </c>
      <c r="H302">
        <v>366764</v>
      </c>
      <c r="I302">
        <v>0.40222000000000002</v>
      </c>
      <c r="J302">
        <v>1.435E-2</v>
      </c>
      <c r="K302">
        <v>916</v>
      </c>
      <c r="L302" s="6">
        <v>63.24</v>
      </c>
      <c r="M302" s="6">
        <v>0.92500000000000004</v>
      </c>
      <c r="N302" s="39">
        <v>1.6593315000000001E-2</v>
      </c>
      <c r="O302">
        <v>0</v>
      </c>
      <c r="P302">
        <v>1</v>
      </c>
      <c r="Q302">
        <v>1</v>
      </c>
      <c r="R302">
        <v>0</v>
      </c>
      <c r="S302">
        <v>1</v>
      </c>
      <c r="T302">
        <v>0</v>
      </c>
      <c r="U302" s="4" t="s">
        <v>946</v>
      </c>
      <c r="V302" t="s">
        <v>534</v>
      </c>
    </row>
    <row r="303" spans="1:22">
      <c r="A303" t="s">
        <v>676</v>
      </c>
      <c r="B303">
        <v>6</v>
      </c>
      <c r="C303">
        <v>913459</v>
      </c>
      <c r="D303">
        <v>1</v>
      </c>
      <c r="E303">
        <v>520029</v>
      </c>
      <c r="F303">
        <v>2</v>
      </c>
      <c r="G303">
        <v>364176</v>
      </c>
      <c r="H303">
        <v>520029</v>
      </c>
      <c r="I303">
        <v>0.38894000000000001</v>
      </c>
      <c r="J303">
        <v>2.1229999999999999E-2</v>
      </c>
      <c r="K303">
        <v>852</v>
      </c>
      <c r="L303" s="6">
        <v>69.64</v>
      </c>
      <c r="M303" s="6">
        <v>1.123</v>
      </c>
      <c r="N303" s="39">
        <v>1.3912621999999999E-2</v>
      </c>
      <c r="O303">
        <v>1</v>
      </c>
      <c r="P303">
        <v>0</v>
      </c>
      <c r="Q303">
        <v>1</v>
      </c>
      <c r="R303">
        <v>0</v>
      </c>
      <c r="S303">
        <v>1</v>
      </c>
      <c r="T303">
        <v>0</v>
      </c>
      <c r="U303" s="4" t="s">
        <v>946</v>
      </c>
      <c r="V303" t="s">
        <v>535</v>
      </c>
    </row>
    <row r="304" spans="1:22">
      <c r="A304" t="s">
        <v>677</v>
      </c>
      <c r="B304">
        <v>3</v>
      </c>
      <c r="C304">
        <v>885434</v>
      </c>
      <c r="D304">
        <v>1</v>
      </c>
      <c r="E304">
        <v>520026</v>
      </c>
      <c r="F304">
        <v>2</v>
      </c>
      <c r="G304">
        <v>364151</v>
      </c>
      <c r="H304">
        <v>520026</v>
      </c>
      <c r="I304">
        <v>0.38971</v>
      </c>
      <c r="J304">
        <v>1.3990000000000001E-2</v>
      </c>
      <c r="K304">
        <v>831</v>
      </c>
      <c r="L304" s="6">
        <v>69.64</v>
      </c>
      <c r="M304" s="6">
        <v>1.123</v>
      </c>
      <c r="N304" s="39">
        <v>1.4148658E-2</v>
      </c>
      <c r="O304">
        <v>1</v>
      </c>
      <c r="P304">
        <v>0</v>
      </c>
      <c r="Q304">
        <v>1</v>
      </c>
      <c r="R304">
        <v>0</v>
      </c>
      <c r="S304">
        <v>1</v>
      </c>
      <c r="T304">
        <v>0</v>
      </c>
      <c r="U304" s="4" t="s">
        <v>946</v>
      </c>
      <c r="V304" t="s">
        <v>535</v>
      </c>
    </row>
    <row r="305" spans="1:22">
      <c r="A305" t="s">
        <v>678</v>
      </c>
      <c r="B305">
        <v>7</v>
      </c>
      <c r="C305">
        <v>659345</v>
      </c>
      <c r="D305">
        <v>1</v>
      </c>
      <c r="E305">
        <v>629590</v>
      </c>
      <c r="F305">
        <v>1</v>
      </c>
      <c r="G305">
        <v>629590</v>
      </c>
      <c r="H305">
        <v>629590</v>
      </c>
      <c r="I305">
        <v>0.38896999999999998</v>
      </c>
      <c r="J305">
        <v>1.116E-2</v>
      </c>
      <c r="K305">
        <v>651</v>
      </c>
      <c r="L305" s="6">
        <v>58.03</v>
      </c>
      <c r="M305" s="6">
        <v>0</v>
      </c>
      <c r="N305" s="39">
        <v>1.1020848499999999E-2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</v>
      </c>
      <c r="U305" s="4" t="s">
        <v>946</v>
      </c>
      <c r="V305" t="s">
        <v>535</v>
      </c>
    </row>
    <row r="306" spans="1:22">
      <c r="A306" t="s">
        <v>679</v>
      </c>
      <c r="B306">
        <v>32</v>
      </c>
      <c r="C306">
        <v>3186299</v>
      </c>
      <c r="D306">
        <v>6</v>
      </c>
      <c r="E306">
        <v>227631</v>
      </c>
      <c r="F306">
        <v>15</v>
      </c>
      <c r="G306">
        <v>60941</v>
      </c>
      <c r="H306">
        <v>422023</v>
      </c>
      <c r="I306">
        <v>0.70887</v>
      </c>
      <c r="J306">
        <v>1.4290000000000001E-2</v>
      </c>
      <c r="K306">
        <v>2505</v>
      </c>
      <c r="L306" s="6">
        <v>84.09</v>
      </c>
      <c r="M306" s="6">
        <v>3.4089999999999998</v>
      </c>
      <c r="N306" s="39">
        <v>2.9350145000000001E-2</v>
      </c>
      <c r="O306">
        <v>0</v>
      </c>
      <c r="P306">
        <v>0</v>
      </c>
      <c r="Q306">
        <v>1</v>
      </c>
      <c r="R306">
        <v>0</v>
      </c>
      <c r="S306">
        <v>1</v>
      </c>
      <c r="T306">
        <v>0</v>
      </c>
      <c r="U306" s="4" t="s">
        <v>946</v>
      </c>
      <c r="V306" t="s">
        <v>536</v>
      </c>
    </row>
    <row r="307" spans="1:22">
      <c r="A307" t="s">
        <v>680</v>
      </c>
      <c r="B307">
        <v>68</v>
      </c>
      <c r="C307">
        <v>3371550</v>
      </c>
      <c r="D307">
        <v>12</v>
      </c>
      <c r="E307">
        <v>90698</v>
      </c>
      <c r="F307">
        <v>36</v>
      </c>
      <c r="G307">
        <v>37521</v>
      </c>
      <c r="H307">
        <v>209696</v>
      </c>
      <c r="I307">
        <v>0.70691999999999999</v>
      </c>
      <c r="J307">
        <v>1.533E-2</v>
      </c>
      <c r="K307">
        <v>2756</v>
      </c>
      <c r="L307" s="6">
        <v>77.16</v>
      </c>
      <c r="M307" s="6">
        <v>2.2719999999999998</v>
      </c>
      <c r="N307" s="39">
        <v>2.9792016000000001E-2</v>
      </c>
      <c r="O307">
        <v>0</v>
      </c>
      <c r="P307">
        <v>0</v>
      </c>
      <c r="Q307">
        <v>1</v>
      </c>
      <c r="R307">
        <v>0</v>
      </c>
      <c r="S307">
        <v>1</v>
      </c>
      <c r="T307">
        <v>0</v>
      </c>
      <c r="U307" s="4" t="s">
        <v>946</v>
      </c>
      <c r="V307" t="s">
        <v>536</v>
      </c>
    </row>
    <row r="308" spans="1:22">
      <c r="A308" t="s">
        <v>681</v>
      </c>
      <c r="B308">
        <v>36</v>
      </c>
      <c r="C308">
        <v>4663621</v>
      </c>
      <c r="D308">
        <v>4</v>
      </c>
      <c r="E308">
        <v>470126</v>
      </c>
      <c r="F308">
        <v>12</v>
      </c>
      <c r="G308">
        <v>62221</v>
      </c>
      <c r="H308">
        <v>1000957</v>
      </c>
      <c r="I308">
        <v>0.69188000000000005</v>
      </c>
      <c r="J308">
        <v>1.1010000000000001E-2</v>
      </c>
      <c r="K308">
        <v>3574</v>
      </c>
      <c r="L308" s="6">
        <v>82.38</v>
      </c>
      <c r="M308" s="6">
        <v>1.1359999999999999</v>
      </c>
      <c r="N308" s="39">
        <v>3.3957109999999999E-2</v>
      </c>
      <c r="O308">
        <v>0</v>
      </c>
      <c r="P308">
        <v>1</v>
      </c>
      <c r="Q308">
        <v>1</v>
      </c>
      <c r="R308">
        <v>0</v>
      </c>
      <c r="S308">
        <v>1</v>
      </c>
      <c r="T308">
        <v>0</v>
      </c>
      <c r="U308" s="4" t="s">
        <v>946</v>
      </c>
      <c r="V308" t="s">
        <v>537</v>
      </c>
    </row>
    <row r="309" spans="1:22">
      <c r="A309" t="s">
        <v>682</v>
      </c>
      <c r="B309">
        <v>11</v>
      </c>
      <c r="C309">
        <v>3077663</v>
      </c>
      <c r="D309">
        <v>3</v>
      </c>
      <c r="E309">
        <v>434467</v>
      </c>
      <c r="F309">
        <v>7</v>
      </c>
      <c r="G309">
        <v>192644</v>
      </c>
      <c r="H309">
        <v>770711</v>
      </c>
      <c r="I309">
        <v>0.63717000000000001</v>
      </c>
      <c r="J309">
        <v>1.208E-2</v>
      </c>
      <c r="K309">
        <v>2609</v>
      </c>
      <c r="L309" s="6">
        <v>97.72</v>
      </c>
      <c r="M309" s="6">
        <v>1.1359999999999999</v>
      </c>
      <c r="N309" s="39">
        <v>0.11244757</v>
      </c>
      <c r="O309">
        <v>1</v>
      </c>
      <c r="P309">
        <v>0</v>
      </c>
      <c r="Q309">
        <v>1</v>
      </c>
      <c r="R309">
        <v>0</v>
      </c>
      <c r="S309">
        <v>1</v>
      </c>
      <c r="T309">
        <v>0</v>
      </c>
      <c r="U309" s="4" t="s">
        <v>946</v>
      </c>
      <c r="V309" t="s">
        <v>538</v>
      </c>
    </row>
    <row r="310" spans="1:22">
      <c r="A310" t="s">
        <v>683</v>
      </c>
      <c r="B310">
        <v>26</v>
      </c>
      <c r="C310">
        <v>1996393</v>
      </c>
      <c r="D310">
        <v>7</v>
      </c>
      <c r="E310">
        <v>121826</v>
      </c>
      <c r="F310">
        <v>17</v>
      </c>
      <c r="G310">
        <v>35048</v>
      </c>
      <c r="H310">
        <v>199253</v>
      </c>
      <c r="I310">
        <v>0.70450000000000002</v>
      </c>
      <c r="J310">
        <v>5.3200000000000001E-3</v>
      </c>
      <c r="K310">
        <v>1612</v>
      </c>
      <c r="L310" s="6">
        <v>57.89</v>
      </c>
      <c r="M310" s="6">
        <v>0</v>
      </c>
      <c r="N310" s="39">
        <v>2.4841819000000001E-2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 s="4" t="s">
        <v>946</v>
      </c>
      <c r="V310" t="s">
        <v>539</v>
      </c>
    </row>
    <row r="311" spans="1:22">
      <c r="A311" t="s">
        <v>684</v>
      </c>
      <c r="B311">
        <v>1</v>
      </c>
      <c r="C311">
        <v>3311687</v>
      </c>
      <c r="D311">
        <v>1</v>
      </c>
      <c r="E311">
        <v>3311687</v>
      </c>
      <c r="F311">
        <v>1</v>
      </c>
      <c r="G311">
        <v>3311687</v>
      </c>
      <c r="H311">
        <v>3311687</v>
      </c>
      <c r="I311">
        <v>0.68196999999999997</v>
      </c>
      <c r="J311">
        <v>0</v>
      </c>
      <c r="K311">
        <v>2635</v>
      </c>
      <c r="L311" s="6">
        <v>79.260000000000005</v>
      </c>
      <c r="M311" s="6">
        <v>0</v>
      </c>
      <c r="N311" s="39">
        <v>3.7149142000000003E-2</v>
      </c>
      <c r="O311">
        <v>0</v>
      </c>
      <c r="P311">
        <v>1</v>
      </c>
      <c r="Q311">
        <v>1</v>
      </c>
      <c r="R311">
        <v>0</v>
      </c>
      <c r="S311">
        <v>1</v>
      </c>
      <c r="T311">
        <v>0</v>
      </c>
      <c r="U311" s="4" t="s">
        <v>946</v>
      </c>
      <c r="V311" t="s">
        <v>539</v>
      </c>
    </row>
    <row r="312" spans="1:22">
      <c r="A312" t="s">
        <v>685</v>
      </c>
      <c r="B312">
        <v>13</v>
      </c>
      <c r="C312">
        <v>2856359</v>
      </c>
      <c r="D312">
        <v>2</v>
      </c>
      <c r="E312">
        <v>683570</v>
      </c>
      <c r="F312">
        <v>5</v>
      </c>
      <c r="G312">
        <v>261839</v>
      </c>
      <c r="H312">
        <v>869199</v>
      </c>
      <c r="I312">
        <v>0.67423</v>
      </c>
      <c r="J312">
        <v>4.15E-3</v>
      </c>
      <c r="K312">
        <v>2447</v>
      </c>
      <c r="L312" s="6">
        <v>78.400000000000006</v>
      </c>
      <c r="M312" s="6">
        <v>0</v>
      </c>
      <c r="N312" s="39">
        <v>1.1579775E-2</v>
      </c>
      <c r="O312">
        <v>1</v>
      </c>
      <c r="P312">
        <v>0</v>
      </c>
      <c r="Q312">
        <v>1</v>
      </c>
      <c r="R312">
        <v>0</v>
      </c>
      <c r="S312">
        <v>1</v>
      </c>
      <c r="T312">
        <v>0</v>
      </c>
      <c r="U312" s="4" t="s">
        <v>946</v>
      </c>
      <c r="V312" t="s">
        <v>539</v>
      </c>
    </row>
    <row r="313" spans="1:22">
      <c r="A313" t="s">
        <v>686</v>
      </c>
      <c r="B313">
        <v>3</v>
      </c>
      <c r="C313">
        <v>3195547</v>
      </c>
      <c r="D313">
        <v>1</v>
      </c>
      <c r="E313">
        <v>2870479</v>
      </c>
      <c r="F313">
        <v>2</v>
      </c>
      <c r="G313">
        <v>323457</v>
      </c>
      <c r="H313">
        <v>2870479</v>
      </c>
      <c r="I313">
        <v>0.64759</v>
      </c>
      <c r="J313">
        <v>3.63E-3</v>
      </c>
      <c r="K313">
        <v>2763</v>
      </c>
      <c r="L313" s="6">
        <v>85.56</v>
      </c>
      <c r="M313" s="6">
        <v>0</v>
      </c>
      <c r="N313" s="39">
        <v>1.6374933000000001E-2</v>
      </c>
      <c r="O313">
        <v>0</v>
      </c>
      <c r="P313">
        <v>0</v>
      </c>
      <c r="Q313">
        <v>1</v>
      </c>
      <c r="R313">
        <v>0</v>
      </c>
      <c r="S313">
        <v>1</v>
      </c>
      <c r="T313">
        <v>0</v>
      </c>
      <c r="U313" s="4" t="s">
        <v>946</v>
      </c>
      <c r="V313" t="s">
        <v>539</v>
      </c>
    </row>
    <row r="314" spans="1:22">
      <c r="A314" t="s">
        <v>687</v>
      </c>
      <c r="B314">
        <v>4</v>
      </c>
      <c r="C314">
        <v>1791476</v>
      </c>
      <c r="D314">
        <v>2</v>
      </c>
      <c r="E314">
        <v>564250</v>
      </c>
      <c r="F314">
        <v>3</v>
      </c>
      <c r="G314">
        <v>377816</v>
      </c>
      <c r="H314">
        <v>684754</v>
      </c>
      <c r="I314">
        <v>0.67915000000000003</v>
      </c>
      <c r="J314">
        <v>6.7299999999999999E-3</v>
      </c>
      <c r="K314">
        <v>1515</v>
      </c>
      <c r="L314" s="6">
        <v>53.63</v>
      </c>
      <c r="M314" s="6">
        <v>0</v>
      </c>
      <c r="N314" s="39">
        <v>4.6939887E-2</v>
      </c>
      <c r="O314">
        <v>1</v>
      </c>
      <c r="P314">
        <v>0</v>
      </c>
      <c r="Q314">
        <v>1</v>
      </c>
      <c r="R314">
        <v>0</v>
      </c>
      <c r="S314">
        <v>0</v>
      </c>
      <c r="T314">
        <v>1</v>
      </c>
      <c r="U314" s="4" t="s">
        <v>946</v>
      </c>
      <c r="V314" t="s">
        <v>539</v>
      </c>
    </row>
    <row r="315" spans="1:22">
      <c r="A315" t="s">
        <v>688</v>
      </c>
      <c r="B315">
        <v>8</v>
      </c>
      <c r="C315">
        <v>2742434</v>
      </c>
      <c r="D315">
        <v>3</v>
      </c>
      <c r="E315">
        <v>520625</v>
      </c>
      <c r="F315">
        <v>6</v>
      </c>
      <c r="G315">
        <v>280771</v>
      </c>
      <c r="H315">
        <v>579393</v>
      </c>
      <c r="I315">
        <v>0.67695000000000005</v>
      </c>
      <c r="J315">
        <v>8.94E-3</v>
      </c>
      <c r="K315">
        <v>2266</v>
      </c>
      <c r="L315" s="6">
        <v>78.400000000000006</v>
      </c>
      <c r="M315" s="6">
        <v>0</v>
      </c>
      <c r="N315" s="39">
        <v>6.0103719999999999E-2</v>
      </c>
      <c r="O315">
        <v>1</v>
      </c>
      <c r="P315">
        <v>0</v>
      </c>
      <c r="Q315">
        <v>1</v>
      </c>
      <c r="R315">
        <v>0</v>
      </c>
      <c r="S315">
        <v>1</v>
      </c>
      <c r="T315">
        <v>0</v>
      </c>
      <c r="U315" s="4" t="s">
        <v>946</v>
      </c>
      <c r="V315" t="s">
        <v>539</v>
      </c>
    </row>
    <row r="316" spans="1:22">
      <c r="A316" t="s">
        <v>689</v>
      </c>
      <c r="B316">
        <v>2</v>
      </c>
      <c r="C316">
        <v>3504577</v>
      </c>
      <c r="D316">
        <v>1</v>
      </c>
      <c r="E316">
        <v>2510577</v>
      </c>
      <c r="F316">
        <v>2</v>
      </c>
      <c r="G316">
        <v>994000</v>
      </c>
      <c r="H316">
        <v>2510577</v>
      </c>
      <c r="I316">
        <v>0.55701000000000001</v>
      </c>
      <c r="J316">
        <v>2.2499999999999998E-3</v>
      </c>
      <c r="K316">
        <v>2973</v>
      </c>
      <c r="L316" s="6">
        <v>97.72</v>
      </c>
      <c r="M316" s="6">
        <v>0</v>
      </c>
      <c r="N316" s="39">
        <v>7.5523703999999997E-2</v>
      </c>
      <c r="O316">
        <v>0</v>
      </c>
      <c r="P316">
        <v>1</v>
      </c>
      <c r="Q316">
        <v>1</v>
      </c>
      <c r="R316">
        <v>0</v>
      </c>
      <c r="S316">
        <v>1</v>
      </c>
      <c r="T316">
        <v>0</v>
      </c>
      <c r="U316" s="4" t="s">
        <v>946</v>
      </c>
      <c r="V316" t="s">
        <v>539</v>
      </c>
    </row>
    <row r="317" spans="1:22">
      <c r="A317" t="s">
        <v>690</v>
      </c>
      <c r="B317">
        <v>85</v>
      </c>
      <c r="C317">
        <v>4122331</v>
      </c>
      <c r="D317">
        <v>7</v>
      </c>
      <c r="E317">
        <v>187078</v>
      </c>
      <c r="F317">
        <v>23</v>
      </c>
      <c r="G317">
        <v>46426</v>
      </c>
      <c r="H317">
        <v>634914</v>
      </c>
      <c r="I317">
        <v>0.66566999999999998</v>
      </c>
      <c r="J317">
        <v>1.206E-2</v>
      </c>
      <c r="K317">
        <v>3277</v>
      </c>
      <c r="L317" s="6">
        <v>70.17</v>
      </c>
      <c r="M317" s="6">
        <v>2.2719999999999998</v>
      </c>
      <c r="N317" s="39">
        <v>1.0186001E-2</v>
      </c>
      <c r="O317">
        <v>0</v>
      </c>
      <c r="P317">
        <v>1</v>
      </c>
      <c r="Q317">
        <v>1</v>
      </c>
      <c r="R317">
        <v>0</v>
      </c>
      <c r="S317">
        <v>0</v>
      </c>
      <c r="T317">
        <v>0</v>
      </c>
      <c r="U317" s="4" t="s">
        <v>946</v>
      </c>
      <c r="V317" t="s">
        <v>540</v>
      </c>
    </row>
    <row r="318" spans="1:22">
      <c r="A318" t="s">
        <v>691</v>
      </c>
      <c r="B318">
        <v>42</v>
      </c>
      <c r="C318">
        <v>3198580</v>
      </c>
      <c r="D318">
        <v>10</v>
      </c>
      <c r="E318">
        <v>110625</v>
      </c>
      <c r="F318">
        <v>29</v>
      </c>
      <c r="G318">
        <v>38507</v>
      </c>
      <c r="H318">
        <v>307820</v>
      </c>
      <c r="I318">
        <v>0.61502000000000001</v>
      </c>
      <c r="J318">
        <v>7.1700000000000002E-3</v>
      </c>
      <c r="K318">
        <v>2441</v>
      </c>
      <c r="L318" s="6">
        <v>55.55</v>
      </c>
      <c r="M318" s="6">
        <v>0</v>
      </c>
      <c r="N318" s="39">
        <v>3.3119349999999999E-2</v>
      </c>
      <c r="O318">
        <v>0</v>
      </c>
      <c r="P318">
        <v>1</v>
      </c>
      <c r="Q318">
        <v>1</v>
      </c>
      <c r="R318">
        <v>0</v>
      </c>
      <c r="S318">
        <v>0</v>
      </c>
      <c r="T318">
        <v>0</v>
      </c>
      <c r="U318" s="4" t="s">
        <v>946</v>
      </c>
      <c r="V318" t="s">
        <v>540</v>
      </c>
    </row>
    <row r="319" spans="1:22">
      <c r="A319" t="s">
        <v>692</v>
      </c>
      <c r="B319">
        <v>3</v>
      </c>
      <c r="C319">
        <v>6570836</v>
      </c>
      <c r="D319">
        <v>1</v>
      </c>
      <c r="E319">
        <v>5634265</v>
      </c>
      <c r="F319">
        <v>2</v>
      </c>
      <c r="G319">
        <v>934988</v>
      </c>
      <c r="H319">
        <v>5634265</v>
      </c>
      <c r="I319">
        <v>0.60343000000000002</v>
      </c>
      <c r="J319">
        <v>5.4900000000000001E-3</v>
      </c>
      <c r="K319">
        <v>5000</v>
      </c>
      <c r="L319" s="6">
        <v>95.45</v>
      </c>
      <c r="M319" s="6">
        <v>0</v>
      </c>
      <c r="N319" s="39">
        <v>1.9564307999999999E-2</v>
      </c>
      <c r="O319">
        <v>0</v>
      </c>
      <c r="P319">
        <v>1</v>
      </c>
      <c r="Q319">
        <v>1</v>
      </c>
      <c r="R319">
        <v>0</v>
      </c>
      <c r="S319">
        <v>1</v>
      </c>
      <c r="T319">
        <v>0</v>
      </c>
      <c r="U319" s="4" t="s">
        <v>946</v>
      </c>
      <c r="V319" t="s">
        <v>541</v>
      </c>
    </row>
    <row r="320" spans="1:22">
      <c r="A320" t="s">
        <v>693</v>
      </c>
      <c r="B320">
        <v>34</v>
      </c>
      <c r="C320">
        <v>3447650</v>
      </c>
      <c r="D320">
        <v>5</v>
      </c>
      <c r="E320">
        <v>156791</v>
      </c>
      <c r="F320">
        <v>22</v>
      </c>
      <c r="G320">
        <v>41275</v>
      </c>
      <c r="H320">
        <v>756882</v>
      </c>
      <c r="I320">
        <v>0.60499000000000003</v>
      </c>
      <c r="J320">
        <v>5.1799999999999997E-3</v>
      </c>
      <c r="K320">
        <v>2703</v>
      </c>
      <c r="L320" s="6">
        <v>61.36</v>
      </c>
      <c r="M320" s="6">
        <v>0</v>
      </c>
      <c r="N320" s="39">
        <v>1.4544563E-2</v>
      </c>
      <c r="O320">
        <v>0</v>
      </c>
      <c r="P320">
        <v>0</v>
      </c>
      <c r="Q320">
        <v>1</v>
      </c>
      <c r="R320">
        <v>0</v>
      </c>
      <c r="S320">
        <v>0</v>
      </c>
      <c r="T320">
        <v>0</v>
      </c>
      <c r="U320" s="4" t="s">
        <v>946</v>
      </c>
      <c r="V320" t="s">
        <v>541</v>
      </c>
    </row>
    <row r="321" spans="1:22">
      <c r="A321" t="s">
        <v>694</v>
      </c>
      <c r="B321">
        <v>42</v>
      </c>
      <c r="C321">
        <v>4566735</v>
      </c>
      <c r="D321">
        <v>8</v>
      </c>
      <c r="E321">
        <v>147424</v>
      </c>
      <c r="F321">
        <v>29</v>
      </c>
      <c r="G321">
        <v>53078</v>
      </c>
      <c r="H321">
        <v>628593</v>
      </c>
      <c r="I321">
        <v>0.60470000000000002</v>
      </c>
      <c r="J321">
        <v>6.9199999999999999E-3</v>
      </c>
      <c r="K321">
        <v>3449</v>
      </c>
      <c r="L321" s="6">
        <v>69.31</v>
      </c>
      <c r="M321" s="6">
        <v>0</v>
      </c>
      <c r="N321" s="39">
        <v>1.5029038999999999E-2</v>
      </c>
      <c r="O321">
        <v>0</v>
      </c>
      <c r="P321">
        <v>0</v>
      </c>
      <c r="Q321">
        <v>1</v>
      </c>
      <c r="R321">
        <v>0</v>
      </c>
      <c r="S321">
        <v>0</v>
      </c>
      <c r="T321">
        <v>0</v>
      </c>
      <c r="U321" s="4" t="s">
        <v>946</v>
      </c>
      <c r="V321" t="s">
        <v>541</v>
      </c>
    </row>
    <row r="322" spans="1:22">
      <c r="A322" t="s">
        <v>695</v>
      </c>
      <c r="B322">
        <v>113</v>
      </c>
      <c r="C322">
        <v>4722925</v>
      </c>
      <c r="D322">
        <v>24</v>
      </c>
      <c r="E322">
        <v>66301</v>
      </c>
      <c r="F322">
        <v>70</v>
      </c>
      <c r="G322">
        <v>26363</v>
      </c>
      <c r="H322">
        <v>183104</v>
      </c>
      <c r="I322">
        <v>0.56001999999999996</v>
      </c>
      <c r="J322">
        <v>1.0240000000000001E-2</v>
      </c>
      <c r="K322">
        <v>3676</v>
      </c>
      <c r="L322" s="6">
        <v>55.51</v>
      </c>
      <c r="M322" s="6">
        <v>0.58799999999999997</v>
      </c>
      <c r="N322" s="39">
        <v>2.9331920000000001E-2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 s="4" t="s">
        <v>946</v>
      </c>
      <c r="V322" t="s">
        <v>542</v>
      </c>
    </row>
    <row r="323" spans="1:22">
      <c r="A323" t="s">
        <v>696</v>
      </c>
      <c r="B323">
        <v>11</v>
      </c>
      <c r="C323">
        <v>10121721</v>
      </c>
      <c r="D323">
        <v>2</v>
      </c>
      <c r="E323">
        <v>2382346</v>
      </c>
      <c r="F323">
        <v>5</v>
      </c>
      <c r="G323">
        <v>895743</v>
      </c>
      <c r="H323">
        <v>3806170</v>
      </c>
      <c r="I323">
        <v>0.55234000000000005</v>
      </c>
      <c r="J323">
        <v>4.45E-3</v>
      </c>
      <c r="K323">
        <v>7648</v>
      </c>
      <c r="L323" s="6">
        <v>98.78</v>
      </c>
      <c r="M323" s="6">
        <v>2.681</v>
      </c>
      <c r="N323" s="39">
        <v>8.2212099999999996E-2</v>
      </c>
      <c r="O323">
        <v>0</v>
      </c>
      <c r="P323">
        <v>1</v>
      </c>
      <c r="Q323">
        <v>1</v>
      </c>
      <c r="R323">
        <v>0</v>
      </c>
      <c r="S323">
        <v>1</v>
      </c>
      <c r="T323">
        <v>0</v>
      </c>
      <c r="U323" s="4" t="s">
        <v>946</v>
      </c>
      <c r="V323" t="s">
        <v>542</v>
      </c>
    </row>
    <row r="324" spans="1:22">
      <c r="A324" t="s">
        <v>697</v>
      </c>
      <c r="B324">
        <v>71</v>
      </c>
      <c r="C324">
        <v>7558672</v>
      </c>
      <c r="D324">
        <v>10</v>
      </c>
      <c r="E324">
        <v>315122</v>
      </c>
      <c r="F324">
        <v>37</v>
      </c>
      <c r="G324">
        <v>54354</v>
      </c>
      <c r="H324">
        <v>567831</v>
      </c>
      <c r="I324">
        <v>0.56025000000000003</v>
      </c>
      <c r="J324">
        <v>9.7599999999999996E-3</v>
      </c>
      <c r="K324">
        <v>5624</v>
      </c>
      <c r="L324" s="6">
        <v>91.88</v>
      </c>
      <c r="M324" s="6">
        <v>1.149</v>
      </c>
      <c r="N324" s="39">
        <v>3.6645543000000003E-2</v>
      </c>
      <c r="O324">
        <v>0</v>
      </c>
      <c r="P324">
        <v>2</v>
      </c>
      <c r="Q324">
        <v>0</v>
      </c>
      <c r="R324">
        <v>0</v>
      </c>
      <c r="S324">
        <v>1</v>
      </c>
      <c r="T324">
        <v>1</v>
      </c>
      <c r="U324" s="4" t="s">
        <v>946</v>
      </c>
      <c r="V324" t="s">
        <v>542</v>
      </c>
    </row>
    <row r="325" spans="1:22">
      <c r="A325" t="s">
        <v>698</v>
      </c>
      <c r="B325">
        <v>22</v>
      </c>
      <c r="C325">
        <v>6559040</v>
      </c>
      <c r="D325">
        <v>4</v>
      </c>
      <c r="E325">
        <v>689139</v>
      </c>
      <c r="F325">
        <v>9</v>
      </c>
      <c r="G325">
        <v>327832</v>
      </c>
      <c r="H325">
        <v>1173215</v>
      </c>
      <c r="I325">
        <v>0.55423</v>
      </c>
      <c r="J325">
        <v>4.1900000000000001E-3</v>
      </c>
      <c r="K325">
        <v>5189</v>
      </c>
      <c r="L325" s="6">
        <v>94.44</v>
      </c>
      <c r="M325" s="6">
        <v>2.222</v>
      </c>
      <c r="N325" s="39">
        <v>6.6031080000000006E-2</v>
      </c>
      <c r="O325">
        <v>0</v>
      </c>
      <c r="P325">
        <v>0</v>
      </c>
      <c r="Q325">
        <v>2</v>
      </c>
      <c r="R325">
        <v>0</v>
      </c>
      <c r="S325">
        <v>0</v>
      </c>
      <c r="T325">
        <v>0</v>
      </c>
      <c r="U325" s="4" t="s">
        <v>946</v>
      </c>
      <c r="V325" t="s">
        <v>543</v>
      </c>
    </row>
    <row r="326" spans="1:22">
      <c r="A326" t="s">
        <v>699</v>
      </c>
      <c r="B326">
        <v>47</v>
      </c>
      <c r="C326">
        <v>4373528</v>
      </c>
      <c r="D326">
        <v>9</v>
      </c>
      <c r="E326">
        <v>189976</v>
      </c>
      <c r="F326">
        <v>31</v>
      </c>
      <c r="G326">
        <v>50000</v>
      </c>
      <c r="H326">
        <v>353252</v>
      </c>
      <c r="I326">
        <v>0.72475000000000001</v>
      </c>
      <c r="J326">
        <v>6.2899999999999996E-3</v>
      </c>
      <c r="K326">
        <v>3317</v>
      </c>
      <c r="L326" s="6">
        <v>78.400000000000006</v>
      </c>
      <c r="M326" s="6">
        <v>6.6000000000000003E-2</v>
      </c>
      <c r="N326" s="39">
        <v>4.0088567999999998E-2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 s="4" t="s">
        <v>946</v>
      </c>
      <c r="V326" t="s">
        <v>544</v>
      </c>
    </row>
    <row r="327" spans="1:22">
      <c r="A327" t="s">
        <v>700</v>
      </c>
      <c r="B327">
        <v>55</v>
      </c>
      <c r="C327">
        <v>3785569</v>
      </c>
      <c r="D327">
        <v>6</v>
      </c>
      <c r="E327">
        <v>130722</v>
      </c>
      <c r="F327">
        <v>28</v>
      </c>
      <c r="G327">
        <v>35391</v>
      </c>
      <c r="H327">
        <v>639367</v>
      </c>
      <c r="I327">
        <v>0.70809999999999995</v>
      </c>
      <c r="J327">
        <v>1.115E-2</v>
      </c>
      <c r="K327">
        <v>3083</v>
      </c>
      <c r="L327" s="6">
        <v>81.81</v>
      </c>
      <c r="M327" s="6">
        <v>5.681</v>
      </c>
      <c r="N327" s="39">
        <v>3.3034625999999997E-2</v>
      </c>
      <c r="O327">
        <v>0</v>
      </c>
      <c r="P327">
        <v>0</v>
      </c>
      <c r="Q327">
        <v>1</v>
      </c>
      <c r="R327">
        <v>0</v>
      </c>
      <c r="S327">
        <v>1</v>
      </c>
      <c r="T327">
        <v>0</v>
      </c>
      <c r="U327" s="4" t="s">
        <v>946</v>
      </c>
      <c r="V327" t="s">
        <v>544</v>
      </c>
    </row>
    <row r="328" spans="1:22">
      <c r="A328" t="s">
        <v>701</v>
      </c>
      <c r="B328">
        <v>44</v>
      </c>
      <c r="C328">
        <v>2763245</v>
      </c>
      <c r="D328">
        <v>6</v>
      </c>
      <c r="E328">
        <v>139073</v>
      </c>
      <c r="F328">
        <v>21</v>
      </c>
      <c r="G328">
        <v>32457</v>
      </c>
      <c r="H328">
        <v>462853</v>
      </c>
      <c r="I328">
        <v>0.63402999999999998</v>
      </c>
      <c r="J328">
        <v>1.5089999999999999E-2</v>
      </c>
      <c r="K328">
        <v>2203</v>
      </c>
      <c r="L328" s="6">
        <v>55.91</v>
      </c>
      <c r="M328" s="6">
        <v>0</v>
      </c>
      <c r="N328" s="39">
        <v>3.119448E-2</v>
      </c>
      <c r="O328">
        <v>0</v>
      </c>
      <c r="P328">
        <v>0</v>
      </c>
      <c r="Q328">
        <v>1</v>
      </c>
      <c r="R328">
        <v>0</v>
      </c>
      <c r="S328">
        <v>1</v>
      </c>
      <c r="T328">
        <v>0</v>
      </c>
      <c r="U328" s="4" t="s">
        <v>946</v>
      </c>
      <c r="V328" t="s">
        <v>545</v>
      </c>
    </row>
    <row r="329" spans="1:22">
      <c r="A329" t="s">
        <v>702</v>
      </c>
      <c r="B329">
        <v>50</v>
      </c>
      <c r="C329">
        <v>4116163</v>
      </c>
      <c r="D329">
        <v>8</v>
      </c>
      <c r="E329">
        <v>128836</v>
      </c>
      <c r="F329">
        <v>30</v>
      </c>
      <c r="G329">
        <v>37267</v>
      </c>
      <c r="H329">
        <v>475353</v>
      </c>
      <c r="I329">
        <v>0.73653000000000002</v>
      </c>
      <c r="J329">
        <v>1.074E-2</v>
      </c>
      <c r="K329">
        <v>3282</v>
      </c>
      <c r="L329" s="6">
        <v>76.13</v>
      </c>
      <c r="M329" s="6">
        <v>0</v>
      </c>
      <c r="N329" s="39">
        <v>2.5248354000000001E-2</v>
      </c>
      <c r="O329">
        <v>0</v>
      </c>
      <c r="P329">
        <v>0</v>
      </c>
      <c r="Q329">
        <v>1</v>
      </c>
      <c r="R329">
        <v>0</v>
      </c>
      <c r="S329">
        <v>1</v>
      </c>
      <c r="T329">
        <v>0</v>
      </c>
      <c r="U329" s="4" t="s">
        <v>946</v>
      </c>
      <c r="V329" t="s">
        <v>545</v>
      </c>
    </row>
    <row r="330" spans="1:22">
      <c r="A330" t="s">
        <v>703</v>
      </c>
      <c r="B330">
        <v>30</v>
      </c>
      <c r="C330">
        <v>3494475</v>
      </c>
      <c r="D330">
        <v>4</v>
      </c>
      <c r="E330">
        <v>254076</v>
      </c>
      <c r="F330">
        <v>18</v>
      </c>
      <c r="G330">
        <v>46198</v>
      </c>
      <c r="H330">
        <v>673828</v>
      </c>
      <c r="I330">
        <v>0.64051999999999998</v>
      </c>
      <c r="J330">
        <v>6.8999999999999999E-3</v>
      </c>
      <c r="K330">
        <v>2757</v>
      </c>
      <c r="L330" s="6">
        <v>92.47</v>
      </c>
      <c r="M330" s="6">
        <v>1.075</v>
      </c>
      <c r="N330" s="39">
        <v>2.8183468E-2</v>
      </c>
      <c r="O330">
        <v>0</v>
      </c>
      <c r="P330">
        <v>0</v>
      </c>
      <c r="Q330">
        <v>0</v>
      </c>
      <c r="R330">
        <v>1</v>
      </c>
      <c r="S330">
        <v>1</v>
      </c>
      <c r="T330">
        <v>0</v>
      </c>
      <c r="U330" s="4" t="s">
        <v>946</v>
      </c>
      <c r="V330" t="s">
        <v>545</v>
      </c>
    </row>
    <row r="331" spans="1:22">
      <c r="A331" t="s">
        <v>704</v>
      </c>
      <c r="B331">
        <v>15</v>
      </c>
      <c r="C331">
        <v>3250093</v>
      </c>
      <c r="D331">
        <v>3</v>
      </c>
      <c r="E331">
        <v>604619</v>
      </c>
      <c r="F331">
        <v>9</v>
      </c>
      <c r="G331">
        <v>95788</v>
      </c>
      <c r="H331">
        <v>765744</v>
      </c>
      <c r="I331">
        <v>0.63880999999999999</v>
      </c>
      <c r="J331">
        <v>8.8199999999999997E-3</v>
      </c>
      <c r="K331">
        <v>2575</v>
      </c>
      <c r="L331" s="6">
        <v>79.56</v>
      </c>
      <c r="M331" s="6">
        <v>0</v>
      </c>
      <c r="N331" s="39">
        <v>2.9506134E-2</v>
      </c>
      <c r="O331">
        <v>0</v>
      </c>
      <c r="P331">
        <v>0</v>
      </c>
      <c r="Q331">
        <v>1</v>
      </c>
      <c r="R331">
        <v>0</v>
      </c>
      <c r="S331">
        <v>1</v>
      </c>
      <c r="T331">
        <v>0</v>
      </c>
      <c r="U331" s="4" t="s">
        <v>946</v>
      </c>
      <c r="V331" t="s">
        <v>545</v>
      </c>
    </row>
    <row r="332" spans="1:22">
      <c r="A332" t="s">
        <v>705</v>
      </c>
      <c r="B332">
        <v>16</v>
      </c>
      <c r="C332">
        <v>4160202</v>
      </c>
      <c r="D332">
        <v>3</v>
      </c>
      <c r="E332">
        <v>612366</v>
      </c>
      <c r="F332">
        <v>8</v>
      </c>
      <c r="G332">
        <v>125097</v>
      </c>
      <c r="H332">
        <v>1266739</v>
      </c>
      <c r="I332">
        <v>0.69408000000000003</v>
      </c>
      <c r="J332">
        <v>4.4200000000000003E-3</v>
      </c>
      <c r="K332">
        <v>3341</v>
      </c>
      <c r="L332" s="6">
        <v>92.47</v>
      </c>
      <c r="M332" s="6">
        <v>2.6880000000000002</v>
      </c>
      <c r="N332" s="39">
        <v>8.9361919999999997E-2</v>
      </c>
      <c r="O332">
        <v>0</v>
      </c>
      <c r="P332">
        <v>0</v>
      </c>
      <c r="Q332">
        <v>1</v>
      </c>
      <c r="R332">
        <v>0</v>
      </c>
      <c r="S332">
        <v>1</v>
      </c>
      <c r="T332">
        <v>0</v>
      </c>
      <c r="U332" s="4" t="s">
        <v>946</v>
      </c>
      <c r="V332" t="s">
        <v>545</v>
      </c>
    </row>
    <row r="333" spans="1:22">
      <c r="A333" t="s">
        <v>706</v>
      </c>
      <c r="B333">
        <v>24</v>
      </c>
      <c r="C333">
        <v>5009182</v>
      </c>
      <c r="D333">
        <v>4</v>
      </c>
      <c r="E333">
        <v>545256</v>
      </c>
      <c r="F333">
        <v>11</v>
      </c>
      <c r="G333">
        <v>138291</v>
      </c>
      <c r="H333">
        <v>861437</v>
      </c>
      <c r="I333">
        <v>0.63863000000000003</v>
      </c>
      <c r="J333">
        <v>7.6400000000000001E-3</v>
      </c>
      <c r="K333">
        <v>3801</v>
      </c>
      <c r="L333" s="6">
        <v>84.09</v>
      </c>
      <c r="M333" s="6">
        <v>1.1359999999999999</v>
      </c>
      <c r="N333" s="39">
        <v>1.8631189999999999E-2</v>
      </c>
      <c r="O333">
        <v>0</v>
      </c>
      <c r="P333">
        <v>0</v>
      </c>
      <c r="Q333">
        <v>1</v>
      </c>
      <c r="R333">
        <v>0</v>
      </c>
      <c r="S333">
        <v>1</v>
      </c>
      <c r="T333">
        <v>0</v>
      </c>
      <c r="U333" s="4" t="s">
        <v>946</v>
      </c>
      <c r="V333" t="s">
        <v>546</v>
      </c>
    </row>
    <row r="334" spans="1:22">
      <c r="A334" t="s">
        <v>707</v>
      </c>
      <c r="B334">
        <v>81</v>
      </c>
      <c r="C334">
        <v>3788611</v>
      </c>
      <c r="D334">
        <v>13</v>
      </c>
      <c r="E334">
        <v>82689</v>
      </c>
      <c r="F334">
        <v>45</v>
      </c>
      <c r="G334">
        <v>28593</v>
      </c>
      <c r="H334">
        <v>444186</v>
      </c>
      <c r="I334">
        <v>0.64497000000000004</v>
      </c>
      <c r="J334">
        <v>1.0449999999999999E-2</v>
      </c>
      <c r="K334">
        <v>2842</v>
      </c>
      <c r="L334" s="6">
        <v>54.44</v>
      </c>
      <c r="M334" s="6">
        <v>4.5449999999999999</v>
      </c>
      <c r="N334" s="39">
        <v>1.6066489999999999E-2</v>
      </c>
      <c r="O334">
        <v>0</v>
      </c>
      <c r="P334">
        <v>0</v>
      </c>
      <c r="Q334">
        <v>1</v>
      </c>
      <c r="R334">
        <v>0</v>
      </c>
      <c r="S334">
        <v>1</v>
      </c>
      <c r="T334">
        <v>0</v>
      </c>
      <c r="U334" s="4" t="s">
        <v>946</v>
      </c>
      <c r="V334" t="s">
        <v>546</v>
      </c>
    </row>
    <row r="335" spans="1:22">
      <c r="A335" t="s">
        <v>708</v>
      </c>
      <c r="B335">
        <v>99</v>
      </c>
      <c r="C335">
        <v>5050484</v>
      </c>
      <c r="D335">
        <v>16</v>
      </c>
      <c r="E335">
        <v>85363</v>
      </c>
      <c r="F335">
        <v>55</v>
      </c>
      <c r="G335">
        <v>33592</v>
      </c>
      <c r="H335">
        <v>341648</v>
      </c>
      <c r="I335">
        <v>0.64707999999999999</v>
      </c>
      <c r="J335">
        <v>1.077E-2</v>
      </c>
      <c r="K335">
        <v>3752</v>
      </c>
      <c r="L335" s="6">
        <v>67.2</v>
      </c>
      <c r="M335" s="6">
        <v>7.5259999999999998</v>
      </c>
      <c r="N335" s="39">
        <v>1.8327972000000001E-2</v>
      </c>
      <c r="O335">
        <v>0</v>
      </c>
      <c r="P335">
        <v>0</v>
      </c>
      <c r="Q335">
        <v>1</v>
      </c>
      <c r="R335">
        <v>0</v>
      </c>
      <c r="S335">
        <v>1</v>
      </c>
      <c r="T335">
        <v>0</v>
      </c>
      <c r="U335" s="4" t="s">
        <v>946</v>
      </c>
      <c r="V335" t="s">
        <v>547</v>
      </c>
    </row>
    <row r="336" spans="1:22">
      <c r="A336" t="s">
        <v>709</v>
      </c>
      <c r="B336">
        <v>87</v>
      </c>
      <c r="C336">
        <v>5219217</v>
      </c>
      <c r="D336">
        <v>3</v>
      </c>
      <c r="E336">
        <v>713324</v>
      </c>
      <c r="F336">
        <v>8</v>
      </c>
      <c r="G336">
        <v>128289</v>
      </c>
      <c r="H336">
        <v>1252502</v>
      </c>
      <c r="I336">
        <v>0.71479999999999999</v>
      </c>
      <c r="J336">
        <v>1.474E-2</v>
      </c>
      <c r="K336">
        <v>4175</v>
      </c>
      <c r="L336" s="6">
        <v>80.680000000000007</v>
      </c>
      <c r="M336" s="6">
        <v>0</v>
      </c>
      <c r="N336" s="39">
        <v>2.915529E-2</v>
      </c>
      <c r="O336">
        <v>0</v>
      </c>
      <c r="P336">
        <v>1</v>
      </c>
      <c r="Q336">
        <v>1</v>
      </c>
      <c r="R336">
        <v>0</v>
      </c>
      <c r="S336">
        <v>1</v>
      </c>
      <c r="T336">
        <v>0</v>
      </c>
      <c r="U336" s="4" t="s">
        <v>946</v>
      </c>
      <c r="V336" t="s">
        <v>548</v>
      </c>
    </row>
    <row r="337" spans="1:22">
      <c r="A337" t="s">
        <v>710</v>
      </c>
      <c r="B337">
        <v>44</v>
      </c>
      <c r="C337">
        <v>2776783</v>
      </c>
      <c r="D337">
        <v>12</v>
      </c>
      <c r="E337">
        <v>77764</v>
      </c>
      <c r="F337">
        <v>33</v>
      </c>
      <c r="G337">
        <v>37299</v>
      </c>
      <c r="H337">
        <v>214786</v>
      </c>
      <c r="I337">
        <v>0.68601999999999996</v>
      </c>
      <c r="J337">
        <v>7.1000000000000004E-3</v>
      </c>
      <c r="K337">
        <v>2128</v>
      </c>
      <c r="L337" s="6">
        <v>54.54</v>
      </c>
      <c r="M337" s="6">
        <v>1.1359999999999999</v>
      </c>
      <c r="N337" s="39">
        <v>2.2317706E-2</v>
      </c>
      <c r="O337">
        <v>0</v>
      </c>
      <c r="P337">
        <v>1</v>
      </c>
      <c r="Q337">
        <v>1</v>
      </c>
      <c r="R337">
        <v>0</v>
      </c>
      <c r="S337">
        <v>1</v>
      </c>
      <c r="T337">
        <v>0</v>
      </c>
      <c r="U337" s="4" t="s">
        <v>946</v>
      </c>
      <c r="V337" t="s">
        <v>549</v>
      </c>
    </row>
    <row r="338" spans="1:22">
      <c r="A338" t="s">
        <v>711</v>
      </c>
      <c r="B338">
        <v>69</v>
      </c>
      <c r="C338">
        <v>5687260</v>
      </c>
      <c r="D338">
        <v>8</v>
      </c>
      <c r="E338">
        <v>230485</v>
      </c>
      <c r="F338">
        <v>28</v>
      </c>
      <c r="G338">
        <v>51646</v>
      </c>
      <c r="H338">
        <v>777512</v>
      </c>
      <c r="I338">
        <v>0.68667</v>
      </c>
      <c r="J338">
        <v>1.525E-2</v>
      </c>
      <c r="K338">
        <v>4399</v>
      </c>
      <c r="L338" s="6">
        <v>75</v>
      </c>
      <c r="M338" s="6">
        <v>1.704</v>
      </c>
      <c r="N338" s="39">
        <v>2.7858325999999999E-2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 s="4" t="s">
        <v>946</v>
      </c>
      <c r="V338" t="s">
        <v>549</v>
      </c>
    </row>
    <row r="339" spans="1:22">
      <c r="A339" t="s">
        <v>712</v>
      </c>
      <c r="B339">
        <v>12</v>
      </c>
      <c r="C339">
        <v>5182616</v>
      </c>
      <c r="D339">
        <v>4</v>
      </c>
      <c r="E339">
        <v>486609</v>
      </c>
      <c r="F339">
        <v>9</v>
      </c>
      <c r="G339">
        <v>296583</v>
      </c>
      <c r="H339">
        <v>1129305</v>
      </c>
      <c r="I339">
        <v>0.71001000000000003</v>
      </c>
      <c r="J339">
        <v>4.0499999999999998E-3</v>
      </c>
      <c r="K339">
        <v>4110</v>
      </c>
      <c r="L339" s="6">
        <v>84.09</v>
      </c>
      <c r="M339" s="6">
        <v>2.2719999999999998</v>
      </c>
      <c r="N339" s="39">
        <v>3.6548632999999997E-2</v>
      </c>
      <c r="O339">
        <v>0</v>
      </c>
      <c r="P339">
        <v>1</v>
      </c>
      <c r="Q339">
        <v>1</v>
      </c>
      <c r="R339">
        <v>0</v>
      </c>
      <c r="S339">
        <v>1</v>
      </c>
      <c r="T339">
        <v>0</v>
      </c>
      <c r="U339" s="4" t="s">
        <v>946</v>
      </c>
      <c r="V339" t="s">
        <v>549</v>
      </c>
    </row>
    <row r="340" spans="1:22">
      <c r="A340" t="s">
        <v>713</v>
      </c>
      <c r="B340">
        <v>4</v>
      </c>
      <c r="C340">
        <v>4219887</v>
      </c>
      <c r="D340">
        <v>1</v>
      </c>
      <c r="E340">
        <v>3090469</v>
      </c>
      <c r="F340">
        <v>3</v>
      </c>
      <c r="G340">
        <v>429540</v>
      </c>
      <c r="H340">
        <v>3090469</v>
      </c>
      <c r="I340">
        <v>0.63558000000000003</v>
      </c>
      <c r="J340">
        <v>4.2199999999999998E-3</v>
      </c>
      <c r="K340">
        <v>3569</v>
      </c>
      <c r="L340" s="6">
        <v>91.41</v>
      </c>
      <c r="M340" s="6">
        <v>4.5449999999999999</v>
      </c>
      <c r="N340" s="39">
        <v>0.13095026000000001</v>
      </c>
      <c r="O340">
        <v>0</v>
      </c>
      <c r="P340">
        <v>1</v>
      </c>
      <c r="Q340">
        <v>1</v>
      </c>
      <c r="R340">
        <v>0</v>
      </c>
      <c r="S340">
        <v>1</v>
      </c>
      <c r="T340">
        <v>0</v>
      </c>
      <c r="U340" s="4" t="s">
        <v>946</v>
      </c>
      <c r="V340" t="s">
        <v>550</v>
      </c>
    </row>
    <row r="341" spans="1:22">
      <c r="A341" t="s">
        <v>714</v>
      </c>
      <c r="B341">
        <v>21</v>
      </c>
      <c r="C341">
        <v>3034132</v>
      </c>
      <c r="D341">
        <v>4</v>
      </c>
      <c r="E341">
        <v>234954</v>
      </c>
      <c r="F341">
        <v>14</v>
      </c>
      <c r="G341">
        <v>74356</v>
      </c>
      <c r="H341">
        <v>498255</v>
      </c>
      <c r="I341">
        <v>0.64492000000000005</v>
      </c>
      <c r="J341">
        <v>5.7400000000000003E-3</v>
      </c>
      <c r="K341">
        <v>2554</v>
      </c>
      <c r="L341" s="6">
        <v>79.94</v>
      </c>
      <c r="M341" s="6">
        <v>2.2719999999999998</v>
      </c>
      <c r="N341" s="39">
        <v>3.6069433999999997E-2</v>
      </c>
      <c r="O341">
        <v>0</v>
      </c>
      <c r="P341">
        <v>1</v>
      </c>
      <c r="Q341">
        <v>1</v>
      </c>
      <c r="R341">
        <v>0</v>
      </c>
      <c r="S341">
        <v>1</v>
      </c>
      <c r="T341">
        <v>0</v>
      </c>
      <c r="U341" s="4" t="s">
        <v>946</v>
      </c>
      <c r="V341" t="s">
        <v>550</v>
      </c>
    </row>
    <row r="342" spans="1:22">
      <c r="A342" t="s">
        <v>715</v>
      </c>
      <c r="B342">
        <v>34</v>
      </c>
      <c r="C342">
        <v>2739287</v>
      </c>
      <c r="D342">
        <v>9</v>
      </c>
      <c r="E342">
        <v>114557</v>
      </c>
      <c r="F342">
        <v>25</v>
      </c>
      <c r="G342">
        <v>47830</v>
      </c>
      <c r="H342">
        <v>214463</v>
      </c>
      <c r="I342">
        <v>0.64546999999999999</v>
      </c>
      <c r="J342">
        <v>8.7399999999999995E-3</v>
      </c>
      <c r="K342">
        <v>2243</v>
      </c>
      <c r="L342" s="6">
        <v>57.89</v>
      </c>
      <c r="M342" s="6">
        <v>3.508</v>
      </c>
      <c r="N342" s="39">
        <v>3.5194255000000001E-2</v>
      </c>
      <c r="O342">
        <v>0</v>
      </c>
      <c r="P342">
        <v>1</v>
      </c>
      <c r="Q342">
        <v>1</v>
      </c>
      <c r="R342">
        <v>0</v>
      </c>
      <c r="S342">
        <v>1</v>
      </c>
      <c r="T342">
        <v>0</v>
      </c>
      <c r="U342" s="4" t="s">
        <v>946</v>
      </c>
      <c r="V342" t="s">
        <v>550</v>
      </c>
    </row>
    <row r="343" spans="1:22">
      <c r="A343" t="s">
        <v>716</v>
      </c>
      <c r="B343">
        <v>68</v>
      </c>
      <c r="C343">
        <v>3514645</v>
      </c>
      <c r="D343">
        <v>10</v>
      </c>
      <c r="E343">
        <v>127258</v>
      </c>
      <c r="F343">
        <v>36</v>
      </c>
      <c r="G343">
        <v>30544</v>
      </c>
      <c r="H343">
        <v>250123</v>
      </c>
      <c r="I343">
        <v>0.68242999999999998</v>
      </c>
      <c r="J343">
        <v>1.4E-2</v>
      </c>
      <c r="K343">
        <v>3161</v>
      </c>
      <c r="L343" s="6">
        <v>58.77</v>
      </c>
      <c r="M343" s="6">
        <v>0</v>
      </c>
      <c r="N343" s="39">
        <v>2.7196024999999999E-2</v>
      </c>
      <c r="O343">
        <v>2</v>
      </c>
      <c r="P343">
        <v>0</v>
      </c>
      <c r="Q343">
        <v>2</v>
      </c>
      <c r="R343">
        <v>0</v>
      </c>
      <c r="S343">
        <v>2</v>
      </c>
      <c r="T343">
        <v>0</v>
      </c>
      <c r="U343" s="4" t="s">
        <v>946</v>
      </c>
      <c r="V343" t="s">
        <v>551</v>
      </c>
    </row>
    <row r="344" spans="1:22">
      <c r="A344" t="s">
        <v>717</v>
      </c>
      <c r="B344">
        <v>4</v>
      </c>
      <c r="C344">
        <v>3966381</v>
      </c>
      <c r="D344">
        <v>1</v>
      </c>
      <c r="E344">
        <v>3957062</v>
      </c>
      <c r="F344">
        <v>1</v>
      </c>
      <c r="G344">
        <v>3957062</v>
      </c>
      <c r="H344">
        <v>3957062</v>
      </c>
      <c r="I344">
        <v>0.68520000000000003</v>
      </c>
      <c r="J344">
        <v>1.413E-2</v>
      </c>
      <c r="K344">
        <v>3540</v>
      </c>
      <c r="L344" s="6">
        <v>96.85</v>
      </c>
      <c r="M344" s="6">
        <v>0.873</v>
      </c>
      <c r="N344" s="39">
        <v>3.2959047999999998E-2</v>
      </c>
      <c r="O344">
        <v>0</v>
      </c>
      <c r="P344">
        <v>0</v>
      </c>
      <c r="Q344">
        <v>2</v>
      </c>
      <c r="R344">
        <v>0</v>
      </c>
      <c r="S344">
        <v>2</v>
      </c>
      <c r="T344">
        <v>0</v>
      </c>
      <c r="U344" s="4" t="s">
        <v>946</v>
      </c>
      <c r="V344" t="s">
        <v>551</v>
      </c>
    </row>
    <row r="345" spans="1:22">
      <c r="A345" t="s">
        <v>718</v>
      </c>
      <c r="B345">
        <v>8</v>
      </c>
      <c r="C345">
        <v>4569231</v>
      </c>
      <c r="D345">
        <v>2</v>
      </c>
      <c r="E345">
        <v>1222269</v>
      </c>
      <c r="F345">
        <v>6</v>
      </c>
      <c r="G345">
        <v>312244</v>
      </c>
      <c r="H345">
        <v>1358451</v>
      </c>
      <c r="I345">
        <v>0.67484999999999995</v>
      </c>
      <c r="J345">
        <v>1.0959999999999999E-2</v>
      </c>
      <c r="K345">
        <v>4035</v>
      </c>
      <c r="L345" s="6">
        <v>94.01</v>
      </c>
      <c r="M345" s="6">
        <v>0.82899999999999996</v>
      </c>
      <c r="N345" s="39">
        <v>2.5846020000000001E-2</v>
      </c>
      <c r="O345">
        <v>0</v>
      </c>
      <c r="P345">
        <v>0</v>
      </c>
      <c r="Q345">
        <v>0</v>
      </c>
      <c r="R345">
        <v>1</v>
      </c>
      <c r="S345">
        <v>0</v>
      </c>
      <c r="T345">
        <v>0</v>
      </c>
      <c r="U345" s="4" t="s">
        <v>946</v>
      </c>
      <c r="V345" t="s">
        <v>552</v>
      </c>
    </row>
    <row r="346" spans="1:22" s="22" customFormat="1">
      <c r="A346" s="22" t="s">
        <v>719</v>
      </c>
      <c r="B346" s="22">
        <v>1</v>
      </c>
      <c r="C346" s="22">
        <v>558489</v>
      </c>
      <c r="D346" s="22">
        <v>1</v>
      </c>
      <c r="E346" s="22">
        <v>558489</v>
      </c>
      <c r="F346" s="22">
        <v>1</v>
      </c>
      <c r="G346" s="22">
        <v>558489</v>
      </c>
      <c r="H346" s="22">
        <v>558489</v>
      </c>
      <c r="I346" s="22">
        <v>0.33028999999999997</v>
      </c>
      <c r="J346" s="22">
        <v>0</v>
      </c>
      <c r="K346" s="22">
        <v>516</v>
      </c>
      <c r="L346" s="31">
        <v>72.34</v>
      </c>
      <c r="M346" s="31">
        <v>0</v>
      </c>
      <c r="N346" s="40">
        <v>1.1426602500000001E-2</v>
      </c>
      <c r="O346" s="22">
        <v>1</v>
      </c>
      <c r="P346" s="22">
        <v>0</v>
      </c>
      <c r="Q346" s="22">
        <v>1</v>
      </c>
      <c r="R346" s="22">
        <v>0</v>
      </c>
      <c r="S346" s="22">
        <v>1</v>
      </c>
      <c r="T346" s="22">
        <v>0</v>
      </c>
      <c r="U346" s="23" t="s">
        <v>945</v>
      </c>
      <c r="V346" s="22" t="s">
        <v>553</v>
      </c>
    </row>
    <row r="347" spans="1:22">
      <c r="A347" t="s">
        <v>720</v>
      </c>
      <c r="B347">
        <v>22</v>
      </c>
      <c r="C347">
        <v>2999665</v>
      </c>
      <c r="D347">
        <v>4</v>
      </c>
      <c r="E347">
        <v>339490</v>
      </c>
      <c r="F347">
        <v>11</v>
      </c>
      <c r="G347">
        <v>89178</v>
      </c>
      <c r="H347">
        <v>417999</v>
      </c>
      <c r="I347">
        <v>0.63839000000000001</v>
      </c>
      <c r="J347">
        <v>9.7999999999999997E-3</v>
      </c>
      <c r="K347">
        <v>2819</v>
      </c>
      <c r="L347" s="6">
        <v>75.86</v>
      </c>
      <c r="M347" s="6">
        <v>1.298</v>
      </c>
      <c r="N347" s="39">
        <v>4.7095171999999998E-2</v>
      </c>
      <c r="O347">
        <v>1</v>
      </c>
      <c r="P347">
        <v>0</v>
      </c>
      <c r="Q347">
        <v>1</v>
      </c>
      <c r="R347">
        <v>0</v>
      </c>
      <c r="S347">
        <v>1</v>
      </c>
      <c r="T347">
        <v>0</v>
      </c>
      <c r="U347" s="4" t="s">
        <v>946</v>
      </c>
      <c r="V347" t="s">
        <v>554</v>
      </c>
    </row>
    <row r="348" spans="1:22">
      <c r="A348" t="s">
        <v>721</v>
      </c>
      <c r="B348">
        <v>8</v>
      </c>
      <c r="C348">
        <v>3205591</v>
      </c>
      <c r="D348">
        <v>2</v>
      </c>
      <c r="E348">
        <v>953694</v>
      </c>
      <c r="F348">
        <v>4</v>
      </c>
      <c r="G348">
        <v>141750</v>
      </c>
      <c r="H348">
        <v>1232228</v>
      </c>
      <c r="I348">
        <v>0.63905000000000001</v>
      </c>
      <c r="J348">
        <v>1.0359999999999999E-2</v>
      </c>
      <c r="K348">
        <v>3077</v>
      </c>
      <c r="L348" s="6">
        <v>88.14</v>
      </c>
      <c r="M348" s="6">
        <v>0.83299999999999996</v>
      </c>
      <c r="N348" s="39">
        <v>4.7547449999999998E-2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 s="4" t="s">
        <v>946</v>
      </c>
      <c r="V348" t="s">
        <v>554</v>
      </c>
    </row>
    <row r="349" spans="1:22">
      <c r="A349" t="s">
        <v>722</v>
      </c>
      <c r="B349">
        <v>26</v>
      </c>
      <c r="C349">
        <v>3016663</v>
      </c>
      <c r="D349">
        <v>4</v>
      </c>
      <c r="E349">
        <v>288083</v>
      </c>
      <c r="F349">
        <v>16</v>
      </c>
      <c r="G349">
        <v>48332</v>
      </c>
      <c r="H349">
        <v>474395</v>
      </c>
      <c r="I349">
        <v>0.61370000000000002</v>
      </c>
      <c r="J349">
        <v>1.772E-2</v>
      </c>
      <c r="K349">
        <v>2747</v>
      </c>
      <c r="L349" s="6">
        <v>80.47</v>
      </c>
      <c r="M349" s="6">
        <v>0</v>
      </c>
      <c r="N349" s="39">
        <v>7.9502470000000006E-2</v>
      </c>
      <c r="O349">
        <v>1</v>
      </c>
      <c r="P349">
        <v>0</v>
      </c>
      <c r="Q349">
        <v>1</v>
      </c>
      <c r="R349">
        <v>0</v>
      </c>
      <c r="S349">
        <v>1</v>
      </c>
      <c r="T349">
        <v>0</v>
      </c>
      <c r="U349" s="4" t="s">
        <v>946</v>
      </c>
      <c r="V349" t="s">
        <v>555</v>
      </c>
    </row>
    <row r="350" spans="1:22">
      <c r="A350" t="s">
        <v>723</v>
      </c>
      <c r="B350">
        <v>1</v>
      </c>
      <c r="C350">
        <v>1107460</v>
      </c>
      <c r="D350">
        <v>1</v>
      </c>
      <c r="E350">
        <v>1107460</v>
      </c>
      <c r="F350">
        <v>1</v>
      </c>
      <c r="G350">
        <v>1107460</v>
      </c>
      <c r="H350">
        <v>1107460</v>
      </c>
      <c r="I350">
        <v>0.44740999999999997</v>
      </c>
      <c r="J350">
        <v>0</v>
      </c>
      <c r="K350">
        <v>998</v>
      </c>
      <c r="L350" s="6">
        <v>93.54</v>
      </c>
      <c r="M350" s="6">
        <v>0</v>
      </c>
      <c r="N350" s="39">
        <v>2.8259335E-2</v>
      </c>
      <c r="O350">
        <v>1</v>
      </c>
      <c r="P350">
        <v>0</v>
      </c>
      <c r="Q350">
        <v>1</v>
      </c>
      <c r="R350">
        <v>0</v>
      </c>
      <c r="S350">
        <v>1</v>
      </c>
      <c r="T350">
        <v>0</v>
      </c>
      <c r="U350" s="4" t="s">
        <v>945</v>
      </c>
      <c r="V350" t="s">
        <v>556</v>
      </c>
    </row>
    <row r="351" spans="1:22">
      <c r="A351" t="s">
        <v>724</v>
      </c>
      <c r="B351">
        <v>1</v>
      </c>
      <c r="C351">
        <v>953497</v>
      </c>
      <c r="D351">
        <v>1</v>
      </c>
      <c r="E351">
        <v>953497</v>
      </c>
      <c r="F351">
        <v>1</v>
      </c>
      <c r="G351">
        <v>953497</v>
      </c>
      <c r="H351">
        <v>953497</v>
      </c>
      <c r="I351">
        <v>0.37791000000000002</v>
      </c>
      <c r="J351">
        <v>0</v>
      </c>
      <c r="K351">
        <v>925</v>
      </c>
      <c r="L351" s="6">
        <v>90</v>
      </c>
      <c r="M351" s="6">
        <v>0</v>
      </c>
      <c r="N351" s="39">
        <v>7.4616249999999995E-2</v>
      </c>
      <c r="O351">
        <v>2</v>
      </c>
      <c r="P351">
        <v>0</v>
      </c>
      <c r="Q351">
        <v>2</v>
      </c>
      <c r="R351">
        <v>0</v>
      </c>
      <c r="S351">
        <v>2</v>
      </c>
      <c r="T351">
        <v>0</v>
      </c>
      <c r="U351" s="4" t="s">
        <v>945</v>
      </c>
      <c r="V351" t="s">
        <v>556</v>
      </c>
    </row>
    <row r="352" spans="1:22">
      <c r="A352" t="s">
        <v>725</v>
      </c>
      <c r="B352">
        <v>5</v>
      </c>
      <c r="C352">
        <v>4598157</v>
      </c>
      <c r="D352">
        <v>2</v>
      </c>
      <c r="E352">
        <v>2001765</v>
      </c>
      <c r="F352">
        <v>2</v>
      </c>
      <c r="G352">
        <v>2001765</v>
      </c>
      <c r="H352">
        <v>2184353</v>
      </c>
      <c r="I352">
        <v>0.62175000000000002</v>
      </c>
      <c r="J352">
        <v>7.0499999999999998E-3</v>
      </c>
      <c r="K352">
        <v>4267</v>
      </c>
      <c r="L352" s="6">
        <v>96.45</v>
      </c>
      <c r="M352" s="6">
        <v>1.2430000000000001</v>
      </c>
      <c r="N352" s="39">
        <v>4.6510160000000002E-2</v>
      </c>
      <c r="O352">
        <v>3</v>
      </c>
      <c r="P352">
        <v>0</v>
      </c>
      <c r="Q352">
        <v>3</v>
      </c>
      <c r="R352">
        <v>0</v>
      </c>
      <c r="S352">
        <v>3</v>
      </c>
      <c r="T352">
        <v>0</v>
      </c>
      <c r="U352" s="4" t="s">
        <v>946</v>
      </c>
      <c r="V352" t="s">
        <v>557</v>
      </c>
    </row>
    <row r="353" spans="1:22">
      <c r="A353" t="s">
        <v>726</v>
      </c>
      <c r="B353">
        <v>28</v>
      </c>
      <c r="C353">
        <v>4169277</v>
      </c>
      <c r="D353">
        <v>5</v>
      </c>
      <c r="E353">
        <v>298861</v>
      </c>
      <c r="F353">
        <v>17</v>
      </c>
      <c r="G353">
        <v>76995</v>
      </c>
      <c r="H353">
        <v>832751</v>
      </c>
      <c r="I353">
        <v>0.69296999999999997</v>
      </c>
      <c r="J353">
        <v>1.1509999999999999E-2</v>
      </c>
      <c r="K353">
        <v>3888</v>
      </c>
      <c r="L353" s="6">
        <v>84.07</v>
      </c>
      <c r="M353" s="6">
        <v>1.492</v>
      </c>
      <c r="N353" s="39">
        <v>5.9709717000000002E-2</v>
      </c>
      <c r="O353">
        <v>0</v>
      </c>
      <c r="P353">
        <v>0</v>
      </c>
      <c r="Q353">
        <v>1</v>
      </c>
      <c r="R353">
        <v>0</v>
      </c>
      <c r="S353">
        <v>1</v>
      </c>
      <c r="T353">
        <v>0</v>
      </c>
      <c r="U353" s="4" t="s">
        <v>946</v>
      </c>
      <c r="V353" t="s">
        <v>557</v>
      </c>
    </row>
    <row r="354" spans="1:22">
      <c r="A354" t="s">
        <v>727</v>
      </c>
      <c r="B354">
        <v>1</v>
      </c>
      <c r="C354">
        <v>1902429</v>
      </c>
      <c r="D354">
        <v>1</v>
      </c>
      <c r="E354">
        <v>1902429</v>
      </c>
      <c r="F354">
        <v>1</v>
      </c>
      <c r="G354">
        <v>1902429</v>
      </c>
      <c r="H354">
        <v>1902429</v>
      </c>
      <c r="I354">
        <v>0.53295000000000003</v>
      </c>
      <c r="J354">
        <v>0</v>
      </c>
      <c r="K354">
        <v>1842</v>
      </c>
      <c r="L354" s="6">
        <v>94.22</v>
      </c>
      <c r="M354" s="6">
        <v>0.36199999999999999</v>
      </c>
      <c r="N354" s="39">
        <v>0.61963177000000003</v>
      </c>
      <c r="O354">
        <v>1</v>
      </c>
      <c r="P354">
        <v>0</v>
      </c>
      <c r="Q354">
        <v>1</v>
      </c>
      <c r="R354">
        <v>0</v>
      </c>
      <c r="S354">
        <v>1</v>
      </c>
      <c r="T354">
        <v>0</v>
      </c>
      <c r="U354" s="4" t="s">
        <v>946</v>
      </c>
      <c r="V354" t="s">
        <v>558</v>
      </c>
    </row>
    <row r="355" spans="1:22">
      <c r="A355" t="s">
        <v>728</v>
      </c>
      <c r="B355">
        <v>21</v>
      </c>
      <c r="C355">
        <v>1081827</v>
      </c>
      <c r="D355">
        <v>6</v>
      </c>
      <c r="E355">
        <v>71468</v>
      </c>
      <c r="F355">
        <v>15</v>
      </c>
      <c r="G355">
        <v>34694</v>
      </c>
      <c r="H355">
        <v>111346</v>
      </c>
      <c r="I355">
        <v>0.50004999999999999</v>
      </c>
      <c r="J355">
        <v>6.0800000000000003E-3</v>
      </c>
      <c r="K355">
        <v>1076</v>
      </c>
      <c r="L355" s="6">
        <v>56.89</v>
      </c>
      <c r="M355" s="6">
        <v>1.724</v>
      </c>
      <c r="N355" s="39">
        <v>2.3096255999999999E-2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 s="4" t="s">
        <v>946</v>
      </c>
      <c r="V355" t="s">
        <v>559</v>
      </c>
    </row>
    <row r="356" spans="1:22">
      <c r="A356" t="s">
        <v>729</v>
      </c>
      <c r="B356">
        <v>26</v>
      </c>
      <c r="C356">
        <v>1634141</v>
      </c>
      <c r="D356">
        <v>4</v>
      </c>
      <c r="E356">
        <v>171520</v>
      </c>
      <c r="F356">
        <v>13</v>
      </c>
      <c r="G356">
        <v>29337</v>
      </c>
      <c r="H356">
        <v>271452</v>
      </c>
      <c r="I356">
        <v>0.50558999999999998</v>
      </c>
      <c r="J356">
        <v>1.227E-2</v>
      </c>
      <c r="K356">
        <v>1563</v>
      </c>
      <c r="L356" s="6">
        <v>74.69</v>
      </c>
      <c r="M356" s="6">
        <v>2.101</v>
      </c>
      <c r="N356" s="39">
        <v>2.8557152999999998E-2</v>
      </c>
      <c r="O356">
        <v>1</v>
      </c>
      <c r="P356">
        <v>0</v>
      </c>
      <c r="Q356">
        <v>1</v>
      </c>
      <c r="R356">
        <v>0</v>
      </c>
      <c r="S356">
        <v>1</v>
      </c>
      <c r="T356">
        <v>0</v>
      </c>
      <c r="U356" s="4" t="s">
        <v>946</v>
      </c>
      <c r="V356" t="s">
        <v>559</v>
      </c>
    </row>
    <row r="357" spans="1:22">
      <c r="A357" t="s">
        <v>730</v>
      </c>
      <c r="B357">
        <v>10</v>
      </c>
      <c r="C357">
        <v>2060974</v>
      </c>
      <c r="D357">
        <v>2</v>
      </c>
      <c r="E357">
        <v>495119</v>
      </c>
      <c r="F357">
        <v>7</v>
      </c>
      <c r="G357">
        <v>63916</v>
      </c>
      <c r="H357">
        <v>584248</v>
      </c>
      <c r="I357">
        <v>0.53090999999999999</v>
      </c>
      <c r="J357">
        <v>1.4370000000000001E-2</v>
      </c>
      <c r="K357">
        <v>2014</v>
      </c>
      <c r="L357" s="6">
        <v>82.61</v>
      </c>
      <c r="M357" s="6">
        <v>0.28899999999999998</v>
      </c>
      <c r="N357" s="39">
        <v>5.3266514000000001E-2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 s="4" t="s">
        <v>946</v>
      </c>
      <c r="V357" t="s">
        <v>559</v>
      </c>
    </row>
    <row r="358" spans="1:22">
      <c r="A358" t="s">
        <v>731</v>
      </c>
      <c r="B358">
        <v>16</v>
      </c>
      <c r="C358">
        <v>1231328</v>
      </c>
      <c r="D358">
        <v>4</v>
      </c>
      <c r="E358">
        <v>149876</v>
      </c>
      <c r="F358">
        <v>11</v>
      </c>
      <c r="G358">
        <v>40797</v>
      </c>
      <c r="H358">
        <v>199189</v>
      </c>
      <c r="I358">
        <v>0.50448999999999999</v>
      </c>
      <c r="J358">
        <v>5.9699999999999996E-3</v>
      </c>
      <c r="K358">
        <v>1176</v>
      </c>
      <c r="L358" s="6">
        <v>54.86</v>
      </c>
      <c r="M358" s="6">
        <v>0</v>
      </c>
      <c r="N358" s="39">
        <v>2.3584201999999999E-2</v>
      </c>
      <c r="O358">
        <v>1</v>
      </c>
      <c r="P358">
        <v>0</v>
      </c>
      <c r="Q358">
        <v>1</v>
      </c>
      <c r="R358">
        <v>0</v>
      </c>
      <c r="S358">
        <v>1</v>
      </c>
      <c r="T358">
        <v>0</v>
      </c>
      <c r="U358" s="4" t="s">
        <v>946</v>
      </c>
      <c r="V358" t="s">
        <v>559</v>
      </c>
    </row>
    <row r="359" spans="1:22">
      <c r="A359" t="s">
        <v>732</v>
      </c>
      <c r="B359">
        <v>39</v>
      </c>
      <c r="C359">
        <v>2075949</v>
      </c>
      <c r="D359">
        <v>3</v>
      </c>
      <c r="E359">
        <v>287986</v>
      </c>
      <c r="F359">
        <v>18</v>
      </c>
      <c r="G359">
        <v>23487</v>
      </c>
      <c r="H359">
        <v>469753</v>
      </c>
      <c r="I359">
        <v>0.52825</v>
      </c>
      <c r="J359">
        <v>2.6120000000000001E-2</v>
      </c>
      <c r="K359">
        <v>2048</v>
      </c>
      <c r="L359" s="6">
        <v>74.260000000000005</v>
      </c>
      <c r="M359" s="6">
        <v>1.5940000000000001</v>
      </c>
      <c r="N359" s="39">
        <v>3.9419413E-2</v>
      </c>
      <c r="O359">
        <v>1</v>
      </c>
      <c r="P359">
        <v>0</v>
      </c>
      <c r="Q359">
        <v>1</v>
      </c>
      <c r="R359">
        <v>0</v>
      </c>
      <c r="S359">
        <v>1</v>
      </c>
      <c r="T359">
        <v>0</v>
      </c>
      <c r="U359" s="4" t="s">
        <v>946</v>
      </c>
      <c r="V359" t="s">
        <v>559</v>
      </c>
    </row>
    <row r="360" spans="1:22">
      <c r="A360" t="s">
        <v>733</v>
      </c>
      <c r="B360">
        <v>1</v>
      </c>
      <c r="C360">
        <v>2235379</v>
      </c>
      <c r="D360">
        <v>1</v>
      </c>
      <c r="E360">
        <v>2235379</v>
      </c>
      <c r="F360">
        <v>1</v>
      </c>
      <c r="G360">
        <v>2235379</v>
      </c>
      <c r="H360">
        <v>2235379</v>
      </c>
      <c r="I360">
        <v>0.49480000000000002</v>
      </c>
      <c r="J360">
        <v>0</v>
      </c>
      <c r="K360">
        <v>2213</v>
      </c>
      <c r="L360" s="6">
        <v>95.22</v>
      </c>
      <c r="M360" s="6">
        <v>1.4490000000000001</v>
      </c>
      <c r="N360" s="39">
        <v>2.1032185999999999</v>
      </c>
      <c r="O360">
        <v>1</v>
      </c>
      <c r="P360">
        <v>0</v>
      </c>
      <c r="Q360">
        <v>1</v>
      </c>
      <c r="R360">
        <v>0</v>
      </c>
      <c r="S360">
        <v>1</v>
      </c>
      <c r="T360">
        <v>0</v>
      </c>
      <c r="U360" s="4" t="s">
        <v>946</v>
      </c>
      <c r="V360" t="s">
        <v>560</v>
      </c>
    </row>
    <row r="361" spans="1:22">
      <c r="A361" t="s">
        <v>734</v>
      </c>
      <c r="B361">
        <v>23</v>
      </c>
      <c r="C361">
        <v>1264185</v>
      </c>
      <c r="D361">
        <v>5</v>
      </c>
      <c r="E361">
        <v>85527</v>
      </c>
      <c r="F361">
        <v>15</v>
      </c>
      <c r="G361">
        <v>30314</v>
      </c>
      <c r="H361">
        <v>263522</v>
      </c>
      <c r="I361">
        <v>0.49309999999999998</v>
      </c>
      <c r="J361">
        <v>1.001E-2</v>
      </c>
      <c r="K361">
        <v>1285</v>
      </c>
      <c r="L361" s="6">
        <v>64.760000000000005</v>
      </c>
      <c r="M361" s="6">
        <v>0.14399999999999999</v>
      </c>
      <c r="N361" s="39">
        <v>0.22249131999999999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 s="4" t="s">
        <v>946</v>
      </c>
      <c r="V361" t="s">
        <v>560</v>
      </c>
    </row>
    <row r="362" spans="1:22">
      <c r="A362" t="s">
        <v>735</v>
      </c>
      <c r="B362">
        <v>5</v>
      </c>
      <c r="C362">
        <v>2043983</v>
      </c>
      <c r="D362">
        <v>2</v>
      </c>
      <c r="E362">
        <v>690547</v>
      </c>
      <c r="F362">
        <v>3</v>
      </c>
      <c r="G362">
        <v>264904</v>
      </c>
      <c r="H362">
        <v>964470</v>
      </c>
      <c r="I362">
        <v>0.52112000000000003</v>
      </c>
      <c r="J362">
        <v>1.132E-2</v>
      </c>
      <c r="K362">
        <v>2057</v>
      </c>
      <c r="L362" s="6">
        <v>86.38</v>
      </c>
      <c r="M362" s="6">
        <v>1.014</v>
      </c>
      <c r="N362" s="39">
        <v>5.7096019999999997E-2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 s="4" t="s">
        <v>946</v>
      </c>
      <c r="V362" t="s">
        <v>560</v>
      </c>
    </row>
    <row r="363" spans="1:22">
      <c r="A363" t="s">
        <v>736</v>
      </c>
      <c r="B363">
        <v>5</v>
      </c>
      <c r="C363">
        <v>1658086</v>
      </c>
      <c r="D363">
        <v>2</v>
      </c>
      <c r="E363">
        <v>416692</v>
      </c>
      <c r="F363">
        <v>4</v>
      </c>
      <c r="G363">
        <v>217497</v>
      </c>
      <c r="H363">
        <v>581674</v>
      </c>
      <c r="I363">
        <v>0.56215000000000004</v>
      </c>
      <c r="J363">
        <v>5.4999999999999997E-3</v>
      </c>
      <c r="K363">
        <v>1551</v>
      </c>
      <c r="L363" s="6">
        <v>78.91</v>
      </c>
      <c r="M363" s="6">
        <v>0.57899999999999996</v>
      </c>
      <c r="N363" s="39">
        <v>1.5194259999999999E-2</v>
      </c>
      <c r="O363">
        <v>1</v>
      </c>
      <c r="P363">
        <v>0</v>
      </c>
      <c r="Q363">
        <v>1</v>
      </c>
      <c r="R363">
        <v>0</v>
      </c>
      <c r="S363">
        <v>1</v>
      </c>
      <c r="T363">
        <v>0</v>
      </c>
      <c r="U363" s="4" t="s">
        <v>946</v>
      </c>
      <c r="V363" t="s">
        <v>561</v>
      </c>
    </row>
    <row r="364" spans="1:22">
      <c r="A364" t="s">
        <v>737</v>
      </c>
      <c r="B364">
        <v>30</v>
      </c>
      <c r="C364">
        <v>1311579</v>
      </c>
      <c r="D364">
        <v>7</v>
      </c>
      <c r="E364">
        <v>63137</v>
      </c>
      <c r="F364">
        <v>20</v>
      </c>
      <c r="G364">
        <v>22579</v>
      </c>
      <c r="H364">
        <v>144799</v>
      </c>
      <c r="I364">
        <v>0.50402999999999998</v>
      </c>
      <c r="J364">
        <v>1.17E-2</v>
      </c>
      <c r="K364">
        <v>1299</v>
      </c>
      <c r="L364" s="6">
        <v>53.15</v>
      </c>
      <c r="M364" s="6">
        <v>2.391</v>
      </c>
      <c r="N364" s="39">
        <v>3.1158809999999999E-2</v>
      </c>
      <c r="O364">
        <v>1</v>
      </c>
      <c r="P364">
        <v>0</v>
      </c>
      <c r="Q364">
        <v>1</v>
      </c>
      <c r="R364">
        <v>0</v>
      </c>
      <c r="S364">
        <v>1</v>
      </c>
      <c r="T364">
        <v>0</v>
      </c>
      <c r="U364" s="4" t="s">
        <v>946</v>
      </c>
      <c r="V364" t="s">
        <v>561</v>
      </c>
    </row>
    <row r="365" spans="1:22">
      <c r="A365" t="s">
        <v>738</v>
      </c>
      <c r="B365">
        <v>4</v>
      </c>
      <c r="C365">
        <v>2048102</v>
      </c>
      <c r="D365">
        <v>1</v>
      </c>
      <c r="E365">
        <v>1608655</v>
      </c>
      <c r="F365">
        <v>2</v>
      </c>
      <c r="G365">
        <v>309234</v>
      </c>
      <c r="H365">
        <v>1608655</v>
      </c>
      <c r="I365">
        <v>0.44790999999999997</v>
      </c>
      <c r="J365">
        <v>4.6699999999999997E-3</v>
      </c>
      <c r="K365">
        <v>1966</v>
      </c>
      <c r="L365" s="6">
        <v>95.43</v>
      </c>
      <c r="M365" s="6">
        <v>0.86899999999999999</v>
      </c>
      <c r="N365" s="39">
        <v>0.13340273</v>
      </c>
      <c r="O365">
        <v>1</v>
      </c>
      <c r="P365">
        <v>0</v>
      </c>
      <c r="Q365">
        <v>1</v>
      </c>
      <c r="R365">
        <v>0</v>
      </c>
      <c r="S365">
        <v>1</v>
      </c>
      <c r="T365">
        <v>0</v>
      </c>
      <c r="U365" s="4" t="s">
        <v>946</v>
      </c>
      <c r="V365" t="s">
        <v>562</v>
      </c>
    </row>
    <row r="366" spans="1:22">
      <c r="A366" t="s">
        <v>739</v>
      </c>
      <c r="B366">
        <v>7</v>
      </c>
      <c r="C366">
        <v>1743670</v>
      </c>
      <c r="D366">
        <v>1</v>
      </c>
      <c r="E366">
        <v>920236</v>
      </c>
      <c r="F366">
        <v>4</v>
      </c>
      <c r="G366">
        <v>133589</v>
      </c>
      <c r="H366">
        <v>920236</v>
      </c>
      <c r="I366">
        <v>0.60682000000000003</v>
      </c>
      <c r="J366">
        <v>9.6399999999999993E-3</v>
      </c>
      <c r="K366">
        <v>1705</v>
      </c>
      <c r="L366" s="6">
        <v>83.11</v>
      </c>
      <c r="M366" s="6">
        <v>0.434</v>
      </c>
      <c r="N366" s="39">
        <v>3.1282600000000001E-2</v>
      </c>
      <c r="O366">
        <v>1</v>
      </c>
      <c r="P366">
        <v>0</v>
      </c>
      <c r="Q366">
        <v>1</v>
      </c>
      <c r="R366">
        <v>0</v>
      </c>
      <c r="S366">
        <v>1</v>
      </c>
      <c r="T366">
        <v>0</v>
      </c>
      <c r="U366" s="4" t="s">
        <v>946</v>
      </c>
      <c r="V366" t="s">
        <v>563</v>
      </c>
    </row>
    <row r="367" spans="1:22">
      <c r="A367" t="s">
        <v>740</v>
      </c>
      <c r="B367">
        <v>1</v>
      </c>
      <c r="C367">
        <v>1942049</v>
      </c>
      <c r="D367">
        <v>1</v>
      </c>
      <c r="E367">
        <v>1942049</v>
      </c>
      <c r="F367">
        <v>1</v>
      </c>
      <c r="G367">
        <v>1942049</v>
      </c>
      <c r="H367">
        <v>1942049</v>
      </c>
      <c r="I367">
        <v>0.60694999999999999</v>
      </c>
      <c r="J367">
        <v>0</v>
      </c>
      <c r="K367">
        <v>1895</v>
      </c>
      <c r="L367" s="6">
        <v>93.4</v>
      </c>
      <c r="M367" s="6">
        <v>0.434</v>
      </c>
      <c r="N367" s="39">
        <v>3.3921750000000001E-2</v>
      </c>
      <c r="O367">
        <v>1</v>
      </c>
      <c r="P367">
        <v>0</v>
      </c>
      <c r="Q367">
        <v>1</v>
      </c>
      <c r="R367">
        <v>0</v>
      </c>
      <c r="S367">
        <v>1</v>
      </c>
      <c r="T367">
        <v>0</v>
      </c>
      <c r="U367" s="4" t="s">
        <v>945</v>
      </c>
      <c r="V367" t="s">
        <v>563</v>
      </c>
    </row>
    <row r="368" spans="1:22">
      <c r="A368" t="s">
        <v>741</v>
      </c>
      <c r="B368">
        <v>4</v>
      </c>
      <c r="C368">
        <v>2341206</v>
      </c>
      <c r="D368">
        <v>2</v>
      </c>
      <c r="E368">
        <v>749187</v>
      </c>
      <c r="F368">
        <v>3</v>
      </c>
      <c r="G368">
        <v>394263</v>
      </c>
      <c r="H368">
        <v>1017247</v>
      </c>
      <c r="I368">
        <v>0.53544999999999998</v>
      </c>
      <c r="J368">
        <v>4.5100000000000001E-3</v>
      </c>
      <c r="K368">
        <v>2309</v>
      </c>
      <c r="L368" s="6">
        <v>86.89</v>
      </c>
      <c r="M368" s="6">
        <v>1.2310000000000001</v>
      </c>
      <c r="N368" s="39">
        <v>5.2474279999999998E-2</v>
      </c>
      <c r="O368">
        <v>1</v>
      </c>
      <c r="P368">
        <v>0</v>
      </c>
      <c r="Q368">
        <v>1</v>
      </c>
      <c r="R368">
        <v>0</v>
      </c>
      <c r="S368">
        <v>1</v>
      </c>
      <c r="T368">
        <v>0</v>
      </c>
      <c r="U368" s="4" t="s">
        <v>946</v>
      </c>
      <c r="V368" t="s">
        <v>564</v>
      </c>
    </row>
    <row r="369" spans="1:22">
      <c r="A369" t="s">
        <v>742</v>
      </c>
      <c r="B369">
        <v>2</v>
      </c>
      <c r="C369">
        <v>2101298</v>
      </c>
      <c r="D369">
        <v>1</v>
      </c>
      <c r="E369">
        <v>2092715</v>
      </c>
      <c r="F369">
        <v>1</v>
      </c>
      <c r="G369">
        <v>2092715</v>
      </c>
      <c r="H369">
        <v>2092715</v>
      </c>
      <c r="I369">
        <v>0.52854000000000001</v>
      </c>
      <c r="J369">
        <v>2E-3</v>
      </c>
      <c r="K369">
        <v>2069</v>
      </c>
      <c r="L369" s="6">
        <v>93.57</v>
      </c>
      <c r="M369" s="6">
        <v>1.4490000000000001</v>
      </c>
      <c r="N369" s="39">
        <v>2.7732647999999999E-2</v>
      </c>
      <c r="O369">
        <v>1</v>
      </c>
      <c r="P369">
        <v>0</v>
      </c>
      <c r="Q369">
        <v>1</v>
      </c>
      <c r="R369">
        <v>0</v>
      </c>
      <c r="S369">
        <v>1</v>
      </c>
      <c r="T369">
        <v>0</v>
      </c>
      <c r="U369" s="4" t="s">
        <v>946</v>
      </c>
      <c r="V369" t="s">
        <v>564</v>
      </c>
    </row>
    <row r="370" spans="1:22">
      <c r="A370" t="s">
        <v>743</v>
      </c>
      <c r="B370">
        <v>8</v>
      </c>
      <c r="C370">
        <v>2588843</v>
      </c>
      <c r="D370">
        <v>1</v>
      </c>
      <c r="E370">
        <v>1307649</v>
      </c>
      <c r="F370">
        <v>5</v>
      </c>
      <c r="G370">
        <v>179227</v>
      </c>
      <c r="H370">
        <v>1307649</v>
      </c>
      <c r="I370">
        <v>0.53476999999999997</v>
      </c>
      <c r="J370">
        <v>7.2500000000000004E-3</v>
      </c>
      <c r="K370">
        <v>2541</v>
      </c>
      <c r="L370" s="6">
        <v>93.87</v>
      </c>
      <c r="M370" s="6">
        <v>2.101</v>
      </c>
      <c r="N370" s="39">
        <v>5.6518644E-2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1</v>
      </c>
      <c r="U370" s="4" t="s">
        <v>946</v>
      </c>
      <c r="V370" t="s">
        <v>564</v>
      </c>
    </row>
    <row r="371" spans="1:22">
      <c r="A371" t="s">
        <v>744</v>
      </c>
      <c r="B371">
        <v>9</v>
      </c>
      <c r="C371">
        <v>4291944</v>
      </c>
      <c r="D371">
        <v>2</v>
      </c>
      <c r="E371">
        <v>1116476</v>
      </c>
      <c r="F371">
        <v>5</v>
      </c>
      <c r="G371">
        <v>478343</v>
      </c>
      <c r="H371">
        <v>1279874</v>
      </c>
      <c r="I371">
        <v>0.65198</v>
      </c>
      <c r="J371">
        <v>5.6699999999999997E-3</v>
      </c>
      <c r="K371">
        <v>4206</v>
      </c>
      <c r="L371" s="6">
        <v>98.43</v>
      </c>
      <c r="M371" s="6">
        <v>0.47</v>
      </c>
      <c r="N371" s="39">
        <v>0.15410449000000001</v>
      </c>
      <c r="O371">
        <v>1</v>
      </c>
      <c r="P371">
        <v>0</v>
      </c>
      <c r="Q371">
        <v>1</v>
      </c>
      <c r="R371">
        <v>0</v>
      </c>
      <c r="S371">
        <v>1</v>
      </c>
      <c r="T371">
        <v>0</v>
      </c>
      <c r="U371" s="4" t="s">
        <v>946</v>
      </c>
      <c r="V371" t="s">
        <v>565</v>
      </c>
    </row>
    <row r="372" spans="1:22">
      <c r="A372" t="s">
        <v>745</v>
      </c>
      <c r="B372">
        <v>63</v>
      </c>
      <c r="C372">
        <v>2304702</v>
      </c>
      <c r="D372">
        <v>9</v>
      </c>
      <c r="E372">
        <v>96519</v>
      </c>
      <c r="F372">
        <v>24</v>
      </c>
      <c r="G372">
        <v>20308</v>
      </c>
      <c r="H372">
        <v>203519</v>
      </c>
      <c r="I372">
        <v>0.65703999999999996</v>
      </c>
      <c r="J372">
        <v>1.1950000000000001E-2</v>
      </c>
      <c r="K372">
        <v>2379</v>
      </c>
      <c r="L372" s="6">
        <v>55.05</v>
      </c>
      <c r="M372" s="6">
        <v>2.6640000000000001</v>
      </c>
      <c r="N372" s="39">
        <v>7.819624E-2</v>
      </c>
      <c r="O372">
        <v>1</v>
      </c>
      <c r="P372">
        <v>0</v>
      </c>
      <c r="Q372">
        <v>1</v>
      </c>
      <c r="R372">
        <v>0</v>
      </c>
      <c r="S372">
        <v>1</v>
      </c>
      <c r="T372">
        <v>0</v>
      </c>
      <c r="U372" s="4" t="s">
        <v>946</v>
      </c>
      <c r="V372" t="s">
        <v>566</v>
      </c>
    </row>
    <row r="373" spans="1:22">
      <c r="A373" t="s">
        <v>746</v>
      </c>
      <c r="B373">
        <v>70</v>
      </c>
      <c r="C373">
        <v>3163438</v>
      </c>
      <c r="D373">
        <v>10</v>
      </c>
      <c r="E373">
        <v>125451</v>
      </c>
      <c r="F373">
        <v>30</v>
      </c>
      <c r="G373">
        <v>30426</v>
      </c>
      <c r="H373">
        <v>229922</v>
      </c>
      <c r="I373">
        <v>0.65595999999999999</v>
      </c>
      <c r="J373">
        <v>1.447E-2</v>
      </c>
      <c r="K373">
        <v>3207</v>
      </c>
      <c r="L373" s="6">
        <v>57.24</v>
      </c>
      <c r="M373" s="6">
        <v>3.448</v>
      </c>
      <c r="N373" s="39">
        <v>5.2251632999999999E-2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 s="4" t="s">
        <v>946</v>
      </c>
      <c r="V373" t="s">
        <v>566</v>
      </c>
    </row>
    <row r="374" spans="1:22">
      <c r="A374" t="s">
        <v>747</v>
      </c>
      <c r="B374">
        <v>8</v>
      </c>
      <c r="C374">
        <v>2920125</v>
      </c>
      <c r="D374">
        <v>1</v>
      </c>
      <c r="E374">
        <v>1534183</v>
      </c>
      <c r="F374">
        <v>3</v>
      </c>
      <c r="G374">
        <v>250365</v>
      </c>
      <c r="H374">
        <v>1534183</v>
      </c>
      <c r="I374">
        <v>0.61577999999999999</v>
      </c>
      <c r="J374">
        <v>8.7100000000000007E-3</v>
      </c>
      <c r="K374">
        <v>2802</v>
      </c>
      <c r="L374" s="6">
        <v>91.96</v>
      </c>
      <c r="M374" s="6">
        <v>0.40899999999999997</v>
      </c>
      <c r="N374" s="39">
        <v>8.4999409999999997E-2</v>
      </c>
      <c r="O374">
        <v>1</v>
      </c>
      <c r="P374">
        <v>0</v>
      </c>
      <c r="Q374">
        <v>1</v>
      </c>
      <c r="R374">
        <v>0</v>
      </c>
      <c r="S374">
        <v>1</v>
      </c>
      <c r="T374">
        <v>0</v>
      </c>
      <c r="U374" s="4" t="s">
        <v>946</v>
      </c>
      <c r="V374" t="s">
        <v>567</v>
      </c>
    </row>
    <row r="375" spans="1:22">
      <c r="A375" t="s">
        <v>748</v>
      </c>
      <c r="B375">
        <v>25</v>
      </c>
      <c r="C375">
        <v>2917717</v>
      </c>
      <c r="D375">
        <v>6</v>
      </c>
      <c r="E375">
        <v>202389</v>
      </c>
      <c r="F375">
        <v>15</v>
      </c>
      <c r="G375">
        <v>57983</v>
      </c>
      <c r="H375">
        <v>320668</v>
      </c>
      <c r="I375">
        <v>0.59531000000000001</v>
      </c>
      <c r="J375">
        <v>1.1480000000000001E-2</v>
      </c>
      <c r="K375">
        <v>2834</v>
      </c>
      <c r="L375" s="6">
        <v>89.44</v>
      </c>
      <c r="M375" s="6">
        <v>0</v>
      </c>
      <c r="N375" s="39">
        <v>2.1692734000000002E-2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0</v>
      </c>
      <c r="U375" s="4" t="s">
        <v>946</v>
      </c>
      <c r="V375" t="s">
        <v>567</v>
      </c>
    </row>
    <row r="376" spans="1:22">
      <c r="A376" t="s">
        <v>749</v>
      </c>
      <c r="B376">
        <v>6</v>
      </c>
      <c r="C376">
        <v>3363497</v>
      </c>
      <c r="D376">
        <v>2</v>
      </c>
      <c r="E376">
        <v>648749</v>
      </c>
      <c r="F376">
        <v>5</v>
      </c>
      <c r="G376">
        <v>286372</v>
      </c>
      <c r="H376">
        <v>1173853</v>
      </c>
      <c r="I376">
        <v>0.56959000000000004</v>
      </c>
      <c r="J376">
        <v>2.98E-3</v>
      </c>
      <c r="K376">
        <v>3051</v>
      </c>
      <c r="L376" s="6">
        <v>82.49</v>
      </c>
      <c r="M376" s="6">
        <v>0.48299999999999998</v>
      </c>
      <c r="N376" s="39">
        <v>3.8400645999999997E-2</v>
      </c>
      <c r="O376">
        <v>1</v>
      </c>
      <c r="P376">
        <v>0</v>
      </c>
      <c r="Q376">
        <v>1</v>
      </c>
      <c r="R376">
        <v>0</v>
      </c>
      <c r="S376">
        <v>1</v>
      </c>
      <c r="T376">
        <v>0</v>
      </c>
      <c r="U376" s="4" t="s">
        <v>946</v>
      </c>
      <c r="V376" t="s">
        <v>568</v>
      </c>
    </row>
    <row r="377" spans="1:22">
      <c r="A377" t="s">
        <v>750</v>
      </c>
      <c r="B377">
        <v>35</v>
      </c>
      <c r="C377">
        <v>2663232</v>
      </c>
      <c r="D377">
        <v>5</v>
      </c>
      <c r="E377">
        <v>168140</v>
      </c>
      <c r="F377">
        <v>22</v>
      </c>
      <c r="G377">
        <v>32931</v>
      </c>
      <c r="H377">
        <v>326849</v>
      </c>
      <c r="I377">
        <v>0.62651000000000001</v>
      </c>
      <c r="J377">
        <v>1.383E-2</v>
      </c>
      <c r="K377">
        <v>2424</v>
      </c>
      <c r="L377" s="6">
        <v>70.3</v>
      </c>
      <c r="M377" s="6">
        <v>1.008</v>
      </c>
      <c r="N377" s="39">
        <v>2.0952653000000002E-2</v>
      </c>
      <c r="O377">
        <v>0</v>
      </c>
      <c r="P377">
        <v>0</v>
      </c>
      <c r="Q377">
        <v>1</v>
      </c>
      <c r="R377">
        <v>0</v>
      </c>
      <c r="S377">
        <v>0</v>
      </c>
      <c r="T377">
        <v>0</v>
      </c>
      <c r="U377" s="4" t="s">
        <v>946</v>
      </c>
      <c r="V377" t="s">
        <v>568</v>
      </c>
    </row>
    <row r="378" spans="1:22">
      <c r="A378" t="s">
        <v>751</v>
      </c>
      <c r="B378">
        <v>62</v>
      </c>
      <c r="C378">
        <v>3157673</v>
      </c>
      <c r="D378">
        <v>6</v>
      </c>
      <c r="E378">
        <v>94358</v>
      </c>
      <c r="F378">
        <v>35</v>
      </c>
      <c r="G378">
        <v>25243</v>
      </c>
      <c r="H378">
        <v>518032</v>
      </c>
      <c r="I378">
        <v>0.61163999999999996</v>
      </c>
      <c r="J378">
        <v>1.4579999999999999E-2</v>
      </c>
      <c r="K378">
        <v>3053</v>
      </c>
      <c r="L378" s="6">
        <v>67.239999999999995</v>
      </c>
      <c r="M378" s="6">
        <v>7.758</v>
      </c>
      <c r="N378" s="39">
        <v>3.0164076000000001E-2</v>
      </c>
      <c r="O378">
        <v>1</v>
      </c>
      <c r="P378">
        <v>0</v>
      </c>
      <c r="Q378">
        <v>1</v>
      </c>
      <c r="R378">
        <v>0</v>
      </c>
      <c r="S378">
        <v>0</v>
      </c>
      <c r="T378">
        <v>1</v>
      </c>
      <c r="U378" s="4" t="s">
        <v>946</v>
      </c>
      <c r="V378" t="s">
        <v>569</v>
      </c>
    </row>
    <row r="379" spans="1:22">
      <c r="A379" t="s">
        <v>752</v>
      </c>
      <c r="B379">
        <v>28</v>
      </c>
      <c r="C379">
        <v>3044095</v>
      </c>
      <c r="D379">
        <v>4</v>
      </c>
      <c r="E379">
        <v>323553</v>
      </c>
      <c r="F379">
        <v>10</v>
      </c>
      <c r="G379">
        <v>71608</v>
      </c>
      <c r="H379">
        <v>514895</v>
      </c>
      <c r="I379">
        <v>0.66469</v>
      </c>
      <c r="J379">
        <v>1.0789999999999999E-2</v>
      </c>
      <c r="K379">
        <v>2772</v>
      </c>
      <c r="L379" s="6">
        <v>89.05</v>
      </c>
      <c r="M379" s="6">
        <v>0.80300000000000005</v>
      </c>
      <c r="N379" s="39">
        <v>4.1890085000000001E-2</v>
      </c>
      <c r="O379">
        <v>1</v>
      </c>
      <c r="P379">
        <v>0</v>
      </c>
      <c r="Q379">
        <v>1</v>
      </c>
      <c r="R379">
        <v>0</v>
      </c>
      <c r="S379">
        <v>1</v>
      </c>
      <c r="T379">
        <v>0</v>
      </c>
      <c r="U379" s="4" t="s">
        <v>946</v>
      </c>
      <c r="V379" t="s">
        <v>569</v>
      </c>
    </row>
    <row r="380" spans="1:22">
      <c r="A380" t="s">
        <v>753</v>
      </c>
      <c r="B380">
        <v>46</v>
      </c>
      <c r="C380">
        <v>2064903</v>
      </c>
      <c r="D380">
        <v>8</v>
      </c>
      <c r="E380">
        <v>59411</v>
      </c>
      <c r="F380">
        <v>30</v>
      </c>
      <c r="G380">
        <v>24442</v>
      </c>
      <c r="H380">
        <v>334968</v>
      </c>
      <c r="I380">
        <v>0.61521000000000003</v>
      </c>
      <c r="J380">
        <v>1.039E-2</v>
      </c>
      <c r="K380">
        <v>2003</v>
      </c>
      <c r="L380" s="6">
        <v>59.59</v>
      </c>
      <c r="M380" s="6">
        <v>3.6139999999999999</v>
      </c>
      <c r="N380" s="39">
        <v>2.249396E-2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 s="4" t="s">
        <v>946</v>
      </c>
      <c r="V380" t="s">
        <v>569</v>
      </c>
    </row>
    <row r="381" spans="1:22">
      <c r="A381" t="s">
        <v>754</v>
      </c>
      <c r="B381">
        <v>43</v>
      </c>
      <c r="C381">
        <v>2470708</v>
      </c>
      <c r="D381">
        <v>10</v>
      </c>
      <c r="E381">
        <v>85341</v>
      </c>
      <c r="F381">
        <v>28</v>
      </c>
      <c r="G381">
        <v>29313</v>
      </c>
      <c r="H381">
        <v>193756</v>
      </c>
      <c r="I381">
        <v>0.66498999999999997</v>
      </c>
      <c r="J381">
        <v>1.2829999999999999E-2</v>
      </c>
      <c r="K381">
        <v>2285</v>
      </c>
      <c r="L381" s="6">
        <v>70.680000000000007</v>
      </c>
      <c r="M381" s="6">
        <v>0</v>
      </c>
      <c r="N381" s="39">
        <v>3.6448359999999999E-2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 s="4" t="s">
        <v>946</v>
      </c>
      <c r="V381" t="s">
        <v>569</v>
      </c>
    </row>
    <row r="382" spans="1:22">
      <c r="A382" t="s">
        <v>755</v>
      </c>
      <c r="B382">
        <v>46</v>
      </c>
      <c r="C382">
        <v>2274827</v>
      </c>
      <c r="D382">
        <v>12</v>
      </c>
      <c r="E382">
        <v>62753</v>
      </c>
      <c r="F382">
        <v>32</v>
      </c>
      <c r="G382">
        <v>27520</v>
      </c>
      <c r="H382">
        <v>178481</v>
      </c>
      <c r="I382">
        <v>0.6149</v>
      </c>
      <c r="J382">
        <v>9.3699999999999999E-3</v>
      </c>
      <c r="K382">
        <v>2193</v>
      </c>
      <c r="L382" s="6">
        <v>59.11</v>
      </c>
      <c r="M382" s="6">
        <v>2.61</v>
      </c>
      <c r="N382" s="39">
        <v>2.2175708999999998E-2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 s="4" t="s">
        <v>946</v>
      </c>
      <c r="V382" t="s">
        <v>569</v>
      </c>
    </row>
    <row r="383" spans="1:22">
      <c r="A383" t="s">
        <v>756</v>
      </c>
      <c r="B383">
        <v>29</v>
      </c>
      <c r="C383">
        <v>2887238</v>
      </c>
      <c r="D383">
        <v>7</v>
      </c>
      <c r="E383">
        <v>174276</v>
      </c>
      <c r="F383">
        <v>19</v>
      </c>
      <c r="G383">
        <v>64647</v>
      </c>
      <c r="H383">
        <v>259818</v>
      </c>
      <c r="I383">
        <v>0.61763000000000001</v>
      </c>
      <c r="J383">
        <v>9.2999999999999992E-3</v>
      </c>
      <c r="K383">
        <v>2773</v>
      </c>
      <c r="L383" s="6">
        <v>52.06</v>
      </c>
      <c r="M383" s="6">
        <v>1.724</v>
      </c>
      <c r="N383" s="39">
        <v>1.9042284999999999E-2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 s="4" t="s">
        <v>946</v>
      </c>
      <c r="V383" t="s">
        <v>569</v>
      </c>
    </row>
    <row r="384" spans="1:22">
      <c r="A384" t="s">
        <v>757</v>
      </c>
      <c r="B384">
        <v>17</v>
      </c>
      <c r="C384">
        <v>3304040</v>
      </c>
      <c r="D384">
        <v>2</v>
      </c>
      <c r="E384">
        <v>507332</v>
      </c>
      <c r="F384">
        <v>8</v>
      </c>
      <c r="G384">
        <v>86598</v>
      </c>
      <c r="H384">
        <v>1183922</v>
      </c>
      <c r="I384">
        <v>0.61548999999999998</v>
      </c>
      <c r="J384">
        <v>1.304E-2</v>
      </c>
      <c r="K384">
        <v>3193</v>
      </c>
      <c r="L384" s="6">
        <v>82.75</v>
      </c>
      <c r="M384" s="6">
        <v>0</v>
      </c>
      <c r="N384" s="39">
        <v>2.6032215000000001E-2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0</v>
      </c>
      <c r="U384" s="4" t="s">
        <v>946</v>
      </c>
      <c r="V384" t="s">
        <v>569</v>
      </c>
    </row>
    <row r="385" spans="1:22">
      <c r="A385" t="s">
        <v>758</v>
      </c>
      <c r="B385">
        <v>14</v>
      </c>
      <c r="C385">
        <v>2286879</v>
      </c>
      <c r="D385">
        <v>2</v>
      </c>
      <c r="E385">
        <v>622394</v>
      </c>
      <c r="F385">
        <v>7</v>
      </c>
      <c r="G385">
        <v>72768</v>
      </c>
      <c r="H385">
        <v>851391</v>
      </c>
      <c r="I385">
        <v>0.66164999999999996</v>
      </c>
      <c r="J385">
        <v>1.328E-2</v>
      </c>
      <c r="K385">
        <v>2083</v>
      </c>
      <c r="L385" s="6">
        <v>57.46</v>
      </c>
      <c r="M385" s="6">
        <v>0.40100000000000002</v>
      </c>
      <c r="N385" s="39">
        <v>3.2286494999999998E-2</v>
      </c>
      <c r="O385">
        <v>1</v>
      </c>
      <c r="P385">
        <v>0</v>
      </c>
      <c r="Q385">
        <v>1</v>
      </c>
      <c r="R385">
        <v>0</v>
      </c>
      <c r="S385">
        <v>1</v>
      </c>
      <c r="T385">
        <v>0</v>
      </c>
      <c r="U385" s="4" t="s">
        <v>946</v>
      </c>
      <c r="V385" t="s">
        <v>569</v>
      </c>
    </row>
    <row r="386" spans="1:22">
      <c r="A386" t="s">
        <v>759</v>
      </c>
      <c r="B386">
        <v>11</v>
      </c>
      <c r="C386">
        <v>2950559</v>
      </c>
      <c r="D386">
        <v>2</v>
      </c>
      <c r="E386">
        <v>595270</v>
      </c>
      <c r="F386">
        <v>7</v>
      </c>
      <c r="G386">
        <v>122479</v>
      </c>
      <c r="H386">
        <v>1130225</v>
      </c>
      <c r="I386">
        <v>0.61187000000000002</v>
      </c>
      <c r="J386">
        <v>8.8500000000000002E-3</v>
      </c>
      <c r="K386">
        <v>2773</v>
      </c>
      <c r="L386" s="6">
        <v>86.54</v>
      </c>
      <c r="M386" s="6">
        <v>0.40100000000000002</v>
      </c>
      <c r="N386" s="39">
        <v>2.538752E-2</v>
      </c>
      <c r="O386">
        <v>0</v>
      </c>
      <c r="P386">
        <v>0</v>
      </c>
      <c r="Q386">
        <v>0</v>
      </c>
      <c r="R386">
        <v>1</v>
      </c>
      <c r="S386">
        <v>0</v>
      </c>
      <c r="T386">
        <v>0</v>
      </c>
      <c r="U386" s="4" t="s">
        <v>946</v>
      </c>
      <c r="V386" t="s">
        <v>569</v>
      </c>
    </row>
    <row r="387" spans="1:22">
      <c r="A387" t="s">
        <v>760</v>
      </c>
      <c r="B387">
        <v>2</v>
      </c>
      <c r="C387">
        <v>2251961</v>
      </c>
      <c r="D387">
        <v>1</v>
      </c>
      <c r="E387">
        <v>1584870</v>
      </c>
      <c r="F387">
        <v>2</v>
      </c>
      <c r="G387">
        <v>667091</v>
      </c>
      <c r="H387">
        <v>1584870</v>
      </c>
      <c r="I387">
        <v>0.62317</v>
      </c>
      <c r="J387">
        <v>1.75E-3</v>
      </c>
      <c r="K387">
        <v>2116</v>
      </c>
      <c r="L387" s="6">
        <v>73.849999999999994</v>
      </c>
      <c r="M387" s="6">
        <v>0.1</v>
      </c>
      <c r="N387" s="39">
        <v>4.8283443000000002E-2</v>
      </c>
      <c r="O387">
        <v>1</v>
      </c>
      <c r="P387">
        <v>0</v>
      </c>
      <c r="Q387">
        <v>1</v>
      </c>
      <c r="R387">
        <v>0</v>
      </c>
      <c r="S387">
        <v>1</v>
      </c>
      <c r="T387">
        <v>0</v>
      </c>
      <c r="U387" s="4" t="s">
        <v>946</v>
      </c>
      <c r="V387" t="s">
        <v>570</v>
      </c>
    </row>
    <row r="388" spans="1:22">
      <c r="A388" t="s">
        <v>761</v>
      </c>
      <c r="B388">
        <v>21</v>
      </c>
      <c r="C388">
        <v>3962992</v>
      </c>
      <c r="D388">
        <v>2</v>
      </c>
      <c r="E388">
        <v>1154246</v>
      </c>
      <c r="F388">
        <v>3</v>
      </c>
      <c r="G388">
        <v>700690</v>
      </c>
      <c r="H388">
        <v>1901697</v>
      </c>
      <c r="I388">
        <v>0.62536999999999998</v>
      </c>
      <c r="J388">
        <v>1.306E-2</v>
      </c>
      <c r="K388">
        <v>3770</v>
      </c>
      <c r="L388" s="6">
        <v>82.54</v>
      </c>
      <c r="M388" s="6">
        <v>0.872</v>
      </c>
      <c r="N388" s="39">
        <v>5.1710814000000001E-2</v>
      </c>
      <c r="O388">
        <v>1</v>
      </c>
      <c r="P388">
        <v>0</v>
      </c>
      <c r="Q388">
        <v>1</v>
      </c>
      <c r="R388">
        <v>0</v>
      </c>
      <c r="S388">
        <v>1</v>
      </c>
      <c r="T388">
        <v>0</v>
      </c>
      <c r="U388" s="4" t="s">
        <v>946</v>
      </c>
      <c r="V388" t="s">
        <v>571</v>
      </c>
    </row>
    <row r="389" spans="1:22">
      <c r="A389" t="s">
        <v>762</v>
      </c>
      <c r="B389">
        <v>22</v>
      </c>
      <c r="C389">
        <v>3411431</v>
      </c>
      <c r="D389">
        <v>5</v>
      </c>
      <c r="E389">
        <v>294806</v>
      </c>
      <c r="F389">
        <v>12</v>
      </c>
      <c r="G389">
        <v>94172</v>
      </c>
      <c r="H389">
        <v>479483</v>
      </c>
      <c r="I389">
        <v>0.59218000000000004</v>
      </c>
      <c r="J389">
        <v>8.1399999999999997E-3</v>
      </c>
      <c r="K389">
        <v>3197</v>
      </c>
      <c r="L389" s="6">
        <v>88.15</v>
      </c>
      <c r="M389" s="6">
        <v>0</v>
      </c>
      <c r="N389" s="39">
        <v>3.0737225E-2</v>
      </c>
      <c r="O389">
        <v>1</v>
      </c>
      <c r="P389">
        <v>0</v>
      </c>
      <c r="Q389">
        <v>1</v>
      </c>
      <c r="R389">
        <v>0</v>
      </c>
      <c r="S389">
        <v>1</v>
      </c>
      <c r="T389">
        <v>0</v>
      </c>
      <c r="U389" s="4" t="s">
        <v>946</v>
      </c>
      <c r="V389" t="s">
        <v>572</v>
      </c>
    </row>
    <row r="390" spans="1:22">
      <c r="A390" t="s">
        <v>763</v>
      </c>
      <c r="B390">
        <v>26</v>
      </c>
      <c r="C390">
        <v>3678059</v>
      </c>
      <c r="D390">
        <v>5</v>
      </c>
      <c r="E390">
        <v>260669</v>
      </c>
      <c r="F390">
        <v>14</v>
      </c>
      <c r="G390">
        <v>84549</v>
      </c>
      <c r="H390">
        <v>671329</v>
      </c>
      <c r="I390">
        <v>0.64063000000000003</v>
      </c>
      <c r="J390">
        <v>1.372E-2</v>
      </c>
      <c r="K390">
        <v>3478</v>
      </c>
      <c r="L390" s="6">
        <v>91.43</v>
      </c>
      <c r="M390" s="6">
        <v>1.7749999999999999</v>
      </c>
      <c r="N390" s="39">
        <v>3.1368222000000001E-2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 s="4" t="s">
        <v>946</v>
      </c>
      <c r="V390" t="s">
        <v>573</v>
      </c>
    </row>
    <row r="391" spans="1:22">
      <c r="A391" t="s">
        <v>764</v>
      </c>
      <c r="B391">
        <v>26</v>
      </c>
      <c r="C391">
        <v>2276514</v>
      </c>
      <c r="D391">
        <v>7</v>
      </c>
      <c r="E391">
        <v>140302</v>
      </c>
      <c r="F391">
        <v>18</v>
      </c>
      <c r="G391">
        <v>50351</v>
      </c>
      <c r="H391">
        <v>203878</v>
      </c>
      <c r="I391">
        <v>0.63822000000000001</v>
      </c>
      <c r="J391">
        <v>7.4700000000000001E-3</v>
      </c>
      <c r="K391">
        <v>2141</v>
      </c>
      <c r="L391" s="6">
        <v>68.75</v>
      </c>
      <c r="M391" s="6">
        <v>0.40899999999999997</v>
      </c>
      <c r="N391" s="39">
        <v>3.8827315000000001E-2</v>
      </c>
      <c r="O391">
        <v>1</v>
      </c>
      <c r="P391">
        <v>0</v>
      </c>
      <c r="Q391">
        <v>0</v>
      </c>
      <c r="R391">
        <v>0</v>
      </c>
      <c r="S391">
        <v>1</v>
      </c>
      <c r="T391">
        <v>0</v>
      </c>
      <c r="U391" s="4" t="s">
        <v>946</v>
      </c>
      <c r="V391" t="s">
        <v>573</v>
      </c>
    </row>
    <row r="392" spans="1:22">
      <c r="A392" t="s">
        <v>765</v>
      </c>
      <c r="B392">
        <v>90</v>
      </c>
      <c r="C392">
        <v>3110968</v>
      </c>
      <c r="D392">
        <v>10</v>
      </c>
      <c r="E392">
        <v>94266</v>
      </c>
      <c r="F392">
        <v>39</v>
      </c>
      <c r="G392">
        <v>16109</v>
      </c>
      <c r="H392">
        <v>315725</v>
      </c>
      <c r="I392">
        <v>0.66312000000000004</v>
      </c>
      <c r="J392">
        <v>1.5939999999999999E-2</v>
      </c>
      <c r="K392">
        <v>3117</v>
      </c>
      <c r="L392" s="6">
        <v>53.44</v>
      </c>
      <c r="M392" s="6">
        <v>3.448</v>
      </c>
      <c r="N392" s="39">
        <v>1.8072504999999999E-2</v>
      </c>
      <c r="O392">
        <v>0</v>
      </c>
      <c r="P392">
        <v>0</v>
      </c>
      <c r="Q392">
        <v>1</v>
      </c>
      <c r="R392">
        <v>0</v>
      </c>
      <c r="S392">
        <v>0</v>
      </c>
      <c r="T392">
        <v>0</v>
      </c>
      <c r="U392" s="4" t="s">
        <v>946</v>
      </c>
      <c r="V392" t="s">
        <v>574</v>
      </c>
    </row>
    <row r="393" spans="1:22">
      <c r="A393" t="s">
        <v>766</v>
      </c>
      <c r="B393">
        <v>59</v>
      </c>
      <c r="C393">
        <v>2407478</v>
      </c>
      <c r="D393">
        <v>12</v>
      </c>
      <c r="E393">
        <v>73464</v>
      </c>
      <c r="F393">
        <v>35</v>
      </c>
      <c r="G393">
        <v>20797</v>
      </c>
      <c r="H393">
        <v>171277</v>
      </c>
      <c r="I393">
        <v>0.62365999999999999</v>
      </c>
      <c r="J393">
        <v>9.6200000000000001E-3</v>
      </c>
      <c r="K393">
        <v>2462</v>
      </c>
      <c r="L393" s="6">
        <v>54.05</v>
      </c>
      <c r="M393" s="6">
        <v>0.997</v>
      </c>
      <c r="N393" s="39">
        <v>2.5909405E-2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 s="4" t="s">
        <v>946</v>
      </c>
      <c r="V393" t="s">
        <v>574</v>
      </c>
    </row>
    <row r="394" spans="1:22">
      <c r="A394" t="s">
        <v>767</v>
      </c>
      <c r="B394">
        <v>52</v>
      </c>
      <c r="C394">
        <v>3383761</v>
      </c>
      <c r="D394">
        <v>8</v>
      </c>
      <c r="E394">
        <v>136180</v>
      </c>
      <c r="F394">
        <v>27</v>
      </c>
      <c r="G394">
        <v>37043</v>
      </c>
      <c r="H394">
        <v>378521</v>
      </c>
      <c r="I394">
        <v>0.65346000000000004</v>
      </c>
      <c r="J394">
        <v>1.2019999999999999E-2</v>
      </c>
      <c r="K394">
        <v>3266</v>
      </c>
      <c r="L394" s="6">
        <v>79.89</v>
      </c>
      <c r="M394" s="6">
        <v>1.393</v>
      </c>
      <c r="N394" s="39">
        <v>4.4193797E-2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 s="4" t="s">
        <v>946</v>
      </c>
      <c r="V394" t="s">
        <v>574</v>
      </c>
    </row>
    <row r="395" spans="1:22">
      <c r="A395" t="s">
        <v>768</v>
      </c>
      <c r="B395">
        <v>13</v>
      </c>
      <c r="C395">
        <v>2583604</v>
      </c>
      <c r="D395">
        <v>2</v>
      </c>
      <c r="E395">
        <v>455771</v>
      </c>
      <c r="F395">
        <v>8</v>
      </c>
      <c r="G395">
        <v>92093</v>
      </c>
      <c r="H395">
        <v>993350</v>
      </c>
      <c r="I395">
        <v>0.66032000000000002</v>
      </c>
      <c r="J395">
        <v>1.09E-2</v>
      </c>
      <c r="K395">
        <v>2452</v>
      </c>
      <c r="L395" s="6">
        <v>73.53</v>
      </c>
      <c r="M395" s="6">
        <v>0.30299999999999999</v>
      </c>
      <c r="N395" s="39">
        <v>0.113155924</v>
      </c>
      <c r="O395">
        <v>2</v>
      </c>
      <c r="P395">
        <v>0</v>
      </c>
      <c r="Q395">
        <v>2</v>
      </c>
      <c r="R395">
        <v>0</v>
      </c>
      <c r="S395">
        <v>2</v>
      </c>
      <c r="T395">
        <v>0</v>
      </c>
      <c r="U395" s="4" t="s">
        <v>946</v>
      </c>
      <c r="V395" t="s">
        <v>575</v>
      </c>
    </row>
    <row r="396" spans="1:22">
      <c r="A396" t="s">
        <v>769</v>
      </c>
      <c r="B396">
        <v>21</v>
      </c>
      <c r="C396">
        <v>3146448</v>
      </c>
      <c r="D396">
        <v>4</v>
      </c>
      <c r="E396">
        <v>289594</v>
      </c>
      <c r="F396">
        <v>10</v>
      </c>
      <c r="G396">
        <v>135377</v>
      </c>
      <c r="H396">
        <v>557497</v>
      </c>
      <c r="I396">
        <v>0.67691999999999997</v>
      </c>
      <c r="J396">
        <v>1.549E-2</v>
      </c>
      <c r="K396">
        <v>3012</v>
      </c>
      <c r="L396" s="6">
        <v>90.55</v>
      </c>
      <c r="M396" s="6">
        <v>0.30299999999999999</v>
      </c>
      <c r="N396" s="39">
        <v>2.2594337999999999E-2</v>
      </c>
      <c r="O396">
        <v>1</v>
      </c>
      <c r="P396">
        <v>0</v>
      </c>
      <c r="Q396">
        <v>1</v>
      </c>
      <c r="R396">
        <v>0</v>
      </c>
      <c r="S396">
        <v>1</v>
      </c>
      <c r="T396">
        <v>0</v>
      </c>
      <c r="U396" s="4" t="s">
        <v>946</v>
      </c>
      <c r="V396" t="s">
        <v>575</v>
      </c>
    </row>
    <row r="397" spans="1:22">
      <c r="A397" t="s">
        <v>770</v>
      </c>
      <c r="B397">
        <v>81</v>
      </c>
      <c r="C397">
        <v>3143026</v>
      </c>
      <c r="D397">
        <v>12</v>
      </c>
      <c r="E397">
        <v>82895</v>
      </c>
      <c r="F397">
        <v>39</v>
      </c>
      <c r="G397">
        <v>22836</v>
      </c>
      <c r="H397">
        <v>263846</v>
      </c>
      <c r="I397">
        <v>0.69533999999999996</v>
      </c>
      <c r="J397">
        <v>1.7899999999999999E-2</v>
      </c>
      <c r="K397">
        <v>2998</v>
      </c>
      <c r="L397" s="6">
        <v>81.36</v>
      </c>
      <c r="M397" s="6">
        <v>0.8</v>
      </c>
      <c r="N397" s="39">
        <v>2.9069576E-2</v>
      </c>
      <c r="O397">
        <v>1</v>
      </c>
      <c r="P397">
        <v>0</v>
      </c>
      <c r="Q397">
        <v>1</v>
      </c>
      <c r="R397">
        <v>0</v>
      </c>
      <c r="S397">
        <v>1</v>
      </c>
      <c r="T397">
        <v>0</v>
      </c>
      <c r="U397" s="4" t="s">
        <v>946</v>
      </c>
      <c r="V397" t="s">
        <v>576</v>
      </c>
    </row>
    <row r="398" spans="1:22">
      <c r="A398" t="s">
        <v>771</v>
      </c>
      <c r="B398">
        <v>5</v>
      </c>
      <c r="C398">
        <v>3455463</v>
      </c>
      <c r="D398">
        <v>2</v>
      </c>
      <c r="E398">
        <v>1072331</v>
      </c>
      <c r="F398">
        <v>3</v>
      </c>
      <c r="G398">
        <v>1005384</v>
      </c>
      <c r="H398">
        <v>1252967</v>
      </c>
      <c r="I398">
        <v>0.67925999999999997</v>
      </c>
      <c r="J398">
        <v>4.8799999999999998E-3</v>
      </c>
      <c r="K398">
        <v>3393</v>
      </c>
      <c r="L398" s="6">
        <v>98.78</v>
      </c>
      <c r="M398" s="6">
        <v>0.30299999999999999</v>
      </c>
      <c r="N398" s="39">
        <v>2.9833367E-2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 s="4" t="s">
        <v>946</v>
      </c>
      <c r="V398" t="s">
        <v>577</v>
      </c>
    </row>
    <row r="399" spans="1:22">
      <c r="A399" t="s">
        <v>772</v>
      </c>
      <c r="B399">
        <v>26</v>
      </c>
      <c r="C399">
        <v>3612880</v>
      </c>
      <c r="D399">
        <v>6</v>
      </c>
      <c r="E399">
        <v>250842</v>
      </c>
      <c r="F399">
        <v>14</v>
      </c>
      <c r="G399">
        <v>93349</v>
      </c>
      <c r="H399">
        <v>522125</v>
      </c>
      <c r="I399">
        <v>0.67379</v>
      </c>
      <c r="J399">
        <v>1.2760000000000001E-2</v>
      </c>
      <c r="K399">
        <v>3468</v>
      </c>
      <c r="L399" s="6">
        <v>66.37</v>
      </c>
      <c r="M399" s="6">
        <v>0</v>
      </c>
      <c r="N399" s="39">
        <v>1.9008448000000001E-2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 s="4" t="s">
        <v>946</v>
      </c>
      <c r="V399" t="s">
        <v>578</v>
      </c>
    </row>
    <row r="400" spans="1:22">
      <c r="A400" t="s">
        <v>773</v>
      </c>
      <c r="B400">
        <v>12</v>
      </c>
      <c r="C400">
        <v>3640050</v>
      </c>
      <c r="D400">
        <v>3</v>
      </c>
      <c r="E400">
        <v>459159</v>
      </c>
      <c r="F400">
        <v>7</v>
      </c>
      <c r="G400">
        <v>146615</v>
      </c>
      <c r="H400">
        <v>903404</v>
      </c>
      <c r="I400">
        <v>0.67154999999999998</v>
      </c>
      <c r="J400">
        <v>6.7600000000000004E-3</v>
      </c>
      <c r="K400">
        <v>3559</v>
      </c>
      <c r="L400" s="6">
        <v>92.6</v>
      </c>
      <c r="M400" s="6">
        <v>2.9790000000000001</v>
      </c>
      <c r="N400" s="39">
        <v>4.8428121999999997E-2</v>
      </c>
      <c r="O400">
        <v>2</v>
      </c>
      <c r="P400">
        <v>0</v>
      </c>
      <c r="Q400">
        <v>2</v>
      </c>
      <c r="R400">
        <v>0</v>
      </c>
      <c r="S400">
        <v>2</v>
      </c>
      <c r="T400">
        <v>0</v>
      </c>
      <c r="U400" s="4" t="s">
        <v>946</v>
      </c>
      <c r="V400" t="s">
        <v>578</v>
      </c>
    </row>
    <row r="401" spans="1:22">
      <c r="A401" t="s">
        <v>774</v>
      </c>
      <c r="B401">
        <v>2</v>
      </c>
      <c r="C401">
        <v>3457218</v>
      </c>
      <c r="D401">
        <v>1</v>
      </c>
      <c r="E401">
        <v>3290234</v>
      </c>
      <c r="F401">
        <v>1</v>
      </c>
      <c r="G401">
        <v>3290234</v>
      </c>
      <c r="H401">
        <v>3290234</v>
      </c>
      <c r="I401">
        <v>0.68254000000000004</v>
      </c>
      <c r="J401">
        <v>3.2499999999999999E-3</v>
      </c>
      <c r="K401">
        <v>3332</v>
      </c>
      <c r="L401" s="6">
        <v>96</v>
      </c>
      <c r="M401" s="6">
        <v>0.85799999999999998</v>
      </c>
      <c r="N401" s="39">
        <v>0.23210913999999999</v>
      </c>
      <c r="O401">
        <v>1</v>
      </c>
      <c r="P401">
        <v>0</v>
      </c>
      <c r="Q401">
        <v>1</v>
      </c>
      <c r="R401">
        <v>0</v>
      </c>
      <c r="S401">
        <v>1</v>
      </c>
      <c r="T401">
        <v>0</v>
      </c>
      <c r="U401" s="4" t="s">
        <v>946</v>
      </c>
      <c r="V401" t="s">
        <v>578</v>
      </c>
    </row>
    <row r="402" spans="1:22">
      <c r="A402" t="s">
        <v>775</v>
      </c>
      <c r="B402">
        <v>11</v>
      </c>
      <c r="C402">
        <v>2600541</v>
      </c>
      <c r="D402">
        <v>3</v>
      </c>
      <c r="E402">
        <v>464976</v>
      </c>
      <c r="F402">
        <v>7</v>
      </c>
      <c r="G402">
        <v>80316</v>
      </c>
      <c r="H402">
        <v>533727</v>
      </c>
      <c r="I402">
        <v>0.62833000000000006</v>
      </c>
      <c r="J402">
        <v>1.038E-2</v>
      </c>
      <c r="K402">
        <v>2451</v>
      </c>
      <c r="L402" s="6">
        <v>75.27</v>
      </c>
      <c r="M402" s="6">
        <v>0</v>
      </c>
      <c r="N402" s="39">
        <v>2.0329204999999999E-2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 s="4" t="s">
        <v>946</v>
      </c>
      <c r="V402" t="s">
        <v>579</v>
      </c>
    </row>
    <row r="403" spans="1:22">
      <c r="A403" t="s">
        <v>776</v>
      </c>
      <c r="B403">
        <v>8</v>
      </c>
      <c r="C403">
        <v>1793561</v>
      </c>
      <c r="D403">
        <v>3</v>
      </c>
      <c r="E403">
        <v>229265</v>
      </c>
      <c r="F403">
        <v>6</v>
      </c>
      <c r="G403">
        <v>211127</v>
      </c>
      <c r="H403">
        <v>530028</v>
      </c>
      <c r="I403">
        <v>0.66024000000000005</v>
      </c>
      <c r="J403">
        <v>8.6499999999999997E-3</v>
      </c>
      <c r="K403">
        <v>1697</v>
      </c>
      <c r="L403" s="6">
        <v>50.97</v>
      </c>
      <c r="M403" s="6">
        <v>0</v>
      </c>
      <c r="N403" s="39">
        <v>9.7716579999999997E-2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 s="4" t="s">
        <v>946</v>
      </c>
      <c r="V403" t="s">
        <v>580</v>
      </c>
    </row>
    <row r="404" spans="1:22">
      <c r="A404" t="s">
        <v>777</v>
      </c>
      <c r="B404">
        <v>20</v>
      </c>
      <c r="C404">
        <v>3107389</v>
      </c>
      <c r="D404">
        <v>2</v>
      </c>
      <c r="E404">
        <v>778293</v>
      </c>
      <c r="F404">
        <v>7</v>
      </c>
      <c r="G404">
        <v>38521</v>
      </c>
      <c r="H404">
        <v>1016370</v>
      </c>
      <c r="I404">
        <v>0.66030999999999995</v>
      </c>
      <c r="J404">
        <v>1.231E-2</v>
      </c>
      <c r="K404">
        <v>2957</v>
      </c>
      <c r="L404" s="6">
        <v>89.52</v>
      </c>
      <c r="M404" s="6">
        <v>0.30299999999999999</v>
      </c>
      <c r="N404" s="39">
        <v>0.113661475</v>
      </c>
      <c r="O404">
        <v>2</v>
      </c>
      <c r="P404">
        <v>0</v>
      </c>
      <c r="Q404">
        <v>2</v>
      </c>
      <c r="R404">
        <v>0</v>
      </c>
      <c r="S404">
        <v>2</v>
      </c>
      <c r="T404">
        <v>0</v>
      </c>
      <c r="U404" s="4" t="s">
        <v>946</v>
      </c>
      <c r="V404" t="s">
        <v>580</v>
      </c>
    </row>
    <row r="405" spans="1:22">
      <c r="A405" t="s">
        <v>778</v>
      </c>
      <c r="B405">
        <v>26</v>
      </c>
      <c r="C405">
        <v>2144837</v>
      </c>
      <c r="D405">
        <v>2</v>
      </c>
      <c r="E405">
        <v>346766</v>
      </c>
      <c r="F405">
        <v>12</v>
      </c>
      <c r="G405">
        <v>33844</v>
      </c>
      <c r="H405">
        <v>744298</v>
      </c>
      <c r="I405">
        <v>0.66154999999999997</v>
      </c>
      <c r="J405">
        <v>1.984E-2</v>
      </c>
      <c r="K405">
        <v>2053</v>
      </c>
      <c r="L405" s="6">
        <v>61.51</v>
      </c>
      <c r="M405" s="6">
        <v>0.30299999999999999</v>
      </c>
      <c r="N405" s="39">
        <v>0.10588893000000001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 s="4" t="s">
        <v>946</v>
      </c>
      <c r="V405" t="s">
        <v>580</v>
      </c>
    </row>
    <row r="406" spans="1:22">
      <c r="A406" t="s">
        <v>779</v>
      </c>
      <c r="B406">
        <v>51</v>
      </c>
      <c r="C406">
        <v>2545005</v>
      </c>
      <c r="D406">
        <v>11</v>
      </c>
      <c r="E406">
        <v>85987</v>
      </c>
      <c r="F406">
        <v>29</v>
      </c>
      <c r="G406">
        <v>24824</v>
      </c>
      <c r="H406">
        <v>249342</v>
      </c>
      <c r="I406">
        <v>0.57423000000000002</v>
      </c>
      <c r="J406">
        <v>1.353E-2</v>
      </c>
      <c r="K406">
        <v>2414</v>
      </c>
      <c r="L406" s="6">
        <v>58.87</v>
      </c>
      <c r="M406" s="6">
        <v>2.4870000000000001</v>
      </c>
      <c r="N406" s="39">
        <v>2.3127984000000001E-2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 s="4" t="s">
        <v>946</v>
      </c>
      <c r="V406" t="s">
        <v>581</v>
      </c>
    </row>
    <row r="407" spans="1:22">
      <c r="A407" t="s">
        <v>780</v>
      </c>
      <c r="B407">
        <v>58</v>
      </c>
      <c r="C407">
        <v>3470191</v>
      </c>
      <c r="D407">
        <v>14</v>
      </c>
      <c r="E407">
        <v>84020</v>
      </c>
      <c r="F407">
        <v>41</v>
      </c>
      <c r="G407">
        <v>31486</v>
      </c>
      <c r="H407">
        <v>285905</v>
      </c>
      <c r="I407">
        <v>0.7036</v>
      </c>
      <c r="J407">
        <v>1.1480000000000001E-2</v>
      </c>
      <c r="K407">
        <v>3187</v>
      </c>
      <c r="L407" s="6">
        <v>68.87</v>
      </c>
      <c r="M407" s="6">
        <v>1.492</v>
      </c>
      <c r="N407" s="39">
        <v>3.0343651999999999E-2</v>
      </c>
      <c r="O407">
        <v>0</v>
      </c>
      <c r="P407">
        <v>0</v>
      </c>
      <c r="Q407">
        <v>1</v>
      </c>
      <c r="R407">
        <v>0</v>
      </c>
      <c r="S407">
        <v>0</v>
      </c>
      <c r="T407">
        <v>0</v>
      </c>
      <c r="U407" s="4" t="s">
        <v>946</v>
      </c>
      <c r="V407" t="s">
        <v>581</v>
      </c>
    </row>
    <row r="408" spans="1:22">
      <c r="A408" t="s">
        <v>781</v>
      </c>
      <c r="B408">
        <v>32</v>
      </c>
      <c r="C408">
        <v>4770697</v>
      </c>
      <c r="D408">
        <v>6</v>
      </c>
      <c r="E408">
        <v>314163</v>
      </c>
      <c r="F408">
        <v>19</v>
      </c>
      <c r="G408">
        <v>71691</v>
      </c>
      <c r="H408">
        <v>553610</v>
      </c>
      <c r="I408">
        <v>0.70360999999999996</v>
      </c>
      <c r="J408">
        <v>9.1400000000000006E-3</v>
      </c>
      <c r="K408">
        <v>4390</v>
      </c>
      <c r="L408" s="6">
        <v>87.47</v>
      </c>
      <c r="M408" s="6">
        <v>1.077</v>
      </c>
      <c r="N408" s="39">
        <v>3.5480227000000003E-2</v>
      </c>
      <c r="O408">
        <v>1</v>
      </c>
      <c r="P408">
        <v>0</v>
      </c>
      <c r="Q408">
        <v>1</v>
      </c>
      <c r="R408">
        <v>0</v>
      </c>
      <c r="S408">
        <v>1</v>
      </c>
      <c r="T408">
        <v>0</v>
      </c>
      <c r="U408" s="4" t="s">
        <v>946</v>
      </c>
      <c r="V408" t="s">
        <v>582</v>
      </c>
    </row>
    <row r="409" spans="1:22">
      <c r="A409" t="s">
        <v>782</v>
      </c>
      <c r="B409">
        <v>7</v>
      </c>
      <c r="C409">
        <v>1386621</v>
      </c>
      <c r="D409">
        <v>1</v>
      </c>
      <c r="E409">
        <v>734420</v>
      </c>
      <c r="F409">
        <v>4</v>
      </c>
      <c r="G409">
        <v>119507</v>
      </c>
      <c r="H409">
        <v>734420</v>
      </c>
      <c r="I409">
        <v>0.51259999999999994</v>
      </c>
      <c r="J409">
        <v>1.3509999999999999E-2</v>
      </c>
      <c r="K409">
        <v>1360</v>
      </c>
      <c r="L409" s="6">
        <v>70.319999999999993</v>
      </c>
      <c r="M409" s="6">
        <v>0</v>
      </c>
      <c r="N409" s="39">
        <v>8.5939039999999994E-3</v>
      </c>
      <c r="O409">
        <v>1</v>
      </c>
      <c r="P409">
        <v>0</v>
      </c>
      <c r="Q409">
        <v>0</v>
      </c>
      <c r="R409">
        <v>0</v>
      </c>
      <c r="S409">
        <v>1</v>
      </c>
      <c r="T409">
        <v>0</v>
      </c>
      <c r="U409" s="4" t="s">
        <v>946</v>
      </c>
      <c r="V409" t="s">
        <v>583</v>
      </c>
    </row>
    <row r="410" spans="1:22">
      <c r="A410" t="s">
        <v>783</v>
      </c>
      <c r="B410">
        <v>8</v>
      </c>
      <c r="C410">
        <v>1116940</v>
      </c>
      <c r="D410">
        <v>2</v>
      </c>
      <c r="E410">
        <v>216357</v>
      </c>
      <c r="F410">
        <v>5</v>
      </c>
      <c r="G410">
        <v>127208</v>
      </c>
      <c r="H410">
        <v>373871</v>
      </c>
      <c r="I410">
        <v>0.31526999999999999</v>
      </c>
      <c r="J410">
        <v>8.4700000000000001E-3</v>
      </c>
      <c r="K410">
        <v>1028</v>
      </c>
      <c r="L410" s="6">
        <v>93.6</v>
      </c>
      <c r="M410" s="6">
        <v>2.448</v>
      </c>
      <c r="N410" s="39">
        <v>3.0283513000000001E-2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1</v>
      </c>
      <c r="U410" s="4" t="s">
        <v>946</v>
      </c>
      <c r="V410" t="s">
        <v>584</v>
      </c>
    </row>
    <row r="411" spans="1:22">
      <c r="A411" t="s">
        <v>784</v>
      </c>
      <c r="B411">
        <v>22</v>
      </c>
      <c r="C411">
        <v>1385339</v>
      </c>
      <c r="D411">
        <v>6</v>
      </c>
      <c r="E411">
        <v>90376</v>
      </c>
      <c r="F411">
        <v>14</v>
      </c>
      <c r="G411">
        <v>41300</v>
      </c>
      <c r="H411">
        <v>221183</v>
      </c>
      <c r="I411">
        <v>0.33351999999999998</v>
      </c>
      <c r="J411">
        <v>1.694E-2</v>
      </c>
      <c r="K411">
        <v>1307</v>
      </c>
      <c r="L411" s="6">
        <v>83.09</v>
      </c>
      <c r="M411" s="6">
        <v>3.5539999999999998</v>
      </c>
      <c r="N411" s="39">
        <v>3.3196215000000001E-2</v>
      </c>
      <c r="O411">
        <v>1</v>
      </c>
      <c r="P411">
        <v>0</v>
      </c>
      <c r="Q411">
        <v>1</v>
      </c>
      <c r="R411">
        <v>0</v>
      </c>
      <c r="S411">
        <v>1</v>
      </c>
      <c r="T411">
        <v>0</v>
      </c>
      <c r="U411" s="4" t="s">
        <v>946</v>
      </c>
      <c r="V411" t="s">
        <v>585</v>
      </c>
    </row>
    <row r="412" spans="1:22">
      <c r="A412" t="s">
        <v>785</v>
      </c>
      <c r="B412">
        <v>26</v>
      </c>
      <c r="C412">
        <v>1017593</v>
      </c>
      <c r="D412">
        <v>5</v>
      </c>
      <c r="E412">
        <v>75127</v>
      </c>
      <c r="F412">
        <v>14</v>
      </c>
      <c r="G412">
        <v>28374</v>
      </c>
      <c r="H412">
        <v>213279</v>
      </c>
      <c r="I412">
        <v>0.33439999999999998</v>
      </c>
      <c r="J412">
        <v>1.4590000000000001E-2</v>
      </c>
      <c r="K412">
        <v>963</v>
      </c>
      <c r="L412" s="6">
        <v>54.26</v>
      </c>
      <c r="M412" s="6">
        <v>2.1320000000000001</v>
      </c>
      <c r="N412" s="39">
        <v>3.4254475999999999E-2</v>
      </c>
      <c r="O412">
        <v>1</v>
      </c>
      <c r="P412">
        <v>0</v>
      </c>
      <c r="Q412">
        <v>1</v>
      </c>
      <c r="R412">
        <v>0</v>
      </c>
      <c r="S412">
        <v>1</v>
      </c>
      <c r="T412">
        <v>0</v>
      </c>
      <c r="U412" s="4" t="s">
        <v>946</v>
      </c>
      <c r="V412" t="s">
        <v>585</v>
      </c>
    </row>
    <row r="413" spans="1:22">
      <c r="A413" t="s">
        <v>786</v>
      </c>
      <c r="B413">
        <v>20</v>
      </c>
      <c r="C413">
        <v>1368450</v>
      </c>
      <c r="D413">
        <v>4</v>
      </c>
      <c r="E413">
        <v>119618</v>
      </c>
      <c r="F413">
        <v>10</v>
      </c>
      <c r="G413">
        <v>56717</v>
      </c>
      <c r="H413">
        <v>325541</v>
      </c>
      <c r="I413">
        <v>0.33566000000000001</v>
      </c>
      <c r="J413">
        <v>1.123E-2</v>
      </c>
      <c r="K413">
        <v>1321</v>
      </c>
      <c r="L413" s="6">
        <v>84.83</v>
      </c>
      <c r="M413" s="6">
        <v>2.6059999999999999</v>
      </c>
      <c r="N413" s="39">
        <v>3.5363838000000002E-2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 s="4" t="s">
        <v>946</v>
      </c>
      <c r="V413" t="s">
        <v>585</v>
      </c>
    </row>
    <row r="414" spans="1:22">
      <c r="A414" t="s">
        <v>787</v>
      </c>
      <c r="B414">
        <v>17</v>
      </c>
      <c r="C414">
        <v>2478943</v>
      </c>
      <c r="D414">
        <v>5</v>
      </c>
      <c r="E414">
        <v>210907</v>
      </c>
      <c r="F414">
        <v>12</v>
      </c>
      <c r="G414">
        <v>81618</v>
      </c>
      <c r="H414">
        <v>344870</v>
      </c>
      <c r="I414">
        <v>0.42886999999999997</v>
      </c>
      <c r="J414">
        <v>1.14E-2</v>
      </c>
      <c r="K414">
        <v>2264</v>
      </c>
      <c r="L414" s="6">
        <v>64.209999999999994</v>
      </c>
      <c r="M414" s="6">
        <v>0</v>
      </c>
      <c r="N414" s="39">
        <v>3.3184709999999999E-2</v>
      </c>
      <c r="O414">
        <v>1</v>
      </c>
      <c r="P414">
        <v>0</v>
      </c>
      <c r="Q414">
        <v>1</v>
      </c>
      <c r="R414">
        <v>0</v>
      </c>
      <c r="S414">
        <v>1</v>
      </c>
      <c r="T414">
        <v>0</v>
      </c>
      <c r="U414" s="4" t="s">
        <v>946</v>
      </c>
      <c r="V414" t="s">
        <v>586</v>
      </c>
    </row>
    <row r="415" spans="1:22">
      <c r="A415" t="s">
        <v>788</v>
      </c>
      <c r="B415">
        <v>15</v>
      </c>
      <c r="C415">
        <v>2303906</v>
      </c>
      <c r="D415">
        <v>2</v>
      </c>
      <c r="E415">
        <v>278634</v>
      </c>
      <c r="F415">
        <v>8</v>
      </c>
      <c r="G415">
        <v>85374</v>
      </c>
      <c r="H415">
        <v>1062051</v>
      </c>
      <c r="I415">
        <v>0.62307000000000001</v>
      </c>
      <c r="J415">
        <v>1.2760000000000001E-2</v>
      </c>
      <c r="K415">
        <v>2247</v>
      </c>
      <c r="L415" s="6">
        <v>73.86</v>
      </c>
      <c r="M415" s="6">
        <v>0.36499999999999999</v>
      </c>
      <c r="N415" s="39">
        <v>1.8344618E-2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 s="4" t="s">
        <v>946</v>
      </c>
      <c r="V415" t="s">
        <v>587</v>
      </c>
    </row>
    <row r="416" spans="1:22">
      <c r="A416" t="s">
        <v>789</v>
      </c>
      <c r="B416">
        <v>13</v>
      </c>
      <c r="C416">
        <v>1969454</v>
      </c>
      <c r="D416">
        <v>3</v>
      </c>
      <c r="E416">
        <v>304350</v>
      </c>
      <c r="F416">
        <v>8</v>
      </c>
      <c r="G416">
        <v>93680</v>
      </c>
      <c r="H416">
        <v>491179</v>
      </c>
      <c r="I416">
        <v>0.62917000000000001</v>
      </c>
      <c r="J416">
        <v>8.9700000000000005E-3</v>
      </c>
      <c r="K416">
        <v>1944</v>
      </c>
      <c r="L416" s="6">
        <v>71.760000000000005</v>
      </c>
      <c r="M416" s="6">
        <v>0.34100000000000003</v>
      </c>
      <c r="N416" s="39">
        <v>3.1604647999999999E-2</v>
      </c>
      <c r="O416">
        <v>1</v>
      </c>
      <c r="P416">
        <v>0</v>
      </c>
      <c r="Q416">
        <v>1</v>
      </c>
      <c r="R416">
        <v>0</v>
      </c>
      <c r="S416">
        <v>1</v>
      </c>
      <c r="T416">
        <v>0</v>
      </c>
      <c r="U416" s="4" t="s">
        <v>946</v>
      </c>
      <c r="V416" t="s">
        <v>588</v>
      </c>
    </row>
    <row r="417" spans="1:22">
      <c r="A417" t="s">
        <v>790</v>
      </c>
      <c r="B417">
        <v>18</v>
      </c>
      <c r="C417">
        <v>1934495</v>
      </c>
      <c r="D417">
        <v>3</v>
      </c>
      <c r="E417">
        <v>174671</v>
      </c>
      <c r="F417">
        <v>10</v>
      </c>
      <c r="G417">
        <v>45871</v>
      </c>
      <c r="H417">
        <v>671286</v>
      </c>
      <c r="I417">
        <v>0.62649999999999995</v>
      </c>
      <c r="J417">
        <v>1.286E-2</v>
      </c>
      <c r="K417">
        <v>1879</v>
      </c>
      <c r="L417" s="6">
        <v>70.47</v>
      </c>
      <c r="M417" s="6">
        <v>0</v>
      </c>
      <c r="N417" s="39">
        <v>3.2743365000000003E-2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 s="4" t="s">
        <v>946</v>
      </c>
      <c r="V417" t="s">
        <v>588</v>
      </c>
    </row>
    <row r="418" spans="1:22">
      <c r="A418" t="s">
        <v>791</v>
      </c>
      <c r="B418">
        <v>7</v>
      </c>
      <c r="C418">
        <v>3083015</v>
      </c>
      <c r="D418">
        <v>2</v>
      </c>
      <c r="E418">
        <v>779419</v>
      </c>
      <c r="F418">
        <v>5</v>
      </c>
      <c r="G418">
        <v>339195</v>
      </c>
      <c r="H418">
        <v>1158726</v>
      </c>
      <c r="I418">
        <v>0.64566000000000001</v>
      </c>
      <c r="J418">
        <v>8.1200000000000005E-3</v>
      </c>
      <c r="K418">
        <v>2965</v>
      </c>
      <c r="L418" s="6">
        <v>99.01</v>
      </c>
      <c r="M418" s="6">
        <v>1.0149999999999999</v>
      </c>
      <c r="N418" s="39">
        <v>0.17186004999999999</v>
      </c>
      <c r="O418">
        <v>1</v>
      </c>
      <c r="P418">
        <v>0</v>
      </c>
      <c r="Q418">
        <v>1</v>
      </c>
      <c r="R418">
        <v>0</v>
      </c>
      <c r="S418">
        <v>1</v>
      </c>
      <c r="T418">
        <v>0</v>
      </c>
      <c r="U418" s="4" t="s">
        <v>946</v>
      </c>
      <c r="V418" t="s">
        <v>589</v>
      </c>
    </row>
    <row r="419" spans="1:22">
      <c r="A419" t="s">
        <v>792</v>
      </c>
      <c r="B419">
        <v>6</v>
      </c>
      <c r="C419">
        <v>4170162</v>
      </c>
      <c r="D419">
        <v>2</v>
      </c>
      <c r="E419">
        <v>895673</v>
      </c>
      <c r="F419">
        <v>4</v>
      </c>
      <c r="G419">
        <v>728045</v>
      </c>
      <c r="H419">
        <v>1728409</v>
      </c>
      <c r="I419">
        <v>0.64009000000000005</v>
      </c>
      <c r="J419">
        <v>7.3600000000000002E-3</v>
      </c>
      <c r="K419">
        <v>3898</v>
      </c>
      <c r="L419" s="6">
        <v>94.4</v>
      </c>
      <c r="M419" s="6">
        <v>0.53600000000000003</v>
      </c>
      <c r="N419" s="39">
        <v>2.3599943000000002E-2</v>
      </c>
      <c r="O419">
        <v>1</v>
      </c>
      <c r="P419">
        <v>0</v>
      </c>
      <c r="Q419">
        <v>1</v>
      </c>
      <c r="R419">
        <v>0</v>
      </c>
      <c r="S419">
        <v>1</v>
      </c>
      <c r="T419">
        <v>0</v>
      </c>
      <c r="U419" s="4" t="s">
        <v>946</v>
      </c>
      <c r="V419" t="s">
        <v>589</v>
      </c>
    </row>
    <row r="420" spans="1:22">
      <c r="A420" t="s">
        <v>793</v>
      </c>
      <c r="B420">
        <v>10</v>
      </c>
      <c r="C420">
        <v>2684421</v>
      </c>
      <c r="D420">
        <v>3</v>
      </c>
      <c r="E420">
        <v>601546</v>
      </c>
      <c r="F420">
        <v>5</v>
      </c>
      <c r="G420">
        <v>135638</v>
      </c>
      <c r="H420">
        <v>679905</v>
      </c>
      <c r="I420">
        <v>0.61302999999999996</v>
      </c>
      <c r="J420">
        <v>1.1469999999999999E-2</v>
      </c>
      <c r="K420">
        <v>2664</v>
      </c>
      <c r="L420" s="6">
        <v>78.95</v>
      </c>
      <c r="M420" s="6">
        <v>1.7909999999999999</v>
      </c>
      <c r="N420" s="39">
        <v>2.0398923999999999E-2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 s="4" t="s">
        <v>946</v>
      </c>
      <c r="V420" t="s">
        <v>590</v>
      </c>
    </row>
    <row r="421" spans="1:22">
      <c r="A421" t="s">
        <v>794</v>
      </c>
      <c r="B421">
        <v>12</v>
      </c>
      <c r="C421">
        <v>2980642</v>
      </c>
      <c r="D421">
        <v>2</v>
      </c>
      <c r="E421">
        <v>448323</v>
      </c>
      <c r="F421">
        <v>7</v>
      </c>
      <c r="G421">
        <v>105809</v>
      </c>
      <c r="H421">
        <v>1380366</v>
      </c>
      <c r="I421">
        <v>0.62109000000000003</v>
      </c>
      <c r="J421">
        <v>1.01E-2</v>
      </c>
      <c r="K421">
        <v>2875</v>
      </c>
      <c r="L421" s="6">
        <v>88.81</v>
      </c>
      <c r="M421" s="6">
        <v>1.21</v>
      </c>
      <c r="N421" s="39">
        <v>2.4254356000000001E-2</v>
      </c>
      <c r="O421">
        <v>1</v>
      </c>
      <c r="P421">
        <v>0</v>
      </c>
      <c r="Q421">
        <v>1</v>
      </c>
      <c r="R421">
        <v>0</v>
      </c>
      <c r="S421">
        <v>1</v>
      </c>
      <c r="T421">
        <v>0</v>
      </c>
      <c r="U421" s="4" t="s">
        <v>946</v>
      </c>
      <c r="V421" t="s">
        <v>590</v>
      </c>
    </row>
    <row r="422" spans="1:22">
      <c r="A422" t="s">
        <v>795</v>
      </c>
      <c r="B422">
        <v>43</v>
      </c>
      <c r="C422">
        <v>2357090</v>
      </c>
      <c r="D422">
        <v>10</v>
      </c>
      <c r="E422">
        <v>63094</v>
      </c>
      <c r="F422">
        <v>30</v>
      </c>
      <c r="G422">
        <v>28511</v>
      </c>
      <c r="H422">
        <v>272378</v>
      </c>
      <c r="I422">
        <v>0.62129999999999996</v>
      </c>
      <c r="J422">
        <v>9.4299999999999991E-3</v>
      </c>
      <c r="K422">
        <v>2307</v>
      </c>
      <c r="L422" s="6">
        <v>72.77</v>
      </c>
      <c r="M422" s="6">
        <v>1.365</v>
      </c>
      <c r="N422" s="39">
        <v>2.2160237999999999E-2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 s="4" t="s">
        <v>946</v>
      </c>
      <c r="V422" t="s">
        <v>590</v>
      </c>
    </row>
    <row r="423" spans="1:22">
      <c r="A423" t="s">
        <v>796</v>
      </c>
      <c r="B423">
        <v>9</v>
      </c>
      <c r="C423">
        <v>3227734</v>
      </c>
      <c r="D423">
        <v>2</v>
      </c>
      <c r="E423">
        <v>691269</v>
      </c>
      <c r="F423">
        <v>4</v>
      </c>
      <c r="G423">
        <v>570457</v>
      </c>
      <c r="H423">
        <v>988531</v>
      </c>
      <c r="I423">
        <v>0.59635000000000005</v>
      </c>
      <c r="J423">
        <v>4.7499999999999999E-3</v>
      </c>
      <c r="K423">
        <v>3176</v>
      </c>
      <c r="L423" s="6">
        <v>95.22</v>
      </c>
      <c r="M423" s="6">
        <v>1.2789999999999999</v>
      </c>
      <c r="N423" s="39">
        <v>0.1280309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 s="4" t="s">
        <v>946</v>
      </c>
      <c r="V423" t="s">
        <v>591</v>
      </c>
    </row>
    <row r="424" spans="1:22">
      <c r="A424" t="s">
        <v>797</v>
      </c>
      <c r="B424">
        <v>15</v>
      </c>
      <c r="C424">
        <v>1287434</v>
      </c>
      <c r="D424">
        <v>2</v>
      </c>
      <c r="E424">
        <v>342702</v>
      </c>
      <c r="F424">
        <v>4</v>
      </c>
      <c r="G424">
        <v>139186</v>
      </c>
      <c r="H424">
        <v>505967</v>
      </c>
      <c r="I424">
        <v>0.59894999999999998</v>
      </c>
      <c r="J424">
        <v>1.4970000000000001E-2</v>
      </c>
      <c r="K424">
        <v>1294</v>
      </c>
      <c r="L424" s="6">
        <v>86.55</v>
      </c>
      <c r="M424" s="6">
        <v>0</v>
      </c>
      <c r="N424" s="39">
        <v>1.3500435999999999E-2</v>
      </c>
      <c r="O424">
        <v>1</v>
      </c>
      <c r="P424">
        <v>0</v>
      </c>
      <c r="Q424">
        <v>1</v>
      </c>
      <c r="R424">
        <v>0</v>
      </c>
      <c r="S424">
        <v>1</v>
      </c>
      <c r="T424">
        <v>0</v>
      </c>
      <c r="U424" s="4" t="s">
        <v>946</v>
      </c>
      <c r="V424" t="s">
        <v>592</v>
      </c>
    </row>
    <row r="425" spans="1:22">
      <c r="A425" t="s">
        <v>798</v>
      </c>
      <c r="B425">
        <v>18</v>
      </c>
      <c r="C425">
        <v>2380215</v>
      </c>
      <c r="D425">
        <v>4</v>
      </c>
      <c r="E425">
        <v>242695</v>
      </c>
      <c r="F425">
        <v>11</v>
      </c>
      <c r="G425">
        <v>55881</v>
      </c>
      <c r="H425">
        <v>520931</v>
      </c>
      <c r="I425">
        <v>0.68969999999999998</v>
      </c>
      <c r="J425">
        <v>1.001E-2</v>
      </c>
      <c r="K425">
        <v>2190</v>
      </c>
      <c r="L425" s="6">
        <v>65.7</v>
      </c>
      <c r="M425" s="6">
        <v>0</v>
      </c>
      <c r="N425" s="39">
        <v>2.8109279000000001E-2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 s="4" t="s">
        <v>946</v>
      </c>
      <c r="V425" t="s">
        <v>593</v>
      </c>
    </row>
    <row r="426" spans="1:22">
      <c r="A426" t="s">
        <v>799</v>
      </c>
      <c r="B426">
        <v>15</v>
      </c>
      <c r="C426">
        <v>2676813</v>
      </c>
      <c r="D426">
        <v>2</v>
      </c>
      <c r="E426">
        <v>651525</v>
      </c>
      <c r="F426">
        <v>6</v>
      </c>
      <c r="G426">
        <v>170163</v>
      </c>
      <c r="H426">
        <v>724924</v>
      </c>
      <c r="I426">
        <v>0.65271999999999997</v>
      </c>
      <c r="J426">
        <v>5.5300000000000002E-3</v>
      </c>
      <c r="K426">
        <v>2499</v>
      </c>
      <c r="L426" s="6">
        <v>74.61</v>
      </c>
      <c r="M426" s="6">
        <v>0</v>
      </c>
      <c r="N426" s="39">
        <v>1.0349064999999999E-2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 s="4" t="s">
        <v>946</v>
      </c>
      <c r="V426" t="s">
        <v>594</v>
      </c>
    </row>
    <row r="427" spans="1:22">
      <c r="A427" t="s">
        <v>800</v>
      </c>
      <c r="B427">
        <v>7</v>
      </c>
      <c r="C427">
        <v>666041</v>
      </c>
      <c r="D427">
        <v>2</v>
      </c>
      <c r="E427">
        <v>158900</v>
      </c>
      <c r="F427">
        <v>4</v>
      </c>
      <c r="G427">
        <v>90782</v>
      </c>
      <c r="H427">
        <v>262509</v>
      </c>
      <c r="I427">
        <v>0.37858000000000003</v>
      </c>
      <c r="J427">
        <v>1.106E-2</v>
      </c>
      <c r="K427">
        <v>607</v>
      </c>
      <c r="L427" s="6">
        <v>60.21</v>
      </c>
      <c r="M427" s="6">
        <v>0</v>
      </c>
      <c r="N427" s="39">
        <v>2.8485725E-2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 s="4" t="s">
        <v>946</v>
      </c>
      <c r="V427" t="s">
        <v>595</v>
      </c>
    </row>
    <row r="428" spans="1:22">
      <c r="A428" t="s">
        <v>801</v>
      </c>
      <c r="B428">
        <v>1</v>
      </c>
      <c r="C428">
        <v>1017099</v>
      </c>
      <c r="D428">
        <v>1</v>
      </c>
      <c r="E428">
        <v>1017099</v>
      </c>
      <c r="F428">
        <v>1</v>
      </c>
      <c r="G428">
        <v>1017099</v>
      </c>
      <c r="H428">
        <v>1017099</v>
      </c>
      <c r="I428">
        <v>0.42549999999999999</v>
      </c>
      <c r="J428">
        <v>0</v>
      </c>
      <c r="K428">
        <v>1565</v>
      </c>
      <c r="L428" s="6">
        <v>75.430000000000007</v>
      </c>
      <c r="M428" s="6">
        <v>1.075</v>
      </c>
      <c r="N428" s="39">
        <v>3.1953915999999999E-2</v>
      </c>
      <c r="O428">
        <v>1</v>
      </c>
      <c r="P428">
        <v>0</v>
      </c>
      <c r="Q428">
        <v>1</v>
      </c>
      <c r="R428">
        <v>0</v>
      </c>
      <c r="S428">
        <v>1</v>
      </c>
      <c r="T428">
        <v>0</v>
      </c>
      <c r="U428" s="4" t="s">
        <v>946</v>
      </c>
      <c r="V428" t="s">
        <v>596</v>
      </c>
    </row>
    <row r="429" spans="1:22">
      <c r="A429" t="s">
        <v>802</v>
      </c>
      <c r="B429">
        <v>84</v>
      </c>
      <c r="C429">
        <v>2141631</v>
      </c>
      <c r="D429">
        <v>8</v>
      </c>
      <c r="E429">
        <v>94466</v>
      </c>
      <c r="F429">
        <v>29</v>
      </c>
      <c r="G429">
        <v>13061</v>
      </c>
      <c r="H429">
        <v>315399</v>
      </c>
      <c r="I429">
        <v>0.64427999999999996</v>
      </c>
      <c r="J429">
        <v>9.7229999999999997E-2</v>
      </c>
      <c r="K429">
        <v>1992</v>
      </c>
      <c r="L429" s="6">
        <v>52.75</v>
      </c>
      <c r="M429" s="6">
        <v>0</v>
      </c>
      <c r="N429" s="39">
        <v>0.52153115999999999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2</v>
      </c>
      <c r="U429" s="4" t="s">
        <v>946</v>
      </c>
      <c r="V429" t="s">
        <v>597</v>
      </c>
    </row>
    <row r="430" spans="1:22">
      <c r="A430" t="s">
        <v>803</v>
      </c>
      <c r="B430">
        <v>2</v>
      </c>
      <c r="C430">
        <v>3853663</v>
      </c>
      <c r="D430">
        <v>1</v>
      </c>
      <c r="E430">
        <v>3698317</v>
      </c>
      <c r="F430">
        <v>1</v>
      </c>
      <c r="G430">
        <v>3698317</v>
      </c>
      <c r="H430">
        <v>3698317</v>
      </c>
      <c r="I430">
        <v>0.68659000000000003</v>
      </c>
      <c r="J430">
        <v>3.7499999999999999E-3</v>
      </c>
      <c r="K430">
        <v>3617</v>
      </c>
      <c r="L430" s="6">
        <v>99.61</v>
      </c>
      <c r="M430" s="6">
        <v>0.46700000000000003</v>
      </c>
      <c r="N430" s="39">
        <v>0.20310575</v>
      </c>
      <c r="O430">
        <v>2</v>
      </c>
      <c r="P430">
        <v>0</v>
      </c>
      <c r="Q430">
        <v>2</v>
      </c>
      <c r="R430">
        <v>0</v>
      </c>
      <c r="S430">
        <v>2</v>
      </c>
      <c r="T430">
        <v>0</v>
      </c>
      <c r="U430" s="4" t="s">
        <v>946</v>
      </c>
      <c r="V430" t="s">
        <v>598</v>
      </c>
    </row>
    <row r="431" spans="1:22">
      <c r="A431" t="s">
        <v>804</v>
      </c>
      <c r="B431">
        <v>7</v>
      </c>
      <c r="C431">
        <v>3726765</v>
      </c>
      <c r="D431">
        <v>2</v>
      </c>
      <c r="E431">
        <v>879553</v>
      </c>
      <c r="F431">
        <v>4</v>
      </c>
      <c r="G431">
        <v>307448</v>
      </c>
      <c r="H431">
        <v>1791210</v>
      </c>
      <c r="I431">
        <v>0.68652999999999997</v>
      </c>
      <c r="J431">
        <v>5.5599999999999998E-3</v>
      </c>
      <c r="K431">
        <v>3405</v>
      </c>
      <c r="L431" s="6">
        <v>92.75</v>
      </c>
      <c r="M431" s="6">
        <v>0</v>
      </c>
      <c r="N431" s="39">
        <v>0.17426616</v>
      </c>
      <c r="O431">
        <v>1</v>
      </c>
      <c r="P431">
        <v>0</v>
      </c>
      <c r="Q431">
        <v>1</v>
      </c>
      <c r="R431">
        <v>0</v>
      </c>
      <c r="S431">
        <v>1</v>
      </c>
      <c r="T431">
        <v>0</v>
      </c>
      <c r="U431" s="4" t="s">
        <v>946</v>
      </c>
      <c r="V431" t="s">
        <v>598</v>
      </c>
    </row>
    <row r="432" spans="1:22">
      <c r="A432" t="s">
        <v>805</v>
      </c>
      <c r="B432">
        <v>27</v>
      </c>
      <c r="C432">
        <v>5317171</v>
      </c>
      <c r="D432">
        <v>4</v>
      </c>
      <c r="E432">
        <v>432630</v>
      </c>
      <c r="F432">
        <v>13</v>
      </c>
      <c r="G432">
        <v>114905</v>
      </c>
      <c r="H432">
        <v>1349448</v>
      </c>
      <c r="I432">
        <v>0.67540999999999995</v>
      </c>
      <c r="J432">
        <v>9.9000000000000008E-3</v>
      </c>
      <c r="K432">
        <v>4780</v>
      </c>
      <c r="L432" s="6">
        <v>94.08</v>
      </c>
      <c r="M432" s="6">
        <v>2.3359999999999999</v>
      </c>
      <c r="N432" s="39">
        <v>0.15537239999999999</v>
      </c>
      <c r="O432">
        <v>1</v>
      </c>
      <c r="P432">
        <v>0</v>
      </c>
      <c r="Q432">
        <v>1</v>
      </c>
      <c r="R432">
        <v>0</v>
      </c>
      <c r="S432">
        <v>1</v>
      </c>
      <c r="T432">
        <v>0</v>
      </c>
      <c r="U432" s="4" t="s">
        <v>946</v>
      </c>
      <c r="V432" t="s">
        <v>599</v>
      </c>
    </row>
    <row r="433" spans="1:22">
      <c r="A433" t="s">
        <v>806</v>
      </c>
      <c r="B433">
        <v>31</v>
      </c>
      <c r="C433">
        <v>3645254</v>
      </c>
      <c r="D433">
        <v>6</v>
      </c>
      <c r="E433">
        <v>230233</v>
      </c>
      <c r="F433">
        <v>17</v>
      </c>
      <c r="G433">
        <v>70819</v>
      </c>
      <c r="H433">
        <v>572628</v>
      </c>
      <c r="I433">
        <v>0.65564999999999996</v>
      </c>
      <c r="J433">
        <v>7.7499999999999999E-3</v>
      </c>
      <c r="K433">
        <v>3367</v>
      </c>
      <c r="L433" s="6">
        <v>63.09</v>
      </c>
      <c r="M433" s="6">
        <v>0.93400000000000005</v>
      </c>
      <c r="N433" s="39">
        <v>2.3889150000000001E-2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 s="4" t="s">
        <v>946</v>
      </c>
      <c r="V433" t="s">
        <v>599</v>
      </c>
    </row>
    <row r="434" spans="1:22">
      <c r="A434" t="s">
        <v>807</v>
      </c>
      <c r="B434">
        <v>11</v>
      </c>
      <c r="C434">
        <v>3871912</v>
      </c>
      <c r="D434">
        <v>3</v>
      </c>
      <c r="E434">
        <v>728052</v>
      </c>
      <c r="F434">
        <v>6</v>
      </c>
      <c r="G434">
        <v>287851</v>
      </c>
      <c r="H434">
        <v>1058234</v>
      </c>
      <c r="I434">
        <v>0.72348999999999997</v>
      </c>
      <c r="J434">
        <v>7.2300000000000003E-3</v>
      </c>
      <c r="K434">
        <v>3482</v>
      </c>
      <c r="L434" s="6">
        <v>93.06</v>
      </c>
      <c r="M434" s="6">
        <v>0.311</v>
      </c>
      <c r="N434" s="39">
        <v>0.14835451999999999</v>
      </c>
      <c r="O434">
        <v>1</v>
      </c>
      <c r="P434">
        <v>0</v>
      </c>
      <c r="Q434">
        <v>1</v>
      </c>
      <c r="R434">
        <v>0</v>
      </c>
      <c r="S434">
        <v>1</v>
      </c>
      <c r="T434">
        <v>0</v>
      </c>
      <c r="U434" s="4" t="s">
        <v>946</v>
      </c>
      <c r="V434" t="s">
        <v>600</v>
      </c>
    </row>
    <row r="435" spans="1:22">
      <c r="A435" t="s">
        <v>808</v>
      </c>
      <c r="B435">
        <v>24</v>
      </c>
      <c r="C435">
        <v>4053352</v>
      </c>
      <c r="D435">
        <v>5</v>
      </c>
      <c r="E435">
        <v>343811</v>
      </c>
      <c r="F435">
        <v>13</v>
      </c>
      <c r="G435">
        <v>141440</v>
      </c>
      <c r="H435">
        <v>593565</v>
      </c>
      <c r="I435">
        <v>0.71079999999999999</v>
      </c>
      <c r="J435">
        <v>9.41E-3</v>
      </c>
      <c r="K435">
        <v>3704</v>
      </c>
      <c r="L435" s="6">
        <v>79.39</v>
      </c>
      <c r="M435" s="6">
        <v>0.46700000000000003</v>
      </c>
      <c r="N435" s="39">
        <v>0.14241032000000001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 s="4" t="s">
        <v>946</v>
      </c>
      <c r="V435" t="s">
        <v>600</v>
      </c>
    </row>
    <row r="436" spans="1:22">
      <c r="A436" t="s">
        <v>809</v>
      </c>
      <c r="B436">
        <v>39</v>
      </c>
      <c r="C436">
        <v>4770200</v>
      </c>
      <c r="D436">
        <v>5</v>
      </c>
      <c r="E436">
        <v>395051</v>
      </c>
      <c r="F436">
        <v>17</v>
      </c>
      <c r="G436">
        <v>94657</v>
      </c>
      <c r="H436">
        <v>635477</v>
      </c>
      <c r="I436">
        <v>0.69625999999999999</v>
      </c>
      <c r="J436">
        <v>1.6279999999999999E-2</v>
      </c>
      <c r="K436">
        <v>4229</v>
      </c>
      <c r="L436" s="6">
        <v>64.650000000000006</v>
      </c>
      <c r="M436" s="6">
        <v>0</v>
      </c>
      <c r="N436" s="39">
        <v>7.8307199999999993E-2</v>
      </c>
      <c r="O436">
        <v>1</v>
      </c>
      <c r="P436">
        <v>0</v>
      </c>
      <c r="Q436">
        <v>1</v>
      </c>
      <c r="R436">
        <v>0</v>
      </c>
      <c r="S436">
        <v>1</v>
      </c>
      <c r="T436">
        <v>0</v>
      </c>
      <c r="U436" s="4" t="s">
        <v>946</v>
      </c>
      <c r="V436" t="s">
        <v>600</v>
      </c>
    </row>
    <row r="437" spans="1:22">
      <c r="A437" t="s">
        <v>810</v>
      </c>
      <c r="B437">
        <v>25</v>
      </c>
      <c r="C437">
        <v>3328558</v>
      </c>
      <c r="D437">
        <v>4</v>
      </c>
      <c r="E437">
        <v>261321</v>
      </c>
      <c r="F437">
        <v>13</v>
      </c>
      <c r="G437">
        <v>78983</v>
      </c>
      <c r="H437">
        <v>640019</v>
      </c>
      <c r="I437">
        <v>0.67145999999999995</v>
      </c>
      <c r="J437">
        <v>1.1650000000000001E-2</v>
      </c>
      <c r="K437">
        <v>2947</v>
      </c>
      <c r="L437" s="6">
        <v>53.44</v>
      </c>
      <c r="M437" s="6">
        <v>0</v>
      </c>
      <c r="N437" s="39">
        <v>2.5502609999999998E-2</v>
      </c>
      <c r="O437">
        <v>1</v>
      </c>
      <c r="P437">
        <v>0</v>
      </c>
      <c r="Q437">
        <v>1</v>
      </c>
      <c r="R437">
        <v>0</v>
      </c>
      <c r="S437">
        <v>1</v>
      </c>
      <c r="T437">
        <v>0</v>
      </c>
      <c r="U437" s="4" t="s">
        <v>946</v>
      </c>
      <c r="V437" t="s">
        <v>601</v>
      </c>
    </row>
    <row r="438" spans="1:22">
      <c r="A438" t="s">
        <v>811</v>
      </c>
      <c r="B438">
        <v>5</v>
      </c>
      <c r="C438">
        <v>3396780</v>
      </c>
      <c r="D438">
        <v>2</v>
      </c>
      <c r="E438">
        <v>1196634</v>
      </c>
      <c r="F438">
        <v>3</v>
      </c>
      <c r="G438">
        <v>291942</v>
      </c>
      <c r="H438">
        <v>1651532</v>
      </c>
      <c r="I438">
        <v>0.64283000000000001</v>
      </c>
      <c r="J438">
        <v>6.9100000000000003E-3</v>
      </c>
      <c r="K438">
        <v>3291</v>
      </c>
      <c r="L438" s="6">
        <v>98.57</v>
      </c>
      <c r="M438" s="6">
        <v>0.59199999999999997</v>
      </c>
      <c r="N438" s="39">
        <v>0.17495543999999999</v>
      </c>
      <c r="O438">
        <v>0</v>
      </c>
      <c r="P438">
        <v>0</v>
      </c>
      <c r="Q438">
        <v>2</v>
      </c>
      <c r="R438">
        <v>0</v>
      </c>
      <c r="S438">
        <v>2</v>
      </c>
      <c r="T438">
        <v>0</v>
      </c>
      <c r="U438" s="4" t="s">
        <v>946</v>
      </c>
      <c r="V438" t="s">
        <v>602</v>
      </c>
    </row>
    <row r="439" spans="1:22">
      <c r="A439" t="s">
        <v>812</v>
      </c>
      <c r="B439">
        <v>4</v>
      </c>
      <c r="C439">
        <v>3965125</v>
      </c>
      <c r="D439">
        <v>2</v>
      </c>
      <c r="E439">
        <v>1025236</v>
      </c>
      <c r="F439">
        <v>3</v>
      </c>
      <c r="G439">
        <v>1007524</v>
      </c>
      <c r="H439">
        <v>1891485</v>
      </c>
      <c r="I439">
        <v>0.45049</v>
      </c>
      <c r="J439">
        <v>7.1599999999999997E-3</v>
      </c>
      <c r="K439">
        <v>3651</v>
      </c>
      <c r="L439" s="6">
        <v>99.88</v>
      </c>
      <c r="M439" s="6">
        <v>1.355</v>
      </c>
      <c r="N439" s="39">
        <v>0.17606688000000001</v>
      </c>
      <c r="O439">
        <v>0</v>
      </c>
      <c r="P439">
        <v>0</v>
      </c>
      <c r="Q439">
        <v>1</v>
      </c>
      <c r="R439">
        <v>0</v>
      </c>
      <c r="S439">
        <v>1</v>
      </c>
      <c r="T439">
        <v>0</v>
      </c>
      <c r="U439" s="4" t="s">
        <v>946</v>
      </c>
      <c r="V439" t="s">
        <v>603</v>
      </c>
    </row>
    <row r="440" spans="1:22">
      <c r="A440" t="s">
        <v>813</v>
      </c>
      <c r="B440">
        <v>107</v>
      </c>
      <c r="C440">
        <v>2805369</v>
      </c>
      <c r="D440">
        <v>17</v>
      </c>
      <c r="E440">
        <v>48395</v>
      </c>
      <c r="F440">
        <v>53</v>
      </c>
      <c r="G440">
        <v>15751</v>
      </c>
      <c r="H440">
        <v>186999</v>
      </c>
      <c r="I440">
        <v>0.45289000000000001</v>
      </c>
      <c r="J440">
        <v>1.9140000000000001E-2</v>
      </c>
      <c r="K440">
        <v>2796</v>
      </c>
      <c r="L440" s="6">
        <v>58.92</v>
      </c>
      <c r="M440" s="6">
        <v>5.0229999999999997</v>
      </c>
      <c r="N440" s="39">
        <v>3.114463E-2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 s="4" t="s">
        <v>946</v>
      </c>
      <c r="V440" t="s">
        <v>603</v>
      </c>
    </row>
    <row r="441" spans="1:22">
      <c r="A441" t="s">
        <v>814</v>
      </c>
      <c r="B441">
        <v>62</v>
      </c>
      <c r="C441">
        <v>2486026</v>
      </c>
      <c r="D441">
        <v>11</v>
      </c>
      <c r="E441">
        <v>97643</v>
      </c>
      <c r="F441">
        <v>30</v>
      </c>
      <c r="G441">
        <v>27502</v>
      </c>
      <c r="H441">
        <v>167148</v>
      </c>
      <c r="I441">
        <v>0.49102000000000001</v>
      </c>
      <c r="J441">
        <v>1.495E-2</v>
      </c>
      <c r="K441">
        <v>2261</v>
      </c>
      <c r="L441" s="6">
        <v>70.739999999999995</v>
      </c>
      <c r="M441" s="6">
        <v>5.32</v>
      </c>
      <c r="N441" s="39">
        <v>4.6117275999999999E-2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 s="4" t="s">
        <v>946</v>
      </c>
      <c r="V441" t="s">
        <v>603</v>
      </c>
    </row>
    <row r="442" spans="1:22">
      <c r="A442" t="s">
        <v>815</v>
      </c>
      <c r="B442">
        <v>38</v>
      </c>
      <c r="C442">
        <v>3065077</v>
      </c>
      <c r="D442">
        <v>5</v>
      </c>
      <c r="E442">
        <v>180153</v>
      </c>
      <c r="F442">
        <v>18</v>
      </c>
      <c r="G442">
        <v>46763</v>
      </c>
      <c r="H442">
        <v>569836</v>
      </c>
      <c r="I442">
        <v>0.48851</v>
      </c>
      <c r="J442">
        <v>2.162E-2</v>
      </c>
      <c r="K442">
        <v>2813</v>
      </c>
      <c r="L442" s="6">
        <v>96.3</v>
      </c>
      <c r="M442" s="6">
        <v>4.5339999999999998</v>
      </c>
      <c r="N442" s="39">
        <v>5.3564639999999997E-2</v>
      </c>
      <c r="O442">
        <v>1</v>
      </c>
      <c r="P442">
        <v>0</v>
      </c>
      <c r="Q442">
        <v>0</v>
      </c>
      <c r="R442">
        <v>0</v>
      </c>
      <c r="S442">
        <v>0</v>
      </c>
      <c r="T442">
        <v>0</v>
      </c>
      <c r="U442" s="4" t="s">
        <v>946</v>
      </c>
      <c r="V442" t="s">
        <v>603</v>
      </c>
    </row>
    <row r="443" spans="1:22">
      <c r="A443" t="s">
        <v>816</v>
      </c>
      <c r="B443">
        <v>31</v>
      </c>
      <c r="C443">
        <v>2933692</v>
      </c>
      <c r="D443">
        <v>7</v>
      </c>
      <c r="E443">
        <v>141305</v>
      </c>
      <c r="F443">
        <v>18</v>
      </c>
      <c r="G443">
        <v>54541</v>
      </c>
      <c r="H443">
        <v>287804</v>
      </c>
      <c r="I443">
        <v>0.46372000000000002</v>
      </c>
      <c r="J443">
        <v>1.729E-2</v>
      </c>
      <c r="K443">
        <v>2669</v>
      </c>
      <c r="L443" s="6">
        <v>92.7</v>
      </c>
      <c r="M443" s="6">
        <v>0.46700000000000003</v>
      </c>
      <c r="N443" s="39">
        <v>6.978123E-2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0</v>
      </c>
      <c r="U443" s="4" t="s">
        <v>946</v>
      </c>
      <c r="V443" t="s">
        <v>603</v>
      </c>
    </row>
    <row r="444" spans="1:22">
      <c r="A444" t="s">
        <v>817</v>
      </c>
      <c r="B444">
        <v>25</v>
      </c>
      <c r="C444">
        <v>4143708</v>
      </c>
      <c r="D444">
        <v>4</v>
      </c>
      <c r="E444">
        <v>370270</v>
      </c>
      <c r="F444">
        <v>13</v>
      </c>
      <c r="G444">
        <v>117005</v>
      </c>
      <c r="H444">
        <v>1144031</v>
      </c>
      <c r="I444">
        <v>0.64022999999999997</v>
      </c>
      <c r="J444">
        <v>1.094E-2</v>
      </c>
      <c r="K444">
        <v>3559</v>
      </c>
      <c r="L444" s="6">
        <v>91.77</v>
      </c>
      <c r="M444" s="6">
        <v>0.74199999999999999</v>
      </c>
      <c r="N444" s="39">
        <v>0.18620946999999999</v>
      </c>
      <c r="O444">
        <v>0</v>
      </c>
      <c r="P444">
        <v>0</v>
      </c>
      <c r="Q444">
        <v>1</v>
      </c>
      <c r="R444">
        <v>0</v>
      </c>
      <c r="S444">
        <v>1</v>
      </c>
      <c r="T444">
        <v>0</v>
      </c>
      <c r="U444" s="4" t="s">
        <v>946</v>
      </c>
      <c r="V444" t="s">
        <v>604</v>
      </c>
    </row>
    <row r="445" spans="1:22">
      <c r="A445" t="s">
        <v>818</v>
      </c>
      <c r="B445">
        <v>32</v>
      </c>
      <c r="C445">
        <v>3834642</v>
      </c>
      <c r="D445">
        <v>7</v>
      </c>
      <c r="E445">
        <v>167875</v>
      </c>
      <c r="F445">
        <v>19</v>
      </c>
      <c r="G445">
        <v>69959</v>
      </c>
      <c r="H445">
        <v>570304</v>
      </c>
      <c r="I445">
        <v>0.65283000000000002</v>
      </c>
      <c r="J445">
        <v>1.0460000000000001E-2</v>
      </c>
      <c r="K445">
        <v>3255</v>
      </c>
      <c r="L445" s="6">
        <v>90.23</v>
      </c>
      <c r="M445" s="6">
        <v>2.8000000000000001E-2</v>
      </c>
      <c r="N445" s="39">
        <v>5.3564657000000002E-2</v>
      </c>
      <c r="O445">
        <v>0</v>
      </c>
      <c r="P445">
        <v>0</v>
      </c>
      <c r="Q445">
        <v>1</v>
      </c>
      <c r="R445">
        <v>0</v>
      </c>
      <c r="S445">
        <v>1</v>
      </c>
      <c r="T445">
        <v>0</v>
      </c>
      <c r="U445" s="4" t="s">
        <v>946</v>
      </c>
      <c r="V445" t="s">
        <v>604</v>
      </c>
    </row>
    <row r="446" spans="1:22">
      <c r="A446" t="s">
        <v>819</v>
      </c>
      <c r="B446">
        <v>9</v>
      </c>
      <c r="C446">
        <v>2325219</v>
      </c>
      <c r="D446">
        <v>2</v>
      </c>
      <c r="E446">
        <v>343706</v>
      </c>
      <c r="F446">
        <v>6</v>
      </c>
      <c r="G446">
        <v>146310</v>
      </c>
      <c r="H446">
        <v>898076</v>
      </c>
      <c r="I446">
        <v>0.58974000000000004</v>
      </c>
      <c r="J446">
        <v>9.0699999999999999E-3</v>
      </c>
      <c r="K446">
        <v>2215</v>
      </c>
      <c r="L446" s="6">
        <v>76.459999999999994</v>
      </c>
      <c r="M446" s="6">
        <v>9.4E-2</v>
      </c>
      <c r="N446" s="39">
        <v>4.2103122999999999E-2</v>
      </c>
      <c r="O446">
        <v>0</v>
      </c>
      <c r="P446">
        <v>0</v>
      </c>
      <c r="Q446">
        <v>1</v>
      </c>
      <c r="R446">
        <v>0</v>
      </c>
      <c r="S446">
        <v>1</v>
      </c>
      <c r="T446">
        <v>0</v>
      </c>
      <c r="U446" s="4" t="s">
        <v>946</v>
      </c>
      <c r="V446" t="s">
        <v>605</v>
      </c>
    </row>
    <row r="447" spans="1:22">
      <c r="A447" t="s">
        <v>820</v>
      </c>
      <c r="B447">
        <v>6</v>
      </c>
      <c r="C447">
        <v>3782320</v>
      </c>
      <c r="D447">
        <v>2</v>
      </c>
      <c r="E447">
        <v>1170708</v>
      </c>
      <c r="F447">
        <v>5</v>
      </c>
      <c r="G447">
        <v>376876</v>
      </c>
      <c r="H447">
        <v>1192821</v>
      </c>
      <c r="I447">
        <v>0.63722999999999996</v>
      </c>
      <c r="J447">
        <v>9.0699999999999999E-3</v>
      </c>
      <c r="K447">
        <v>3478</v>
      </c>
      <c r="L447" s="6">
        <v>92.22</v>
      </c>
      <c r="M447" s="6">
        <v>0.10299999999999999</v>
      </c>
      <c r="N447" s="39">
        <v>0.13098803000000001</v>
      </c>
      <c r="O447">
        <v>0</v>
      </c>
      <c r="P447">
        <v>0</v>
      </c>
      <c r="Q447">
        <v>3</v>
      </c>
      <c r="R447">
        <v>0</v>
      </c>
      <c r="S447">
        <v>3</v>
      </c>
      <c r="T447">
        <v>0</v>
      </c>
      <c r="U447" s="4" t="s">
        <v>946</v>
      </c>
      <c r="V447" t="s">
        <v>605</v>
      </c>
    </row>
    <row r="448" spans="1:22">
      <c r="A448" t="s">
        <v>821</v>
      </c>
      <c r="B448">
        <v>8</v>
      </c>
      <c r="C448">
        <v>4576545</v>
      </c>
      <c r="D448">
        <v>2</v>
      </c>
      <c r="E448">
        <v>1220361</v>
      </c>
      <c r="F448">
        <v>5</v>
      </c>
      <c r="G448">
        <v>316117</v>
      </c>
      <c r="H448">
        <v>1357997</v>
      </c>
      <c r="I448">
        <v>0.66432999999999998</v>
      </c>
      <c r="J448">
        <v>5.9899999999999997E-3</v>
      </c>
      <c r="K448">
        <v>4146</v>
      </c>
      <c r="L448" s="6">
        <v>93.77</v>
      </c>
      <c r="M448" s="6">
        <v>0.13800000000000001</v>
      </c>
      <c r="N448" s="39">
        <v>0.15720287999999999</v>
      </c>
      <c r="O448">
        <v>1</v>
      </c>
      <c r="P448">
        <v>0</v>
      </c>
      <c r="Q448">
        <v>2</v>
      </c>
      <c r="R448">
        <v>0</v>
      </c>
      <c r="S448">
        <v>2</v>
      </c>
      <c r="T448">
        <v>0</v>
      </c>
      <c r="U448" s="4" t="s">
        <v>946</v>
      </c>
      <c r="V448" t="s">
        <v>605</v>
      </c>
    </row>
    <row r="449" spans="1:22">
      <c r="A449" t="s">
        <v>822</v>
      </c>
      <c r="B449">
        <v>14</v>
      </c>
      <c r="C449">
        <v>4012043</v>
      </c>
      <c r="D449">
        <v>2</v>
      </c>
      <c r="E449">
        <v>748775</v>
      </c>
      <c r="F449">
        <v>7</v>
      </c>
      <c r="G449">
        <v>110055</v>
      </c>
      <c r="H449">
        <v>1301325</v>
      </c>
      <c r="I449">
        <v>0.69279000000000002</v>
      </c>
      <c r="J449">
        <v>1.162E-2</v>
      </c>
      <c r="K449">
        <v>3525</v>
      </c>
      <c r="L449" s="6">
        <v>98.02</v>
      </c>
      <c r="M449" s="6">
        <v>0.27600000000000002</v>
      </c>
      <c r="N449" s="39">
        <v>0.1948812</v>
      </c>
      <c r="O449">
        <v>4</v>
      </c>
      <c r="P449">
        <v>0</v>
      </c>
      <c r="Q449">
        <v>4</v>
      </c>
      <c r="R449">
        <v>0</v>
      </c>
      <c r="S449">
        <v>4</v>
      </c>
      <c r="T449">
        <v>0</v>
      </c>
      <c r="U449" s="4" t="s">
        <v>946</v>
      </c>
      <c r="V449" t="s">
        <v>606</v>
      </c>
    </row>
    <row r="450" spans="1:22">
      <c r="A450" t="s">
        <v>823</v>
      </c>
      <c r="B450">
        <v>24</v>
      </c>
      <c r="C450">
        <v>3934510</v>
      </c>
      <c r="D450">
        <v>4</v>
      </c>
      <c r="E450">
        <v>347467</v>
      </c>
      <c r="F450">
        <v>14</v>
      </c>
      <c r="G450">
        <v>102805</v>
      </c>
      <c r="H450">
        <v>957621</v>
      </c>
      <c r="I450">
        <v>0.65422000000000002</v>
      </c>
      <c r="J450">
        <v>1.5299999999999999E-2</v>
      </c>
      <c r="K450">
        <v>3579</v>
      </c>
      <c r="L450" s="6">
        <v>84.42</v>
      </c>
      <c r="M450" s="6">
        <v>0</v>
      </c>
      <c r="N450" s="39">
        <v>0.70016502999999997</v>
      </c>
      <c r="O450">
        <v>0</v>
      </c>
      <c r="P450">
        <v>0</v>
      </c>
      <c r="Q450">
        <v>1</v>
      </c>
      <c r="R450">
        <v>0</v>
      </c>
      <c r="S450">
        <v>1</v>
      </c>
      <c r="T450">
        <v>0</v>
      </c>
      <c r="U450" s="4" t="s">
        <v>946</v>
      </c>
      <c r="V450" t="s">
        <v>607</v>
      </c>
    </row>
    <row r="451" spans="1:22">
      <c r="A451" t="s">
        <v>824</v>
      </c>
      <c r="B451">
        <v>162</v>
      </c>
      <c r="C451">
        <v>4027973</v>
      </c>
      <c r="D451">
        <v>23</v>
      </c>
      <c r="E451">
        <v>59067</v>
      </c>
      <c r="F451">
        <v>78</v>
      </c>
      <c r="G451">
        <v>11284</v>
      </c>
      <c r="H451">
        <v>166658</v>
      </c>
      <c r="I451">
        <v>0.65522999999999998</v>
      </c>
      <c r="J451">
        <v>1.538E-2</v>
      </c>
      <c r="K451">
        <v>3746</v>
      </c>
      <c r="L451" s="6">
        <v>60.28</v>
      </c>
      <c r="M451" s="6">
        <v>9.4700000000000006</v>
      </c>
      <c r="N451" s="39">
        <v>0.49804767999999999</v>
      </c>
      <c r="O451">
        <v>0</v>
      </c>
      <c r="P451">
        <v>0</v>
      </c>
      <c r="Q451">
        <v>2</v>
      </c>
      <c r="R451">
        <v>0</v>
      </c>
      <c r="S451">
        <v>2</v>
      </c>
      <c r="T451">
        <v>0</v>
      </c>
      <c r="U451" s="4" t="s">
        <v>946</v>
      </c>
      <c r="V451" t="s">
        <v>607</v>
      </c>
    </row>
    <row r="452" spans="1:22">
      <c r="A452" t="s">
        <v>825</v>
      </c>
      <c r="B452">
        <v>18</v>
      </c>
      <c r="C452">
        <v>4056947</v>
      </c>
      <c r="D452">
        <v>2</v>
      </c>
      <c r="E452">
        <v>1184855</v>
      </c>
      <c r="F452">
        <v>7</v>
      </c>
      <c r="G452">
        <v>168601</v>
      </c>
      <c r="H452">
        <v>1464587</v>
      </c>
      <c r="I452">
        <v>0.65271000000000001</v>
      </c>
      <c r="J452">
        <v>1.43E-2</v>
      </c>
      <c r="K452">
        <v>3666</v>
      </c>
      <c r="L452" s="6">
        <v>83.92</v>
      </c>
      <c r="M452" s="6">
        <v>0.13800000000000001</v>
      </c>
      <c r="N452" s="39">
        <v>0.76819380000000004</v>
      </c>
      <c r="O452">
        <v>0</v>
      </c>
      <c r="P452">
        <v>0</v>
      </c>
      <c r="Q452">
        <v>2</v>
      </c>
      <c r="R452">
        <v>0</v>
      </c>
      <c r="S452">
        <v>2</v>
      </c>
      <c r="T452">
        <v>0</v>
      </c>
      <c r="U452" s="4" t="s">
        <v>946</v>
      </c>
      <c r="V452" t="s">
        <v>607</v>
      </c>
    </row>
    <row r="453" spans="1:22">
      <c r="A453" t="s">
        <v>826</v>
      </c>
      <c r="B453">
        <v>19</v>
      </c>
      <c r="C453">
        <v>3144788</v>
      </c>
      <c r="D453">
        <v>3</v>
      </c>
      <c r="E453">
        <v>496296</v>
      </c>
      <c r="F453">
        <v>9</v>
      </c>
      <c r="G453">
        <v>135464</v>
      </c>
      <c r="H453">
        <v>555291</v>
      </c>
      <c r="I453">
        <v>0.65451000000000004</v>
      </c>
      <c r="J453">
        <v>1.404E-2</v>
      </c>
      <c r="K453">
        <v>2885</v>
      </c>
      <c r="L453" s="6">
        <v>65.45</v>
      </c>
      <c r="M453" s="6">
        <v>0</v>
      </c>
      <c r="N453" s="39">
        <v>0.65163994000000003</v>
      </c>
      <c r="O453">
        <v>0</v>
      </c>
      <c r="P453">
        <v>0</v>
      </c>
      <c r="Q453">
        <v>1</v>
      </c>
      <c r="R453">
        <v>0</v>
      </c>
      <c r="S453">
        <v>1</v>
      </c>
      <c r="T453">
        <v>0</v>
      </c>
      <c r="U453" s="4" t="s">
        <v>946</v>
      </c>
      <c r="V453" t="s">
        <v>607</v>
      </c>
    </row>
    <row r="454" spans="1:22">
      <c r="A454" t="s">
        <v>827</v>
      </c>
      <c r="B454">
        <v>17</v>
      </c>
      <c r="C454">
        <v>4819510</v>
      </c>
      <c r="D454">
        <v>2</v>
      </c>
      <c r="E454">
        <v>1314624</v>
      </c>
      <c r="F454">
        <v>4</v>
      </c>
      <c r="G454">
        <v>536238</v>
      </c>
      <c r="H454">
        <v>1365647</v>
      </c>
      <c r="I454">
        <v>0.63580999999999999</v>
      </c>
      <c r="J454">
        <v>1.545E-2</v>
      </c>
      <c r="K454">
        <v>4330</v>
      </c>
      <c r="L454" s="6">
        <v>98.25</v>
      </c>
      <c r="M454" s="6">
        <v>0</v>
      </c>
      <c r="N454" s="39">
        <v>0.60927439999999999</v>
      </c>
      <c r="O454">
        <v>0</v>
      </c>
      <c r="P454">
        <v>0</v>
      </c>
      <c r="Q454">
        <v>3</v>
      </c>
      <c r="R454">
        <v>0</v>
      </c>
      <c r="S454">
        <v>3</v>
      </c>
      <c r="T454">
        <v>0</v>
      </c>
      <c r="U454" s="4" t="s">
        <v>946</v>
      </c>
      <c r="V454" t="s">
        <v>608</v>
      </c>
    </row>
    <row r="455" spans="1:22">
      <c r="A455" t="s">
        <v>828</v>
      </c>
      <c r="B455">
        <v>33</v>
      </c>
      <c r="C455">
        <v>2311813</v>
      </c>
      <c r="D455">
        <v>7</v>
      </c>
      <c r="E455">
        <v>115718</v>
      </c>
      <c r="F455">
        <v>22</v>
      </c>
      <c r="G455">
        <v>30550</v>
      </c>
      <c r="H455">
        <v>307700</v>
      </c>
      <c r="I455">
        <v>0.64376999999999995</v>
      </c>
      <c r="J455">
        <v>2.0160000000000001E-2</v>
      </c>
      <c r="K455">
        <v>2208</v>
      </c>
      <c r="L455" s="6">
        <v>69.86</v>
      </c>
      <c r="M455" s="6">
        <v>0.13800000000000001</v>
      </c>
      <c r="N455" s="39">
        <v>5.6235515E-2</v>
      </c>
      <c r="O455">
        <v>0</v>
      </c>
      <c r="P455">
        <v>0</v>
      </c>
      <c r="Q455">
        <v>1</v>
      </c>
      <c r="R455">
        <v>0</v>
      </c>
      <c r="S455">
        <v>1</v>
      </c>
      <c r="T455">
        <v>0</v>
      </c>
      <c r="U455" s="4" t="s">
        <v>946</v>
      </c>
      <c r="V455" t="s">
        <v>609</v>
      </c>
    </row>
    <row r="456" spans="1:22">
      <c r="A456" t="s">
        <v>829</v>
      </c>
      <c r="B456">
        <v>90</v>
      </c>
      <c r="C456">
        <v>4204053</v>
      </c>
      <c r="D456">
        <v>3</v>
      </c>
      <c r="E456">
        <v>426876</v>
      </c>
      <c r="F456">
        <v>13</v>
      </c>
      <c r="G456">
        <v>41359</v>
      </c>
      <c r="H456">
        <v>1096341</v>
      </c>
      <c r="I456">
        <v>0.63234999999999997</v>
      </c>
      <c r="J456">
        <v>3.1099999999999999E-2</v>
      </c>
      <c r="K456">
        <v>3904</v>
      </c>
      <c r="L456" s="6">
        <v>72.31</v>
      </c>
      <c r="M456" s="6">
        <v>8.5359999999999996</v>
      </c>
      <c r="N456" s="39">
        <v>0.14967678000000001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 s="4" t="s">
        <v>946</v>
      </c>
      <c r="V456" t="s">
        <v>610</v>
      </c>
    </row>
    <row r="457" spans="1:22">
      <c r="A457" t="s">
        <v>830</v>
      </c>
      <c r="B457">
        <v>8</v>
      </c>
      <c r="C457">
        <v>3946093</v>
      </c>
      <c r="D457">
        <v>1</v>
      </c>
      <c r="E457">
        <v>2126177</v>
      </c>
      <c r="F457">
        <v>3</v>
      </c>
      <c r="G457">
        <v>542600</v>
      </c>
      <c r="H457">
        <v>2126177</v>
      </c>
      <c r="I457">
        <v>0.64483999999999997</v>
      </c>
      <c r="J457">
        <v>1.6760000000000001E-2</v>
      </c>
      <c r="K457">
        <v>3512</v>
      </c>
      <c r="L457" s="6">
        <v>91.5</v>
      </c>
      <c r="M457" s="6">
        <v>2.613</v>
      </c>
      <c r="N457" s="39">
        <v>0.1759154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 s="4" t="s">
        <v>946</v>
      </c>
      <c r="V457" t="s">
        <v>610</v>
      </c>
    </row>
    <row r="458" spans="1:22">
      <c r="A458" t="s">
        <v>831</v>
      </c>
      <c r="B458">
        <v>5</v>
      </c>
      <c r="C458">
        <v>4821974</v>
      </c>
      <c r="D458">
        <v>2</v>
      </c>
      <c r="E458">
        <v>1169938</v>
      </c>
      <c r="F458">
        <v>4</v>
      </c>
      <c r="G458">
        <v>816746</v>
      </c>
      <c r="H458">
        <v>1738868</v>
      </c>
      <c r="I458">
        <v>0.63556999999999997</v>
      </c>
      <c r="J458">
        <v>5.8999999999999999E-3</v>
      </c>
      <c r="K458">
        <v>4426</v>
      </c>
      <c r="L458" s="6">
        <v>95.43</v>
      </c>
      <c r="M458" s="6">
        <v>1.742</v>
      </c>
      <c r="N458" s="39">
        <v>0.17155986000000001</v>
      </c>
      <c r="O458">
        <v>0</v>
      </c>
      <c r="P458">
        <v>0</v>
      </c>
      <c r="Q458">
        <v>0</v>
      </c>
      <c r="R458">
        <v>1</v>
      </c>
      <c r="S458">
        <v>0</v>
      </c>
      <c r="T458">
        <v>0</v>
      </c>
      <c r="U458" s="4" t="s">
        <v>946</v>
      </c>
      <c r="V458" t="s">
        <v>610</v>
      </c>
    </row>
    <row r="459" spans="1:22">
      <c r="A459" t="s">
        <v>832</v>
      </c>
      <c r="B459">
        <v>19</v>
      </c>
      <c r="C459">
        <v>3076468</v>
      </c>
      <c r="D459">
        <v>4</v>
      </c>
      <c r="E459">
        <v>397298</v>
      </c>
      <c r="F459">
        <v>11</v>
      </c>
      <c r="G459">
        <v>74560</v>
      </c>
      <c r="H459">
        <v>485569</v>
      </c>
      <c r="I459">
        <v>0.62353999999999998</v>
      </c>
      <c r="J459">
        <v>6.7000000000000002E-3</v>
      </c>
      <c r="K459">
        <v>2944</v>
      </c>
      <c r="L459" s="6">
        <v>85.55</v>
      </c>
      <c r="M459" s="6">
        <v>0.69599999999999995</v>
      </c>
      <c r="N459" s="39">
        <v>0.89268583000000001</v>
      </c>
      <c r="O459">
        <v>1</v>
      </c>
      <c r="P459">
        <v>0</v>
      </c>
      <c r="Q459">
        <v>1</v>
      </c>
      <c r="R459">
        <v>0</v>
      </c>
      <c r="S459">
        <v>1</v>
      </c>
      <c r="T459">
        <v>0</v>
      </c>
      <c r="U459" s="4" t="s">
        <v>946</v>
      </c>
      <c r="V459" t="s">
        <v>610</v>
      </c>
    </row>
    <row r="460" spans="1:22">
      <c r="A460" t="s">
        <v>833</v>
      </c>
      <c r="B460">
        <v>34</v>
      </c>
      <c r="C460">
        <v>2834478</v>
      </c>
      <c r="D460">
        <v>6</v>
      </c>
      <c r="E460">
        <v>142395</v>
      </c>
      <c r="F460">
        <v>17</v>
      </c>
      <c r="G460">
        <v>49630</v>
      </c>
      <c r="H460">
        <v>344132</v>
      </c>
      <c r="I460">
        <v>0.62424000000000002</v>
      </c>
      <c r="J460">
        <v>9.4199999999999996E-3</v>
      </c>
      <c r="K460">
        <v>2737</v>
      </c>
      <c r="L460" s="6">
        <v>76.17</v>
      </c>
      <c r="M460" s="6">
        <v>3.7509999999999999</v>
      </c>
      <c r="N460" s="39">
        <v>0.80413646000000005</v>
      </c>
      <c r="O460">
        <v>1</v>
      </c>
      <c r="P460">
        <v>0</v>
      </c>
      <c r="Q460">
        <v>1</v>
      </c>
      <c r="R460">
        <v>0</v>
      </c>
      <c r="S460">
        <v>1</v>
      </c>
      <c r="T460">
        <v>0</v>
      </c>
      <c r="U460" s="4" t="s">
        <v>946</v>
      </c>
      <c r="V460" t="s">
        <v>610</v>
      </c>
    </row>
    <row r="461" spans="1:22">
      <c r="A461" t="s">
        <v>834</v>
      </c>
      <c r="B461">
        <v>54</v>
      </c>
      <c r="C461">
        <v>2566880</v>
      </c>
      <c r="D461">
        <v>6</v>
      </c>
      <c r="E461">
        <v>106609</v>
      </c>
      <c r="F461">
        <v>26</v>
      </c>
      <c r="G461">
        <v>22317</v>
      </c>
      <c r="H461">
        <v>544504</v>
      </c>
      <c r="I461">
        <v>0.62317999999999996</v>
      </c>
      <c r="J461">
        <v>1.456E-2</v>
      </c>
      <c r="K461">
        <v>2458</v>
      </c>
      <c r="L461" s="6">
        <v>56.89</v>
      </c>
      <c r="M461" s="6">
        <v>4.3099999999999996</v>
      </c>
      <c r="N461" s="39">
        <v>0.63156562999999999</v>
      </c>
      <c r="O461">
        <v>1</v>
      </c>
      <c r="P461">
        <v>0</v>
      </c>
      <c r="Q461">
        <v>1</v>
      </c>
      <c r="R461">
        <v>0</v>
      </c>
      <c r="S461">
        <v>1</v>
      </c>
      <c r="T461">
        <v>0</v>
      </c>
      <c r="U461" s="4" t="s">
        <v>946</v>
      </c>
      <c r="V461" t="s">
        <v>610</v>
      </c>
    </row>
    <row r="462" spans="1:22">
      <c r="A462" t="s">
        <v>835</v>
      </c>
      <c r="B462">
        <v>3</v>
      </c>
      <c r="C462">
        <v>2452894</v>
      </c>
      <c r="D462">
        <v>1</v>
      </c>
      <c r="E462">
        <v>2034144</v>
      </c>
      <c r="F462">
        <v>2</v>
      </c>
      <c r="G462">
        <v>404378</v>
      </c>
      <c r="H462">
        <v>2034144</v>
      </c>
      <c r="I462">
        <v>0.64910000000000001</v>
      </c>
      <c r="J462">
        <v>8.3899999999999999E-3</v>
      </c>
      <c r="K462">
        <v>2184</v>
      </c>
      <c r="L462" s="6">
        <v>62.45</v>
      </c>
      <c r="M462" s="6">
        <v>0.17399999999999999</v>
      </c>
      <c r="N462" s="39">
        <v>0.12841836000000001</v>
      </c>
      <c r="O462">
        <v>1</v>
      </c>
      <c r="P462">
        <v>0</v>
      </c>
      <c r="Q462">
        <v>1</v>
      </c>
      <c r="R462">
        <v>0</v>
      </c>
      <c r="S462">
        <v>1</v>
      </c>
      <c r="T462">
        <v>0</v>
      </c>
      <c r="U462" s="4" t="s">
        <v>946</v>
      </c>
      <c r="V462" t="s">
        <v>610</v>
      </c>
    </row>
    <row r="463" spans="1:22">
      <c r="A463" t="s">
        <v>836</v>
      </c>
      <c r="B463">
        <v>27</v>
      </c>
      <c r="C463">
        <v>2611095</v>
      </c>
      <c r="D463">
        <v>4</v>
      </c>
      <c r="E463">
        <v>251997</v>
      </c>
      <c r="F463">
        <v>11</v>
      </c>
      <c r="G463">
        <v>47490</v>
      </c>
      <c r="H463">
        <v>543482</v>
      </c>
      <c r="I463">
        <v>0.62565000000000004</v>
      </c>
      <c r="J463">
        <v>1.316E-2</v>
      </c>
      <c r="K463">
        <v>2498</v>
      </c>
      <c r="L463" s="6">
        <v>58.62</v>
      </c>
      <c r="M463" s="6">
        <v>0</v>
      </c>
      <c r="N463" s="39">
        <v>0.63010809999999995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 s="4" t="s">
        <v>946</v>
      </c>
      <c r="V463" t="s">
        <v>610</v>
      </c>
    </row>
    <row r="464" spans="1:22">
      <c r="A464" t="s">
        <v>837</v>
      </c>
      <c r="B464">
        <v>79</v>
      </c>
      <c r="C464">
        <v>2564237</v>
      </c>
      <c r="D464">
        <v>8</v>
      </c>
      <c r="E464">
        <v>78759</v>
      </c>
      <c r="F464">
        <v>32</v>
      </c>
      <c r="G464">
        <v>16483</v>
      </c>
      <c r="H464">
        <v>239145</v>
      </c>
      <c r="I464">
        <v>0.60784000000000005</v>
      </c>
      <c r="J464">
        <v>6.4640000000000003E-2</v>
      </c>
      <c r="K464">
        <v>2520</v>
      </c>
      <c r="L464" s="6">
        <v>50</v>
      </c>
      <c r="M464" s="6">
        <v>4.78</v>
      </c>
      <c r="N464" s="39">
        <v>0.66126615</v>
      </c>
      <c r="O464">
        <v>2</v>
      </c>
      <c r="P464">
        <v>0</v>
      </c>
      <c r="Q464">
        <v>1</v>
      </c>
      <c r="R464">
        <v>0</v>
      </c>
      <c r="S464">
        <v>1</v>
      </c>
      <c r="T464">
        <v>0</v>
      </c>
      <c r="U464" s="4" t="s">
        <v>946</v>
      </c>
      <c r="V464" t="s">
        <v>610</v>
      </c>
    </row>
    <row r="465" spans="1:22">
      <c r="A465" t="s">
        <v>838</v>
      </c>
      <c r="B465">
        <v>51</v>
      </c>
      <c r="C465">
        <v>3260872</v>
      </c>
      <c r="D465">
        <v>7</v>
      </c>
      <c r="E465">
        <v>147881</v>
      </c>
      <c r="F465">
        <v>21</v>
      </c>
      <c r="G465">
        <v>45412</v>
      </c>
      <c r="H465">
        <v>375101</v>
      </c>
      <c r="I465">
        <v>0.62585000000000002</v>
      </c>
      <c r="J465">
        <v>1.507E-2</v>
      </c>
      <c r="K465">
        <v>3396</v>
      </c>
      <c r="L465" s="6">
        <v>86.33</v>
      </c>
      <c r="M465" s="6">
        <v>4.3840000000000003</v>
      </c>
      <c r="N465" s="39">
        <v>0.67001599999999994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 s="4" t="s">
        <v>946</v>
      </c>
      <c r="V465" t="s">
        <v>610</v>
      </c>
    </row>
    <row r="466" spans="1:22">
      <c r="A466" t="s">
        <v>839</v>
      </c>
      <c r="B466">
        <v>49</v>
      </c>
      <c r="C466">
        <v>3165788</v>
      </c>
      <c r="D466">
        <v>9</v>
      </c>
      <c r="E466">
        <v>113846</v>
      </c>
      <c r="F466">
        <v>29</v>
      </c>
      <c r="G466">
        <v>33555</v>
      </c>
      <c r="H466">
        <v>280695</v>
      </c>
      <c r="I466">
        <v>0.54601999999999995</v>
      </c>
      <c r="J466">
        <v>1.209E-2</v>
      </c>
      <c r="K466">
        <v>2989</v>
      </c>
      <c r="L466" s="6">
        <v>67.66</v>
      </c>
      <c r="M466" s="6">
        <v>1.718</v>
      </c>
      <c r="N466" s="39">
        <v>1.0253584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 s="4" t="s">
        <v>946</v>
      </c>
      <c r="V466" t="s">
        <v>611</v>
      </c>
    </row>
    <row r="467" spans="1:22">
      <c r="A467" t="s">
        <v>840</v>
      </c>
      <c r="B467">
        <v>8</v>
      </c>
      <c r="C467">
        <v>4165701</v>
      </c>
      <c r="D467">
        <v>2</v>
      </c>
      <c r="E467">
        <v>1056673</v>
      </c>
      <c r="F467">
        <v>5</v>
      </c>
      <c r="G467">
        <v>236421</v>
      </c>
      <c r="H467">
        <v>1285987</v>
      </c>
      <c r="I467">
        <v>0.56411999999999995</v>
      </c>
      <c r="J467">
        <v>1.3390000000000001E-2</v>
      </c>
      <c r="K467">
        <v>3666</v>
      </c>
      <c r="L467" s="6">
        <v>94.19</v>
      </c>
      <c r="M467" s="6">
        <v>1.4339999999999999</v>
      </c>
      <c r="N467" s="39">
        <v>0.27141005000000001</v>
      </c>
      <c r="O467">
        <v>2</v>
      </c>
      <c r="P467">
        <v>0</v>
      </c>
      <c r="Q467">
        <v>2</v>
      </c>
      <c r="R467">
        <v>0</v>
      </c>
      <c r="S467">
        <v>2</v>
      </c>
      <c r="T467">
        <v>0</v>
      </c>
      <c r="U467" s="4" t="s">
        <v>946</v>
      </c>
      <c r="V467" t="s">
        <v>611</v>
      </c>
    </row>
    <row r="468" spans="1:22">
      <c r="A468" t="s">
        <v>841</v>
      </c>
      <c r="B468">
        <v>10</v>
      </c>
      <c r="C468">
        <v>4041264</v>
      </c>
      <c r="D468">
        <v>4</v>
      </c>
      <c r="E468">
        <v>408913</v>
      </c>
      <c r="F468">
        <v>8</v>
      </c>
      <c r="G468">
        <v>318384</v>
      </c>
      <c r="H468">
        <v>826438</v>
      </c>
      <c r="I468">
        <v>0.56591999999999998</v>
      </c>
      <c r="J468">
        <v>9.6699999999999998E-3</v>
      </c>
      <c r="K468">
        <v>3538</v>
      </c>
      <c r="L468" s="6">
        <v>96.28</v>
      </c>
      <c r="M468" s="6">
        <v>1.7130000000000001</v>
      </c>
      <c r="N468" s="39">
        <v>0.22396682000000001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 s="4" t="s">
        <v>946</v>
      </c>
      <c r="V468" t="s">
        <v>611</v>
      </c>
    </row>
    <row r="469" spans="1:22">
      <c r="A469" t="s">
        <v>842</v>
      </c>
      <c r="B469">
        <v>16</v>
      </c>
      <c r="C469">
        <v>2257444</v>
      </c>
      <c r="D469">
        <v>2</v>
      </c>
      <c r="E469">
        <v>569821</v>
      </c>
      <c r="F469">
        <v>6</v>
      </c>
      <c r="G469">
        <v>135327</v>
      </c>
      <c r="H469">
        <v>604020</v>
      </c>
      <c r="I469">
        <v>0.56115999999999999</v>
      </c>
      <c r="J469">
        <v>1.311E-2</v>
      </c>
      <c r="K469">
        <v>2052</v>
      </c>
      <c r="L469" s="6">
        <v>59.53</v>
      </c>
      <c r="M469" s="6">
        <v>1.393</v>
      </c>
      <c r="N469" s="39">
        <v>0.1751086</v>
      </c>
      <c r="O469">
        <v>1</v>
      </c>
      <c r="P469">
        <v>0</v>
      </c>
      <c r="Q469">
        <v>1</v>
      </c>
      <c r="R469">
        <v>0</v>
      </c>
      <c r="S469">
        <v>0</v>
      </c>
      <c r="T469">
        <v>1</v>
      </c>
      <c r="U469" s="4" t="s">
        <v>946</v>
      </c>
      <c r="V469" t="s">
        <v>611</v>
      </c>
    </row>
    <row r="470" spans="1:22">
      <c r="A470" t="s">
        <v>843</v>
      </c>
      <c r="B470">
        <v>10</v>
      </c>
      <c r="C470">
        <v>2067625</v>
      </c>
      <c r="D470">
        <v>2</v>
      </c>
      <c r="E470">
        <v>423280</v>
      </c>
      <c r="F470">
        <v>6</v>
      </c>
      <c r="G470">
        <v>128657</v>
      </c>
      <c r="H470">
        <v>655395</v>
      </c>
      <c r="I470">
        <v>0.54571000000000003</v>
      </c>
      <c r="J470">
        <v>1.32E-2</v>
      </c>
      <c r="K470">
        <v>1820</v>
      </c>
      <c r="L470" s="6">
        <v>56.38</v>
      </c>
      <c r="M470" s="6">
        <v>0</v>
      </c>
      <c r="N470" s="39">
        <v>1.0948055999999999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 s="4" t="s">
        <v>946</v>
      </c>
      <c r="V470" t="s">
        <v>611</v>
      </c>
    </row>
    <row r="471" spans="1:22">
      <c r="A471" t="s">
        <v>844</v>
      </c>
      <c r="B471">
        <v>30</v>
      </c>
      <c r="C471">
        <v>4544073</v>
      </c>
      <c r="D471">
        <v>3</v>
      </c>
      <c r="E471">
        <v>818169</v>
      </c>
      <c r="F471">
        <v>6</v>
      </c>
      <c r="G471">
        <v>244222</v>
      </c>
      <c r="H471">
        <v>1188959</v>
      </c>
      <c r="I471">
        <v>0.54527999999999999</v>
      </c>
      <c r="J471">
        <v>3.245E-2</v>
      </c>
      <c r="K471">
        <v>4082</v>
      </c>
      <c r="L471" s="6">
        <v>95.58</v>
      </c>
      <c r="M471" s="6">
        <v>0.95799999999999996</v>
      </c>
      <c r="N471" s="39">
        <v>1.5914170000000001</v>
      </c>
      <c r="O471">
        <v>2</v>
      </c>
      <c r="P471">
        <v>0</v>
      </c>
      <c r="Q471">
        <v>2</v>
      </c>
      <c r="R471">
        <v>0</v>
      </c>
      <c r="S471">
        <v>0</v>
      </c>
      <c r="T471">
        <v>2</v>
      </c>
      <c r="U471" s="4" t="s">
        <v>946</v>
      </c>
      <c r="V471" t="s">
        <v>611</v>
      </c>
    </row>
    <row r="472" spans="1:22">
      <c r="A472" t="s">
        <v>845</v>
      </c>
      <c r="B472">
        <v>40</v>
      </c>
      <c r="C472">
        <v>2762385</v>
      </c>
      <c r="D472">
        <v>9</v>
      </c>
      <c r="E472">
        <v>130141</v>
      </c>
      <c r="F472">
        <v>24</v>
      </c>
      <c r="G472">
        <v>34610</v>
      </c>
      <c r="H472">
        <v>212118</v>
      </c>
      <c r="I472">
        <v>0.58169999999999999</v>
      </c>
      <c r="J472">
        <v>1.6330000000000001E-2</v>
      </c>
      <c r="K472">
        <v>2459</v>
      </c>
      <c r="L472" s="6">
        <v>67.040000000000006</v>
      </c>
      <c r="M472" s="6">
        <v>0.32500000000000001</v>
      </c>
      <c r="N472" s="39">
        <v>4.6570156000000001E-2</v>
      </c>
      <c r="O472">
        <v>2</v>
      </c>
      <c r="P472">
        <v>0</v>
      </c>
      <c r="Q472">
        <v>1</v>
      </c>
      <c r="R472">
        <v>0</v>
      </c>
      <c r="S472">
        <v>2</v>
      </c>
      <c r="T472">
        <v>0</v>
      </c>
      <c r="U472" s="4" t="s">
        <v>946</v>
      </c>
      <c r="V472" t="s">
        <v>612</v>
      </c>
    </row>
    <row r="473" spans="1:22">
      <c r="A473" t="s">
        <v>846</v>
      </c>
      <c r="B473">
        <v>22</v>
      </c>
      <c r="C473">
        <v>3715017</v>
      </c>
      <c r="D473">
        <v>4</v>
      </c>
      <c r="E473">
        <v>253792</v>
      </c>
      <c r="F473">
        <v>13</v>
      </c>
      <c r="G473">
        <v>103442</v>
      </c>
      <c r="H473">
        <v>925566</v>
      </c>
      <c r="I473">
        <v>0.58328000000000002</v>
      </c>
      <c r="J473">
        <v>8.5100000000000002E-3</v>
      </c>
      <c r="K473">
        <v>3249</v>
      </c>
      <c r="L473" s="6">
        <v>83.92</v>
      </c>
      <c r="M473" s="6">
        <v>2.0270000000000001</v>
      </c>
      <c r="N473" s="39">
        <v>4.9564270000000001E-2</v>
      </c>
      <c r="O473">
        <v>2</v>
      </c>
      <c r="P473">
        <v>0</v>
      </c>
      <c r="Q473">
        <v>2</v>
      </c>
      <c r="R473">
        <v>0</v>
      </c>
      <c r="S473">
        <v>2</v>
      </c>
      <c r="T473">
        <v>0</v>
      </c>
      <c r="U473" s="4" t="s">
        <v>946</v>
      </c>
      <c r="V473" t="s">
        <v>612</v>
      </c>
    </row>
    <row r="474" spans="1:22">
      <c r="A474" t="s">
        <v>847</v>
      </c>
      <c r="B474">
        <v>38</v>
      </c>
      <c r="C474">
        <v>2390471</v>
      </c>
      <c r="D474">
        <v>8</v>
      </c>
      <c r="E474">
        <v>102285</v>
      </c>
      <c r="F474">
        <v>26</v>
      </c>
      <c r="G474">
        <v>29401</v>
      </c>
      <c r="H474">
        <v>306961</v>
      </c>
      <c r="I474">
        <v>0.57996999999999999</v>
      </c>
      <c r="J474">
        <v>1.7229999999999999E-2</v>
      </c>
      <c r="K474">
        <v>2151</v>
      </c>
      <c r="L474" s="6">
        <v>53.59</v>
      </c>
      <c r="M474" s="6">
        <v>1.056</v>
      </c>
      <c r="N474" s="39">
        <v>4.1155329999999997E-2</v>
      </c>
      <c r="O474">
        <v>1</v>
      </c>
      <c r="P474">
        <v>0</v>
      </c>
      <c r="Q474">
        <v>0</v>
      </c>
      <c r="R474">
        <v>0</v>
      </c>
      <c r="S474">
        <v>1</v>
      </c>
      <c r="T474">
        <v>0</v>
      </c>
      <c r="U474" s="4" t="s">
        <v>946</v>
      </c>
      <c r="V474" t="s">
        <v>612</v>
      </c>
    </row>
    <row r="475" spans="1:22">
      <c r="A475" t="s">
        <v>848</v>
      </c>
      <c r="B475">
        <v>84</v>
      </c>
      <c r="C475">
        <v>3743620</v>
      </c>
      <c r="D475">
        <v>11</v>
      </c>
      <c r="E475">
        <v>116287</v>
      </c>
      <c r="F475">
        <v>37</v>
      </c>
      <c r="G475">
        <v>22800</v>
      </c>
      <c r="H475">
        <v>290773</v>
      </c>
      <c r="I475">
        <v>0.61190999999999995</v>
      </c>
      <c r="J475">
        <v>1.9279999999999999E-2</v>
      </c>
      <c r="K475">
        <v>3448</v>
      </c>
      <c r="L475" s="6">
        <v>82.98</v>
      </c>
      <c r="M475" s="6">
        <v>1.361</v>
      </c>
      <c r="N475" s="39">
        <v>0.47075060000000002</v>
      </c>
      <c r="O475">
        <v>0</v>
      </c>
      <c r="P475">
        <v>0</v>
      </c>
      <c r="Q475">
        <v>1</v>
      </c>
      <c r="R475">
        <v>0</v>
      </c>
      <c r="S475">
        <v>1</v>
      </c>
      <c r="T475">
        <v>0</v>
      </c>
      <c r="U475" s="4" t="s">
        <v>946</v>
      </c>
      <c r="V475" t="s">
        <v>612</v>
      </c>
    </row>
    <row r="476" spans="1:22">
      <c r="A476" t="s">
        <v>849</v>
      </c>
      <c r="B476">
        <v>7</v>
      </c>
      <c r="C476">
        <v>4669206</v>
      </c>
      <c r="D476">
        <v>1</v>
      </c>
      <c r="E476">
        <v>2979502</v>
      </c>
      <c r="F476">
        <v>3</v>
      </c>
      <c r="G476">
        <v>677340</v>
      </c>
      <c r="H476">
        <v>2979502</v>
      </c>
      <c r="I476">
        <v>0.56135000000000002</v>
      </c>
      <c r="J476">
        <v>7.1700000000000002E-3</v>
      </c>
      <c r="K476">
        <v>4220</v>
      </c>
      <c r="L476" s="6">
        <v>95.08</v>
      </c>
      <c r="M476" s="6">
        <v>1.897</v>
      </c>
      <c r="N476" s="39">
        <v>0.35189979999999998</v>
      </c>
      <c r="O476">
        <v>2</v>
      </c>
      <c r="P476">
        <v>0</v>
      </c>
      <c r="Q476">
        <v>2</v>
      </c>
      <c r="R476">
        <v>0</v>
      </c>
      <c r="S476">
        <v>2</v>
      </c>
      <c r="T476">
        <v>0</v>
      </c>
      <c r="U476" s="4" t="s">
        <v>946</v>
      </c>
      <c r="V476" t="s">
        <v>613</v>
      </c>
    </row>
    <row r="477" spans="1:22">
      <c r="A477" t="s">
        <v>850</v>
      </c>
      <c r="B477">
        <v>25</v>
      </c>
      <c r="C477">
        <v>3616015</v>
      </c>
      <c r="D477">
        <v>3</v>
      </c>
      <c r="E477">
        <v>431971</v>
      </c>
      <c r="F477">
        <v>10</v>
      </c>
      <c r="G477">
        <v>82520</v>
      </c>
      <c r="H477">
        <v>889515</v>
      </c>
      <c r="I477">
        <v>0.55801999999999996</v>
      </c>
      <c r="J477">
        <v>1.278E-2</v>
      </c>
      <c r="K477">
        <v>3303</v>
      </c>
      <c r="L477" s="6">
        <v>70.16</v>
      </c>
      <c r="M477" s="6">
        <v>1.173</v>
      </c>
      <c r="N477" s="39">
        <v>5.1531654000000003E-2</v>
      </c>
      <c r="O477">
        <v>2</v>
      </c>
      <c r="P477">
        <v>0</v>
      </c>
      <c r="Q477">
        <v>2</v>
      </c>
      <c r="R477">
        <v>0</v>
      </c>
      <c r="S477">
        <v>2</v>
      </c>
      <c r="T477">
        <v>0</v>
      </c>
      <c r="U477" s="4" t="s">
        <v>946</v>
      </c>
      <c r="V477" t="s">
        <v>613</v>
      </c>
    </row>
    <row r="478" spans="1:22">
      <c r="A478" t="s">
        <v>851</v>
      </c>
      <c r="B478">
        <v>34</v>
      </c>
      <c r="C478">
        <v>2651080</v>
      </c>
      <c r="D478">
        <v>5</v>
      </c>
      <c r="E478">
        <v>210660</v>
      </c>
      <c r="F478">
        <v>15</v>
      </c>
      <c r="G478">
        <v>49273</v>
      </c>
      <c r="H478">
        <v>349538</v>
      </c>
      <c r="I478">
        <v>0.56159999999999999</v>
      </c>
      <c r="J478">
        <v>1.1639999999999999E-2</v>
      </c>
      <c r="K478">
        <v>2306</v>
      </c>
      <c r="L478" s="6">
        <v>71.23</v>
      </c>
      <c r="M478" s="6">
        <v>0.57399999999999995</v>
      </c>
      <c r="N478" s="39">
        <v>4.3278120000000003E-2</v>
      </c>
      <c r="O478">
        <v>1</v>
      </c>
      <c r="P478">
        <v>0</v>
      </c>
      <c r="Q478">
        <v>1</v>
      </c>
      <c r="R478">
        <v>0</v>
      </c>
      <c r="S478">
        <v>1</v>
      </c>
      <c r="T478">
        <v>0</v>
      </c>
      <c r="U478" s="4" t="s">
        <v>946</v>
      </c>
      <c r="V478" t="s">
        <v>613</v>
      </c>
    </row>
    <row r="479" spans="1:22">
      <c r="A479" t="s">
        <v>852</v>
      </c>
      <c r="B479">
        <v>38</v>
      </c>
      <c r="C479">
        <v>3755244</v>
      </c>
      <c r="D479">
        <v>6</v>
      </c>
      <c r="E479">
        <v>192002</v>
      </c>
      <c r="F479">
        <v>22</v>
      </c>
      <c r="G479">
        <v>44348</v>
      </c>
      <c r="H479">
        <v>629761</v>
      </c>
      <c r="I479">
        <v>0.55061000000000004</v>
      </c>
      <c r="J479">
        <v>1.6119999999999999E-2</v>
      </c>
      <c r="K479">
        <v>3382</v>
      </c>
      <c r="L479" s="6">
        <v>87.75</v>
      </c>
      <c r="M479" s="6">
        <v>0.57399999999999995</v>
      </c>
      <c r="N479" s="39">
        <v>2.7259752000000002E-2</v>
      </c>
      <c r="O479">
        <v>0</v>
      </c>
      <c r="P479">
        <v>0</v>
      </c>
      <c r="Q479">
        <v>1</v>
      </c>
      <c r="R479">
        <v>0</v>
      </c>
      <c r="S479">
        <v>1</v>
      </c>
      <c r="T479">
        <v>0</v>
      </c>
      <c r="U479" s="4" t="s">
        <v>946</v>
      </c>
      <c r="V479" t="s">
        <v>613</v>
      </c>
    </row>
    <row r="480" spans="1:22">
      <c r="A480" t="s">
        <v>853</v>
      </c>
      <c r="B480">
        <v>13</v>
      </c>
      <c r="C480">
        <v>4659778</v>
      </c>
      <c r="D480">
        <v>4</v>
      </c>
      <c r="E480">
        <v>626237</v>
      </c>
      <c r="F480">
        <v>8</v>
      </c>
      <c r="G480">
        <v>310999</v>
      </c>
      <c r="H480">
        <v>849138</v>
      </c>
      <c r="I480">
        <v>0.69208000000000003</v>
      </c>
      <c r="J480">
        <v>9.2399999999999999E-3</v>
      </c>
      <c r="K480">
        <v>4157</v>
      </c>
      <c r="L480" s="6">
        <v>90.43</v>
      </c>
      <c r="M480" s="6">
        <v>4.5880000000000001</v>
      </c>
      <c r="N480" s="39">
        <v>8.8286610000000001E-2</v>
      </c>
      <c r="O480">
        <v>1</v>
      </c>
      <c r="P480">
        <v>0</v>
      </c>
      <c r="Q480">
        <v>1</v>
      </c>
      <c r="R480">
        <v>0</v>
      </c>
      <c r="S480">
        <v>1</v>
      </c>
      <c r="T480">
        <v>0</v>
      </c>
      <c r="U480" s="4" t="s">
        <v>946</v>
      </c>
      <c r="V480" t="s">
        <v>614</v>
      </c>
    </row>
    <row r="481" spans="1:22">
      <c r="A481" t="s">
        <v>854</v>
      </c>
      <c r="B481">
        <v>61</v>
      </c>
      <c r="C481">
        <v>3907840</v>
      </c>
      <c r="D481">
        <v>8</v>
      </c>
      <c r="E481">
        <v>129972</v>
      </c>
      <c r="F481">
        <v>32</v>
      </c>
      <c r="G481">
        <v>36824</v>
      </c>
      <c r="H481">
        <v>446452</v>
      </c>
      <c r="I481">
        <v>0.60479000000000005</v>
      </c>
      <c r="J481">
        <v>1.077E-2</v>
      </c>
      <c r="K481">
        <v>3355</v>
      </c>
      <c r="L481" s="6">
        <v>69.599999999999994</v>
      </c>
      <c r="M481" s="6">
        <v>1.3620000000000001</v>
      </c>
      <c r="N481" s="39">
        <v>2.6781889999999999E-2</v>
      </c>
      <c r="O481">
        <v>1</v>
      </c>
      <c r="P481">
        <v>0</v>
      </c>
      <c r="Q481">
        <v>0</v>
      </c>
      <c r="R481">
        <v>0</v>
      </c>
      <c r="S481">
        <v>0</v>
      </c>
      <c r="T481">
        <v>0</v>
      </c>
      <c r="U481" s="4" t="s">
        <v>946</v>
      </c>
      <c r="V481" t="s">
        <v>615</v>
      </c>
    </row>
    <row r="482" spans="1:22">
      <c r="A482" t="s">
        <v>855</v>
      </c>
      <c r="B482">
        <v>7</v>
      </c>
      <c r="C482">
        <v>2687603</v>
      </c>
      <c r="D482">
        <v>2</v>
      </c>
      <c r="E482">
        <v>667123</v>
      </c>
      <c r="F482">
        <v>5</v>
      </c>
      <c r="G482">
        <v>203763</v>
      </c>
      <c r="H482">
        <v>1115053</v>
      </c>
      <c r="I482">
        <v>0.62431000000000003</v>
      </c>
      <c r="J482">
        <v>7.0699999999999999E-3</v>
      </c>
      <c r="K482">
        <v>2511</v>
      </c>
      <c r="L482" s="6">
        <v>96.26</v>
      </c>
      <c r="M482" s="6">
        <v>0.57399999999999995</v>
      </c>
      <c r="N482" s="39">
        <v>0.13232954999999999</v>
      </c>
      <c r="O482">
        <v>1</v>
      </c>
      <c r="P482">
        <v>0</v>
      </c>
      <c r="Q482">
        <v>1</v>
      </c>
      <c r="R482">
        <v>0</v>
      </c>
      <c r="S482">
        <v>1</v>
      </c>
      <c r="T482">
        <v>0</v>
      </c>
      <c r="U482" s="4" t="s">
        <v>946</v>
      </c>
      <c r="V482" t="s">
        <v>616</v>
      </c>
    </row>
    <row r="483" spans="1:22">
      <c r="A483" t="s">
        <v>856</v>
      </c>
      <c r="B483">
        <v>15</v>
      </c>
      <c r="C483">
        <v>2689571</v>
      </c>
      <c r="D483">
        <v>4</v>
      </c>
      <c r="E483">
        <v>280650</v>
      </c>
      <c r="F483">
        <v>10</v>
      </c>
      <c r="G483">
        <v>115121</v>
      </c>
      <c r="H483">
        <v>588555</v>
      </c>
      <c r="I483">
        <v>0.65412999999999999</v>
      </c>
      <c r="J483">
        <v>8.0400000000000003E-3</v>
      </c>
      <c r="K483">
        <v>2469</v>
      </c>
      <c r="L483" s="6">
        <v>85.59</v>
      </c>
      <c r="M483" s="6">
        <v>0.11700000000000001</v>
      </c>
      <c r="N483" s="39">
        <v>0.58725530000000004</v>
      </c>
      <c r="O483">
        <v>0</v>
      </c>
      <c r="P483">
        <v>0</v>
      </c>
      <c r="Q483">
        <v>1</v>
      </c>
      <c r="R483">
        <v>0</v>
      </c>
      <c r="S483">
        <v>0</v>
      </c>
      <c r="T483">
        <v>0</v>
      </c>
      <c r="U483" s="4" t="s">
        <v>946</v>
      </c>
      <c r="V483" t="s">
        <v>617</v>
      </c>
    </row>
    <row r="484" spans="1:22">
      <c r="A484" t="s">
        <v>857</v>
      </c>
      <c r="B484">
        <v>8</v>
      </c>
      <c r="C484">
        <v>3290790</v>
      </c>
      <c r="D484">
        <v>2</v>
      </c>
      <c r="E484">
        <v>808062</v>
      </c>
      <c r="F484">
        <v>5</v>
      </c>
      <c r="G484">
        <v>367955</v>
      </c>
      <c r="H484">
        <v>975765</v>
      </c>
      <c r="I484">
        <v>0.60929999999999995</v>
      </c>
      <c r="J484">
        <v>5.8700000000000002E-3</v>
      </c>
      <c r="K484">
        <v>3095</v>
      </c>
      <c r="L484" s="6">
        <v>97.55</v>
      </c>
      <c r="M484" s="6">
        <v>0.63200000000000001</v>
      </c>
      <c r="N484" s="39">
        <v>0.10041695</v>
      </c>
      <c r="O484">
        <v>1</v>
      </c>
      <c r="P484">
        <v>0</v>
      </c>
      <c r="Q484">
        <v>1</v>
      </c>
      <c r="R484">
        <v>0</v>
      </c>
      <c r="S484">
        <v>1</v>
      </c>
      <c r="T484">
        <v>0</v>
      </c>
      <c r="U484" s="4" t="s">
        <v>946</v>
      </c>
      <c r="V484" t="s">
        <v>617</v>
      </c>
    </row>
    <row r="485" spans="1:22">
      <c r="A485" t="s">
        <v>858</v>
      </c>
      <c r="B485">
        <v>25</v>
      </c>
      <c r="C485">
        <v>4142838</v>
      </c>
      <c r="D485">
        <v>5</v>
      </c>
      <c r="E485">
        <v>282615</v>
      </c>
      <c r="F485">
        <v>16</v>
      </c>
      <c r="G485">
        <v>75001</v>
      </c>
      <c r="H485">
        <v>621944</v>
      </c>
      <c r="I485">
        <v>0.71050999999999997</v>
      </c>
      <c r="J485">
        <v>8.2400000000000008E-3</v>
      </c>
      <c r="K485">
        <v>3418</v>
      </c>
      <c r="L485" s="6">
        <v>73.069999999999993</v>
      </c>
      <c r="M485" s="6">
        <v>4.43</v>
      </c>
      <c r="N485" s="39">
        <v>2.8397039999999998E-2</v>
      </c>
      <c r="O485">
        <v>1</v>
      </c>
      <c r="P485">
        <v>0</v>
      </c>
      <c r="Q485">
        <v>1</v>
      </c>
      <c r="R485">
        <v>0</v>
      </c>
      <c r="S485">
        <v>1</v>
      </c>
      <c r="T485">
        <v>0</v>
      </c>
      <c r="U485" s="4" t="s">
        <v>946</v>
      </c>
      <c r="V485" t="s">
        <v>618</v>
      </c>
    </row>
    <row r="486" spans="1:22">
      <c r="A486" t="s">
        <v>859</v>
      </c>
      <c r="B486">
        <v>38</v>
      </c>
      <c r="C486">
        <v>6318956</v>
      </c>
      <c r="D486">
        <v>6</v>
      </c>
      <c r="E486">
        <v>287689</v>
      </c>
      <c r="F486">
        <v>20</v>
      </c>
      <c r="G486">
        <v>81888</v>
      </c>
      <c r="H486">
        <v>920125</v>
      </c>
      <c r="I486">
        <v>0.71052999999999999</v>
      </c>
      <c r="J486">
        <v>6.11E-3</v>
      </c>
      <c r="K486">
        <v>5297</v>
      </c>
      <c r="L486" s="6">
        <v>51.72</v>
      </c>
      <c r="M486" s="6">
        <v>0</v>
      </c>
      <c r="N486" s="39">
        <v>3.6166623000000002E-2</v>
      </c>
      <c r="O486">
        <v>1</v>
      </c>
      <c r="P486">
        <v>0</v>
      </c>
      <c r="Q486">
        <v>1</v>
      </c>
      <c r="R486">
        <v>0</v>
      </c>
      <c r="S486">
        <v>1</v>
      </c>
      <c r="T486">
        <v>0</v>
      </c>
      <c r="U486" s="4" t="s">
        <v>946</v>
      </c>
      <c r="V486" t="s">
        <v>619</v>
      </c>
    </row>
    <row r="487" spans="1:22">
      <c r="A487" t="s">
        <v>860</v>
      </c>
      <c r="B487">
        <v>14</v>
      </c>
      <c r="C487">
        <v>3668487</v>
      </c>
      <c r="D487">
        <v>3</v>
      </c>
      <c r="E487">
        <v>476019</v>
      </c>
      <c r="F487">
        <v>7</v>
      </c>
      <c r="G487">
        <v>137722</v>
      </c>
      <c r="H487">
        <v>1062887</v>
      </c>
      <c r="I487">
        <v>0.62202999999999997</v>
      </c>
      <c r="J487">
        <v>7.7799999999999996E-3</v>
      </c>
      <c r="K487">
        <v>3259</v>
      </c>
      <c r="L487" s="6">
        <v>87.77</v>
      </c>
      <c r="M487" s="6">
        <v>1.835</v>
      </c>
      <c r="N487" s="39">
        <v>0.18805248999999999</v>
      </c>
      <c r="O487">
        <v>1</v>
      </c>
      <c r="P487">
        <v>0</v>
      </c>
      <c r="Q487">
        <v>1</v>
      </c>
      <c r="R487">
        <v>0</v>
      </c>
      <c r="S487">
        <v>1</v>
      </c>
      <c r="T487">
        <v>0</v>
      </c>
      <c r="U487" s="4" t="s">
        <v>946</v>
      </c>
      <c r="V487" t="s">
        <v>620</v>
      </c>
    </row>
    <row r="488" spans="1:22">
      <c r="A488" t="s">
        <v>861</v>
      </c>
      <c r="B488">
        <v>13</v>
      </c>
      <c r="C488">
        <v>4711618</v>
      </c>
      <c r="D488">
        <v>2</v>
      </c>
      <c r="E488">
        <v>723293</v>
      </c>
      <c r="F488">
        <v>6</v>
      </c>
      <c r="G488">
        <v>248854</v>
      </c>
      <c r="H488">
        <v>1697248</v>
      </c>
      <c r="I488">
        <v>0.59501999999999999</v>
      </c>
      <c r="J488">
        <v>1.3169999999999999E-2</v>
      </c>
      <c r="K488">
        <v>4166</v>
      </c>
      <c r="L488" s="6">
        <v>98.21</v>
      </c>
      <c r="M488" s="6">
        <v>2.7050000000000001</v>
      </c>
      <c r="N488" s="39">
        <v>0.13680410000000001</v>
      </c>
      <c r="O488">
        <v>1</v>
      </c>
      <c r="P488">
        <v>0</v>
      </c>
      <c r="Q488">
        <v>1</v>
      </c>
      <c r="R488">
        <v>0</v>
      </c>
      <c r="S488">
        <v>1</v>
      </c>
      <c r="T488">
        <v>0</v>
      </c>
      <c r="U488" s="4" t="s">
        <v>946</v>
      </c>
      <c r="V488" t="s">
        <v>620</v>
      </c>
    </row>
    <row r="489" spans="1:22">
      <c r="A489" t="s">
        <v>862</v>
      </c>
      <c r="B489">
        <v>40</v>
      </c>
      <c r="C489">
        <v>2935406</v>
      </c>
      <c r="D489">
        <v>7</v>
      </c>
      <c r="E489">
        <v>158082</v>
      </c>
      <c r="F489">
        <v>20</v>
      </c>
      <c r="G489">
        <v>36013</v>
      </c>
      <c r="H489">
        <v>316279</v>
      </c>
      <c r="I489">
        <v>0.63405999999999996</v>
      </c>
      <c r="J489">
        <v>1.481E-2</v>
      </c>
      <c r="K489">
        <v>2648</v>
      </c>
      <c r="L489" s="6">
        <v>73.930000000000007</v>
      </c>
      <c r="M489" s="6">
        <v>0.95599999999999996</v>
      </c>
      <c r="N489" s="39">
        <v>0.26563852999999998</v>
      </c>
      <c r="O489">
        <v>1</v>
      </c>
      <c r="P489">
        <v>0</v>
      </c>
      <c r="Q489">
        <v>1</v>
      </c>
      <c r="R489">
        <v>0</v>
      </c>
      <c r="S489">
        <v>1</v>
      </c>
      <c r="T489">
        <v>0</v>
      </c>
      <c r="U489" s="4" t="s">
        <v>946</v>
      </c>
      <c r="V489" t="s">
        <v>620</v>
      </c>
    </row>
    <row r="490" spans="1:22">
      <c r="A490" t="s">
        <v>863</v>
      </c>
      <c r="B490">
        <v>35</v>
      </c>
      <c r="C490">
        <v>4231464</v>
      </c>
      <c r="D490">
        <v>4</v>
      </c>
      <c r="E490">
        <v>411862</v>
      </c>
      <c r="F490">
        <v>12</v>
      </c>
      <c r="G490">
        <v>80573</v>
      </c>
      <c r="H490">
        <v>732370</v>
      </c>
      <c r="I490">
        <v>0.61690999999999996</v>
      </c>
      <c r="J490">
        <v>2.3130000000000001E-2</v>
      </c>
      <c r="K490">
        <v>3765</v>
      </c>
      <c r="L490" s="6">
        <v>84.73</v>
      </c>
      <c r="M490" s="6">
        <v>2.7919999999999998</v>
      </c>
      <c r="N490" s="39">
        <v>0.20275789999999999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 s="4" t="s">
        <v>946</v>
      </c>
      <c r="V490" t="s">
        <v>620</v>
      </c>
    </row>
    <row r="491" spans="1:22">
      <c r="A491" t="s">
        <v>864</v>
      </c>
      <c r="B491">
        <v>121</v>
      </c>
      <c r="C491">
        <v>3000164</v>
      </c>
      <c r="D491">
        <v>14</v>
      </c>
      <c r="E491">
        <v>48553</v>
      </c>
      <c r="F491">
        <v>61</v>
      </c>
      <c r="G491">
        <v>12865</v>
      </c>
      <c r="H491">
        <v>264004</v>
      </c>
      <c r="I491">
        <v>0.63575000000000004</v>
      </c>
      <c r="J491">
        <v>1.4670000000000001E-2</v>
      </c>
      <c r="K491">
        <v>2630</v>
      </c>
      <c r="L491" s="6">
        <v>55.17</v>
      </c>
      <c r="M491" s="6">
        <v>5.1719999999999997</v>
      </c>
      <c r="N491" s="39">
        <v>8.690146E-2</v>
      </c>
      <c r="O491">
        <v>1</v>
      </c>
      <c r="P491">
        <v>0</v>
      </c>
      <c r="Q491">
        <v>0</v>
      </c>
      <c r="R491">
        <v>0</v>
      </c>
      <c r="S491">
        <v>0</v>
      </c>
      <c r="T491">
        <v>0</v>
      </c>
      <c r="U491" s="4" t="s">
        <v>946</v>
      </c>
      <c r="V491" t="s">
        <v>621</v>
      </c>
    </row>
    <row r="492" spans="1:22">
      <c r="A492" t="s">
        <v>865</v>
      </c>
      <c r="B492">
        <v>15</v>
      </c>
      <c r="C492">
        <v>2686666</v>
      </c>
      <c r="D492">
        <v>4</v>
      </c>
      <c r="E492">
        <v>178499</v>
      </c>
      <c r="F492">
        <v>11</v>
      </c>
      <c r="G492">
        <v>95124</v>
      </c>
      <c r="H492">
        <v>702452</v>
      </c>
      <c r="I492">
        <v>0.63678999999999997</v>
      </c>
      <c r="J492">
        <v>1.538E-2</v>
      </c>
      <c r="K492">
        <v>2391</v>
      </c>
      <c r="L492" s="6">
        <v>80.819999999999993</v>
      </c>
      <c r="M492" s="6">
        <v>1.391</v>
      </c>
      <c r="N492" s="39">
        <v>0.24555953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 s="4" t="s">
        <v>946</v>
      </c>
      <c r="V492" t="s">
        <v>621</v>
      </c>
    </row>
    <row r="493" spans="1:22">
      <c r="A493" t="s">
        <v>866</v>
      </c>
      <c r="B493">
        <v>52</v>
      </c>
      <c r="C493">
        <v>2640949</v>
      </c>
      <c r="D493">
        <v>6</v>
      </c>
      <c r="E493">
        <v>140118</v>
      </c>
      <c r="F493">
        <v>25</v>
      </c>
      <c r="G493">
        <v>24261</v>
      </c>
      <c r="H493">
        <v>351730</v>
      </c>
      <c r="I493">
        <v>0.63568999999999998</v>
      </c>
      <c r="J493">
        <v>1.8849999999999999E-2</v>
      </c>
      <c r="K493">
        <v>2316</v>
      </c>
      <c r="L493" s="6">
        <v>58.05</v>
      </c>
      <c r="M493" s="6">
        <v>3.347</v>
      </c>
      <c r="N493" s="39">
        <v>3.5992622000000002E-2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 s="4" t="s">
        <v>946</v>
      </c>
      <c r="V493" t="s">
        <v>621</v>
      </c>
    </row>
    <row r="494" spans="1:22">
      <c r="A494" t="s">
        <v>867</v>
      </c>
      <c r="B494">
        <v>19</v>
      </c>
      <c r="C494">
        <v>2916166</v>
      </c>
      <c r="D494">
        <v>3</v>
      </c>
      <c r="E494">
        <v>272814</v>
      </c>
      <c r="F494">
        <v>10</v>
      </c>
      <c r="G494">
        <v>100387</v>
      </c>
      <c r="H494">
        <v>1020708</v>
      </c>
      <c r="I494">
        <v>0.63566</v>
      </c>
      <c r="J494">
        <v>1.6539999999999999E-2</v>
      </c>
      <c r="K494">
        <v>2631</v>
      </c>
      <c r="L494" s="6">
        <v>82.18</v>
      </c>
      <c r="M494" s="6">
        <v>1.391</v>
      </c>
      <c r="N494" s="39">
        <v>0.26903053999999998</v>
      </c>
      <c r="O494">
        <v>1</v>
      </c>
      <c r="P494">
        <v>0</v>
      </c>
      <c r="Q494">
        <v>1</v>
      </c>
      <c r="R494">
        <v>0</v>
      </c>
      <c r="S494">
        <v>1</v>
      </c>
      <c r="T494">
        <v>0</v>
      </c>
      <c r="U494" s="4" t="s">
        <v>946</v>
      </c>
      <c r="V494" t="s">
        <v>621</v>
      </c>
    </row>
    <row r="495" spans="1:22">
      <c r="A495" t="s">
        <v>868</v>
      </c>
      <c r="B495">
        <v>17</v>
      </c>
      <c r="C495">
        <v>3418449</v>
      </c>
      <c r="D495">
        <v>4</v>
      </c>
      <c r="E495">
        <v>268815</v>
      </c>
      <c r="F495">
        <v>12</v>
      </c>
      <c r="G495">
        <v>84979</v>
      </c>
      <c r="H495">
        <v>931377</v>
      </c>
      <c r="I495">
        <v>0.63358999999999999</v>
      </c>
      <c r="J495">
        <v>1.455E-2</v>
      </c>
      <c r="K495">
        <v>3020</v>
      </c>
      <c r="L495" s="6">
        <v>85.52</v>
      </c>
      <c r="M495" s="6">
        <v>2.2970000000000002</v>
      </c>
      <c r="N495" s="39">
        <v>3.2276640000000002E-2</v>
      </c>
      <c r="O495">
        <v>1</v>
      </c>
      <c r="P495">
        <v>0</v>
      </c>
      <c r="Q495">
        <v>1</v>
      </c>
      <c r="R495">
        <v>0</v>
      </c>
      <c r="S495">
        <v>1</v>
      </c>
      <c r="T495">
        <v>0</v>
      </c>
      <c r="U495" s="4" t="s">
        <v>946</v>
      </c>
      <c r="V495" t="s">
        <v>621</v>
      </c>
    </row>
    <row r="496" spans="1:22">
      <c r="A496" t="s">
        <v>869</v>
      </c>
      <c r="B496">
        <v>24</v>
      </c>
      <c r="C496">
        <v>4347748</v>
      </c>
      <c r="D496">
        <v>5</v>
      </c>
      <c r="E496">
        <v>404725</v>
      </c>
      <c r="F496">
        <v>15</v>
      </c>
      <c r="G496">
        <v>108523</v>
      </c>
      <c r="H496">
        <v>622422</v>
      </c>
      <c r="I496">
        <v>0.63383999999999996</v>
      </c>
      <c r="J496">
        <v>7.7499999999999999E-3</v>
      </c>
      <c r="K496">
        <v>3871</v>
      </c>
      <c r="L496" s="6">
        <v>62.06</v>
      </c>
      <c r="M496" s="6">
        <v>0</v>
      </c>
      <c r="N496" s="39">
        <v>3.7634096999999998E-2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 s="4" t="s">
        <v>946</v>
      </c>
      <c r="V496" t="s">
        <v>622</v>
      </c>
    </row>
    <row r="497" spans="1:22">
      <c r="A497" t="s">
        <v>870</v>
      </c>
      <c r="B497">
        <v>42</v>
      </c>
      <c r="C497">
        <v>4546167</v>
      </c>
      <c r="D497">
        <v>7</v>
      </c>
      <c r="E497">
        <v>175794</v>
      </c>
      <c r="F497">
        <v>23</v>
      </c>
      <c r="G497">
        <v>50387</v>
      </c>
      <c r="H497">
        <v>516870</v>
      </c>
      <c r="I497">
        <v>0.63238000000000005</v>
      </c>
      <c r="J497">
        <v>1.048E-2</v>
      </c>
      <c r="K497">
        <v>4080</v>
      </c>
      <c r="L497" s="6">
        <v>76.62</v>
      </c>
      <c r="M497" s="6">
        <v>1.4039999999999999</v>
      </c>
      <c r="N497" s="39">
        <v>3.7096280000000002E-2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 s="4" t="s">
        <v>946</v>
      </c>
      <c r="V497" t="s">
        <v>622</v>
      </c>
    </row>
    <row r="498" spans="1:22">
      <c r="A498" t="s">
        <v>871</v>
      </c>
      <c r="B498">
        <v>3</v>
      </c>
      <c r="C498">
        <v>3454105</v>
      </c>
      <c r="D498">
        <v>1</v>
      </c>
      <c r="E498">
        <v>2026570</v>
      </c>
      <c r="F498">
        <v>3</v>
      </c>
      <c r="G498">
        <v>680787</v>
      </c>
      <c r="H498">
        <v>2026570</v>
      </c>
      <c r="I498">
        <v>0.47461999999999999</v>
      </c>
      <c r="J498">
        <v>4.0999999999999999E-4</v>
      </c>
      <c r="K498">
        <v>3168</v>
      </c>
      <c r="L498" s="6">
        <v>98.92</v>
      </c>
      <c r="M498" s="6">
        <v>1.4119999999999999</v>
      </c>
      <c r="N498" s="39">
        <v>0.16615751000000001</v>
      </c>
      <c r="O498">
        <v>2</v>
      </c>
      <c r="P498">
        <v>0</v>
      </c>
      <c r="Q498">
        <v>2</v>
      </c>
      <c r="R498">
        <v>0</v>
      </c>
      <c r="S498">
        <v>2</v>
      </c>
      <c r="T498">
        <v>0</v>
      </c>
      <c r="U498" s="4" t="s">
        <v>946</v>
      </c>
      <c r="V498" t="s">
        <v>623</v>
      </c>
    </row>
    <row r="499" spans="1:22">
      <c r="A499" t="s">
        <v>872</v>
      </c>
      <c r="B499">
        <v>42</v>
      </c>
      <c r="C499">
        <v>2664373</v>
      </c>
      <c r="D499">
        <v>7</v>
      </c>
      <c r="E499">
        <v>120328</v>
      </c>
      <c r="F499">
        <v>20</v>
      </c>
      <c r="G499">
        <v>32405</v>
      </c>
      <c r="H499">
        <v>294670</v>
      </c>
      <c r="I499">
        <v>0.41958000000000001</v>
      </c>
      <c r="J499">
        <v>1.9560000000000001E-2</v>
      </c>
      <c r="K499">
        <v>2461</v>
      </c>
      <c r="L499" s="6">
        <v>88.39</v>
      </c>
      <c r="M499" s="6">
        <v>0.41599999999999998</v>
      </c>
      <c r="N499" s="39">
        <v>0.23944703000000001</v>
      </c>
      <c r="O499">
        <v>2</v>
      </c>
      <c r="P499">
        <v>0</v>
      </c>
      <c r="Q499">
        <v>1</v>
      </c>
      <c r="R499">
        <v>0</v>
      </c>
      <c r="S499">
        <v>1</v>
      </c>
      <c r="T499">
        <v>0</v>
      </c>
      <c r="U499" s="4" t="s">
        <v>946</v>
      </c>
      <c r="V499" t="s">
        <v>624</v>
      </c>
    </row>
    <row r="500" spans="1:22">
      <c r="A500" t="s">
        <v>873</v>
      </c>
      <c r="B500">
        <v>69</v>
      </c>
      <c r="C500">
        <v>2552531</v>
      </c>
      <c r="D500">
        <v>5</v>
      </c>
      <c r="E500">
        <v>194930</v>
      </c>
      <c r="F500">
        <v>31</v>
      </c>
      <c r="G500">
        <v>13465</v>
      </c>
      <c r="H500">
        <v>353611</v>
      </c>
      <c r="I500">
        <v>0.41958000000000001</v>
      </c>
      <c r="J500">
        <v>1.3339999999999999E-2</v>
      </c>
      <c r="K500">
        <v>2342</v>
      </c>
      <c r="L500" s="6">
        <v>88.39</v>
      </c>
      <c r="M500" s="6">
        <v>0.41599999999999998</v>
      </c>
      <c r="N500" s="39">
        <v>0.23294303999999999</v>
      </c>
      <c r="O500">
        <v>2</v>
      </c>
      <c r="P500">
        <v>0</v>
      </c>
      <c r="Q500">
        <v>1</v>
      </c>
      <c r="R500">
        <v>0</v>
      </c>
      <c r="S500">
        <v>1</v>
      </c>
      <c r="T500">
        <v>0</v>
      </c>
      <c r="U500" s="4" t="s">
        <v>946</v>
      </c>
      <c r="V500" t="s">
        <v>624</v>
      </c>
    </row>
    <row r="501" spans="1:22">
      <c r="A501" t="s">
        <v>874</v>
      </c>
      <c r="B501">
        <v>11</v>
      </c>
      <c r="C501">
        <v>4764837</v>
      </c>
      <c r="D501">
        <v>2</v>
      </c>
      <c r="E501">
        <v>805825</v>
      </c>
      <c r="F501">
        <v>5</v>
      </c>
      <c r="G501">
        <v>343887</v>
      </c>
      <c r="H501">
        <v>1886150</v>
      </c>
      <c r="I501">
        <v>0.46899999999999997</v>
      </c>
      <c r="J501">
        <v>1.6140000000000002E-2</v>
      </c>
      <c r="K501">
        <v>4187</v>
      </c>
      <c r="L501" s="6">
        <v>96.82</v>
      </c>
      <c r="M501" s="6">
        <v>1.39</v>
      </c>
      <c r="N501" s="39">
        <v>9.9597915999999995E-2</v>
      </c>
      <c r="O501">
        <v>4</v>
      </c>
      <c r="P501">
        <v>0</v>
      </c>
      <c r="Q501">
        <v>4</v>
      </c>
      <c r="R501">
        <v>0</v>
      </c>
      <c r="S501">
        <v>4</v>
      </c>
      <c r="T501">
        <v>0</v>
      </c>
      <c r="U501" s="4" t="s">
        <v>946</v>
      </c>
      <c r="V501" t="s">
        <v>625</v>
      </c>
    </row>
    <row r="502" spans="1:22">
      <c r="A502" t="s">
        <v>875</v>
      </c>
      <c r="B502">
        <v>10</v>
      </c>
      <c r="C502">
        <v>2878749</v>
      </c>
      <c r="D502">
        <v>2</v>
      </c>
      <c r="E502">
        <v>623545</v>
      </c>
      <c r="F502">
        <v>5</v>
      </c>
      <c r="G502">
        <v>160374</v>
      </c>
      <c r="H502">
        <v>1074201</v>
      </c>
      <c r="I502">
        <v>0.50246999999999997</v>
      </c>
      <c r="J502">
        <v>8.8599999999999998E-3</v>
      </c>
      <c r="K502">
        <v>2573</v>
      </c>
      <c r="L502" s="6">
        <v>54.31</v>
      </c>
      <c r="M502" s="6">
        <v>0.30099999999999999</v>
      </c>
      <c r="N502" s="39">
        <v>5.7515886000000002E-2</v>
      </c>
      <c r="O502">
        <v>3</v>
      </c>
      <c r="P502">
        <v>0</v>
      </c>
      <c r="Q502">
        <v>3</v>
      </c>
      <c r="R502">
        <v>0</v>
      </c>
      <c r="S502">
        <v>3</v>
      </c>
      <c r="T502">
        <v>0</v>
      </c>
      <c r="U502" s="4" t="s">
        <v>946</v>
      </c>
      <c r="V502" t="s">
        <v>625</v>
      </c>
    </row>
    <row r="503" spans="1:22">
      <c r="A503" t="s">
        <v>876</v>
      </c>
      <c r="B503">
        <v>8</v>
      </c>
      <c r="C503">
        <v>3958345</v>
      </c>
      <c r="D503">
        <v>3</v>
      </c>
      <c r="E503">
        <v>724069</v>
      </c>
      <c r="F503">
        <v>6</v>
      </c>
      <c r="G503">
        <v>368213</v>
      </c>
      <c r="H503">
        <v>852402</v>
      </c>
      <c r="I503">
        <v>0.49540000000000001</v>
      </c>
      <c r="J503">
        <v>1.41E-2</v>
      </c>
      <c r="K503">
        <v>3454</v>
      </c>
      <c r="L503" s="6">
        <v>94.39</v>
      </c>
      <c r="M503" s="6">
        <v>7.0999999999999994E-2</v>
      </c>
      <c r="N503" s="39">
        <v>6.4283229999999997E-2</v>
      </c>
      <c r="O503">
        <v>4</v>
      </c>
      <c r="P503">
        <v>0</v>
      </c>
      <c r="Q503">
        <v>4</v>
      </c>
      <c r="R503">
        <v>0</v>
      </c>
      <c r="S503">
        <v>4</v>
      </c>
      <c r="T503">
        <v>0</v>
      </c>
      <c r="U503" s="4" t="s">
        <v>946</v>
      </c>
      <c r="V503" t="s">
        <v>625</v>
      </c>
    </row>
    <row r="504" spans="1:22">
      <c r="A504" t="s">
        <v>877</v>
      </c>
      <c r="B504">
        <v>7</v>
      </c>
      <c r="C504">
        <v>4334631</v>
      </c>
      <c r="D504">
        <v>2</v>
      </c>
      <c r="E504">
        <v>1150642</v>
      </c>
      <c r="F504">
        <v>5</v>
      </c>
      <c r="G504">
        <v>543287</v>
      </c>
      <c r="H504">
        <v>1385481</v>
      </c>
      <c r="I504">
        <v>0.46872999999999998</v>
      </c>
      <c r="J504">
        <v>7.5900000000000004E-3</v>
      </c>
      <c r="K504">
        <v>3808</v>
      </c>
      <c r="L504" s="6">
        <v>85.72</v>
      </c>
      <c r="M504" s="6">
        <v>0.95899999999999996</v>
      </c>
      <c r="N504" s="39">
        <v>9.146195E-2</v>
      </c>
      <c r="O504">
        <v>3</v>
      </c>
      <c r="P504">
        <v>0</v>
      </c>
      <c r="Q504">
        <v>3</v>
      </c>
      <c r="R504">
        <v>0</v>
      </c>
      <c r="S504">
        <v>3</v>
      </c>
      <c r="T504">
        <v>0</v>
      </c>
      <c r="U504" s="4" t="s">
        <v>946</v>
      </c>
      <c r="V504" t="s">
        <v>625</v>
      </c>
    </row>
    <row r="505" spans="1:22">
      <c r="A505" t="s">
        <v>878</v>
      </c>
      <c r="B505">
        <v>5</v>
      </c>
      <c r="C505">
        <v>3109957</v>
      </c>
      <c r="D505">
        <v>1</v>
      </c>
      <c r="E505">
        <v>2143748</v>
      </c>
      <c r="F505">
        <v>3</v>
      </c>
      <c r="G505">
        <v>306707</v>
      </c>
      <c r="H505">
        <v>2143748</v>
      </c>
      <c r="I505">
        <v>0.49480000000000002</v>
      </c>
      <c r="J505">
        <v>6.2700000000000004E-3</v>
      </c>
      <c r="K505">
        <v>2910</v>
      </c>
      <c r="L505" s="6">
        <v>97.03</v>
      </c>
      <c r="M505" s="6">
        <v>1.5429999999999999</v>
      </c>
      <c r="N505" s="39">
        <v>0.17645139000000001</v>
      </c>
      <c r="O505">
        <v>1</v>
      </c>
      <c r="P505">
        <v>0</v>
      </c>
      <c r="Q505">
        <v>1</v>
      </c>
      <c r="R505">
        <v>0</v>
      </c>
      <c r="S505">
        <v>1</v>
      </c>
      <c r="T505">
        <v>0</v>
      </c>
      <c r="U505" s="4" t="s">
        <v>946</v>
      </c>
      <c r="V505" t="s">
        <v>626</v>
      </c>
    </row>
    <row r="506" spans="1:22">
      <c r="A506" t="s">
        <v>879</v>
      </c>
      <c r="B506">
        <v>54</v>
      </c>
      <c r="C506">
        <v>2493415</v>
      </c>
      <c r="D506">
        <v>3</v>
      </c>
      <c r="E506">
        <v>382077</v>
      </c>
      <c r="F506">
        <v>14</v>
      </c>
      <c r="G506">
        <v>21960</v>
      </c>
      <c r="H506">
        <v>611406</v>
      </c>
      <c r="I506">
        <v>0.48942000000000002</v>
      </c>
      <c r="J506">
        <v>1.7399999999999999E-2</v>
      </c>
      <c r="K506">
        <v>2346</v>
      </c>
      <c r="L506" s="6">
        <v>63.2</v>
      </c>
      <c r="M506" s="6">
        <v>6.6219999999999999</v>
      </c>
      <c r="N506" s="39">
        <v>9.8343009999999995E-2</v>
      </c>
      <c r="O506">
        <v>1</v>
      </c>
      <c r="P506">
        <v>0</v>
      </c>
      <c r="Q506">
        <v>1</v>
      </c>
      <c r="R506">
        <v>1</v>
      </c>
      <c r="S506">
        <v>1</v>
      </c>
      <c r="T506">
        <v>0</v>
      </c>
      <c r="U506" s="4" t="s">
        <v>946</v>
      </c>
      <c r="V506" t="s">
        <v>626</v>
      </c>
    </row>
    <row r="507" spans="1:22">
      <c r="A507" t="s">
        <v>880</v>
      </c>
      <c r="B507">
        <v>5</v>
      </c>
      <c r="C507">
        <v>4765515</v>
      </c>
      <c r="D507">
        <v>2</v>
      </c>
      <c r="E507">
        <v>1917248</v>
      </c>
      <c r="F507">
        <v>3</v>
      </c>
      <c r="G507">
        <v>533456</v>
      </c>
      <c r="H507">
        <v>2206352</v>
      </c>
      <c r="I507">
        <v>0.56230999999999998</v>
      </c>
      <c r="J507">
        <v>4.1200000000000004E-3</v>
      </c>
      <c r="K507">
        <v>4186</v>
      </c>
      <c r="L507" s="6">
        <v>95.37</v>
      </c>
      <c r="M507" s="6">
        <v>1.5429999999999999</v>
      </c>
      <c r="N507" s="39">
        <v>0.17734796999999999</v>
      </c>
      <c r="O507">
        <v>2</v>
      </c>
      <c r="P507">
        <v>0</v>
      </c>
      <c r="Q507">
        <v>2</v>
      </c>
      <c r="R507">
        <v>0</v>
      </c>
      <c r="S507">
        <v>2</v>
      </c>
      <c r="T507">
        <v>0</v>
      </c>
      <c r="U507" s="4" t="s">
        <v>946</v>
      </c>
      <c r="V507" t="s">
        <v>627</v>
      </c>
    </row>
    <row r="508" spans="1:22">
      <c r="A508" t="s">
        <v>881</v>
      </c>
      <c r="B508">
        <v>36</v>
      </c>
      <c r="C508">
        <v>2495820</v>
      </c>
      <c r="D508">
        <v>5</v>
      </c>
      <c r="E508">
        <v>143467</v>
      </c>
      <c r="F508">
        <v>18</v>
      </c>
      <c r="G508">
        <v>27820</v>
      </c>
      <c r="H508">
        <v>381263</v>
      </c>
      <c r="I508">
        <v>0.58489000000000002</v>
      </c>
      <c r="J508">
        <v>1.6150000000000001E-2</v>
      </c>
      <c r="K508">
        <v>2247</v>
      </c>
      <c r="L508" s="6">
        <v>74.06</v>
      </c>
      <c r="M508" s="6">
        <v>0.432</v>
      </c>
      <c r="N508" s="39">
        <v>4.2574345999999999E-2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 s="4" t="s">
        <v>946</v>
      </c>
      <c r="V508" t="s">
        <v>628</v>
      </c>
    </row>
    <row r="509" spans="1:22">
      <c r="A509" t="s">
        <v>882</v>
      </c>
      <c r="B509">
        <v>13</v>
      </c>
      <c r="C509">
        <v>2978238</v>
      </c>
      <c r="D509">
        <v>3</v>
      </c>
      <c r="E509">
        <v>470520</v>
      </c>
      <c r="F509">
        <v>8</v>
      </c>
      <c r="G509">
        <v>119249</v>
      </c>
      <c r="H509">
        <v>791815</v>
      </c>
      <c r="I509">
        <v>0.59501999999999999</v>
      </c>
      <c r="J509">
        <v>9.7000000000000003E-3</v>
      </c>
      <c r="K509">
        <v>2603</v>
      </c>
      <c r="L509" s="6">
        <v>92.28</v>
      </c>
      <c r="M509" s="6">
        <v>0.185</v>
      </c>
      <c r="N509" s="39">
        <v>0.14435946999999999</v>
      </c>
      <c r="O509">
        <v>0</v>
      </c>
      <c r="P509">
        <v>0</v>
      </c>
      <c r="Q509">
        <v>1</v>
      </c>
      <c r="R509">
        <v>0</v>
      </c>
      <c r="S509">
        <v>0</v>
      </c>
      <c r="T509">
        <v>0</v>
      </c>
      <c r="U509" s="4" t="s">
        <v>946</v>
      </c>
      <c r="V509" t="s">
        <v>628</v>
      </c>
    </row>
    <row r="510" spans="1:22">
      <c r="A510" t="s">
        <v>883</v>
      </c>
      <c r="B510">
        <v>8</v>
      </c>
      <c r="C510">
        <v>2779859</v>
      </c>
      <c r="D510">
        <v>2</v>
      </c>
      <c r="E510">
        <v>633636</v>
      </c>
      <c r="F510">
        <v>6</v>
      </c>
      <c r="G510">
        <v>143855</v>
      </c>
      <c r="H510">
        <v>943072</v>
      </c>
      <c r="I510">
        <v>0.58550999999999997</v>
      </c>
      <c r="J510">
        <v>8.9200000000000008E-3</v>
      </c>
      <c r="K510">
        <v>2457</v>
      </c>
      <c r="L510" s="6">
        <v>90.04</v>
      </c>
      <c r="M510" s="6">
        <v>0.123</v>
      </c>
      <c r="N510" s="39">
        <v>4.539435E-2</v>
      </c>
      <c r="O510">
        <v>2</v>
      </c>
      <c r="P510">
        <v>0</v>
      </c>
      <c r="Q510">
        <v>2</v>
      </c>
      <c r="R510">
        <v>0</v>
      </c>
      <c r="S510">
        <v>2</v>
      </c>
      <c r="T510">
        <v>0</v>
      </c>
      <c r="U510" s="4" t="s">
        <v>946</v>
      </c>
      <c r="V510" t="s">
        <v>628</v>
      </c>
    </row>
    <row r="511" spans="1:22">
      <c r="A511" t="s">
        <v>884</v>
      </c>
      <c r="B511">
        <v>37</v>
      </c>
      <c r="C511">
        <v>2170280</v>
      </c>
      <c r="D511">
        <v>5</v>
      </c>
      <c r="E511">
        <v>126046</v>
      </c>
      <c r="F511">
        <v>21</v>
      </c>
      <c r="G511">
        <v>25451</v>
      </c>
      <c r="H511">
        <v>405621</v>
      </c>
      <c r="I511">
        <v>0.50505</v>
      </c>
      <c r="J511">
        <v>9.8600000000000007E-3</v>
      </c>
      <c r="K511">
        <v>2048</v>
      </c>
      <c r="L511" s="6">
        <v>53.44</v>
      </c>
      <c r="M511" s="6">
        <v>0</v>
      </c>
      <c r="N511" s="39">
        <v>3.0292274000000001E-2</v>
      </c>
      <c r="O511">
        <v>1</v>
      </c>
      <c r="P511">
        <v>0</v>
      </c>
      <c r="Q511">
        <v>1</v>
      </c>
      <c r="R511">
        <v>0</v>
      </c>
      <c r="S511">
        <v>1</v>
      </c>
      <c r="T511">
        <v>0</v>
      </c>
      <c r="U511" s="4" t="s">
        <v>946</v>
      </c>
      <c r="V511" t="s">
        <v>629</v>
      </c>
    </row>
    <row r="512" spans="1:22">
      <c r="A512" t="s">
        <v>885</v>
      </c>
      <c r="B512">
        <v>32</v>
      </c>
      <c r="C512">
        <v>2500052</v>
      </c>
      <c r="D512">
        <v>5</v>
      </c>
      <c r="E512">
        <v>140599</v>
      </c>
      <c r="F512">
        <v>17</v>
      </c>
      <c r="G512">
        <v>38578</v>
      </c>
      <c r="H512">
        <v>343786</v>
      </c>
      <c r="I512">
        <v>0.50619000000000003</v>
      </c>
      <c r="J512">
        <v>1.338E-2</v>
      </c>
      <c r="K512">
        <v>2356</v>
      </c>
      <c r="L512" s="6">
        <v>76.52</v>
      </c>
      <c r="M512" s="6">
        <v>4.8000000000000001E-2</v>
      </c>
      <c r="N512" s="39">
        <v>3.3133097E-2</v>
      </c>
      <c r="O512">
        <v>4</v>
      </c>
      <c r="P512">
        <v>0</v>
      </c>
      <c r="Q512">
        <v>4</v>
      </c>
      <c r="R512">
        <v>0</v>
      </c>
      <c r="S512">
        <v>4</v>
      </c>
      <c r="T512">
        <v>0</v>
      </c>
      <c r="U512" s="4" t="s">
        <v>946</v>
      </c>
      <c r="V512" t="s">
        <v>629</v>
      </c>
    </row>
    <row r="513" spans="1:22">
      <c r="A513" t="s">
        <v>886</v>
      </c>
      <c r="B513">
        <v>28</v>
      </c>
      <c r="C513">
        <v>2368000</v>
      </c>
      <c r="D513">
        <v>6</v>
      </c>
      <c r="E513">
        <v>128985</v>
      </c>
      <c r="F513">
        <v>19</v>
      </c>
      <c r="G513">
        <v>42788</v>
      </c>
      <c r="H513">
        <v>289769</v>
      </c>
      <c r="I513">
        <v>0.50719999999999998</v>
      </c>
      <c r="J513">
        <v>1.081E-2</v>
      </c>
      <c r="K513">
        <v>2258</v>
      </c>
      <c r="L513" s="6">
        <v>71.31</v>
      </c>
      <c r="M513" s="6">
        <v>0.216</v>
      </c>
      <c r="N513" s="39">
        <v>3.1010046999999999E-2</v>
      </c>
      <c r="O513">
        <v>2</v>
      </c>
      <c r="P513">
        <v>0</v>
      </c>
      <c r="Q513">
        <v>2</v>
      </c>
      <c r="R513">
        <v>0</v>
      </c>
      <c r="S513">
        <v>2</v>
      </c>
      <c r="T513">
        <v>0</v>
      </c>
      <c r="U513" s="4" t="s">
        <v>946</v>
      </c>
      <c r="V513" t="s">
        <v>629</v>
      </c>
    </row>
    <row r="514" spans="1:22">
      <c r="A514" t="s">
        <v>887</v>
      </c>
      <c r="B514">
        <v>23</v>
      </c>
      <c r="C514">
        <v>2843973</v>
      </c>
      <c r="D514">
        <v>5</v>
      </c>
      <c r="E514">
        <v>182820</v>
      </c>
      <c r="F514">
        <v>15</v>
      </c>
      <c r="G514">
        <v>47902</v>
      </c>
      <c r="H514">
        <v>584005</v>
      </c>
      <c r="I514">
        <v>0.64270000000000005</v>
      </c>
      <c r="J514">
        <v>1.225E-2</v>
      </c>
      <c r="K514">
        <v>2503</v>
      </c>
      <c r="L514" s="6">
        <v>76.849999999999994</v>
      </c>
      <c r="M514" s="6">
        <v>0.86199999999999999</v>
      </c>
      <c r="N514" s="39">
        <v>2.9279241000000001E-2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 s="4" t="s">
        <v>946</v>
      </c>
      <c r="V514" t="s">
        <v>630</v>
      </c>
    </row>
    <row r="515" spans="1:22">
      <c r="A515" t="s">
        <v>888</v>
      </c>
      <c r="B515">
        <v>5</v>
      </c>
      <c r="C515">
        <v>3701497</v>
      </c>
      <c r="D515">
        <v>2</v>
      </c>
      <c r="E515">
        <v>797314</v>
      </c>
      <c r="F515">
        <v>4</v>
      </c>
      <c r="G515">
        <v>460917</v>
      </c>
      <c r="H515">
        <v>1342619</v>
      </c>
      <c r="I515">
        <v>0.64285000000000003</v>
      </c>
      <c r="J515">
        <v>5.1000000000000004E-3</v>
      </c>
      <c r="K515">
        <v>3290</v>
      </c>
      <c r="L515" s="6">
        <v>97.03</v>
      </c>
      <c r="M515" s="6">
        <v>0.86399999999999999</v>
      </c>
      <c r="N515" s="39">
        <v>3.6476599999999998E-2</v>
      </c>
      <c r="O515">
        <v>1</v>
      </c>
      <c r="P515">
        <v>0</v>
      </c>
      <c r="Q515">
        <v>2</v>
      </c>
      <c r="R515">
        <v>0</v>
      </c>
      <c r="S515">
        <v>2</v>
      </c>
      <c r="T515">
        <v>0</v>
      </c>
      <c r="U515" s="4" t="s">
        <v>946</v>
      </c>
      <c r="V515" t="s">
        <v>630</v>
      </c>
    </row>
    <row r="516" spans="1:22">
      <c r="A516" t="s">
        <v>889</v>
      </c>
      <c r="B516">
        <v>9</v>
      </c>
      <c r="C516">
        <v>2554818</v>
      </c>
      <c r="D516">
        <v>2</v>
      </c>
      <c r="E516">
        <v>499025</v>
      </c>
      <c r="F516">
        <v>6</v>
      </c>
      <c r="G516">
        <v>185791</v>
      </c>
      <c r="H516">
        <v>891723</v>
      </c>
      <c r="I516">
        <v>0.63812999999999998</v>
      </c>
      <c r="J516">
        <v>9.4599999999999997E-3</v>
      </c>
      <c r="K516">
        <v>2322</v>
      </c>
      <c r="L516" s="6">
        <v>92.89</v>
      </c>
      <c r="M516" s="6">
        <v>0.49299999999999999</v>
      </c>
      <c r="N516" s="39">
        <v>0.15458064999999999</v>
      </c>
      <c r="O516">
        <v>2</v>
      </c>
      <c r="P516">
        <v>0</v>
      </c>
      <c r="Q516">
        <v>2</v>
      </c>
      <c r="R516">
        <v>0</v>
      </c>
      <c r="S516">
        <v>2</v>
      </c>
      <c r="T516">
        <v>0</v>
      </c>
      <c r="U516" s="4" t="s">
        <v>946</v>
      </c>
      <c r="V516" t="s">
        <v>631</v>
      </c>
    </row>
    <row r="517" spans="1:22">
      <c r="A517" t="s">
        <v>890</v>
      </c>
      <c r="B517">
        <v>36</v>
      </c>
      <c r="C517">
        <v>2099737</v>
      </c>
      <c r="D517">
        <v>6</v>
      </c>
      <c r="E517">
        <v>147340</v>
      </c>
      <c r="F517">
        <v>16</v>
      </c>
      <c r="G517">
        <v>27659</v>
      </c>
      <c r="H517">
        <v>256630</v>
      </c>
      <c r="I517">
        <v>0.67229000000000005</v>
      </c>
      <c r="J517">
        <v>9.75E-3</v>
      </c>
      <c r="K517">
        <v>1907</v>
      </c>
      <c r="L517" s="6">
        <v>66.87</v>
      </c>
      <c r="M517" s="6">
        <v>1.3280000000000001</v>
      </c>
      <c r="N517" s="39">
        <v>1.8508892999999998E-2</v>
      </c>
      <c r="O517">
        <v>0</v>
      </c>
      <c r="P517">
        <v>1</v>
      </c>
      <c r="Q517">
        <v>1</v>
      </c>
      <c r="R517">
        <v>0</v>
      </c>
      <c r="S517">
        <v>1</v>
      </c>
      <c r="T517">
        <v>0</v>
      </c>
      <c r="U517" s="4" t="s">
        <v>946</v>
      </c>
      <c r="V517" t="s">
        <v>632</v>
      </c>
    </row>
    <row r="518" spans="1:22">
      <c r="A518" t="s">
        <v>891</v>
      </c>
      <c r="B518">
        <v>22</v>
      </c>
      <c r="C518">
        <v>2584367</v>
      </c>
      <c r="D518">
        <v>5</v>
      </c>
      <c r="E518">
        <v>224777</v>
      </c>
      <c r="F518">
        <v>12</v>
      </c>
      <c r="G518">
        <v>75116</v>
      </c>
      <c r="H518">
        <v>431292</v>
      </c>
      <c r="I518">
        <v>0.67003000000000001</v>
      </c>
      <c r="J518">
        <v>1.1209999999999999E-2</v>
      </c>
      <c r="K518">
        <v>2288</v>
      </c>
      <c r="L518" s="6">
        <v>66.37</v>
      </c>
      <c r="M518" s="6">
        <v>0</v>
      </c>
      <c r="N518" s="39">
        <v>1.460269E-2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 s="4" t="s">
        <v>946</v>
      </c>
      <c r="V518" t="s">
        <v>632</v>
      </c>
    </row>
    <row r="519" spans="1:22">
      <c r="A519" t="s">
        <v>892</v>
      </c>
      <c r="B519">
        <v>48</v>
      </c>
      <c r="C519">
        <v>2248474</v>
      </c>
      <c r="D519">
        <v>8</v>
      </c>
      <c r="E519">
        <v>99070</v>
      </c>
      <c r="F519">
        <v>28</v>
      </c>
      <c r="G519">
        <v>27732</v>
      </c>
      <c r="H519">
        <v>204768</v>
      </c>
      <c r="I519">
        <v>0.67334000000000005</v>
      </c>
      <c r="J519">
        <v>1.4109999999999999E-2</v>
      </c>
      <c r="K519">
        <v>2019</v>
      </c>
      <c r="L519" s="6">
        <v>65.680000000000007</v>
      </c>
      <c r="M519" s="6">
        <v>0.72399999999999998</v>
      </c>
      <c r="N519" s="39">
        <v>1.7004196999999999E-2</v>
      </c>
      <c r="O519">
        <v>0</v>
      </c>
      <c r="P519">
        <v>0</v>
      </c>
      <c r="Q519">
        <v>1</v>
      </c>
      <c r="R519">
        <v>0</v>
      </c>
      <c r="S519">
        <v>0</v>
      </c>
      <c r="T519">
        <v>0</v>
      </c>
      <c r="U519" s="4" t="s">
        <v>946</v>
      </c>
      <c r="V519" t="s">
        <v>632</v>
      </c>
    </row>
    <row r="520" spans="1:22">
      <c r="A520" t="s">
        <v>893</v>
      </c>
      <c r="B520">
        <v>30</v>
      </c>
      <c r="C520">
        <v>1806060</v>
      </c>
      <c r="D520">
        <v>5</v>
      </c>
      <c r="E520">
        <v>131548</v>
      </c>
      <c r="F520">
        <v>16</v>
      </c>
      <c r="G520">
        <v>31997</v>
      </c>
      <c r="H520">
        <v>297133</v>
      </c>
      <c r="I520">
        <v>0.67486999999999997</v>
      </c>
      <c r="J520">
        <v>1.3679999999999999E-2</v>
      </c>
      <c r="K520">
        <v>1617</v>
      </c>
      <c r="L520" s="6">
        <v>51.36</v>
      </c>
      <c r="M520" s="6">
        <v>1.026</v>
      </c>
      <c r="N520" s="39">
        <v>2.9286797999999999E-2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 s="4" t="s">
        <v>946</v>
      </c>
      <c r="V520" t="s">
        <v>632</v>
      </c>
    </row>
    <row r="521" spans="1:22">
      <c r="A521" t="s">
        <v>894</v>
      </c>
      <c r="B521">
        <v>20</v>
      </c>
      <c r="C521">
        <v>3099555</v>
      </c>
      <c r="D521">
        <v>2</v>
      </c>
      <c r="E521">
        <v>712218</v>
      </c>
      <c r="F521">
        <v>6</v>
      </c>
      <c r="G521">
        <v>134841</v>
      </c>
      <c r="H521">
        <v>1009859</v>
      </c>
      <c r="I521">
        <v>0.66932999999999998</v>
      </c>
      <c r="J521">
        <v>1.074E-2</v>
      </c>
      <c r="K521">
        <v>2771</v>
      </c>
      <c r="L521" s="6">
        <v>82.24</v>
      </c>
      <c r="M521" s="6">
        <v>3.6230000000000002</v>
      </c>
      <c r="N521" s="39">
        <v>1.5808455999999999E-2</v>
      </c>
      <c r="O521">
        <v>0</v>
      </c>
      <c r="P521">
        <v>1</v>
      </c>
      <c r="Q521">
        <v>1</v>
      </c>
      <c r="R521">
        <v>0</v>
      </c>
      <c r="S521">
        <v>1</v>
      </c>
      <c r="T521">
        <v>0</v>
      </c>
      <c r="U521" s="4" t="s">
        <v>946</v>
      </c>
      <c r="V521" t="s">
        <v>632</v>
      </c>
    </row>
    <row r="522" spans="1:22">
      <c r="A522" t="s">
        <v>895</v>
      </c>
      <c r="B522">
        <v>28</v>
      </c>
      <c r="C522">
        <v>5171918</v>
      </c>
      <c r="D522">
        <v>4</v>
      </c>
      <c r="E522">
        <v>332201</v>
      </c>
      <c r="F522">
        <v>16</v>
      </c>
      <c r="G522">
        <v>104952</v>
      </c>
      <c r="H522">
        <v>1078740</v>
      </c>
      <c r="I522">
        <v>0.63971999999999996</v>
      </c>
      <c r="J522">
        <v>8.6700000000000006E-3</v>
      </c>
      <c r="K522">
        <v>4059</v>
      </c>
      <c r="L522" s="6">
        <v>94.08</v>
      </c>
      <c r="M522" s="6">
        <v>3.3210000000000002</v>
      </c>
      <c r="N522" s="39">
        <v>0.16165265000000001</v>
      </c>
      <c r="O522">
        <v>2</v>
      </c>
      <c r="P522">
        <v>0</v>
      </c>
      <c r="Q522">
        <v>2</v>
      </c>
      <c r="R522">
        <v>0</v>
      </c>
      <c r="S522">
        <v>2</v>
      </c>
      <c r="T522">
        <v>0</v>
      </c>
      <c r="U522" s="4" t="s">
        <v>946</v>
      </c>
      <c r="V522" t="s">
        <v>633</v>
      </c>
    </row>
    <row r="523" spans="1:22">
      <c r="A523" t="s">
        <v>896</v>
      </c>
      <c r="B523">
        <v>40</v>
      </c>
      <c r="C523">
        <v>3131190</v>
      </c>
      <c r="D523">
        <v>9</v>
      </c>
      <c r="E523">
        <v>128927</v>
      </c>
      <c r="F523">
        <v>27</v>
      </c>
      <c r="G523">
        <v>38874</v>
      </c>
      <c r="H523">
        <v>317602</v>
      </c>
      <c r="I523">
        <v>0.64632999999999996</v>
      </c>
      <c r="J523">
        <v>1.15E-2</v>
      </c>
      <c r="K523">
        <v>2653</v>
      </c>
      <c r="L523" s="6">
        <v>78.53</v>
      </c>
      <c r="M523" s="6">
        <v>1.899</v>
      </c>
      <c r="N523" s="39">
        <v>1.5474986E-2</v>
      </c>
      <c r="O523">
        <v>2</v>
      </c>
      <c r="P523">
        <v>0</v>
      </c>
      <c r="Q523">
        <v>2</v>
      </c>
      <c r="R523">
        <v>0</v>
      </c>
      <c r="S523">
        <v>2</v>
      </c>
      <c r="T523">
        <v>0</v>
      </c>
      <c r="U523" s="4" t="s">
        <v>946</v>
      </c>
      <c r="V523" t="s">
        <v>634</v>
      </c>
    </row>
    <row r="524" spans="1:22">
      <c r="A524" t="s">
        <v>897</v>
      </c>
      <c r="B524">
        <v>34</v>
      </c>
      <c r="C524">
        <v>4406824</v>
      </c>
      <c r="D524">
        <v>6</v>
      </c>
      <c r="E524">
        <v>192640</v>
      </c>
      <c r="F524">
        <v>23</v>
      </c>
      <c r="G524">
        <v>65648</v>
      </c>
      <c r="H524">
        <v>549958</v>
      </c>
      <c r="I524">
        <v>0.58538000000000001</v>
      </c>
      <c r="J524">
        <v>3.5599999999999998E-3</v>
      </c>
      <c r="K524">
        <v>4134</v>
      </c>
      <c r="L524" s="6">
        <v>96.47</v>
      </c>
      <c r="M524" s="6">
        <v>0</v>
      </c>
      <c r="N524" s="39">
        <v>6.947188E-2</v>
      </c>
      <c r="O524">
        <v>1</v>
      </c>
      <c r="P524">
        <v>0</v>
      </c>
      <c r="Q524">
        <v>1</v>
      </c>
      <c r="R524">
        <v>0</v>
      </c>
      <c r="S524">
        <v>1</v>
      </c>
      <c r="T524">
        <v>0</v>
      </c>
      <c r="U524" s="4" t="s">
        <v>946</v>
      </c>
      <c r="V524" t="s">
        <v>635</v>
      </c>
    </row>
    <row r="525" spans="1:22">
      <c r="A525" t="s">
        <v>898</v>
      </c>
      <c r="B525">
        <v>36</v>
      </c>
      <c r="C525">
        <v>3356010</v>
      </c>
      <c r="D525">
        <v>5</v>
      </c>
      <c r="E525">
        <v>186738</v>
      </c>
      <c r="F525">
        <v>19</v>
      </c>
      <c r="G525">
        <v>50332</v>
      </c>
      <c r="H525">
        <v>665223</v>
      </c>
      <c r="I525">
        <v>0.58452999999999999</v>
      </c>
      <c r="J525">
        <v>6.6299999999999996E-3</v>
      </c>
      <c r="K525">
        <v>3179</v>
      </c>
      <c r="L525" s="6">
        <v>66.47</v>
      </c>
      <c r="M525" s="6">
        <v>0</v>
      </c>
      <c r="N525" s="39">
        <v>5.7568717999999998E-2</v>
      </c>
      <c r="O525">
        <v>1</v>
      </c>
      <c r="P525">
        <v>0</v>
      </c>
      <c r="Q525">
        <v>1</v>
      </c>
      <c r="R525">
        <v>0</v>
      </c>
      <c r="S525">
        <v>1</v>
      </c>
      <c r="T525">
        <v>0</v>
      </c>
      <c r="U525" s="4" t="s">
        <v>946</v>
      </c>
      <c r="V525" t="s">
        <v>635</v>
      </c>
    </row>
    <row r="526" spans="1:22">
      <c r="A526" t="s">
        <v>899</v>
      </c>
      <c r="B526">
        <v>37</v>
      </c>
      <c r="C526">
        <v>6065675</v>
      </c>
      <c r="D526">
        <v>7</v>
      </c>
      <c r="E526">
        <v>290537</v>
      </c>
      <c r="F526">
        <v>18</v>
      </c>
      <c r="G526">
        <v>146521</v>
      </c>
      <c r="H526">
        <v>1159307</v>
      </c>
      <c r="I526">
        <v>0.34438000000000002</v>
      </c>
      <c r="J526">
        <v>1.3270000000000001E-2</v>
      </c>
      <c r="K526">
        <v>5416</v>
      </c>
      <c r="L526" s="6">
        <v>97.64</v>
      </c>
      <c r="M526" s="6">
        <v>0</v>
      </c>
      <c r="N526" s="39">
        <v>0.11916935400000001</v>
      </c>
      <c r="O526">
        <v>2</v>
      </c>
      <c r="P526">
        <v>0</v>
      </c>
      <c r="Q526">
        <v>2</v>
      </c>
      <c r="R526">
        <v>0</v>
      </c>
      <c r="S526">
        <v>1</v>
      </c>
      <c r="T526">
        <v>0</v>
      </c>
      <c r="U526" s="4" t="s">
        <v>946</v>
      </c>
      <c r="V526" t="s">
        <v>636</v>
      </c>
    </row>
    <row r="527" spans="1:22">
      <c r="A527" t="s">
        <v>900</v>
      </c>
      <c r="B527">
        <v>25</v>
      </c>
      <c r="C527">
        <v>4261352</v>
      </c>
      <c r="D527">
        <v>5</v>
      </c>
      <c r="E527">
        <v>351810</v>
      </c>
      <c r="F527">
        <v>13</v>
      </c>
      <c r="G527">
        <v>116153</v>
      </c>
      <c r="H527">
        <v>642801</v>
      </c>
      <c r="I527">
        <v>0.38333</v>
      </c>
      <c r="J527">
        <v>1.4160000000000001E-2</v>
      </c>
      <c r="K527">
        <v>3605</v>
      </c>
      <c r="L527" s="6">
        <v>94.11</v>
      </c>
      <c r="M527" s="6">
        <v>0</v>
      </c>
      <c r="N527" s="39">
        <v>0.10314005</v>
      </c>
      <c r="O527">
        <v>2</v>
      </c>
      <c r="P527">
        <v>0</v>
      </c>
      <c r="Q527">
        <v>2</v>
      </c>
      <c r="R527">
        <v>0</v>
      </c>
      <c r="S527">
        <v>1</v>
      </c>
      <c r="T527">
        <v>0</v>
      </c>
      <c r="U527" s="4" t="s">
        <v>946</v>
      </c>
      <c r="V527" t="s">
        <v>636</v>
      </c>
    </row>
    <row r="528" spans="1:22">
      <c r="A528" t="s">
        <v>901</v>
      </c>
      <c r="B528">
        <v>11</v>
      </c>
      <c r="C528">
        <v>6005344</v>
      </c>
      <c r="D528">
        <v>2</v>
      </c>
      <c r="E528">
        <v>1199772</v>
      </c>
      <c r="F528">
        <v>6</v>
      </c>
      <c r="G528">
        <v>399756</v>
      </c>
      <c r="H528">
        <v>2049248</v>
      </c>
      <c r="I528">
        <v>0.36725000000000002</v>
      </c>
      <c r="J528">
        <v>9.1699999999999993E-3</v>
      </c>
      <c r="K528">
        <v>5278</v>
      </c>
      <c r="L528" s="6">
        <v>100</v>
      </c>
      <c r="M528" s="6">
        <v>0</v>
      </c>
      <c r="N528" s="39">
        <v>0.12441410999999999</v>
      </c>
      <c r="O528">
        <v>3</v>
      </c>
      <c r="P528">
        <v>0</v>
      </c>
      <c r="Q528">
        <v>4</v>
      </c>
      <c r="R528">
        <v>0</v>
      </c>
      <c r="S528">
        <v>3</v>
      </c>
      <c r="T528">
        <v>0</v>
      </c>
      <c r="U528" s="4" t="s">
        <v>946</v>
      </c>
      <c r="V528" t="s">
        <v>636</v>
      </c>
    </row>
    <row r="529" spans="1:22">
      <c r="A529" t="s">
        <v>902</v>
      </c>
      <c r="B529">
        <v>33</v>
      </c>
      <c r="C529">
        <v>1995505</v>
      </c>
      <c r="D529">
        <v>8</v>
      </c>
      <c r="E529">
        <v>95355</v>
      </c>
      <c r="F529">
        <v>22</v>
      </c>
      <c r="G529">
        <v>28116</v>
      </c>
      <c r="H529">
        <v>172509</v>
      </c>
      <c r="I529">
        <v>0.41697000000000001</v>
      </c>
      <c r="J529">
        <v>1.848E-2</v>
      </c>
      <c r="K529">
        <v>1780</v>
      </c>
      <c r="L529" s="6">
        <v>81.599999999999994</v>
      </c>
      <c r="M529" s="6">
        <v>0.8</v>
      </c>
      <c r="N529" s="39">
        <v>2.3844631000000002E-2</v>
      </c>
      <c r="O529">
        <v>1</v>
      </c>
      <c r="P529">
        <v>0</v>
      </c>
      <c r="Q529">
        <v>1</v>
      </c>
      <c r="R529">
        <v>0</v>
      </c>
      <c r="S529">
        <v>1</v>
      </c>
      <c r="T529">
        <v>0</v>
      </c>
      <c r="U529" s="4" t="s">
        <v>946</v>
      </c>
      <c r="V529" t="s">
        <v>637</v>
      </c>
    </row>
    <row r="530" spans="1:22">
      <c r="A530" t="s">
        <v>903</v>
      </c>
      <c r="B530">
        <v>25</v>
      </c>
      <c r="C530">
        <v>2614072</v>
      </c>
      <c r="D530">
        <v>6</v>
      </c>
      <c r="E530">
        <v>147682</v>
      </c>
      <c r="F530">
        <v>16</v>
      </c>
      <c r="G530">
        <v>52888</v>
      </c>
      <c r="H530">
        <v>378177</v>
      </c>
      <c r="I530">
        <v>0.67462</v>
      </c>
      <c r="J530">
        <v>9.7800000000000005E-3</v>
      </c>
      <c r="K530">
        <v>2291</v>
      </c>
      <c r="L530" s="6">
        <v>77.010000000000005</v>
      </c>
      <c r="M530" s="6">
        <v>0</v>
      </c>
      <c r="N530" s="39">
        <v>3.6605902000000003E-2</v>
      </c>
      <c r="O530">
        <v>2</v>
      </c>
      <c r="P530">
        <v>0</v>
      </c>
      <c r="Q530">
        <v>2</v>
      </c>
      <c r="R530">
        <v>0</v>
      </c>
      <c r="S530">
        <v>2</v>
      </c>
      <c r="T530">
        <v>0</v>
      </c>
      <c r="U530" s="4" t="s">
        <v>946</v>
      </c>
      <c r="V530" t="s">
        <v>638</v>
      </c>
    </row>
    <row r="531" spans="1:22">
      <c r="A531" t="s">
        <v>904</v>
      </c>
      <c r="B531">
        <v>25</v>
      </c>
      <c r="C531">
        <v>1594480</v>
      </c>
      <c r="D531">
        <v>4</v>
      </c>
      <c r="E531">
        <v>156952</v>
      </c>
      <c r="F531">
        <v>13</v>
      </c>
      <c r="G531">
        <v>35852</v>
      </c>
      <c r="H531">
        <v>356441</v>
      </c>
      <c r="I531">
        <v>0.45118999999999998</v>
      </c>
      <c r="J531">
        <v>1.762E-2</v>
      </c>
      <c r="K531">
        <v>1462</v>
      </c>
      <c r="L531" s="6">
        <v>73.98</v>
      </c>
      <c r="M531" s="6">
        <v>0</v>
      </c>
      <c r="N531" s="39">
        <v>2.5491176000000001E-2</v>
      </c>
      <c r="O531">
        <v>1</v>
      </c>
      <c r="P531">
        <v>0</v>
      </c>
      <c r="Q531">
        <v>1</v>
      </c>
      <c r="R531">
        <v>0</v>
      </c>
      <c r="S531">
        <v>1</v>
      </c>
      <c r="T531">
        <v>0</v>
      </c>
      <c r="U531" s="4" t="s">
        <v>946</v>
      </c>
      <c r="V531" t="s">
        <v>639</v>
      </c>
    </row>
    <row r="532" spans="1:22">
      <c r="A532" t="s">
        <v>905</v>
      </c>
      <c r="B532">
        <v>15</v>
      </c>
      <c r="C532">
        <v>1926814</v>
      </c>
      <c r="D532">
        <v>3</v>
      </c>
      <c r="E532">
        <v>277348</v>
      </c>
      <c r="F532">
        <v>10</v>
      </c>
      <c r="G532">
        <v>61014</v>
      </c>
      <c r="H532">
        <v>395816</v>
      </c>
      <c r="I532">
        <v>0.4491</v>
      </c>
      <c r="J532">
        <v>9.9900000000000006E-3</v>
      </c>
      <c r="K532">
        <v>1802</v>
      </c>
      <c r="L532" s="6">
        <v>90.9</v>
      </c>
      <c r="M532" s="6">
        <v>0</v>
      </c>
      <c r="N532" s="39">
        <v>2.8434261999999998E-2</v>
      </c>
      <c r="O532">
        <v>1</v>
      </c>
      <c r="P532">
        <v>0</v>
      </c>
      <c r="Q532">
        <v>1</v>
      </c>
      <c r="R532">
        <v>0</v>
      </c>
      <c r="S532">
        <v>1</v>
      </c>
      <c r="T532">
        <v>0</v>
      </c>
      <c r="U532" s="4" t="s">
        <v>946</v>
      </c>
      <c r="V532" t="s">
        <v>639</v>
      </c>
    </row>
    <row r="533" spans="1:22">
      <c r="A533" t="s">
        <v>906</v>
      </c>
      <c r="B533">
        <v>10</v>
      </c>
      <c r="C533">
        <v>1700448</v>
      </c>
      <c r="D533">
        <v>2</v>
      </c>
      <c r="E533">
        <v>312175</v>
      </c>
      <c r="F533">
        <v>6</v>
      </c>
      <c r="G533">
        <v>84125</v>
      </c>
      <c r="H533">
        <v>638162</v>
      </c>
      <c r="I533">
        <v>0.30673</v>
      </c>
      <c r="J533">
        <v>5.8199999999999997E-3</v>
      </c>
      <c r="K533">
        <v>1606</v>
      </c>
      <c r="L533" s="6">
        <v>72.41</v>
      </c>
      <c r="M533" s="6">
        <v>0</v>
      </c>
      <c r="N533" s="39">
        <v>2.2508822000000001E-2</v>
      </c>
      <c r="O533">
        <v>0</v>
      </c>
      <c r="P533">
        <v>2</v>
      </c>
      <c r="Q533">
        <v>2</v>
      </c>
      <c r="R533">
        <v>1</v>
      </c>
      <c r="S533">
        <v>2</v>
      </c>
      <c r="T533">
        <v>0</v>
      </c>
      <c r="U533" s="4" t="s">
        <v>946</v>
      </c>
      <c r="V533" t="s">
        <v>640</v>
      </c>
    </row>
    <row r="534" spans="1:22">
      <c r="A534" t="s">
        <v>907</v>
      </c>
      <c r="B534">
        <v>15</v>
      </c>
      <c r="C534">
        <v>959292</v>
      </c>
      <c r="D534">
        <v>4</v>
      </c>
      <c r="E534">
        <v>83641</v>
      </c>
      <c r="F534">
        <v>12</v>
      </c>
      <c r="G534">
        <v>31142</v>
      </c>
      <c r="H534">
        <v>201458</v>
      </c>
      <c r="I534">
        <v>0.30665999999999999</v>
      </c>
      <c r="J534">
        <v>6.3499999999999997E-3</v>
      </c>
      <c r="K534">
        <v>928</v>
      </c>
      <c r="L534" s="6">
        <v>54.62</v>
      </c>
      <c r="M534" s="6">
        <v>0</v>
      </c>
      <c r="N534" s="39">
        <v>1.7215850000000001E-2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 s="4" t="s">
        <v>946</v>
      </c>
      <c r="V534" t="s">
        <v>640</v>
      </c>
    </row>
    <row r="535" spans="1:22">
      <c r="A535" t="s">
        <v>908</v>
      </c>
      <c r="B535">
        <v>20</v>
      </c>
      <c r="C535">
        <v>1423791</v>
      </c>
      <c r="D535">
        <v>4</v>
      </c>
      <c r="E535">
        <v>156243</v>
      </c>
      <c r="F535">
        <v>13</v>
      </c>
      <c r="G535">
        <v>28396</v>
      </c>
      <c r="H535">
        <v>307944</v>
      </c>
      <c r="I535">
        <v>0.39383000000000001</v>
      </c>
      <c r="J535">
        <v>1.149E-2</v>
      </c>
      <c r="K535">
        <v>1229</v>
      </c>
      <c r="L535" s="6">
        <v>55.45</v>
      </c>
      <c r="M535" s="6">
        <v>0</v>
      </c>
      <c r="N535" s="39">
        <v>1.8769938E-2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 s="4" t="s">
        <v>946</v>
      </c>
      <c r="V535" t="s">
        <v>641</v>
      </c>
    </row>
    <row r="536" spans="1:22">
      <c r="A536" t="s">
        <v>909</v>
      </c>
      <c r="B536">
        <v>15</v>
      </c>
      <c r="C536">
        <v>1786248</v>
      </c>
      <c r="D536">
        <v>4</v>
      </c>
      <c r="E536">
        <v>170257</v>
      </c>
      <c r="F536">
        <v>11</v>
      </c>
      <c r="G536">
        <v>61289</v>
      </c>
      <c r="H536">
        <v>374518</v>
      </c>
      <c r="I536">
        <v>0.43814999999999998</v>
      </c>
      <c r="J536">
        <v>5.96E-3</v>
      </c>
      <c r="K536">
        <v>1672</v>
      </c>
      <c r="L536" s="6">
        <v>73.47</v>
      </c>
      <c r="M536" s="6">
        <v>0.84</v>
      </c>
      <c r="N536" s="39">
        <v>9.1900390000000005E-3</v>
      </c>
      <c r="O536">
        <v>1</v>
      </c>
      <c r="P536">
        <v>0</v>
      </c>
      <c r="Q536">
        <v>1</v>
      </c>
      <c r="R536">
        <v>0</v>
      </c>
      <c r="S536">
        <v>1</v>
      </c>
      <c r="T536">
        <v>0</v>
      </c>
      <c r="U536" s="4" t="s">
        <v>946</v>
      </c>
      <c r="V536" t="s">
        <v>641</v>
      </c>
    </row>
    <row r="537" spans="1:22">
      <c r="A537" t="s">
        <v>910</v>
      </c>
      <c r="B537">
        <v>26</v>
      </c>
      <c r="C537">
        <v>2441361</v>
      </c>
      <c r="D537">
        <v>4</v>
      </c>
      <c r="E537">
        <v>232180</v>
      </c>
      <c r="F537">
        <v>11</v>
      </c>
      <c r="G537">
        <v>85973</v>
      </c>
      <c r="H537">
        <v>392463</v>
      </c>
      <c r="I537">
        <v>0.41264000000000001</v>
      </c>
      <c r="J537">
        <v>7.51E-2</v>
      </c>
      <c r="K537">
        <v>1861</v>
      </c>
      <c r="L537" s="6">
        <v>74.2</v>
      </c>
      <c r="M537" s="6">
        <v>0.70499999999999996</v>
      </c>
      <c r="N537" s="39">
        <v>1.6177983999999999E-2</v>
      </c>
      <c r="O537">
        <v>1</v>
      </c>
      <c r="P537">
        <v>0</v>
      </c>
      <c r="Q537">
        <v>1</v>
      </c>
      <c r="R537">
        <v>0</v>
      </c>
      <c r="S537">
        <v>1</v>
      </c>
      <c r="T537">
        <v>0</v>
      </c>
      <c r="U537" s="4" t="s">
        <v>946</v>
      </c>
      <c r="V537" t="s">
        <v>642</v>
      </c>
    </row>
    <row r="538" spans="1:22">
      <c r="A538" t="s">
        <v>911</v>
      </c>
      <c r="B538">
        <v>1</v>
      </c>
      <c r="C538">
        <v>4112261</v>
      </c>
      <c r="D538">
        <v>1</v>
      </c>
      <c r="E538">
        <v>4112261</v>
      </c>
      <c r="F538">
        <v>1</v>
      </c>
      <c r="G538">
        <v>4112261</v>
      </c>
      <c r="H538">
        <v>4112261</v>
      </c>
      <c r="I538">
        <v>0.60977999999999999</v>
      </c>
      <c r="J538">
        <v>0</v>
      </c>
      <c r="K538">
        <v>3274</v>
      </c>
      <c r="L538" s="6">
        <v>91.45</v>
      </c>
      <c r="M538" s="6">
        <v>1.7090000000000001</v>
      </c>
      <c r="N538" s="39">
        <v>1.6856221000000001E-2</v>
      </c>
      <c r="O538">
        <v>1</v>
      </c>
      <c r="P538">
        <v>0</v>
      </c>
      <c r="Q538">
        <v>1</v>
      </c>
      <c r="R538">
        <v>0</v>
      </c>
      <c r="S538">
        <v>1</v>
      </c>
      <c r="T538">
        <v>0</v>
      </c>
      <c r="U538" s="4" t="s">
        <v>945</v>
      </c>
      <c r="V538" t="s">
        <v>643</v>
      </c>
    </row>
    <row r="539" spans="1:22">
      <c r="A539" t="s">
        <v>912</v>
      </c>
      <c r="B539">
        <v>27</v>
      </c>
      <c r="C539">
        <v>1716003</v>
      </c>
      <c r="D539">
        <v>3</v>
      </c>
      <c r="E539">
        <v>302970</v>
      </c>
      <c r="F539">
        <v>8</v>
      </c>
      <c r="G539">
        <v>55543</v>
      </c>
      <c r="H539">
        <v>369051</v>
      </c>
      <c r="I539">
        <v>0.46898000000000001</v>
      </c>
      <c r="J539">
        <v>9.2499999999999995E-3</v>
      </c>
      <c r="K539">
        <v>1598</v>
      </c>
      <c r="L539" s="6">
        <v>89.86</v>
      </c>
      <c r="M539" s="6">
        <v>1.351</v>
      </c>
      <c r="N539" s="39">
        <v>1.3813226E-2</v>
      </c>
      <c r="O539">
        <v>1</v>
      </c>
      <c r="P539">
        <v>0</v>
      </c>
      <c r="Q539">
        <v>1</v>
      </c>
      <c r="R539">
        <v>0</v>
      </c>
      <c r="S539">
        <v>1</v>
      </c>
      <c r="T539">
        <v>0</v>
      </c>
      <c r="U539" s="4" t="s">
        <v>946</v>
      </c>
      <c r="V539" t="s">
        <v>644</v>
      </c>
    </row>
    <row r="540" spans="1:22">
      <c r="A540" t="s">
        <v>913</v>
      </c>
      <c r="B540">
        <v>30</v>
      </c>
      <c r="C540">
        <v>2423440</v>
      </c>
      <c r="D540">
        <v>4</v>
      </c>
      <c r="E540">
        <v>210193</v>
      </c>
      <c r="F540">
        <v>17</v>
      </c>
      <c r="G540">
        <v>35493</v>
      </c>
      <c r="H540">
        <v>397471</v>
      </c>
      <c r="I540">
        <v>0.45876</v>
      </c>
      <c r="J540">
        <v>1.6899999999999998E-2</v>
      </c>
      <c r="K540">
        <v>2136</v>
      </c>
      <c r="L540" s="6">
        <v>91.55</v>
      </c>
      <c r="M540" s="6">
        <v>0.67500000000000004</v>
      </c>
      <c r="N540" s="39">
        <v>3.6299230000000002E-2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 s="4" t="s">
        <v>946</v>
      </c>
      <c r="V540" t="s">
        <v>645</v>
      </c>
    </row>
    <row r="541" spans="1:22">
      <c r="A541" t="s">
        <v>914</v>
      </c>
      <c r="B541">
        <v>11</v>
      </c>
      <c r="C541">
        <v>1581594</v>
      </c>
      <c r="D541">
        <v>3</v>
      </c>
      <c r="E541">
        <v>199082</v>
      </c>
      <c r="F541">
        <v>8</v>
      </c>
      <c r="G541">
        <v>95312</v>
      </c>
      <c r="H541">
        <v>367599</v>
      </c>
      <c r="I541">
        <v>0.44699</v>
      </c>
      <c r="J541">
        <v>1.495E-2</v>
      </c>
      <c r="K541">
        <v>1436</v>
      </c>
      <c r="L541" s="6">
        <v>58.62</v>
      </c>
      <c r="M541" s="6">
        <v>0</v>
      </c>
      <c r="N541" s="39">
        <v>3.3623504999999998E-2</v>
      </c>
      <c r="O541">
        <v>1</v>
      </c>
      <c r="P541">
        <v>0</v>
      </c>
      <c r="Q541">
        <v>1</v>
      </c>
      <c r="R541">
        <v>0</v>
      </c>
      <c r="S541">
        <v>1</v>
      </c>
      <c r="T541">
        <v>0</v>
      </c>
      <c r="U541" s="4" t="s">
        <v>946</v>
      </c>
      <c r="V541" t="s">
        <v>646</v>
      </c>
    </row>
    <row r="542" spans="1:22">
      <c r="A542" t="s">
        <v>915</v>
      </c>
      <c r="B542">
        <v>3</v>
      </c>
      <c r="C542">
        <v>1575896</v>
      </c>
      <c r="D542">
        <v>1</v>
      </c>
      <c r="E542">
        <v>936722</v>
      </c>
      <c r="F542">
        <v>2</v>
      </c>
      <c r="G542">
        <v>593046</v>
      </c>
      <c r="H542">
        <v>936722</v>
      </c>
      <c r="I542">
        <v>0.43851000000000001</v>
      </c>
      <c r="J542">
        <v>4.0999999999999999E-4</v>
      </c>
      <c r="K542">
        <v>1453</v>
      </c>
      <c r="L542" s="6">
        <v>89.52</v>
      </c>
      <c r="M542" s="6">
        <v>0.9</v>
      </c>
      <c r="N542" s="39">
        <v>1.3907052E-2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 s="4" t="s">
        <v>946</v>
      </c>
      <c r="V542" t="s">
        <v>646</v>
      </c>
    </row>
    <row r="543" spans="1:22">
      <c r="A543" t="s">
        <v>916</v>
      </c>
      <c r="B543">
        <v>11</v>
      </c>
      <c r="C543">
        <v>1616904</v>
      </c>
      <c r="D543">
        <v>2</v>
      </c>
      <c r="E543">
        <v>641585</v>
      </c>
      <c r="F543">
        <v>3</v>
      </c>
      <c r="G543">
        <v>97438</v>
      </c>
      <c r="H543">
        <v>726073</v>
      </c>
      <c r="I543">
        <v>0.43809999999999999</v>
      </c>
      <c r="J543">
        <v>9.2399999999999999E-3</v>
      </c>
      <c r="K543">
        <v>1518</v>
      </c>
      <c r="L543" s="6">
        <v>93.91</v>
      </c>
      <c r="M543" s="6">
        <v>0.22500000000000001</v>
      </c>
      <c r="N543" s="39">
        <v>2.3161794999999999E-2</v>
      </c>
      <c r="O543">
        <v>1</v>
      </c>
      <c r="P543">
        <v>0</v>
      </c>
      <c r="Q543">
        <v>1</v>
      </c>
      <c r="R543">
        <v>0</v>
      </c>
      <c r="S543">
        <v>1</v>
      </c>
      <c r="T543">
        <v>0</v>
      </c>
      <c r="U543" s="4" t="s">
        <v>946</v>
      </c>
      <c r="V543" t="s">
        <v>646</v>
      </c>
    </row>
    <row r="544" spans="1:22">
      <c r="A544" t="s">
        <v>917</v>
      </c>
      <c r="B544">
        <v>28</v>
      </c>
      <c r="C544">
        <v>1906990</v>
      </c>
      <c r="D544">
        <v>2</v>
      </c>
      <c r="E544">
        <v>482745</v>
      </c>
      <c r="F544">
        <v>6</v>
      </c>
      <c r="G544">
        <v>37224</v>
      </c>
      <c r="H544">
        <v>696141</v>
      </c>
      <c r="I544">
        <v>0.39396999999999999</v>
      </c>
      <c r="J544">
        <v>1.119E-2</v>
      </c>
      <c r="K544">
        <v>1730</v>
      </c>
      <c r="L544" s="6">
        <v>93.58</v>
      </c>
      <c r="M544" s="6">
        <v>0.9</v>
      </c>
      <c r="N544" s="39">
        <v>8.1704624000000003E-2</v>
      </c>
      <c r="O544">
        <v>1</v>
      </c>
      <c r="P544">
        <v>0</v>
      </c>
      <c r="Q544">
        <v>1</v>
      </c>
      <c r="R544">
        <v>0</v>
      </c>
      <c r="S544">
        <v>1</v>
      </c>
      <c r="T544">
        <v>0</v>
      </c>
      <c r="U544" s="4" t="s">
        <v>946</v>
      </c>
      <c r="V544" t="s">
        <v>646</v>
      </c>
    </row>
    <row r="545" spans="1:22">
      <c r="A545" t="s">
        <v>918</v>
      </c>
      <c r="B545">
        <v>33</v>
      </c>
      <c r="C545">
        <v>2160491</v>
      </c>
      <c r="D545">
        <v>6</v>
      </c>
      <c r="E545">
        <v>124445</v>
      </c>
      <c r="F545">
        <v>17</v>
      </c>
      <c r="G545">
        <v>33145</v>
      </c>
      <c r="H545">
        <v>363774</v>
      </c>
      <c r="I545">
        <v>0.41611999999999999</v>
      </c>
      <c r="J545">
        <v>1.404E-2</v>
      </c>
      <c r="K545">
        <v>1944</v>
      </c>
      <c r="L545" s="6">
        <v>80.739999999999995</v>
      </c>
      <c r="M545" s="6">
        <v>0.67500000000000004</v>
      </c>
      <c r="N545" s="39">
        <v>1.8571245E-2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 s="4" t="s">
        <v>946</v>
      </c>
      <c r="V545" t="s">
        <v>647</v>
      </c>
    </row>
    <row r="546" spans="1:22">
      <c r="A546" t="s">
        <v>919</v>
      </c>
      <c r="B546">
        <v>25</v>
      </c>
      <c r="C546">
        <v>3105184</v>
      </c>
      <c r="D546">
        <v>7</v>
      </c>
      <c r="E546">
        <v>190514</v>
      </c>
      <c r="F546">
        <v>16</v>
      </c>
      <c r="G546">
        <v>76999</v>
      </c>
      <c r="H546">
        <v>353275</v>
      </c>
      <c r="I546">
        <v>0.58652000000000004</v>
      </c>
      <c r="J546">
        <v>8.5500000000000003E-3</v>
      </c>
      <c r="K546">
        <v>2486</v>
      </c>
      <c r="L546" s="6">
        <v>69.760000000000005</v>
      </c>
      <c r="M546" s="6">
        <v>1.38</v>
      </c>
      <c r="N546" s="39">
        <v>5.8562860000000001E-2</v>
      </c>
      <c r="O546">
        <v>1</v>
      </c>
      <c r="P546">
        <v>0</v>
      </c>
      <c r="Q546">
        <v>1</v>
      </c>
      <c r="R546">
        <v>0</v>
      </c>
      <c r="S546">
        <v>1</v>
      </c>
      <c r="T546">
        <v>0</v>
      </c>
      <c r="U546" s="4" t="s">
        <v>946</v>
      </c>
      <c r="V546" t="s">
        <v>648</v>
      </c>
    </row>
    <row r="547" spans="1:22">
      <c r="A547" t="s">
        <v>920</v>
      </c>
      <c r="B547">
        <v>17</v>
      </c>
      <c r="C547">
        <v>3167253</v>
      </c>
      <c r="D547">
        <v>3</v>
      </c>
      <c r="E547">
        <v>326037</v>
      </c>
      <c r="F547">
        <v>10</v>
      </c>
      <c r="G547">
        <v>104942</v>
      </c>
      <c r="H547">
        <v>824736</v>
      </c>
      <c r="I547">
        <v>0.61482999999999999</v>
      </c>
      <c r="J547">
        <v>1.227E-2</v>
      </c>
      <c r="K547">
        <v>2752</v>
      </c>
      <c r="L547" s="6">
        <v>79.790000000000006</v>
      </c>
      <c r="M547" s="6">
        <v>0.68400000000000005</v>
      </c>
      <c r="N547" s="39">
        <v>2.1362039999999999E-2</v>
      </c>
      <c r="O547">
        <v>1</v>
      </c>
      <c r="P547">
        <v>0</v>
      </c>
      <c r="Q547">
        <v>1</v>
      </c>
      <c r="R547">
        <v>0</v>
      </c>
      <c r="S547">
        <v>1</v>
      </c>
      <c r="T547">
        <v>0</v>
      </c>
      <c r="U547" s="4" t="s">
        <v>946</v>
      </c>
      <c r="V547" t="s">
        <v>649</v>
      </c>
    </row>
    <row r="548" spans="1:22">
      <c r="A548" t="s">
        <v>921</v>
      </c>
      <c r="B548">
        <v>68</v>
      </c>
      <c r="C548">
        <v>6199491</v>
      </c>
      <c r="D548">
        <v>7</v>
      </c>
      <c r="E548">
        <v>294077</v>
      </c>
      <c r="F548">
        <v>20</v>
      </c>
      <c r="G548">
        <v>81795</v>
      </c>
      <c r="H548">
        <v>740222</v>
      </c>
      <c r="I548">
        <v>0.66364000000000001</v>
      </c>
      <c r="J548">
        <v>1.354E-2</v>
      </c>
      <c r="K548">
        <v>4404</v>
      </c>
      <c r="L548" s="6">
        <v>85.13</v>
      </c>
      <c r="M548" s="6">
        <v>2.702</v>
      </c>
      <c r="N548" s="39">
        <v>4.354885E-2</v>
      </c>
      <c r="O548">
        <v>1</v>
      </c>
      <c r="P548">
        <v>0</v>
      </c>
      <c r="Q548">
        <v>1</v>
      </c>
      <c r="R548">
        <v>0</v>
      </c>
      <c r="S548">
        <v>1</v>
      </c>
      <c r="T548">
        <v>0</v>
      </c>
      <c r="U548" s="4" t="s">
        <v>946</v>
      </c>
      <c r="V548" t="s">
        <v>650</v>
      </c>
    </row>
    <row r="549" spans="1:22">
      <c r="A549" t="s">
        <v>922</v>
      </c>
      <c r="B549">
        <v>89</v>
      </c>
      <c r="C549">
        <v>7341444</v>
      </c>
      <c r="D549">
        <v>9</v>
      </c>
      <c r="E549">
        <v>265859</v>
      </c>
      <c r="F549">
        <v>33</v>
      </c>
      <c r="G549">
        <v>40500</v>
      </c>
      <c r="H549">
        <v>904168</v>
      </c>
      <c r="I549">
        <v>0.64846000000000004</v>
      </c>
      <c r="J549">
        <v>1.1440000000000001E-2</v>
      </c>
      <c r="K549">
        <v>5428</v>
      </c>
      <c r="L549" s="6">
        <v>97.97</v>
      </c>
      <c r="M549" s="6">
        <v>3.3780000000000001</v>
      </c>
      <c r="N549" s="39">
        <v>0.13925282999999999</v>
      </c>
      <c r="O549">
        <v>1</v>
      </c>
      <c r="P549">
        <v>0</v>
      </c>
      <c r="Q549">
        <v>1</v>
      </c>
      <c r="R549">
        <v>0</v>
      </c>
      <c r="S549">
        <v>1</v>
      </c>
      <c r="T549">
        <v>0</v>
      </c>
      <c r="U549" s="4" t="s">
        <v>946</v>
      </c>
      <c r="V549" t="s">
        <v>650</v>
      </c>
    </row>
    <row r="550" spans="1:22">
      <c r="A550" t="s">
        <v>923</v>
      </c>
      <c r="B550">
        <v>103</v>
      </c>
      <c r="C550">
        <v>5154969</v>
      </c>
      <c r="D550">
        <v>7</v>
      </c>
      <c r="E550">
        <v>244482</v>
      </c>
      <c r="F550">
        <v>24</v>
      </c>
      <c r="G550">
        <v>68950</v>
      </c>
      <c r="H550">
        <v>559855</v>
      </c>
      <c r="I550">
        <v>0.66261000000000003</v>
      </c>
      <c r="J550">
        <v>1.436E-2</v>
      </c>
      <c r="K550">
        <v>3692</v>
      </c>
      <c r="L550" s="6">
        <v>72.510000000000005</v>
      </c>
      <c r="M550" s="6">
        <v>2.0270000000000001</v>
      </c>
      <c r="N550" s="39">
        <v>3.7770614000000001E-2</v>
      </c>
      <c r="O550">
        <v>0</v>
      </c>
      <c r="P550">
        <v>0</v>
      </c>
      <c r="Q550">
        <v>1</v>
      </c>
      <c r="R550">
        <v>0</v>
      </c>
      <c r="S550">
        <v>1</v>
      </c>
      <c r="T550">
        <v>0</v>
      </c>
      <c r="U550" s="4" t="s">
        <v>946</v>
      </c>
      <c r="V550" t="s">
        <v>650</v>
      </c>
    </row>
    <row r="551" spans="1:22">
      <c r="A551" t="s">
        <v>924</v>
      </c>
      <c r="B551">
        <v>58</v>
      </c>
      <c r="C551">
        <v>3909487</v>
      </c>
      <c r="D551">
        <v>12</v>
      </c>
      <c r="E551">
        <v>122126</v>
      </c>
      <c r="F551">
        <v>33</v>
      </c>
      <c r="G551">
        <v>32258</v>
      </c>
      <c r="H551">
        <v>271582</v>
      </c>
      <c r="I551">
        <v>0.63961999999999997</v>
      </c>
      <c r="J551">
        <v>1.09E-2</v>
      </c>
      <c r="K551">
        <v>3088</v>
      </c>
      <c r="L551" s="6">
        <v>70.739999999999995</v>
      </c>
      <c r="M551" s="6">
        <v>1.36</v>
      </c>
      <c r="N551" s="39">
        <v>1.9769393E-2</v>
      </c>
      <c r="O551">
        <v>2</v>
      </c>
      <c r="P551">
        <v>0</v>
      </c>
      <c r="Q551">
        <v>2</v>
      </c>
      <c r="R551">
        <v>0</v>
      </c>
      <c r="S551">
        <v>2</v>
      </c>
      <c r="T551">
        <v>0</v>
      </c>
      <c r="U551" s="4" t="s">
        <v>946</v>
      </c>
      <c r="V551" t="s">
        <v>651</v>
      </c>
    </row>
    <row r="552" spans="1:22">
      <c r="A552" t="s">
        <v>925</v>
      </c>
      <c r="B552">
        <v>65</v>
      </c>
      <c r="C552">
        <v>4387314</v>
      </c>
      <c r="D552">
        <v>10</v>
      </c>
      <c r="E552">
        <v>160689</v>
      </c>
      <c r="F552">
        <v>34</v>
      </c>
      <c r="G552">
        <v>27598</v>
      </c>
      <c r="H552">
        <v>304873</v>
      </c>
      <c r="I552">
        <v>0.64066000000000001</v>
      </c>
      <c r="J552">
        <v>9.9299999999999996E-3</v>
      </c>
      <c r="K552">
        <v>3526</v>
      </c>
      <c r="L552" s="6">
        <v>85.29</v>
      </c>
      <c r="M552" s="6">
        <v>0.68</v>
      </c>
      <c r="N552" s="39">
        <v>2.0545118000000001E-2</v>
      </c>
      <c r="O552">
        <v>1</v>
      </c>
      <c r="P552">
        <v>0</v>
      </c>
      <c r="Q552">
        <v>1</v>
      </c>
      <c r="R552">
        <v>0</v>
      </c>
      <c r="S552">
        <v>1</v>
      </c>
      <c r="T552">
        <v>0</v>
      </c>
      <c r="U552" s="4" t="s">
        <v>946</v>
      </c>
      <c r="V552" t="s">
        <v>651</v>
      </c>
    </row>
    <row r="553" spans="1:22">
      <c r="A553" t="s">
        <v>926</v>
      </c>
      <c r="B553">
        <v>59</v>
      </c>
      <c r="C553">
        <v>4464674</v>
      </c>
      <c r="D553">
        <v>10</v>
      </c>
      <c r="E553">
        <v>115964</v>
      </c>
      <c r="F553">
        <v>34</v>
      </c>
      <c r="G553">
        <v>32975</v>
      </c>
      <c r="H553">
        <v>635959</v>
      </c>
      <c r="I553">
        <v>0.63980000000000004</v>
      </c>
      <c r="J553">
        <v>1.0370000000000001E-2</v>
      </c>
      <c r="K553">
        <v>3565</v>
      </c>
      <c r="L553" s="6">
        <v>84.93</v>
      </c>
      <c r="M553" s="6">
        <v>0.68</v>
      </c>
      <c r="N553" s="39">
        <v>2.0623853000000001E-2</v>
      </c>
      <c r="O553">
        <v>2</v>
      </c>
      <c r="P553">
        <v>0</v>
      </c>
      <c r="Q553">
        <v>2</v>
      </c>
      <c r="R553">
        <v>0</v>
      </c>
      <c r="S553">
        <v>2</v>
      </c>
      <c r="T553">
        <v>0</v>
      </c>
      <c r="U553" s="4" t="s">
        <v>946</v>
      </c>
      <c r="V553" t="s">
        <v>651</v>
      </c>
    </row>
    <row r="554" spans="1:22">
      <c r="A554" t="s">
        <v>927</v>
      </c>
      <c r="B554">
        <v>12</v>
      </c>
      <c r="C554">
        <v>4777549</v>
      </c>
      <c r="D554">
        <v>3</v>
      </c>
      <c r="E554">
        <v>728120</v>
      </c>
      <c r="F554">
        <v>7</v>
      </c>
      <c r="G554">
        <v>296493</v>
      </c>
      <c r="H554">
        <v>954781</v>
      </c>
      <c r="I554">
        <v>0.55467</v>
      </c>
      <c r="J554">
        <v>1.0529999999999999E-2</v>
      </c>
      <c r="K554">
        <v>4074</v>
      </c>
      <c r="L554" s="6">
        <v>98.73</v>
      </c>
      <c r="M554" s="6">
        <v>2.04</v>
      </c>
      <c r="N554" s="39">
        <v>1.8570632E-2</v>
      </c>
      <c r="O554">
        <v>2</v>
      </c>
      <c r="P554">
        <v>0</v>
      </c>
      <c r="Q554">
        <v>2</v>
      </c>
      <c r="R554">
        <v>0</v>
      </c>
      <c r="S554">
        <v>2</v>
      </c>
      <c r="T554">
        <v>0</v>
      </c>
      <c r="U554" s="4" t="s">
        <v>946</v>
      </c>
      <c r="V554" t="s">
        <v>652</v>
      </c>
    </row>
    <row r="555" spans="1:22">
      <c r="A555" t="s">
        <v>928</v>
      </c>
      <c r="B555">
        <v>43</v>
      </c>
      <c r="C555">
        <v>4941046</v>
      </c>
      <c r="D555">
        <v>8</v>
      </c>
      <c r="E555">
        <v>202288</v>
      </c>
      <c r="F555">
        <v>24</v>
      </c>
      <c r="G555">
        <v>54552</v>
      </c>
      <c r="H555">
        <v>654564</v>
      </c>
      <c r="I555">
        <v>0.64692000000000005</v>
      </c>
      <c r="J555">
        <v>1.2070000000000001E-2</v>
      </c>
      <c r="K555">
        <v>3779</v>
      </c>
      <c r="L555" s="6">
        <v>86.05</v>
      </c>
      <c r="M555" s="6">
        <v>0</v>
      </c>
      <c r="N555" s="39">
        <v>4.5981425999999999E-2</v>
      </c>
      <c r="O555">
        <v>1</v>
      </c>
      <c r="P555">
        <v>0</v>
      </c>
      <c r="Q555">
        <v>1</v>
      </c>
      <c r="R555">
        <v>0</v>
      </c>
      <c r="S555">
        <v>1</v>
      </c>
      <c r="T555">
        <v>0</v>
      </c>
      <c r="U555" s="4" t="s">
        <v>946</v>
      </c>
      <c r="V555" t="s">
        <v>653</v>
      </c>
    </row>
    <row r="556" spans="1:22">
      <c r="A556" t="s">
        <v>929</v>
      </c>
      <c r="B556">
        <v>59</v>
      </c>
      <c r="C556">
        <v>3521787</v>
      </c>
      <c r="D556">
        <v>13</v>
      </c>
      <c r="E556">
        <v>93573</v>
      </c>
      <c r="F556">
        <v>35</v>
      </c>
      <c r="G556">
        <v>40143</v>
      </c>
      <c r="H556">
        <v>282169</v>
      </c>
      <c r="I556">
        <v>0.64609000000000005</v>
      </c>
      <c r="J556">
        <v>1.2200000000000001E-2</v>
      </c>
      <c r="K556">
        <v>2782</v>
      </c>
      <c r="L556" s="6">
        <v>58.02</v>
      </c>
      <c r="M556" s="6">
        <v>0.34</v>
      </c>
      <c r="N556" s="39">
        <v>3.5151727000000001E-2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 s="4" t="s">
        <v>946</v>
      </c>
      <c r="V556" t="s">
        <v>653</v>
      </c>
    </row>
    <row r="557" spans="1:22">
      <c r="A557" t="s">
        <v>930</v>
      </c>
      <c r="B557">
        <v>30</v>
      </c>
      <c r="C557">
        <v>5390526</v>
      </c>
      <c r="D557">
        <v>5</v>
      </c>
      <c r="E557">
        <v>285261</v>
      </c>
      <c r="F557">
        <v>17</v>
      </c>
      <c r="G557">
        <v>83403</v>
      </c>
      <c r="H557">
        <v>958741</v>
      </c>
      <c r="I557">
        <v>0.59848000000000001</v>
      </c>
      <c r="J557">
        <v>1.5679999999999999E-2</v>
      </c>
      <c r="K557">
        <v>4214</v>
      </c>
      <c r="L557" s="6">
        <v>91.83</v>
      </c>
      <c r="M557" s="6">
        <v>0</v>
      </c>
      <c r="N557" s="39">
        <v>4.3083775999999997E-2</v>
      </c>
      <c r="O557">
        <v>1</v>
      </c>
      <c r="P557">
        <v>0</v>
      </c>
      <c r="Q557">
        <v>1</v>
      </c>
      <c r="R557">
        <v>0</v>
      </c>
      <c r="S557">
        <v>1</v>
      </c>
      <c r="T557">
        <v>0</v>
      </c>
      <c r="U557" s="4" t="s">
        <v>946</v>
      </c>
      <c r="V557" t="s">
        <v>653</v>
      </c>
    </row>
    <row r="558" spans="1:22">
      <c r="A558" t="s">
        <v>931</v>
      </c>
      <c r="B558">
        <v>20</v>
      </c>
      <c r="C558">
        <v>6538132</v>
      </c>
      <c r="D558">
        <v>3</v>
      </c>
      <c r="E558">
        <v>925126</v>
      </c>
      <c r="F558">
        <v>9</v>
      </c>
      <c r="G558">
        <v>202341</v>
      </c>
      <c r="H558">
        <v>1455956</v>
      </c>
      <c r="I558">
        <v>0.58281000000000005</v>
      </c>
      <c r="J558">
        <v>8.5400000000000007E-3</v>
      </c>
      <c r="K558">
        <v>5104</v>
      </c>
      <c r="L558" s="6">
        <v>97.27</v>
      </c>
      <c r="M558" s="6">
        <v>2.04</v>
      </c>
      <c r="N558" s="39">
        <v>9.7789063999999995E-2</v>
      </c>
      <c r="O558">
        <v>2</v>
      </c>
      <c r="P558">
        <v>0</v>
      </c>
      <c r="Q558">
        <v>2</v>
      </c>
      <c r="R558">
        <v>0</v>
      </c>
      <c r="S558">
        <v>2</v>
      </c>
      <c r="T558">
        <v>0</v>
      </c>
      <c r="U558" s="4" t="s">
        <v>946</v>
      </c>
      <c r="V558" t="s">
        <v>654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58"/>
  <sheetViews>
    <sheetView workbookViewId="0">
      <selection activeCell="B1" sqref="B1:B1048576"/>
    </sheetView>
  </sheetViews>
  <sheetFormatPr defaultRowHeight="15.75"/>
  <cols>
    <col min="1" max="1" width="22.625" bestFit="1" customWidth="1"/>
  </cols>
  <sheetData>
    <row r="1" spans="1:28">
      <c r="A1" t="s">
        <v>246</v>
      </c>
      <c r="B1" t="s">
        <v>948</v>
      </c>
      <c r="C1" t="s">
        <v>949</v>
      </c>
      <c r="D1" t="s">
        <v>950</v>
      </c>
      <c r="E1" t="s">
        <v>951</v>
      </c>
      <c r="F1" t="s">
        <v>952</v>
      </c>
      <c r="G1" t="s">
        <v>953</v>
      </c>
      <c r="H1" t="s">
        <v>954</v>
      </c>
      <c r="I1" t="s">
        <v>955</v>
      </c>
      <c r="J1" t="s">
        <v>956</v>
      </c>
      <c r="K1" t="s">
        <v>957</v>
      </c>
      <c r="L1" t="s">
        <v>958</v>
      </c>
      <c r="M1" t="s">
        <v>959</v>
      </c>
      <c r="N1" t="s">
        <v>960</v>
      </c>
      <c r="O1" t="s">
        <v>961</v>
      </c>
      <c r="P1" t="s">
        <v>962</v>
      </c>
      <c r="Q1" t="s">
        <v>963</v>
      </c>
      <c r="R1" t="s">
        <v>964</v>
      </c>
      <c r="S1" t="s">
        <v>965</v>
      </c>
      <c r="T1" t="s">
        <v>966</v>
      </c>
      <c r="U1" t="s">
        <v>967</v>
      </c>
      <c r="V1" t="s">
        <v>968</v>
      </c>
      <c r="W1" t="s">
        <v>969</v>
      </c>
      <c r="X1" t="s">
        <v>970</v>
      </c>
      <c r="Y1" t="s">
        <v>971</v>
      </c>
      <c r="Z1" t="s">
        <v>972</v>
      </c>
      <c r="AA1" t="s">
        <v>973</v>
      </c>
      <c r="AB1" t="s">
        <v>974</v>
      </c>
    </row>
    <row r="2" spans="1:28">
      <c r="A2" t="s">
        <v>248</v>
      </c>
      <c r="B2">
        <v>1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>
      <c r="A3" t="s">
        <v>249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>
      <c r="A4" t="s">
        <v>250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>
      <c r="A5" t="s">
        <v>251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>
      <c r="A6" t="s">
        <v>252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>
      <c r="A7" t="s">
        <v>253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>
      <c r="A8" t="s">
        <v>254</v>
      </c>
      <c r="B8">
        <v>1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>
      <c r="A9" t="s">
        <v>255</v>
      </c>
      <c r="B9">
        <v>1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>
      <c r="A10" t="s">
        <v>256</v>
      </c>
      <c r="B10">
        <v>1</v>
      </c>
      <c r="C10">
        <v>0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>
      <c r="A11" t="s">
        <v>257</v>
      </c>
      <c r="B11">
        <v>1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>
      <c r="A12" t="s">
        <v>258</v>
      </c>
      <c r="B12">
        <v>1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>
      <c r="A13" t="s">
        <v>259</v>
      </c>
      <c r="B13">
        <v>1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>
      <c r="A14" t="s">
        <v>260</v>
      </c>
      <c r="B14">
        <v>1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>
      <c r="A15" t="s">
        <v>261</v>
      </c>
      <c r="B15">
        <v>1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>
      <c r="A16" t="s">
        <v>262</v>
      </c>
      <c r="B16">
        <v>1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>
      <c r="A17" t="s">
        <v>263</v>
      </c>
      <c r="B17">
        <v>1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>
      <c r="A18" t="s">
        <v>264</v>
      </c>
      <c r="B18">
        <v>1</v>
      </c>
      <c r="C18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>
      <c r="A19" t="s">
        <v>265</v>
      </c>
      <c r="B19">
        <v>1</v>
      </c>
      <c r="C19">
        <v>0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>
      <c r="A20" t="s">
        <v>266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>
      <c r="A21" t="s">
        <v>267</v>
      </c>
      <c r="B21">
        <v>1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>
      <c r="A22" t="s">
        <v>268</v>
      </c>
      <c r="B22">
        <v>1</v>
      </c>
      <c r="C22">
        <v>1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>
      <c r="A23" t="s">
        <v>269</v>
      </c>
      <c r="B23">
        <v>1</v>
      </c>
      <c r="C23">
        <v>1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>
      <c r="A24" t="s">
        <v>270</v>
      </c>
      <c r="B24">
        <v>1</v>
      </c>
      <c r="C24">
        <v>1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>
      <c r="A25" t="s">
        <v>271</v>
      </c>
      <c r="B25">
        <v>1</v>
      </c>
      <c r="C25">
        <v>0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>
      <c r="A26" t="s">
        <v>272</v>
      </c>
      <c r="B26">
        <v>1</v>
      </c>
      <c r="C26">
        <v>1</v>
      </c>
      <c r="D26">
        <v>0</v>
      </c>
      <c r="E26">
        <v>1</v>
      </c>
      <c r="F26">
        <v>0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>
      <c r="A27" t="s">
        <v>273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>
      <c r="A28" t="s">
        <v>274</v>
      </c>
      <c r="B28">
        <v>1</v>
      </c>
      <c r="C28">
        <v>0</v>
      </c>
      <c r="D28">
        <v>0</v>
      </c>
      <c r="E28">
        <v>1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>
      <c r="A29" t="s">
        <v>275</v>
      </c>
      <c r="B29">
        <v>1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>
      <c r="A30" t="s">
        <v>276</v>
      </c>
      <c r="B30">
        <v>1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>
      <c r="A31" t="s">
        <v>277</v>
      </c>
      <c r="B31">
        <v>1</v>
      </c>
      <c r="C31">
        <v>0</v>
      </c>
      <c r="D31">
        <v>0</v>
      </c>
      <c r="E31">
        <v>1</v>
      </c>
      <c r="F31">
        <v>1</v>
      </c>
      <c r="G31">
        <v>1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>
      <c r="A32" t="s">
        <v>278</v>
      </c>
      <c r="B32">
        <v>1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>
      <c r="A33" t="s">
        <v>279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>
      <c r="A34" t="s">
        <v>280</v>
      </c>
      <c r="B34">
        <v>1</v>
      </c>
      <c r="C34">
        <v>0</v>
      </c>
      <c r="D34">
        <v>0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1</v>
      </c>
      <c r="Y34">
        <v>0</v>
      </c>
      <c r="Z34">
        <v>0</v>
      </c>
      <c r="AA34">
        <v>0</v>
      </c>
      <c r="AB34">
        <v>1</v>
      </c>
    </row>
    <row r="35" spans="1:28">
      <c r="A35" t="s">
        <v>281</v>
      </c>
      <c r="B35">
        <v>1</v>
      </c>
      <c r="C35">
        <v>0</v>
      </c>
      <c r="D35">
        <v>0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1</v>
      </c>
      <c r="X35">
        <v>1</v>
      </c>
      <c r="Y35">
        <v>0</v>
      </c>
      <c r="Z35">
        <v>0</v>
      </c>
      <c r="AA35">
        <v>0</v>
      </c>
      <c r="AB35">
        <v>0</v>
      </c>
    </row>
    <row r="36" spans="1:28">
      <c r="A36" t="s">
        <v>282</v>
      </c>
      <c r="B36">
        <v>1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>
      <c r="A37" t="s">
        <v>283</v>
      </c>
      <c r="B37">
        <v>1</v>
      </c>
      <c r="C37">
        <v>0</v>
      </c>
      <c r="D37">
        <v>0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>
      <c r="A38" t="s">
        <v>284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>
      <c r="A39" t="s">
        <v>285</v>
      </c>
      <c r="B39">
        <v>1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>
      <c r="A40" t="s">
        <v>286</v>
      </c>
      <c r="B40">
        <v>1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>
      <c r="A41" t="s">
        <v>287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</row>
    <row r="42" spans="1:28">
      <c r="A42" t="s">
        <v>288</v>
      </c>
      <c r="B42">
        <v>1</v>
      </c>
      <c r="C42">
        <v>0</v>
      </c>
      <c r="D42">
        <v>0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>
      <c r="A43" t="s">
        <v>289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</row>
    <row r="44" spans="1:28">
      <c r="A44" t="s">
        <v>290</v>
      </c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>
      <c r="A45" t="s">
        <v>291</v>
      </c>
      <c r="B45">
        <v>1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>
      <c r="A46" t="s">
        <v>292</v>
      </c>
      <c r="B46">
        <v>1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>
      <c r="A47" t="s">
        <v>293</v>
      </c>
      <c r="B47">
        <v>1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1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</row>
    <row r="48" spans="1:28">
      <c r="A48" t="s">
        <v>294</v>
      </c>
      <c r="B48">
        <v>1</v>
      </c>
      <c r="C48">
        <v>0</v>
      </c>
      <c r="D48">
        <v>0</v>
      </c>
      <c r="E48">
        <v>1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>
      <c r="A49" t="s">
        <v>295</v>
      </c>
      <c r="B49">
        <v>1</v>
      </c>
      <c r="C49">
        <v>0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>
      <c r="A50" t="s">
        <v>296</v>
      </c>
      <c r="B50">
        <v>1</v>
      </c>
      <c r="C50">
        <v>0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>
      <c r="A51" t="s">
        <v>297</v>
      </c>
      <c r="B51">
        <v>1</v>
      </c>
      <c r="C51">
        <v>0</v>
      </c>
      <c r="D51">
        <v>0</v>
      </c>
      <c r="E51">
        <v>1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>
      <c r="A52" t="s">
        <v>298</v>
      </c>
      <c r="B52">
        <v>1</v>
      </c>
      <c r="C52">
        <v>0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>
      <c r="A53" t="s">
        <v>299</v>
      </c>
      <c r="B53">
        <v>1</v>
      </c>
      <c r="C53">
        <v>0</v>
      </c>
      <c r="D53">
        <v>0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>
      <c r="A54" t="s">
        <v>300</v>
      </c>
      <c r="B54">
        <v>1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>
      <c r="A55" t="s">
        <v>301</v>
      </c>
      <c r="B55">
        <v>1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>
      <c r="A56" t="s">
        <v>302</v>
      </c>
      <c r="B56">
        <v>1</v>
      </c>
      <c r="C56">
        <v>0</v>
      </c>
      <c r="D56">
        <v>0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>
      <c r="A57" t="s">
        <v>303</v>
      </c>
      <c r="B57">
        <v>1</v>
      </c>
      <c r="C57">
        <v>0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>
      <c r="A58" t="s">
        <v>304</v>
      </c>
      <c r="B58">
        <v>1</v>
      </c>
      <c r="C58">
        <v>1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1</v>
      </c>
      <c r="R58">
        <v>1</v>
      </c>
      <c r="S58">
        <v>0</v>
      </c>
      <c r="T58">
        <v>1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>
      <c r="A59" t="s">
        <v>305</v>
      </c>
      <c r="B59">
        <v>1</v>
      </c>
      <c r="C59">
        <v>1</v>
      </c>
      <c r="D59">
        <v>0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>
      <c r="A60" t="s">
        <v>306</v>
      </c>
      <c r="B60">
        <v>1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1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>
      <c r="A61" t="s">
        <v>307</v>
      </c>
      <c r="B61">
        <v>1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1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>
      <c r="A62" t="s">
        <v>308</v>
      </c>
      <c r="B62">
        <v>1</v>
      </c>
      <c r="C62">
        <v>1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1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</row>
    <row r="63" spans="1:28">
      <c r="A63" t="s">
        <v>309</v>
      </c>
      <c r="B63">
        <v>1</v>
      </c>
      <c r="C63">
        <v>0</v>
      </c>
      <c r="D63">
        <v>0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>
      <c r="A64" t="s">
        <v>310</v>
      </c>
      <c r="B64">
        <v>1</v>
      </c>
      <c r="C64">
        <v>0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>
      <c r="A65" t="s">
        <v>311</v>
      </c>
      <c r="B65">
        <v>1</v>
      </c>
      <c r="C65">
        <v>1</v>
      </c>
      <c r="D65">
        <v>0</v>
      </c>
      <c r="E65">
        <v>1</v>
      </c>
      <c r="F65">
        <v>0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>
      <c r="A66" t="s">
        <v>312</v>
      </c>
      <c r="B66">
        <v>1</v>
      </c>
      <c r="C66">
        <v>1</v>
      </c>
      <c r="D66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1</v>
      </c>
      <c r="S66">
        <v>0</v>
      </c>
      <c r="T66">
        <v>1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</row>
    <row r="67" spans="1:28">
      <c r="A67" t="s">
        <v>313</v>
      </c>
      <c r="B67">
        <v>1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>
      <c r="A68" t="s">
        <v>314</v>
      </c>
      <c r="B68">
        <v>1</v>
      </c>
      <c r="C68">
        <v>1</v>
      </c>
      <c r="D68">
        <v>0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>
      <c r="A69" t="s">
        <v>315</v>
      </c>
      <c r="B69">
        <v>1</v>
      </c>
      <c r="C69">
        <v>1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>
      <c r="A70" t="s">
        <v>316</v>
      </c>
      <c r="B70">
        <v>1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>
      <c r="A71" t="s">
        <v>317</v>
      </c>
      <c r="B71">
        <v>1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>
      <c r="A72" t="s">
        <v>318</v>
      </c>
      <c r="B72">
        <v>1</v>
      </c>
      <c r="C72">
        <v>0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>
      <c r="A73" t="s">
        <v>319</v>
      </c>
      <c r="B73">
        <v>1</v>
      </c>
      <c r="C73">
        <v>1</v>
      </c>
      <c r="D73">
        <v>0</v>
      </c>
      <c r="E73">
        <v>1</v>
      </c>
      <c r="F73">
        <v>1</v>
      </c>
      <c r="G73">
        <v>1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1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</row>
    <row r="74" spans="1:28">
      <c r="A74" t="s">
        <v>320</v>
      </c>
      <c r="B74">
        <v>1</v>
      </c>
      <c r="C74">
        <v>0</v>
      </c>
      <c r="D74">
        <v>0</v>
      </c>
      <c r="E74">
        <v>1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>
      <c r="A75" t="s">
        <v>321</v>
      </c>
      <c r="B75">
        <v>1</v>
      </c>
      <c r="C75">
        <v>1</v>
      </c>
      <c r="D75">
        <v>0</v>
      </c>
      <c r="E75">
        <v>1</v>
      </c>
      <c r="F75">
        <v>1</v>
      </c>
      <c r="G75">
        <v>1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>
      <c r="A76" t="s">
        <v>322</v>
      </c>
      <c r="B76">
        <v>1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>
      <c r="A77" t="s">
        <v>323</v>
      </c>
      <c r="B77">
        <v>1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>
      <c r="A78" t="s">
        <v>324</v>
      </c>
      <c r="B78">
        <v>1</v>
      </c>
      <c r="C78">
        <v>0</v>
      </c>
      <c r="D78">
        <v>0</v>
      </c>
      <c r="E78">
        <v>1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>
      <c r="A79" t="s">
        <v>325</v>
      </c>
      <c r="B79">
        <v>1</v>
      </c>
      <c r="C79">
        <v>0</v>
      </c>
      <c r="D79">
        <v>0</v>
      </c>
      <c r="E79">
        <v>1</v>
      </c>
      <c r="F79">
        <v>0</v>
      </c>
      <c r="G79">
        <v>1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>
      <c r="A80" t="s">
        <v>326</v>
      </c>
      <c r="B80">
        <v>1</v>
      </c>
      <c r="C80">
        <v>0</v>
      </c>
      <c r="D80">
        <v>0</v>
      </c>
      <c r="E80">
        <v>1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1</v>
      </c>
      <c r="R80">
        <v>0</v>
      </c>
      <c r="S80">
        <v>0</v>
      </c>
      <c r="T80">
        <v>1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>
      <c r="A81" t="s">
        <v>327</v>
      </c>
      <c r="B81">
        <v>1</v>
      </c>
      <c r="C81">
        <v>0</v>
      </c>
      <c r="D81">
        <v>0</v>
      </c>
      <c r="E81">
        <v>1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>
      <c r="A82" t="s">
        <v>328</v>
      </c>
      <c r="B82">
        <v>1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1</v>
      </c>
      <c r="Q82">
        <v>1</v>
      </c>
      <c r="R82">
        <v>1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</row>
    <row r="83" spans="1:28">
      <c r="A83" t="s">
        <v>329</v>
      </c>
      <c r="B83">
        <v>1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>
      <c r="A84" t="s">
        <v>330</v>
      </c>
      <c r="B84">
        <v>1</v>
      </c>
      <c r="C84">
        <v>0</v>
      </c>
      <c r="D84">
        <v>0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>
      <c r="A85" t="s">
        <v>331</v>
      </c>
      <c r="B85">
        <v>1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>
      <c r="A86" t="s">
        <v>332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>
      <c r="A87" t="s">
        <v>333</v>
      </c>
      <c r="B87">
        <v>1</v>
      </c>
      <c r="C87">
        <v>1</v>
      </c>
      <c r="D87">
        <v>0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>
      <c r="A88" t="s">
        <v>334</v>
      </c>
      <c r="B88">
        <v>1</v>
      </c>
      <c r="C88">
        <v>0</v>
      </c>
      <c r="D88">
        <v>0</v>
      </c>
      <c r="E88">
        <v>1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>
      <c r="A89" t="s">
        <v>335</v>
      </c>
      <c r="B89">
        <v>1</v>
      </c>
      <c r="C89">
        <v>0</v>
      </c>
      <c r="D89">
        <v>0</v>
      </c>
      <c r="E89">
        <v>1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>
      <c r="A90" t="s">
        <v>336</v>
      </c>
      <c r="B90">
        <v>1</v>
      </c>
      <c r="C90">
        <v>0</v>
      </c>
      <c r="D90">
        <v>0</v>
      </c>
      <c r="E90">
        <v>1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>
      <c r="A91" t="s">
        <v>337</v>
      </c>
      <c r="B91">
        <v>1</v>
      </c>
      <c r="C91">
        <v>0</v>
      </c>
      <c r="D91">
        <v>0</v>
      </c>
      <c r="E91">
        <v>1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>
      <c r="A92" t="s">
        <v>338</v>
      </c>
      <c r="B92">
        <v>1</v>
      </c>
      <c r="C92">
        <v>0</v>
      </c>
      <c r="D92">
        <v>0</v>
      </c>
      <c r="E92">
        <v>1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>
      <c r="A93" t="s">
        <v>339</v>
      </c>
      <c r="B93">
        <v>1</v>
      </c>
      <c r="C93">
        <v>0</v>
      </c>
      <c r="D93">
        <v>0</v>
      </c>
      <c r="E93">
        <v>1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>
      <c r="A94" t="s">
        <v>340</v>
      </c>
      <c r="B94">
        <v>1</v>
      </c>
      <c r="C94">
        <v>0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>
      <c r="A95" t="s">
        <v>341</v>
      </c>
      <c r="B95">
        <v>1</v>
      </c>
      <c r="C95">
        <v>0</v>
      </c>
      <c r="D95">
        <v>0</v>
      </c>
      <c r="E95">
        <v>1</v>
      </c>
      <c r="F95">
        <v>0</v>
      </c>
      <c r="G95">
        <v>1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>
      <c r="A96" t="s">
        <v>342</v>
      </c>
      <c r="B96">
        <v>1</v>
      </c>
      <c r="C96">
        <v>0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>
      <c r="A97" t="s">
        <v>343</v>
      </c>
      <c r="B97">
        <v>1</v>
      </c>
      <c r="C97">
        <v>0</v>
      </c>
      <c r="D97">
        <v>0</v>
      </c>
      <c r="E97">
        <v>1</v>
      </c>
      <c r="F97">
        <v>0</v>
      </c>
      <c r="G97">
        <v>1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>
      <c r="A98" t="s">
        <v>344</v>
      </c>
      <c r="B98">
        <v>1</v>
      </c>
      <c r="C98">
        <v>0</v>
      </c>
      <c r="D98">
        <v>0</v>
      </c>
      <c r="E98">
        <v>1</v>
      </c>
      <c r="F98">
        <v>0</v>
      </c>
      <c r="G98">
        <v>1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1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>
      <c r="A99" t="s">
        <v>345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>
      <c r="A100" t="s">
        <v>346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>
      <c r="A101" t="s">
        <v>347</v>
      </c>
      <c r="B101">
        <v>1</v>
      </c>
      <c r="C101">
        <v>0</v>
      </c>
      <c r="D101">
        <v>0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>
      <c r="A102" t="s">
        <v>348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>
      <c r="A103" t="s">
        <v>349</v>
      </c>
      <c r="B103">
        <v>1</v>
      </c>
      <c r="C103">
        <v>0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>
      <c r="A104" t="s">
        <v>350</v>
      </c>
      <c r="B104">
        <v>1</v>
      </c>
      <c r="C104">
        <v>0</v>
      </c>
      <c r="D104">
        <v>0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28">
      <c r="A105" t="s">
        <v>351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8">
      <c r="A106" t="s">
        <v>352</v>
      </c>
      <c r="B106">
        <v>1</v>
      </c>
      <c r="C106">
        <v>0</v>
      </c>
      <c r="D106">
        <v>0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>
      <c r="A107" t="s">
        <v>353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>
      <c r="A108" t="s">
        <v>354</v>
      </c>
      <c r="B108">
        <v>1</v>
      </c>
      <c r="C108">
        <v>0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>
      <c r="A109" t="s">
        <v>355</v>
      </c>
      <c r="B109">
        <v>1</v>
      </c>
      <c r="C109">
        <v>0</v>
      </c>
      <c r="D109">
        <v>0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1</v>
      </c>
      <c r="Q109">
        <v>1</v>
      </c>
      <c r="R109">
        <v>0</v>
      </c>
      <c r="S109">
        <v>0</v>
      </c>
      <c r="T109">
        <v>1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>
      <c r="A110" t="s">
        <v>356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>
      <c r="A111" t="s">
        <v>357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1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>
      <c r="A112" t="s">
        <v>358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>
      <c r="A113" t="s">
        <v>359</v>
      </c>
      <c r="B113">
        <v>1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1</v>
      </c>
      <c r="S113">
        <v>0</v>
      </c>
      <c r="T113">
        <v>1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>
      <c r="A114" t="s">
        <v>360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1</v>
      </c>
      <c r="R114">
        <v>1</v>
      </c>
      <c r="S114">
        <v>0</v>
      </c>
      <c r="T114">
        <v>1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</row>
    <row r="115" spans="1:28">
      <c r="A115" t="s">
        <v>361</v>
      </c>
      <c r="B115">
        <v>1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1</v>
      </c>
      <c r="R115">
        <v>1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</row>
    <row r="116" spans="1:28">
      <c r="A116" t="s">
        <v>362</v>
      </c>
      <c r="B116">
        <v>1</v>
      </c>
      <c r="C116">
        <v>0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>
      <c r="A117" t="s">
        <v>363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>
      <c r="A118" t="s">
        <v>364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>
      <c r="A119" t="s">
        <v>932</v>
      </c>
      <c r="B119">
        <v>1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</row>
    <row r="120" spans="1:28">
      <c r="A120" t="s">
        <v>933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>
      <c r="A121" t="s">
        <v>934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>
      <c r="A122" t="s">
        <v>365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28">
      <c r="A123" t="s">
        <v>366</v>
      </c>
      <c r="B123">
        <v>1</v>
      </c>
      <c r="C123">
        <v>0</v>
      </c>
      <c r="D123">
        <v>0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</row>
    <row r="124" spans="1:28">
      <c r="A124" t="s">
        <v>367</v>
      </c>
      <c r="B124">
        <v>1</v>
      </c>
      <c r="C124">
        <v>0</v>
      </c>
      <c r="D124">
        <v>0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</row>
    <row r="125" spans="1:28">
      <c r="A125" t="s">
        <v>368</v>
      </c>
      <c r="B125">
        <v>1</v>
      </c>
      <c r="C125">
        <v>0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1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</row>
    <row r="126" spans="1:28">
      <c r="A126" t="s">
        <v>369</v>
      </c>
      <c r="B126">
        <v>1</v>
      </c>
      <c r="C126">
        <v>0</v>
      </c>
      <c r="D126">
        <v>0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>
      <c r="A127" t="s">
        <v>370</v>
      </c>
      <c r="B127">
        <v>1</v>
      </c>
      <c r="C127">
        <v>0</v>
      </c>
      <c r="D127">
        <v>0</v>
      </c>
      <c r="E127">
        <v>1</v>
      </c>
      <c r="F127">
        <v>0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>
      <c r="A128" t="s">
        <v>371</v>
      </c>
      <c r="B128">
        <v>1</v>
      </c>
      <c r="C128">
        <v>0</v>
      </c>
      <c r="D128">
        <v>0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>
      <c r="A129" t="s">
        <v>372</v>
      </c>
      <c r="B129">
        <v>1</v>
      </c>
      <c r="C129">
        <v>1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</row>
    <row r="130" spans="1:28">
      <c r="A130" t="s">
        <v>373</v>
      </c>
      <c r="B130">
        <v>1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</row>
    <row r="131" spans="1:28">
      <c r="A131" t="s">
        <v>374</v>
      </c>
      <c r="B131">
        <v>1</v>
      </c>
      <c r="C131">
        <v>1</v>
      </c>
      <c r="D131">
        <v>0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1</v>
      </c>
      <c r="Q131">
        <v>1</v>
      </c>
      <c r="R131">
        <v>1</v>
      </c>
      <c r="S131">
        <v>0</v>
      </c>
      <c r="T131">
        <v>1</v>
      </c>
      <c r="U131">
        <v>0</v>
      </c>
      <c r="V131">
        <v>1</v>
      </c>
      <c r="W131">
        <v>1</v>
      </c>
      <c r="X131">
        <v>1</v>
      </c>
      <c r="Y131">
        <v>0</v>
      </c>
      <c r="Z131">
        <v>0</v>
      </c>
      <c r="AA131">
        <v>1</v>
      </c>
      <c r="AB131">
        <v>1</v>
      </c>
    </row>
    <row r="132" spans="1:28">
      <c r="A132" t="s">
        <v>375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1</v>
      </c>
    </row>
    <row r="133" spans="1:28">
      <c r="A133" t="s">
        <v>376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1</v>
      </c>
      <c r="J133">
        <v>1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>
      <c r="A134" t="s">
        <v>377</v>
      </c>
      <c r="B134">
        <v>1</v>
      </c>
      <c r="C134">
        <v>1</v>
      </c>
      <c r="D134">
        <v>0</v>
      </c>
      <c r="E134">
        <v>1</v>
      </c>
      <c r="F134">
        <v>0</v>
      </c>
      <c r="G134">
        <v>1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>
      <c r="A135" t="s">
        <v>378</v>
      </c>
      <c r="B135">
        <v>1</v>
      </c>
      <c r="C135">
        <v>1</v>
      </c>
      <c r="D135">
        <v>0</v>
      </c>
      <c r="E135">
        <v>1</v>
      </c>
      <c r="F135">
        <v>1</v>
      </c>
      <c r="G135">
        <v>1</v>
      </c>
      <c r="H135">
        <v>0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1</v>
      </c>
      <c r="R135">
        <v>0</v>
      </c>
      <c r="S135">
        <v>0</v>
      </c>
      <c r="T135">
        <v>1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</row>
    <row r="136" spans="1:28">
      <c r="A136" t="s">
        <v>379</v>
      </c>
      <c r="B136">
        <v>1</v>
      </c>
      <c r="C136">
        <v>0</v>
      </c>
      <c r="D136">
        <v>0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1</v>
      </c>
      <c r="W136">
        <v>1</v>
      </c>
      <c r="X136">
        <v>1</v>
      </c>
      <c r="Y136">
        <v>0</v>
      </c>
      <c r="Z136">
        <v>0</v>
      </c>
      <c r="AA136">
        <v>1</v>
      </c>
      <c r="AB136">
        <v>0</v>
      </c>
    </row>
    <row r="137" spans="1:28">
      <c r="A137" t="s">
        <v>380</v>
      </c>
      <c r="B137">
        <v>1</v>
      </c>
      <c r="C137">
        <v>0</v>
      </c>
      <c r="D137">
        <v>0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1</v>
      </c>
      <c r="AB137">
        <v>0</v>
      </c>
    </row>
    <row r="138" spans="1:28">
      <c r="A138" t="s">
        <v>381</v>
      </c>
      <c r="B138">
        <v>1</v>
      </c>
      <c r="C138">
        <v>1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</row>
    <row r="139" spans="1:28">
      <c r="A139" t="s">
        <v>382</v>
      </c>
      <c r="B139">
        <v>1</v>
      </c>
      <c r="C139">
        <v>0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8">
      <c r="A140" t="s">
        <v>383</v>
      </c>
      <c r="B140">
        <v>1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1</v>
      </c>
      <c r="X140">
        <v>1</v>
      </c>
      <c r="Y140">
        <v>0</v>
      </c>
      <c r="Z140">
        <v>0</v>
      </c>
      <c r="AA140">
        <v>0</v>
      </c>
      <c r="AB140">
        <v>0</v>
      </c>
    </row>
    <row r="141" spans="1:28">
      <c r="A141" t="s">
        <v>384</v>
      </c>
      <c r="B141">
        <v>1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1</v>
      </c>
      <c r="R141">
        <v>1</v>
      </c>
      <c r="S141">
        <v>0</v>
      </c>
      <c r="T141">
        <v>0</v>
      </c>
      <c r="U141">
        <v>0</v>
      </c>
      <c r="V141">
        <v>1</v>
      </c>
      <c r="W141">
        <v>1</v>
      </c>
      <c r="X141">
        <v>1</v>
      </c>
      <c r="Y141">
        <v>0</v>
      </c>
      <c r="Z141">
        <v>0</v>
      </c>
      <c r="AA141">
        <v>1</v>
      </c>
      <c r="AB141">
        <v>0</v>
      </c>
    </row>
    <row r="142" spans="1:28">
      <c r="A142" t="s">
        <v>385</v>
      </c>
      <c r="B142">
        <v>1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1</v>
      </c>
      <c r="R142">
        <v>1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</row>
    <row r="143" spans="1:28">
      <c r="A143" t="s">
        <v>386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>
      <c r="A144" t="s">
        <v>387</v>
      </c>
      <c r="B144">
        <v>1</v>
      </c>
      <c r="C144">
        <v>0</v>
      </c>
      <c r="D144">
        <v>0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1</v>
      </c>
      <c r="R144">
        <v>1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</row>
    <row r="145" spans="1:28">
      <c r="A145" t="s">
        <v>388</v>
      </c>
      <c r="B145">
        <v>1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1</v>
      </c>
      <c r="W145">
        <v>1</v>
      </c>
      <c r="X145">
        <v>1</v>
      </c>
      <c r="Y145">
        <v>0</v>
      </c>
      <c r="Z145">
        <v>0</v>
      </c>
      <c r="AA145">
        <v>1</v>
      </c>
      <c r="AB145">
        <v>0</v>
      </c>
    </row>
    <row r="146" spans="1:28">
      <c r="A146" t="s">
        <v>389</v>
      </c>
      <c r="B146">
        <v>1</v>
      </c>
      <c r="C146">
        <v>1</v>
      </c>
      <c r="D146">
        <v>0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>
      <c r="A147" t="s">
        <v>390</v>
      </c>
      <c r="B147">
        <v>1</v>
      </c>
      <c r="C147">
        <v>0</v>
      </c>
      <c r="D147">
        <v>0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>
      <c r="A148" t="s">
        <v>391</v>
      </c>
      <c r="B148">
        <v>1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1</v>
      </c>
      <c r="Y148">
        <v>0</v>
      </c>
      <c r="Z148">
        <v>0</v>
      </c>
      <c r="AA148">
        <v>0</v>
      </c>
      <c r="AB148">
        <v>0</v>
      </c>
    </row>
    <row r="149" spans="1:28">
      <c r="A149" t="s">
        <v>392</v>
      </c>
      <c r="B149">
        <v>1</v>
      </c>
      <c r="C149">
        <v>1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1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1</v>
      </c>
      <c r="Y149">
        <v>0</v>
      </c>
      <c r="Z149">
        <v>0</v>
      </c>
      <c r="AA149">
        <v>0</v>
      </c>
      <c r="AB149">
        <v>0</v>
      </c>
    </row>
    <row r="150" spans="1:28">
      <c r="A150" t="s">
        <v>393</v>
      </c>
      <c r="B150">
        <v>1</v>
      </c>
      <c r="C150">
        <v>1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1</v>
      </c>
      <c r="Y150">
        <v>0</v>
      </c>
      <c r="Z150">
        <v>0</v>
      </c>
      <c r="AA150">
        <v>0</v>
      </c>
      <c r="AB150">
        <v>0</v>
      </c>
    </row>
    <row r="151" spans="1:28">
      <c r="A151" t="s">
        <v>394</v>
      </c>
      <c r="B151">
        <v>1</v>
      </c>
      <c r="C151">
        <v>1</v>
      </c>
      <c r="D151">
        <v>0</v>
      </c>
      <c r="E151">
        <v>1</v>
      </c>
      <c r="F151">
        <v>1</v>
      </c>
      <c r="G151">
        <v>1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1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28">
      <c r="A152" t="s">
        <v>395</v>
      </c>
      <c r="B152">
        <v>1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1</v>
      </c>
      <c r="R152">
        <v>1</v>
      </c>
      <c r="S152">
        <v>0</v>
      </c>
      <c r="T152">
        <v>0</v>
      </c>
      <c r="U152">
        <v>0</v>
      </c>
      <c r="V152">
        <v>1</v>
      </c>
      <c r="W152">
        <v>1</v>
      </c>
      <c r="X152">
        <v>1</v>
      </c>
      <c r="Y152">
        <v>0</v>
      </c>
      <c r="Z152">
        <v>0</v>
      </c>
      <c r="AA152">
        <v>0</v>
      </c>
      <c r="AB152">
        <v>0</v>
      </c>
    </row>
    <row r="153" spans="1:28">
      <c r="A153" t="s">
        <v>396</v>
      </c>
      <c r="B153">
        <v>1</v>
      </c>
      <c r="C153">
        <v>1</v>
      </c>
      <c r="D153">
        <v>0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1</v>
      </c>
      <c r="X153">
        <v>1</v>
      </c>
      <c r="Y153">
        <v>0</v>
      </c>
      <c r="Z153">
        <v>0</v>
      </c>
      <c r="AA153">
        <v>0</v>
      </c>
      <c r="AB153">
        <v>0</v>
      </c>
    </row>
    <row r="154" spans="1:28">
      <c r="A154" t="s">
        <v>397</v>
      </c>
      <c r="B154">
        <v>1</v>
      </c>
      <c r="C154">
        <v>1</v>
      </c>
      <c r="D154">
        <v>0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0</v>
      </c>
      <c r="W154">
        <v>1</v>
      </c>
      <c r="X154">
        <v>1</v>
      </c>
      <c r="Y154">
        <v>0</v>
      </c>
      <c r="Z154">
        <v>0</v>
      </c>
      <c r="AA154">
        <v>1</v>
      </c>
      <c r="AB154">
        <v>0</v>
      </c>
    </row>
    <row r="155" spans="1:28">
      <c r="A155" t="s">
        <v>398</v>
      </c>
      <c r="B155">
        <v>1</v>
      </c>
      <c r="C155">
        <v>0</v>
      </c>
      <c r="D155">
        <v>0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</row>
    <row r="156" spans="1:28">
      <c r="A156" t="s">
        <v>399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>
      <c r="A157" t="s">
        <v>400</v>
      </c>
      <c r="B157">
        <v>1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1</v>
      </c>
      <c r="Y157">
        <v>0</v>
      </c>
      <c r="Z157">
        <v>0</v>
      </c>
      <c r="AA157">
        <v>0</v>
      </c>
      <c r="AB157">
        <v>0</v>
      </c>
    </row>
    <row r="158" spans="1:28">
      <c r="A158" t="s">
        <v>401</v>
      </c>
      <c r="B158">
        <v>1</v>
      </c>
      <c r="C158">
        <v>1</v>
      </c>
      <c r="D158">
        <v>0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</row>
    <row r="159" spans="1:28">
      <c r="A159" t="s">
        <v>402</v>
      </c>
      <c r="B159">
        <v>1</v>
      </c>
      <c r="C159">
        <v>1</v>
      </c>
      <c r="D159">
        <v>0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1</v>
      </c>
      <c r="X159">
        <v>1</v>
      </c>
      <c r="Y159">
        <v>0</v>
      </c>
      <c r="Z159">
        <v>0</v>
      </c>
      <c r="AA159">
        <v>0</v>
      </c>
      <c r="AB159">
        <v>0</v>
      </c>
    </row>
    <row r="160" spans="1:28">
      <c r="A160" t="s">
        <v>403</v>
      </c>
      <c r="B160">
        <v>1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1</v>
      </c>
      <c r="Y160">
        <v>0</v>
      </c>
      <c r="Z160">
        <v>0</v>
      </c>
      <c r="AA160">
        <v>0</v>
      </c>
      <c r="AB160">
        <v>0</v>
      </c>
    </row>
    <row r="161" spans="1:28">
      <c r="A161" t="s">
        <v>404</v>
      </c>
      <c r="B161">
        <v>1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0</v>
      </c>
    </row>
    <row r="162" spans="1:28">
      <c r="A162" t="s">
        <v>405</v>
      </c>
      <c r="B162">
        <v>1</v>
      </c>
      <c r="C162">
        <v>1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1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28">
      <c r="A163" t="s">
        <v>406</v>
      </c>
      <c r="B163">
        <v>1</v>
      </c>
      <c r="C163">
        <v>0</v>
      </c>
      <c r="D163">
        <v>0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</row>
    <row r="164" spans="1:28">
      <c r="A164" t="s">
        <v>407</v>
      </c>
      <c r="B164">
        <v>1</v>
      </c>
      <c r="C164">
        <v>0</v>
      </c>
      <c r="D164">
        <v>0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  <c r="V164">
        <v>1</v>
      </c>
      <c r="W164">
        <v>1</v>
      </c>
      <c r="X164">
        <v>1</v>
      </c>
      <c r="Y164">
        <v>0</v>
      </c>
      <c r="Z164">
        <v>0</v>
      </c>
      <c r="AA164">
        <v>0</v>
      </c>
      <c r="AB164">
        <v>0</v>
      </c>
    </row>
    <row r="165" spans="1:28">
      <c r="A165" t="s">
        <v>408</v>
      </c>
      <c r="B165">
        <v>1</v>
      </c>
      <c r="C165">
        <v>0</v>
      </c>
      <c r="D165">
        <v>0</v>
      </c>
      <c r="E165">
        <v>1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1</v>
      </c>
      <c r="Y165">
        <v>0</v>
      </c>
      <c r="Z165">
        <v>0</v>
      </c>
      <c r="AA165">
        <v>0</v>
      </c>
      <c r="AB165">
        <v>0</v>
      </c>
    </row>
    <row r="166" spans="1:28">
      <c r="A166" t="s">
        <v>409</v>
      </c>
      <c r="B166">
        <v>1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1</v>
      </c>
      <c r="X166">
        <v>1</v>
      </c>
      <c r="Y166">
        <v>0</v>
      </c>
      <c r="Z166">
        <v>0</v>
      </c>
      <c r="AA166">
        <v>0</v>
      </c>
      <c r="AB166">
        <v>0</v>
      </c>
    </row>
    <row r="167" spans="1:28">
      <c r="A167" t="s">
        <v>410</v>
      </c>
      <c r="B167">
        <v>1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1</v>
      </c>
      <c r="W167">
        <v>1</v>
      </c>
      <c r="X167">
        <v>1</v>
      </c>
      <c r="Y167">
        <v>0</v>
      </c>
      <c r="Z167">
        <v>0</v>
      </c>
      <c r="AA167">
        <v>0</v>
      </c>
      <c r="AB167">
        <v>0</v>
      </c>
    </row>
    <row r="168" spans="1:28">
      <c r="A168" t="s">
        <v>411</v>
      </c>
      <c r="B168">
        <v>1</v>
      </c>
      <c r="C168">
        <v>1</v>
      </c>
      <c r="D168">
        <v>0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1</v>
      </c>
      <c r="S168">
        <v>0</v>
      </c>
      <c r="T168">
        <v>0</v>
      </c>
      <c r="U168">
        <v>0</v>
      </c>
      <c r="V168">
        <v>1</v>
      </c>
      <c r="W168">
        <v>1</v>
      </c>
      <c r="X168">
        <v>1</v>
      </c>
      <c r="Y168">
        <v>0</v>
      </c>
      <c r="Z168">
        <v>0</v>
      </c>
      <c r="AA168">
        <v>1</v>
      </c>
      <c r="AB168">
        <v>0</v>
      </c>
    </row>
    <row r="169" spans="1:28">
      <c r="A169" t="s">
        <v>412</v>
      </c>
      <c r="B169">
        <v>1</v>
      </c>
      <c r="C169">
        <v>1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</row>
    <row r="170" spans="1:28">
      <c r="A170" t="s">
        <v>413</v>
      </c>
      <c r="B170">
        <v>1</v>
      </c>
      <c r="C170">
        <v>1</v>
      </c>
      <c r="D170">
        <v>0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8">
      <c r="A171" t="s">
        <v>414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</row>
    <row r="172" spans="1:28">
      <c r="A172" t="s">
        <v>415</v>
      </c>
      <c r="B172">
        <v>1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1</v>
      </c>
    </row>
    <row r="173" spans="1:28">
      <c r="A173" t="s">
        <v>416</v>
      </c>
      <c r="B173">
        <v>1</v>
      </c>
      <c r="C173">
        <v>1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1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1</v>
      </c>
      <c r="W173">
        <v>1</v>
      </c>
      <c r="X173">
        <v>1</v>
      </c>
      <c r="Y173">
        <v>0</v>
      </c>
      <c r="Z173">
        <v>0</v>
      </c>
      <c r="AA173">
        <v>0</v>
      </c>
      <c r="AB173">
        <v>0</v>
      </c>
    </row>
    <row r="174" spans="1:28">
      <c r="A174" t="s">
        <v>417</v>
      </c>
      <c r="B174">
        <v>1</v>
      </c>
      <c r="C174">
        <v>1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1</v>
      </c>
      <c r="Q174">
        <v>1</v>
      </c>
      <c r="R174">
        <v>1</v>
      </c>
      <c r="S174">
        <v>0</v>
      </c>
      <c r="T174">
        <v>0</v>
      </c>
      <c r="U174">
        <v>0</v>
      </c>
      <c r="V174">
        <v>1</v>
      </c>
      <c r="W174">
        <v>1</v>
      </c>
      <c r="X174">
        <v>1</v>
      </c>
      <c r="Y174">
        <v>0</v>
      </c>
      <c r="Z174">
        <v>0</v>
      </c>
      <c r="AA174">
        <v>0</v>
      </c>
      <c r="AB174">
        <v>0</v>
      </c>
    </row>
    <row r="175" spans="1:28">
      <c r="A175" t="s">
        <v>418</v>
      </c>
      <c r="B175">
        <v>1</v>
      </c>
      <c r="C175">
        <v>0</v>
      </c>
      <c r="D175">
        <v>0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1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</row>
    <row r="176" spans="1:28">
      <c r="A176" t="s">
        <v>419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</row>
    <row r="177" spans="1:28">
      <c r="A177" t="s">
        <v>420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</row>
    <row r="178" spans="1:28">
      <c r="A178" t="s">
        <v>421</v>
      </c>
      <c r="B178">
        <v>1</v>
      </c>
      <c r="C178">
        <v>1</v>
      </c>
      <c r="D178">
        <v>0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</row>
    <row r="179" spans="1:28">
      <c r="A179" t="s">
        <v>422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</row>
    <row r="180" spans="1:28">
      <c r="A180" t="s">
        <v>423</v>
      </c>
      <c r="B180">
        <v>1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1</v>
      </c>
      <c r="R180">
        <v>1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</row>
    <row r="181" spans="1:28">
      <c r="A181" t="s">
        <v>424</v>
      </c>
      <c r="B181">
        <v>1</v>
      </c>
      <c r="C181">
        <v>0</v>
      </c>
      <c r="D181">
        <v>0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</row>
    <row r="182" spans="1:28">
      <c r="A182" t="s">
        <v>425</v>
      </c>
      <c r="B182">
        <v>1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1</v>
      </c>
      <c r="W182">
        <v>1</v>
      </c>
      <c r="X182">
        <v>1</v>
      </c>
      <c r="Y182">
        <v>0</v>
      </c>
      <c r="Z182">
        <v>0</v>
      </c>
      <c r="AA182">
        <v>0</v>
      </c>
      <c r="AB182">
        <v>0</v>
      </c>
    </row>
    <row r="183" spans="1:28">
      <c r="A183" t="s">
        <v>426</v>
      </c>
      <c r="B183">
        <v>1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1</v>
      </c>
      <c r="X183">
        <v>1</v>
      </c>
      <c r="Y183">
        <v>0</v>
      </c>
      <c r="Z183">
        <v>0</v>
      </c>
      <c r="AA183">
        <v>0</v>
      </c>
      <c r="AB183">
        <v>0</v>
      </c>
    </row>
    <row r="184" spans="1:28">
      <c r="A184" t="s">
        <v>427</v>
      </c>
      <c r="B184">
        <v>1</v>
      </c>
      <c r="C184">
        <v>1</v>
      </c>
      <c r="D184">
        <v>0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1</v>
      </c>
      <c r="Q184">
        <v>0</v>
      </c>
      <c r="R184">
        <v>1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</row>
    <row r="185" spans="1:28">
      <c r="A185" t="s">
        <v>428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</row>
    <row r="186" spans="1:28">
      <c r="A186" t="s">
        <v>429</v>
      </c>
      <c r="B186">
        <v>1</v>
      </c>
      <c r="C186">
        <v>1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</row>
    <row r="187" spans="1:28">
      <c r="A187" t="s">
        <v>430</v>
      </c>
      <c r="B187">
        <v>1</v>
      </c>
      <c r="C187">
        <v>0</v>
      </c>
      <c r="D187">
        <v>0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1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</row>
    <row r="188" spans="1:28">
      <c r="A188" t="s">
        <v>431</v>
      </c>
      <c r="B188">
        <v>1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</row>
    <row r="189" spans="1:28">
      <c r="A189" t="s">
        <v>432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</row>
    <row r="190" spans="1:28">
      <c r="A190" t="s">
        <v>433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28">
      <c r="A191" t="s">
        <v>434</v>
      </c>
      <c r="B191">
        <v>1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</row>
    <row r="192" spans="1:28">
      <c r="A192" t="s">
        <v>435</v>
      </c>
      <c r="B192">
        <v>1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>
      <c r="A193" t="s">
        <v>436</v>
      </c>
      <c r="B193">
        <v>1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</row>
    <row r="194" spans="1:28">
      <c r="A194" t="s">
        <v>437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</row>
    <row r="195" spans="1:28">
      <c r="A195" t="s">
        <v>438</v>
      </c>
      <c r="B195">
        <v>1</v>
      </c>
      <c r="C195">
        <v>0</v>
      </c>
      <c r="D195">
        <v>0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</row>
    <row r="196" spans="1:28">
      <c r="A196" t="s">
        <v>439</v>
      </c>
      <c r="B196">
        <v>1</v>
      </c>
      <c r="C196">
        <v>0</v>
      </c>
      <c r="D196">
        <v>0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</row>
    <row r="197" spans="1:28">
      <c r="A197" t="s">
        <v>440</v>
      </c>
      <c r="B197">
        <v>1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1</v>
      </c>
      <c r="Q197">
        <v>1</v>
      </c>
      <c r="R197">
        <v>1</v>
      </c>
      <c r="S197">
        <v>0</v>
      </c>
      <c r="T197">
        <v>0</v>
      </c>
      <c r="U197">
        <v>0</v>
      </c>
      <c r="V197">
        <v>1</v>
      </c>
      <c r="W197">
        <v>1</v>
      </c>
      <c r="X197">
        <v>1</v>
      </c>
      <c r="Y197">
        <v>0</v>
      </c>
      <c r="Z197">
        <v>0</v>
      </c>
      <c r="AA197">
        <v>0</v>
      </c>
      <c r="AB197">
        <v>1</v>
      </c>
    </row>
    <row r="198" spans="1:28">
      <c r="A198" t="s">
        <v>441</v>
      </c>
      <c r="B198">
        <v>1</v>
      </c>
      <c r="C198">
        <v>1</v>
      </c>
      <c r="D198">
        <v>0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</v>
      </c>
      <c r="AB198">
        <v>0</v>
      </c>
    </row>
    <row r="199" spans="1:28">
      <c r="A199" t="s">
        <v>442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</row>
    <row r="200" spans="1:28">
      <c r="A200" t="s">
        <v>443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</row>
    <row r="201" spans="1:28">
      <c r="A201" t="s">
        <v>444</v>
      </c>
      <c r="B201">
        <v>1</v>
      </c>
      <c r="C201">
        <v>0</v>
      </c>
      <c r="D201">
        <v>0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</row>
    <row r="202" spans="1:28">
      <c r="A202" t="s">
        <v>445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>
      <c r="A203" t="s">
        <v>446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</row>
    <row r="204" spans="1:28">
      <c r="A204" t="s">
        <v>447</v>
      </c>
      <c r="B204">
        <v>1</v>
      </c>
      <c r="C204">
        <v>0</v>
      </c>
      <c r="D204">
        <v>0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0</v>
      </c>
    </row>
    <row r="205" spans="1:28">
      <c r="A205" t="s">
        <v>448</v>
      </c>
      <c r="B205">
        <v>1</v>
      </c>
      <c r="C205">
        <v>0</v>
      </c>
      <c r="D205">
        <v>0</v>
      </c>
      <c r="E205">
        <v>1</v>
      </c>
      <c r="F205">
        <v>0</v>
      </c>
      <c r="G205">
        <v>1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>
      <c r="A206" t="s">
        <v>449</v>
      </c>
      <c r="B206">
        <v>1</v>
      </c>
      <c r="C206">
        <v>0</v>
      </c>
      <c r="D206">
        <v>0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1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</row>
    <row r="207" spans="1:28">
      <c r="A207" t="s">
        <v>450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</row>
    <row r="208" spans="1:28">
      <c r="A208" t="s">
        <v>451</v>
      </c>
      <c r="B208">
        <v>1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</row>
    <row r="209" spans="1:28">
      <c r="A209" t="s">
        <v>452</v>
      </c>
      <c r="B209">
        <v>1</v>
      </c>
      <c r="C209">
        <v>0</v>
      </c>
      <c r="D209">
        <v>0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1</v>
      </c>
      <c r="W209">
        <v>1</v>
      </c>
      <c r="X209">
        <v>1</v>
      </c>
      <c r="Y209">
        <v>0</v>
      </c>
      <c r="Z209">
        <v>0</v>
      </c>
      <c r="AA209">
        <v>1</v>
      </c>
      <c r="AB209">
        <v>0</v>
      </c>
    </row>
    <row r="210" spans="1:28">
      <c r="A210" t="s">
        <v>453</v>
      </c>
      <c r="B210">
        <v>1</v>
      </c>
      <c r="C210">
        <v>0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1</v>
      </c>
      <c r="X210">
        <v>1</v>
      </c>
      <c r="Y210">
        <v>0</v>
      </c>
      <c r="Z210">
        <v>0</v>
      </c>
      <c r="AA210">
        <v>0</v>
      </c>
      <c r="AB210">
        <v>0</v>
      </c>
    </row>
    <row r="211" spans="1:28">
      <c r="A211" t="s">
        <v>454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</row>
    <row r="212" spans="1:28">
      <c r="A212" t="s">
        <v>455</v>
      </c>
      <c r="B212">
        <v>1</v>
      </c>
      <c r="C212">
        <v>0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</row>
    <row r="213" spans="1:28">
      <c r="A213" t="s">
        <v>456</v>
      </c>
      <c r="B213">
        <v>1</v>
      </c>
      <c r="C213">
        <v>1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</row>
    <row r="214" spans="1:28">
      <c r="A214" t="s">
        <v>457</v>
      </c>
      <c r="B214">
        <v>1</v>
      </c>
      <c r="C214">
        <v>1</v>
      </c>
      <c r="D214">
        <v>0</v>
      </c>
      <c r="E214">
        <v>1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1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</row>
    <row r="215" spans="1:28">
      <c r="A215" t="s">
        <v>458</v>
      </c>
      <c r="B215">
        <v>1</v>
      </c>
      <c r="C215">
        <v>1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8">
      <c r="A216" t="s">
        <v>459</v>
      </c>
      <c r="B216">
        <v>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</row>
    <row r="217" spans="1:28">
      <c r="A217" t="s">
        <v>460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</row>
    <row r="218" spans="1:28">
      <c r="A218" t="s">
        <v>461</v>
      </c>
      <c r="B218">
        <v>1</v>
      </c>
      <c r="C218">
        <v>0</v>
      </c>
      <c r="D218">
        <v>0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1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</row>
    <row r="219" spans="1:28">
      <c r="A219" t="s">
        <v>462</v>
      </c>
      <c r="B219">
        <v>1</v>
      </c>
      <c r="C219">
        <v>1</v>
      </c>
      <c r="D219">
        <v>0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0</v>
      </c>
    </row>
    <row r="220" spans="1:28">
      <c r="A220" t="s">
        <v>463</v>
      </c>
      <c r="B220">
        <v>1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</row>
    <row r="221" spans="1:28">
      <c r="A221" t="s">
        <v>464</v>
      </c>
      <c r="B221">
        <v>1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</row>
    <row r="222" spans="1:28">
      <c r="A222" t="s">
        <v>465</v>
      </c>
      <c r="B222">
        <v>1</v>
      </c>
      <c r="C222">
        <v>1</v>
      </c>
      <c r="D222">
        <v>0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1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</row>
    <row r="223" spans="1:28">
      <c r="A223" t="s">
        <v>466</v>
      </c>
      <c r="B223">
        <v>1</v>
      </c>
      <c r="C223">
        <v>1</v>
      </c>
      <c r="D223">
        <v>0</v>
      </c>
      <c r="E223">
        <v>1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1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</row>
    <row r="224" spans="1:28">
      <c r="A224" t="s">
        <v>467</v>
      </c>
      <c r="B224">
        <v>1</v>
      </c>
      <c r="C224">
        <v>0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</row>
    <row r="225" spans="1:28">
      <c r="A225" t="s">
        <v>468</v>
      </c>
      <c r="B225">
        <v>1</v>
      </c>
      <c r="C225">
        <v>0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1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</row>
    <row r="226" spans="1:28">
      <c r="A226" t="s">
        <v>469</v>
      </c>
      <c r="B226">
        <v>1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</row>
    <row r="227" spans="1:28">
      <c r="A227" t="s">
        <v>470</v>
      </c>
      <c r="B227">
        <v>1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1</v>
      </c>
      <c r="O227">
        <v>1</v>
      </c>
      <c r="P227">
        <v>1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</row>
    <row r="228" spans="1:28">
      <c r="A228" t="s">
        <v>471</v>
      </c>
      <c r="B228">
        <v>1</v>
      </c>
      <c r="C228">
        <v>1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1</v>
      </c>
      <c r="P228">
        <v>1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</row>
    <row r="229" spans="1:28">
      <c r="A229" t="s">
        <v>472</v>
      </c>
      <c r="B229">
        <v>1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1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</row>
    <row r="230" spans="1:28">
      <c r="A230" t="s">
        <v>473</v>
      </c>
      <c r="B230">
        <v>1</v>
      </c>
      <c r="C230">
        <v>0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</row>
    <row r="231" spans="1:28">
      <c r="A231" t="s">
        <v>474</v>
      </c>
      <c r="B231">
        <v>1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28">
      <c r="A232" t="s">
        <v>475</v>
      </c>
      <c r="B232">
        <v>1</v>
      </c>
      <c r="C232">
        <v>1</v>
      </c>
      <c r="D232">
        <v>0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1</v>
      </c>
      <c r="Q232">
        <v>1</v>
      </c>
      <c r="R232">
        <v>0</v>
      </c>
      <c r="S232">
        <v>0</v>
      </c>
      <c r="T232">
        <v>1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</v>
      </c>
    </row>
    <row r="233" spans="1:28">
      <c r="A233" t="s">
        <v>476</v>
      </c>
      <c r="B233">
        <v>1</v>
      </c>
      <c r="C233">
        <v>0</v>
      </c>
      <c r="D233">
        <v>0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</row>
    <row r="234" spans="1:28">
      <c r="A234" t="s">
        <v>477</v>
      </c>
      <c r="B234">
        <v>1</v>
      </c>
      <c r="C234">
        <v>0</v>
      </c>
      <c r="D234">
        <v>0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1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1</v>
      </c>
      <c r="X234">
        <v>1</v>
      </c>
      <c r="Y234">
        <v>0</v>
      </c>
      <c r="Z234">
        <v>0</v>
      </c>
      <c r="AA234">
        <v>0</v>
      </c>
      <c r="AB234">
        <v>0</v>
      </c>
    </row>
    <row r="235" spans="1:28">
      <c r="A235" t="s">
        <v>478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1</v>
      </c>
      <c r="X235">
        <v>1</v>
      </c>
      <c r="Y235">
        <v>0</v>
      </c>
      <c r="Z235">
        <v>0</v>
      </c>
      <c r="AA235">
        <v>0</v>
      </c>
      <c r="AB235">
        <v>0</v>
      </c>
    </row>
    <row r="236" spans="1:28">
      <c r="A236" t="s">
        <v>479</v>
      </c>
      <c r="B236">
        <v>1</v>
      </c>
      <c r="C236">
        <v>0</v>
      </c>
      <c r="D236">
        <v>0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</row>
    <row r="237" spans="1:28">
      <c r="A237" t="s">
        <v>480</v>
      </c>
      <c r="B237">
        <v>1</v>
      </c>
      <c r="C237">
        <v>0</v>
      </c>
      <c r="D237">
        <v>0</v>
      </c>
      <c r="E237">
        <v>1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1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1</v>
      </c>
      <c r="X237">
        <v>1</v>
      </c>
      <c r="Y237">
        <v>0</v>
      </c>
      <c r="Z237">
        <v>0</v>
      </c>
      <c r="AA237">
        <v>0</v>
      </c>
      <c r="AB237">
        <v>1</v>
      </c>
    </row>
    <row r="238" spans="1:28">
      <c r="A238" t="s">
        <v>481</v>
      </c>
      <c r="B238">
        <v>1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</row>
    <row r="239" spans="1:28">
      <c r="A239" t="s">
        <v>482</v>
      </c>
      <c r="B239">
        <v>1</v>
      </c>
      <c r="C239">
        <v>0</v>
      </c>
      <c r="D239">
        <v>0</v>
      </c>
      <c r="E239">
        <v>1</v>
      </c>
      <c r="F239">
        <v>0</v>
      </c>
      <c r="G239">
        <v>1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</row>
    <row r="240" spans="1:28">
      <c r="A240" t="s">
        <v>483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</v>
      </c>
      <c r="W240">
        <v>1</v>
      </c>
      <c r="X240">
        <v>1</v>
      </c>
      <c r="Y240">
        <v>0</v>
      </c>
      <c r="Z240">
        <v>0</v>
      </c>
      <c r="AA240">
        <v>0</v>
      </c>
      <c r="AB240">
        <v>0</v>
      </c>
    </row>
    <row r="241" spans="1:28">
      <c r="A241" t="s">
        <v>484</v>
      </c>
      <c r="B241">
        <v>1</v>
      </c>
      <c r="C241">
        <v>0</v>
      </c>
      <c r="D241">
        <v>0</v>
      </c>
      <c r="E241">
        <v>1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1</v>
      </c>
      <c r="X241">
        <v>1</v>
      </c>
      <c r="Y241">
        <v>0</v>
      </c>
      <c r="Z241">
        <v>0</v>
      </c>
      <c r="AA241">
        <v>0</v>
      </c>
      <c r="AB241">
        <v>1</v>
      </c>
    </row>
    <row r="242" spans="1:28">
      <c r="A242" t="s">
        <v>485</v>
      </c>
      <c r="B242">
        <v>1</v>
      </c>
      <c r="C242">
        <v>0</v>
      </c>
      <c r="D242">
        <v>0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1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1</v>
      </c>
      <c r="X242">
        <v>1</v>
      </c>
      <c r="Y242">
        <v>0</v>
      </c>
      <c r="Z242">
        <v>0</v>
      </c>
      <c r="AA242">
        <v>0</v>
      </c>
      <c r="AB242">
        <v>1</v>
      </c>
    </row>
    <row r="243" spans="1:28">
      <c r="A243" t="s">
        <v>486</v>
      </c>
      <c r="B243">
        <v>1</v>
      </c>
      <c r="C243">
        <v>1</v>
      </c>
      <c r="D243">
        <v>0</v>
      </c>
      <c r="E243">
        <v>1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</row>
    <row r="244" spans="1:28">
      <c r="A244" t="s">
        <v>487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1</v>
      </c>
      <c r="X244">
        <v>1</v>
      </c>
      <c r="Y244">
        <v>0</v>
      </c>
      <c r="Z244">
        <v>0</v>
      </c>
      <c r="AA244">
        <v>0</v>
      </c>
      <c r="AB244">
        <v>0</v>
      </c>
    </row>
    <row r="245" spans="1:28">
      <c r="A245" t="s">
        <v>488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1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1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</row>
    <row r="246" spans="1:28">
      <c r="A246" t="s">
        <v>489</v>
      </c>
      <c r="B246">
        <v>1</v>
      </c>
      <c r="C246">
        <v>0</v>
      </c>
      <c r="D246">
        <v>0</v>
      </c>
      <c r="E246">
        <v>1</v>
      </c>
      <c r="F246">
        <v>0</v>
      </c>
      <c r="G246">
        <v>1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0</v>
      </c>
      <c r="Z246">
        <v>0</v>
      </c>
      <c r="AA246">
        <v>1</v>
      </c>
      <c r="AB246">
        <v>0</v>
      </c>
    </row>
    <row r="247" spans="1:28">
      <c r="A247" t="s">
        <v>490</v>
      </c>
      <c r="B247">
        <v>1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</row>
    <row r="248" spans="1:28">
      <c r="A248" t="s">
        <v>491</v>
      </c>
      <c r="B248">
        <v>1</v>
      </c>
      <c r="C248">
        <v>0</v>
      </c>
      <c r="D248">
        <v>0</v>
      </c>
      <c r="E248">
        <v>1</v>
      </c>
      <c r="F248">
        <v>0</v>
      </c>
      <c r="G248">
        <v>1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</row>
    <row r="249" spans="1:28">
      <c r="A249" t="s">
        <v>492</v>
      </c>
      <c r="B249">
        <v>1</v>
      </c>
      <c r="C249">
        <v>0</v>
      </c>
      <c r="D249">
        <v>0</v>
      </c>
      <c r="E249">
        <v>1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1</v>
      </c>
      <c r="Y249">
        <v>0</v>
      </c>
      <c r="Z249">
        <v>1</v>
      </c>
      <c r="AA249">
        <v>0</v>
      </c>
      <c r="AB249">
        <v>1</v>
      </c>
    </row>
    <row r="250" spans="1:28">
      <c r="A250" t="s">
        <v>493</v>
      </c>
      <c r="B250">
        <v>1</v>
      </c>
      <c r="C250">
        <v>1</v>
      </c>
      <c r="D250">
        <v>0</v>
      </c>
      <c r="E250">
        <v>1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</row>
    <row r="251" spans="1:28">
      <c r="A251" t="s">
        <v>494</v>
      </c>
      <c r="B251">
        <v>1</v>
      </c>
      <c r="C251">
        <v>1</v>
      </c>
      <c r="D251">
        <v>0</v>
      </c>
      <c r="E251">
        <v>1</v>
      </c>
      <c r="F251">
        <v>1</v>
      </c>
      <c r="G251">
        <v>1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1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</row>
    <row r="252" spans="1:28">
      <c r="A252" t="s">
        <v>495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</v>
      </c>
    </row>
    <row r="253" spans="1:28">
      <c r="A253" t="s">
        <v>496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</row>
    <row r="254" spans="1:28">
      <c r="A254" t="s">
        <v>497</v>
      </c>
      <c r="B254">
        <v>1</v>
      </c>
      <c r="C254">
        <v>0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</v>
      </c>
    </row>
    <row r="255" spans="1:28">
      <c r="A255" t="s">
        <v>498</v>
      </c>
      <c r="B255">
        <v>1</v>
      </c>
      <c r="C255">
        <v>0</v>
      </c>
      <c r="D255">
        <v>0</v>
      </c>
      <c r="E255">
        <v>1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</v>
      </c>
    </row>
    <row r="256" spans="1:28">
      <c r="A256" t="s">
        <v>499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</v>
      </c>
    </row>
    <row r="257" spans="1:28">
      <c r="A257" t="s">
        <v>500</v>
      </c>
      <c r="B257">
        <v>1</v>
      </c>
      <c r="C257">
        <v>0</v>
      </c>
      <c r="D257">
        <v>0</v>
      </c>
      <c r="E257">
        <v>1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1</v>
      </c>
      <c r="O257">
        <v>0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0</v>
      </c>
      <c r="V257">
        <v>1</v>
      </c>
      <c r="W257">
        <v>1</v>
      </c>
      <c r="X257">
        <v>1</v>
      </c>
      <c r="Y257">
        <v>0</v>
      </c>
      <c r="Z257">
        <v>0</v>
      </c>
      <c r="AA257">
        <v>0</v>
      </c>
      <c r="AB257">
        <v>1</v>
      </c>
    </row>
    <row r="258" spans="1:28">
      <c r="A258" t="s">
        <v>501</v>
      </c>
      <c r="B258">
        <v>1</v>
      </c>
      <c r="C258">
        <v>0</v>
      </c>
      <c r="D258">
        <v>0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</row>
    <row r="259" spans="1:28">
      <c r="A259" t="s">
        <v>502</v>
      </c>
      <c r="B259">
        <v>1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</row>
    <row r="260" spans="1:28">
      <c r="A260" t="s">
        <v>503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</row>
    <row r="261" spans="1:28">
      <c r="A261" t="s">
        <v>504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</row>
    <row r="262" spans="1:28">
      <c r="A262" t="s">
        <v>505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</row>
    <row r="263" spans="1:28">
      <c r="A263" t="s">
        <v>506</v>
      </c>
      <c r="B263">
        <v>1</v>
      </c>
      <c r="C263">
        <v>1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</row>
    <row r="264" spans="1:28">
      <c r="A264" t="s">
        <v>507</v>
      </c>
      <c r="B264">
        <v>1</v>
      </c>
      <c r="C264">
        <v>1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</row>
    <row r="265" spans="1:28">
      <c r="A265" t="s">
        <v>508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</row>
    <row r="266" spans="1:28">
      <c r="A266" t="s">
        <v>509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</row>
    <row r="267" spans="1:28">
      <c r="A267" t="s">
        <v>510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</row>
    <row r="268" spans="1:28">
      <c r="A268" t="s">
        <v>511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</row>
    <row r="269" spans="1:28">
      <c r="A269" t="s">
        <v>512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</row>
    <row r="270" spans="1:28">
      <c r="A270" t="s">
        <v>513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</row>
    <row r="271" spans="1:28">
      <c r="A271" t="s">
        <v>514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</row>
    <row r="272" spans="1:28">
      <c r="A272" t="s">
        <v>515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</row>
    <row r="273" spans="1:28">
      <c r="A273" t="s">
        <v>516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</row>
    <row r="274" spans="1:28">
      <c r="A274" t="s">
        <v>517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</row>
    <row r="275" spans="1:28">
      <c r="A275" t="s">
        <v>518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</row>
    <row r="276" spans="1:28">
      <c r="A276" t="s">
        <v>519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</row>
    <row r="277" spans="1:28">
      <c r="A277" t="s">
        <v>520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</row>
    <row r="278" spans="1:28">
      <c r="A278" t="s">
        <v>521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</row>
    <row r="279" spans="1:28">
      <c r="A279" t="s">
        <v>522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</v>
      </c>
      <c r="X279">
        <v>1</v>
      </c>
      <c r="Y279">
        <v>0</v>
      </c>
      <c r="Z279">
        <v>0</v>
      </c>
      <c r="AA279">
        <v>0</v>
      </c>
      <c r="AB279">
        <v>0</v>
      </c>
    </row>
    <row r="280" spans="1:28">
      <c r="A280" t="s">
        <v>523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</row>
    <row r="281" spans="1:28">
      <c r="A281" t="s">
        <v>524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</row>
    <row r="282" spans="1:28">
      <c r="A282" t="s">
        <v>655</v>
      </c>
      <c r="B282">
        <v>1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</row>
    <row r="283" spans="1:28">
      <c r="A283" t="s">
        <v>656</v>
      </c>
      <c r="B283">
        <v>1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</row>
    <row r="284" spans="1:28">
      <c r="A284" t="s">
        <v>657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</row>
    <row r="285" spans="1:28">
      <c r="A285" t="s">
        <v>658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</row>
    <row r="286" spans="1:28">
      <c r="A286" t="s">
        <v>659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</row>
    <row r="287" spans="1:28">
      <c r="A287" t="s">
        <v>660</v>
      </c>
      <c r="B287">
        <v>1</v>
      </c>
      <c r="C287">
        <v>0</v>
      </c>
      <c r="D287">
        <v>0</v>
      </c>
      <c r="E287">
        <v>1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</row>
    <row r="288" spans="1:28">
      <c r="A288" t="s">
        <v>661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</row>
    <row r="289" spans="1:28">
      <c r="A289" t="s">
        <v>662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</row>
    <row r="290" spans="1:28">
      <c r="A290" t="s">
        <v>663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</row>
    <row r="291" spans="1:28">
      <c r="A291" t="s">
        <v>664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</row>
    <row r="292" spans="1:28">
      <c r="A292" t="s">
        <v>665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</row>
    <row r="293" spans="1:28">
      <c r="A293" t="s">
        <v>666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</row>
    <row r="294" spans="1:28">
      <c r="A294" t="s">
        <v>667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</row>
    <row r="295" spans="1:28">
      <c r="A295" t="s">
        <v>668</v>
      </c>
      <c r="B295">
        <v>1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</row>
    <row r="296" spans="1:28">
      <c r="A296" t="s">
        <v>669</v>
      </c>
      <c r="B296">
        <v>1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</row>
    <row r="297" spans="1:28">
      <c r="A297" t="s">
        <v>670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</row>
    <row r="298" spans="1:28">
      <c r="A298" t="s">
        <v>671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1</v>
      </c>
      <c r="Y298">
        <v>0</v>
      </c>
      <c r="Z298">
        <v>0</v>
      </c>
      <c r="AA298">
        <v>0</v>
      </c>
      <c r="AB298">
        <v>0</v>
      </c>
    </row>
    <row r="299" spans="1:28">
      <c r="A299" t="s">
        <v>672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</row>
    <row r="300" spans="1:28">
      <c r="A300" t="s">
        <v>673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</row>
    <row r="301" spans="1:28">
      <c r="A301" t="s">
        <v>674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</row>
    <row r="302" spans="1:28">
      <c r="A302" t="s">
        <v>675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</row>
    <row r="303" spans="1:28">
      <c r="A303" t="s">
        <v>676</v>
      </c>
      <c r="B303">
        <v>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</row>
    <row r="304" spans="1:28">
      <c r="A304" t="s">
        <v>677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</row>
    <row r="305" spans="1:28">
      <c r="A305" t="s">
        <v>678</v>
      </c>
      <c r="B305">
        <v>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</row>
    <row r="306" spans="1:28">
      <c r="A306" t="s">
        <v>679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</row>
    <row r="307" spans="1:28">
      <c r="A307" t="s">
        <v>680</v>
      </c>
      <c r="B307">
        <v>1</v>
      </c>
      <c r="C307">
        <v>0</v>
      </c>
      <c r="D307">
        <v>0</v>
      </c>
      <c r="E307">
        <v>1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</row>
    <row r="308" spans="1:28">
      <c r="A308" t="s">
        <v>681</v>
      </c>
      <c r="B308">
        <v>1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1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1</v>
      </c>
      <c r="Q308">
        <v>0</v>
      </c>
      <c r="R308">
        <v>1</v>
      </c>
      <c r="S308">
        <v>0</v>
      </c>
      <c r="T308">
        <v>0</v>
      </c>
      <c r="U308">
        <v>0</v>
      </c>
      <c r="V308">
        <v>1</v>
      </c>
      <c r="W308">
        <v>1</v>
      </c>
      <c r="X308">
        <v>1</v>
      </c>
      <c r="Y308">
        <v>0</v>
      </c>
      <c r="Z308">
        <v>0</v>
      </c>
      <c r="AA308">
        <v>0</v>
      </c>
      <c r="AB308">
        <v>0</v>
      </c>
    </row>
    <row r="309" spans="1:28">
      <c r="A309" t="s">
        <v>682</v>
      </c>
      <c r="B309">
        <v>1</v>
      </c>
      <c r="C309">
        <v>0</v>
      </c>
      <c r="D309">
        <v>0</v>
      </c>
      <c r="E309">
        <v>1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1</v>
      </c>
      <c r="Y309">
        <v>0</v>
      </c>
      <c r="Z309">
        <v>0</v>
      </c>
      <c r="AA309">
        <v>0</v>
      </c>
      <c r="AB309">
        <v>0</v>
      </c>
    </row>
    <row r="310" spans="1:28">
      <c r="A310" t="s">
        <v>683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</row>
    <row r="311" spans="1:28">
      <c r="A311" t="s">
        <v>684</v>
      </c>
      <c r="B311">
        <v>1</v>
      </c>
      <c r="C311">
        <v>0</v>
      </c>
      <c r="D311">
        <v>0</v>
      </c>
      <c r="E311">
        <v>1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1</v>
      </c>
      <c r="S311">
        <v>0</v>
      </c>
      <c r="T311">
        <v>1</v>
      </c>
      <c r="U311">
        <v>0</v>
      </c>
      <c r="V311">
        <v>1</v>
      </c>
      <c r="W311">
        <v>1</v>
      </c>
      <c r="X311">
        <v>1</v>
      </c>
      <c r="Y311">
        <v>0</v>
      </c>
      <c r="Z311">
        <v>0</v>
      </c>
      <c r="AA311">
        <v>0</v>
      </c>
      <c r="AB311">
        <v>0</v>
      </c>
    </row>
    <row r="312" spans="1:28">
      <c r="A312" t="s">
        <v>685</v>
      </c>
      <c r="B312">
        <v>1</v>
      </c>
      <c r="C312">
        <v>0</v>
      </c>
      <c r="D312">
        <v>0</v>
      </c>
      <c r="E312">
        <v>1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</row>
    <row r="313" spans="1:28">
      <c r="A313" t="s">
        <v>686</v>
      </c>
      <c r="B313">
        <v>1</v>
      </c>
      <c r="C313">
        <v>0</v>
      </c>
      <c r="D313">
        <v>0</v>
      </c>
      <c r="E313">
        <v>1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1</v>
      </c>
      <c r="Y313">
        <v>0</v>
      </c>
      <c r="Z313">
        <v>0</v>
      </c>
      <c r="AA313">
        <v>0</v>
      </c>
      <c r="AB313">
        <v>0</v>
      </c>
    </row>
    <row r="314" spans="1:28">
      <c r="A314" t="s">
        <v>687</v>
      </c>
      <c r="B314">
        <v>1</v>
      </c>
      <c r="C314">
        <v>0</v>
      </c>
      <c r="D314">
        <v>0</v>
      </c>
      <c r="E314">
        <v>1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</row>
    <row r="315" spans="1:28">
      <c r="A315" t="s">
        <v>688</v>
      </c>
      <c r="B315">
        <v>1</v>
      </c>
      <c r="C315">
        <v>0</v>
      </c>
      <c r="D315">
        <v>0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1</v>
      </c>
      <c r="X315">
        <v>1</v>
      </c>
      <c r="Y315">
        <v>0</v>
      </c>
      <c r="Z315">
        <v>0</v>
      </c>
      <c r="AA315">
        <v>0</v>
      </c>
      <c r="AB315">
        <v>0</v>
      </c>
    </row>
    <row r="316" spans="1:28">
      <c r="A316" t="s">
        <v>689</v>
      </c>
      <c r="B316">
        <v>1</v>
      </c>
      <c r="C316">
        <v>0</v>
      </c>
      <c r="D316">
        <v>0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1</v>
      </c>
      <c r="S316">
        <v>0</v>
      </c>
      <c r="T316">
        <v>0</v>
      </c>
      <c r="U316">
        <v>0</v>
      </c>
      <c r="V316">
        <v>0</v>
      </c>
      <c r="W316">
        <v>1</v>
      </c>
      <c r="X316">
        <v>1</v>
      </c>
      <c r="Y316">
        <v>0</v>
      </c>
      <c r="Z316">
        <v>0</v>
      </c>
      <c r="AA316">
        <v>0</v>
      </c>
      <c r="AB316">
        <v>0</v>
      </c>
    </row>
    <row r="317" spans="1:28">
      <c r="A317" t="s">
        <v>690</v>
      </c>
      <c r="B317">
        <v>1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1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</row>
    <row r="318" spans="1:28">
      <c r="A318" t="s">
        <v>691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</v>
      </c>
      <c r="X318">
        <v>1</v>
      </c>
      <c r="Y318">
        <v>0</v>
      </c>
      <c r="Z318">
        <v>0</v>
      </c>
      <c r="AA318">
        <v>0</v>
      </c>
      <c r="AB318">
        <v>0</v>
      </c>
    </row>
    <row r="319" spans="1:28">
      <c r="A319" t="s">
        <v>692</v>
      </c>
      <c r="B319">
        <v>1</v>
      </c>
      <c r="C319">
        <v>0</v>
      </c>
      <c r="D319">
        <v>0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1</v>
      </c>
      <c r="O319">
        <v>0</v>
      </c>
      <c r="P319">
        <v>1</v>
      </c>
      <c r="Q319">
        <v>0</v>
      </c>
      <c r="R319">
        <v>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</row>
    <row r="320" spans="1:28">
      <c r="A320" t="s">
        <v>693</v>
      </c>
      <c r="B320">
        <v>1</v>
      </c>
      <c r="C320">
        <v>0</v>
      </c>
      <c r="D320">
        <v>0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1</v>
      </c>
      <c r="O320">
        <v>0</v>
      </c>
      <c r="P320">
        <v>1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</row>
    <row r="321" spans="1:28">
      <c r="A321" t="s">
        <v>694</v>
      </c>
      <c r="B321">
        <v>1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1</v>
      </c>
      <c r="Q321">
        <v>0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</row>
    <row r="322" spans="1:28">
      <c r="A322" t="s">
        <v>695</v>
      </c>
      <c r="B322">
        <v>1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1</v>
      </c>
      <c r="Q322">
        <v>0</v>
      </c>
      <c r="R322">
        <v>1</v>
      </c>
      <c r="S322">
        <v>0</v>
      </c>
      <c r="T322">
        <v>0</v>
      </c>
      <c r="U322">
        <v>0</v>
      </c>
      <c r="V322">
        <v>1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</v>
      </c>
    </row>
    <row r="323" spans="1:28">
      <c r="A323" t="s">
        <v>696</v>
      </c>
      <c r="B323">
        <v>1</v>
      </c>
      <c r="C323">
        <v>0</v>
      </c>
      <c r="D323">
        <v>0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1</v>
      </c>
      <c r="U323">
        <v>0</v>
      </c>
      <c r="V323">
        <v>1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</v>
      </c>
    </row>
    <row r="324" spans="1:28">
      <c r="A324" t="s">
        <v>697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1</v>
      </c>
      <c r="O324">
        <v>0</v>
      </c>
      <c r="P324">
        <v>1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1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</v>
      </c>
    </row>
    <row r="325" spans="1:28">
      <c r="A325" t="s">
        <v>698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0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  <c r="W325">
        <v>1</v>
      </c>
      <c r="X325">
        <v>1</v>
      </c>
      <c r="Y325">
        <v>0</v>
      </c>
      <c r="Z325">
        <v>0</v>
      </c>
      <c r="AA325">
        <v>0</v>
      </c>
      <c r="AB325">
        <v>1</v>
      </c>
    </row>
    <row r="326" spans="1:28">
      <c r="A326" t="s">
        <v>699</v>
      </c>
      <c r="B326">
        <v>1</v>
      </c>
      <c r="C326">
        <v>0</v>
      </c>
      <c r="D326">
        <v>0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1</v>
      </c>
      <c r="S326">
        <v>0</v>
      </c>
      <c r="T326">
        <v>0</v>
      </c>
      <c r="U326">
        <v>0</v>
      </c>
      <c r="V326">
        <v>1</v>
      </c>
      <c r="W326">
        <v>1</v>
      </c>
      <c r="X326">
        <v>1</v>
      </c>
      <c r="Y326">
        <v>0</v>
      </c>
      <c r="Z326">
        <v>0</v>
      </c>
      <c r="AA326">
        <v>0</v>
      </c>
      <c r="AB326">
        <v>1</v>
      </c>
    </row>
    <row r="327" spans="1:28">
      <c r="A327" t="s">
        <v>700</v>
      </c>
      <c r="B327">
        <v>1</v>
      </c>
      <c r="C327">
        <v>0</v>
      </c>
      <c r="D327">
        <v>0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</row>
    <row r="328" spans="1:28">
      <c r="A328" t="s">
        <v>701</v>
      </c>
      <c r="B328">
        <v>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</v>
      </c>
      <c r="P328">
        <v>1</v>
      </c>
      <c r="Q328">
        <v>0</v>
      </c>
      <c r="R328">
        <v>0</v>
      </c>
      <c r="S328">
        <v>0</v>
      </c>
      <c r="T328">
        <v>1</v>
      </c>
      <c r="U328">
        <v>0</v>
      </c>
      <c r="V328">
        <v>1</v>
      </c>
      <c r="W328">
        <v>1</v>
      </c>
      <c r="X328">
        <v>1</v>
      </c>
      <c r="Y328">
        <v>0</v>
      </c>
      <c r="Z328">
        <v>0</v>
      </c>
      <c r="AA328">
        <v>0</v>
      </c>
      <c r="AB328">
        <v>0</v>
      </c>
    </row>
    <row r="329" spans="1:28">
      <c r="A329" t="s">
        <v>702</v>
      </c>
      <c r="B329">
        <v>1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1</v>
      </c>
      <c r="Q329">
        <v>0</v>
      </c>
      <c r="R329">
        <v>1</v>
      </c>
      <c r="S329">
        <v>0</v>
      </c>
      <c r="T329">
        <v>0</v>
      </c>
      <c r="U329">
        <v>0</v>
      </c>
      <c r="V329">
        <v>1</v>
      </c>
      <c r="W329">
        <v>1</v>
      </c>
      <c r="X329">
        <v>1</v>
      </c>
      <c r="Y329">
        <v>0</v>
      </c>
      <c r="Z329">
        <v>0</v>
      </c>
      <c r="AA329">
        <v>1</v>
      </c>
      <c r="AB329">
        <v>1</v>
      </c>
    </row>
    <row r="330" spans="1:28">
      <c r="A330" t="s">
        <v>703</v>
      </c>
      <c r="B330">
        <v>1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</v>
      </c>
      <c r="P330">
        <v>1</v>
      </c>
      <c r="Q330">
        <v>0</v>
      </c>
      <c r="R330">
        <v>0</v>
      </c>
      <c r="S330">
        <v>0</v>
      </c>
      <c r="T330">
        <v>1</v>
      </c>
      <c r="U330">
        <v>0</v>
      </c>
      <c r="V330">
        <v>1</v>
      </c>
      <c r="W330">
        <v>1</v>
      </c>
      <c r="X330">
        <v>1</v>
      </c>
      <c r="Y330">
        <v>0</v>
      </c>
      <c r="Z330">
        <v>0</v>
      </c>
      <c r="AA330">
        <v>0</v>
      </c>
      <c r="AB330">
        <v>0</v>
      </c>
    </row>
    <row r="331" spans="1:28">
      <c r="A331" t="s">
        <v>704</v>
      </c>
      <c r="B331">
        <v>1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</row>
    <row r="332" spans="1:28">
      <c r="A332" t="s">
        <v>705</v>
      </c>
      <c r="B332">
        <v>1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1</v>
      </c>
      <c r="O332">
        <v>0</v>
      </c>
      <c r="P332">
        <v>1</v>
      </c>
      <c r="Q332">
        <v>0</v>
      </c>
      <c r="R332">
        <v>1</v>
      </c>
      <c r="S332">
        <v>0</v>
      </c>
      <c r="T332">
        <v>0</v>
      </c>
      <c r="U332">
        <v>0</v>
      </c>
      <c r="V332">
        <v>1</v>
      </c>
      <c r="W332">
        <v>1</v>
      </c>
      <c r="X332">
        <v>1</v>
      </c>
      <c r="Y332">
        <v>0</v>
      </c>
      <c r="Z332">
        <v>0</v>
      </c>
      <c r="AA332">
        <v>0</v>
      </c>
      <c r="AB332">
        <v>1</v>
      </c>
    </row>
    <row r="333" spans="1:28">
      <c r="A333" t="s">
        <v>706</v>
      </c>
      <c r="B333">
        <v>1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0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1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</row>
    <row r="334" spans="1:28">
      <c r="A334" t="s">
        <v>707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</row>
    <row r="335" spans="1:28">
      <c r="A335" t="s">
        <v>708</v>
      </c>
      <c r="B335">
        <v>1</v>
      </c>
      <c r="C335">
        <v>0</v>
      </c>
      <c r="D335">
        <v>0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1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</v>
      </c>
    </row>
    <row r="336" spans="1:28">
      <c r="A336" t="s">
        <v>709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</row>
    <row r="337" spans="1:28">
      <c r="A337" t="s">
        <v>710</v>
      </c>
      <c r="B337">
        <v>1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</row>
    <row r="338" spans="1:28">
      <c r="A338" t="s">
        <v>711</v>
      </c>
      <c r="B338">
        <v>1</v>
      </c>
      <c r="C338">
        <v>0</v>
      </c>
      <c r="D338">
        <v>0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0</v>
      </c>
      <c r="V338">
        <v>1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</v>
      </c>
    </row>
    <row r="339" spans="1:28">
      <c r="A339" t="s">
        <v>712</v>
      </c>
      <c r="B339">
        <v>1</v>
      </c>
      <c r="C339">
        <v>0</v>
      </c>
      <c r="D339">
        <v>0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1</v>
      </c>
      <c r="O339">
        <v>1</v>
      </c>
      <c r="P339">
        <v>1</v>
      </c>
      <c r="Q339">
        <v>0</v>
      </c>
      <c r="R339">
        <v>1</v>
      </c>
      <c r="S339">
        <v>0</v>
      </c>
      <c r="T339">
        <v>0</v>
      </c>
      <c r="U339">
        <v>0</v>
      </c>
      <c r="V339">
        <v>1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</row>
    <row r="340" spans="1:28">
      <c r="A340" t="s">
        <v>713</v>
      </c>
      <c r="B340">
        <v>1</v>
      </c>
      <c r="C340">
        <v>0</v>
      </c>
      <c r="D340">
        <v>0</v>
      </c>
      <c r="E340">
        <v>1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1</v>
      </c>
      <c r="X340">
        <v>1</v>
      </c>
      <c r="Y340">
        <v>0</v>
      </c>
      <c r="Z340">
        <v>0</v>
      </c>
      <c r="AA340">
        <v>0</v>
      </c>
      <c r="AB340">
        <v>0</v>
      </c>
    </row>
    <row r="341" spans="1:28">
      <c r="A341" t="s">
        <v>714</v>
      </c>
      <c r="B341">
        <v>1</v>
      </c>
      <c r="C341">
        <v>0</v>
      </c>
      <c r="D341">
        <v>0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</row>
    <row r="342" spans="1:28">
      <c r="A342" t="s">
        <v>715</v>
      </c>
      <c r="B342">
        <v>1</v>
      </c>
      <c r="C342">
        <v>0</v>
      </c>
      <c r="D342">
        <v>0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</row>
    <row r="343" spans="1:28">
      <c r="A343" t="s">
        <v>716</v>
      </c>
      <c r="B343">
        <v>1</v>
      </c>
      <c r="C343">
        <v>0</v>
      </c>
      <c r="D343">
        <v>0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1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</row>
    <row r="344" spans="1:28">
      <c r="A344" t="s">
        <v>717</v>
      </c>
      <c r="B344">
        <v>1</v>
      </c>
      <c r="C344">
        <v>1</v>
      </c>
      <c r="D344">
        <v>0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</row>
    <row r="345" spans="1:28">
      <c r="A345" t="s">
        <v>718</v>
      </c>
      <c r="B345">
        <v>1</v>
      </c>
      <c r="C345">
        <v>1</v>
      </c>
      <c r="D345">
        <v>0</v>
      </c>
      <c r="E345">
        <v>1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1</v>
      </c>
      <c r="P345">
        <v>1</v>
      </c>
      <c r="Q345">
        <v>0</v>
      </c>
      <c r="R345">
        <v>1</v>
      </c>
      <c r="S345">
        <v>0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</row>
    <row r="346" spans="1:28">
      <c r="A346" s="22" t="s">
        <v>719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</row>
    <row r="347" spans="1:28">
      <c r="A347" t="s">
        <v>720</v>
      </c>
      <c r="B347">
        <v>1</v>
      </c>
      <c r="C347">
        <v>1</v>
      </c>
      <c r="D347">
        <v>0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1</v>
      </c>
      <c r="U347">
        <v>0</v>
      </c>
      <c r="V347">
        <v>1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1</v>
      </c>
    </row>
    <row r="348" spans="1:28">
      <c r="A348" t="s">
        <v>721</v>
      </c>
      <c r="B348">
        <v>1</v>
      </c>
      <c r="C348">
        <v>1</v>
      </c>
      <c r="D348">
        <v>0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1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1</v>
      </c>
    </row>
    <row r="349" spans="1:28">
      <c r="A349" t="s">
        <v>722</v>
      </c>
      <c r="B349">
        <v>1</v>
      </c>
      <c r="C349">
        <v>0</v>
      </c>
      <c r="D349">
        <v>0</v>
      </c>
      <c r="E349">
        <v>1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</v>
      </c>
      <c r="U349">
        <v>0</v>
      </c>
      <c r="V349">
        <v>1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</row>
    <row r="350" spans="1:28">
      <c r="A350" t="s">
        <v>723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</row>
    <row r="351" spans="1:28">
      <c r="A351" t="s">
        <v>724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</row>
    <row r="352" spans="1:28">
      <c r="A352" t="s">
        <v>725</v>
      </c>
      <c r="B352">
        <v>1</v>
      </c>
      <c r="C352">
        <v>1</v>
      </c>
      <c r="D352">
        <v>0</v>
      </c>
      <c r="E352">
        <v>1</v>
      </c>
      <c r="F352">
        <v>0</v>
      </c>
      <c r="G352">
        <v>1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1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</row>
    <row r="353" spans="1:28">
      <c r="A353" t="s">
        <v>726</v>
      </c>
      <c r="B353">
        <v>1</v>
      </c>
      <c r="C353">
        <v>0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</row>
    <row r="354" spans="1:28">
      <c r="A354" t="s">
        <v>727</v>
      </c>
      <c r="B354">
        <v>1</v>
      </c>
      <c r="C354">
        <v>0</v>
      </c>
      <c r="D354">
        <v>0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</row>
    <row r="355" spans="1:28">
      <c r="A355" t="s">
        <v>728</v>
      </c>
      <c r="B355">
        <v>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</row>
    <row r="356" spans="1:28">
      <c r="A356" t="s">
        <v>729</v>
      </c>
      <c r="B356">
        <v>1</v>
      </c>
      <c r="C356">
        <v>0</v>
      </c>
      <c r="D356">
        <v>0</v>
      </c>
      <c r="E356">
        <v>1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</row>
    <row r="357" spans="1:28">
      <c r="A357" t="s">
        <v>730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</v>
      </c>
      <c r="U357">
        <v>0</v>
      </c>
      <c r="V357">
        <v>1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</row>
    <row r="358" spans="1:28">
      <c r="A358" t="s">
        <v>731</v>
      </c>
      <c r="B358">
        <v>1</v>
      </c>
      <c r="C358">
        <v>0</v>
      </c>
      <c r="D358">
        <v>0</v>
      </c>
      <c r="E358">
        <v>1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</row>
    <row r="359" spans="1:28">
      <c r="A359" t="s">
        <v>732</v>
      </c>
      <c r="B359">
        <v>1</v>
      </c>
      <c r="C359">
        <v>0</v>
      </c>
      <c r="D359">
        <v>0</v>
      </c>
      <c r="E359">
        <v>1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</row>
    <row r="360" spans="1:28">
      <c r="A360" t="s">
        <v>733</v>
      </c>
      <c r="B360">
        <v>1</v>
      </c>
      <c r="C360">
        <v>0</v>
      </c>
      <c r="D360">
        <v>0</v>
      </c>
      <c r="E360">
        <v>1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</row>
    <row r="361" spans="1:28">
      <c r="A361" t="s">
        <v>734</v>
      </c>
      <c r="B361">
        <v>1</v>
      </c>
      <c r="C361">
        <v>0</v>
      </c>
      <c r="D361">
        <v>0</v>
      </c>
      <c r="E361">
        <v>1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</row>
    <row r="362" spans="1:28">
      <c r="A362" t="s">
        <v>735</v>
      </c>
      <c r="B362">
        <v>1</v>
      </c>
      <c r="C362">
        <v>0</v>
      </c>
      <c r="D362">
        <v>0</v>
      </c>
      <c r="E362">
        <v>1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</row>
    <row r="363" spans="1:28">
      <c r="A363" t="s">
        <v>736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</row>
    <row r="364" spans="1:28">
      <c r="A364" t="s">
        <v>737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</row>
    <row r="365" spans="1:28">
      <c r="A365" t="s">
        <v>738</v>
      </c>
      <c r="B365">
        <v>1</v>
      </c>
      <c r="C365">
        <v>0</v>
      </c>
      <c r="D365">
        <v>0</v>
      </c>
      <c r="E365">
        <v>1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1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</row>
    <row r="366" spans="1:28">
      <c r="A366" t="s">
        <v>739</v>
      </c>
      <c r="B366">
        <v>1</v>
      </c>
      <c r="C366">
        <v>0</v>
      </c>
      <c r="D366">
        <v>0</v>
      </c>
      <c r="E366">
        <v>1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</row>
    <row r="367" spans="1:28">
      <c r="A367" t="s">
        <v>740</v>
      </c>
      <c r="B367">
        <v>1</v>
      </c>
      <c r="C367">
        <v>0</v>
      </c>
      <c r="D367">
        <v>0</v>
      </c>
      <c r="E367">
        <v>1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</row>
    <row r="368" spans="1:28">
      <c r="A368" t="s">
        <v>741</v>
      </c>
      <c r="B368">
        <v>1</v>
      </c>
      <c r="C368">
        <v>0</v>
      </c>
      <c r="D368">
        <v>0</v>
      </c>
      <c r="E368">
        <v>1</v>
      </c>
      <c r="F368">
        <v>0</v>
      </c>
      <c r="G368">
        <v>1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</row>
    <row r="369" spans="1:28">
      <c r="A369" t="s">
        <v>742</v>
      </c>
      <c r="B369">
        <v>1</v>
      </c>
      <c r="C369">
        <v>0</v>
      </c>
      <c r="D369">
        <v>0</v>
      </c>
      <c r="E369">
        <v>1</v>
      </c>
      <c r="F369">
        <v>0</v>
      </c>
      <c r="G369">
        <v>1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0</v>
      </c>
      <c r="R369">
        <v>0</v>
      </c>
      <c r="S369">
        <v>0</v>
      </c>
      <c r="T369">
        <v>1</v>
      </c>
      <c r="U369">
        <v>0</v>
      </c>
      <c r="V369">
        <v>1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</row>
    <row r="370" spans="1:28">
      <c r="A370" t="s">
        <v>743</v>
      </c>
      <c r="B370">
        <v>1</v>
      </c>
      <c r="C370">
        <v>0</v>
      </c>
      <c r="D370">
        <v>0</v>
      </c>
      <c r="E370">
        <v>1</v>
      </c>
      <c r="F370">
        <v>0</v>
      </c>
      <c r="G370">
        <v>1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</row>
    <row r="371" spans="1:28">
      <c r="A371" t="s">
        <v>744</v>
      </c>
      <c r="B371">
        <v>1</v>
      </c>
      <c r="C371">
        <v>1</v>
      </c>
      <c r="D371">
        <v>0</v>
      </c>
      <c r="E371">
        <v>1</v>
      </c>
      <c r="F371">
        <v>0</v>
      </c>
      <c r="G371">
        <v>1</v>
      </c>
      <c r="H371">
        <v>0</v>
      </c>
      <c r="I371">
        <v>0</v>
      </c>
      <c r="J371">
        <v>1</v>
      </c>
      <c r="K371">
        <v>1</v>
      </c>
      <c r="L371">
        <v>0</v>
      </c>
      <c r="M371">
        <v>0</v>
      </c>
      <c r="N371">
        <v>1</v>
      </c>
      <c r="O371">
        <v>1</v>
      </c>
      <c r="P371">
        <v>1</v>
      </c>
      <c r="Q371">
        <v>0</v>
      </c>
      <c r="R371">
        <v>1</v>
      </c>
      <c r="S371">
        <v>0</v>
      </c>
      <c r="T371">
        <v>1</v>
      </c>
      <c r="U371">
        <v>0</v>
      </c>
      <c r="V371">
        <v>1</v>
      </c>
      <c r="W371">
        <v>0</v>
      </c>
      <c r="X371">
        <v>0</v>
      </c>
      <c r="Y371">
        <v>0</v>
      </c>
      <c r="Z371">
        <v>1</v>
      </c>
      <c r="AA371">
        <v>0</v>
      </c>
      <c r="AB371">
        <v>1</v>
      </c>
    </row>
    <row r="372" spans="1:28">
      <c r="A372" t="s">
        <v>745</v>
      </c>
      <c r="B372">
        <v>1</v>
      </c>
      <c r="C372">
        <v>1</v>
      </c>
      <c r="D372">
        <v>0</v>
      </c>
      <c r="E372">
        <v>1</v>
      </c>
      <c r="F372">
        <v>0</v>
      </c>
      <c r="G372">
        <v>1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1</v>
      </c>
      <c r="U372">
        <v>0</v>
      </c>
      <c r="V372">
        <v>1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</row>
    <row r="373" spans="1:28">
      <c r="A373" t="s">
        <v>746</v>
      </c>
      <c r="B373">
        <v>1</v>
      </c>
      <c r="C373">
        <v>1</v>
      </c>
      <c r="D373">
        <v>0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</row>
    <row r="374" spans="1:28">
      <c r="A374" t="s">
        <v>747</v>
      </c>
      <c r="B374">
        <v>1</v>
      </c>
      <c r="C374">
        <v>1</v>
      </c>
      <c r="D374">
        <v>0</v>
      </c>
      <c r="E374">
        <v>1</v>
      </c>
      <c r="F374">
        <v>0</v>
      </c>
      <c r="G374">
        <v>1</v>
      </c>
      <c r="H374">
        <v>0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</row>
    <row r="375" spans="1:28">
      <c r="A375" t="s">
        <v>748</v>
      </c>
      <c r="B375">
        <v>1</v>
      </c>
      <c r="C375">
        <v>1</v>
      </c>
      <c r="D375">
        <v>0</v>
      </c>
      <c r="E375">
        <v>1</v>
      </c>
      <c r="F375">
        <v>0</v>
      </c>
      <c r="G375">
        <v>1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</row>
    <row r="376" spans="1:28">
      <c r="A376" t="s">
        <v>749</v>
      </c>
      <c r="B376">
        <v>1</v>
      </c>
      <c r="C376">
        <v>1</v>
      </c>
      <c r="D376">
        <v>0</v>
      </c>
      <c r="E376">
        <v>1</v>
      </c>
      <c r="F376">
        <v>0</v>
      </c>
      <c r="G376">
        <v>1</v>
      </c>
      <c r="H376">
        <v>0</v>
      </c>
      <c r="I376">
        <v>0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1</v>
      </c>
      <c r="P376">
        <v>1</v>
      </c>
      <c r="Q376">
        <v>0</v>
      </c>
      <c r="R376">
        <v>1</v>
      </c>
      <c r="S376">
        <v>0</v>
      </c>
      <c r="T376">
        <v>1</v>
      </c>
      <c r="U376">
        <v>0</v>
      </c>
      <c r="V376">
        <v>1</v>
      </c>
      <c r="W376">
        <v>1</v>
      </c>
      <c r="X376">
        <v>1</v>
      </c>
      <c r="Y376">
        <v>0</v>
      </c>
      <c r="Z376">
        <v>1</v>
      </c>
      <c r="AA376">
        <v>0</v>
      </c>
      <c r="AB376">
        <v>1</v>
      </c>
    </row>
    <row r="377" spans="1:28">
      <c r="A377" t="s">
        <v>750</v>
      </c>
      <c r="B377">
        <v>1</v>
      </c>
      <c r="C377">
        <v>0</v>
      </c>
      <c r="D377">
        <v>0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1</v>
      </c>
      <c r="K377">
        <v>1</v>
      </c>
      <c r="L377">
        <v>0</v>
      </c>
      <c r="M377">
        <v>0</v>
      </c>
      <c r="N377">
        <v>0</v>
      </c>
      <c r="O377">
        <v>1</v>
      </c>
      <c r="P377">
        <v>1</v>
      </c>
      <c r="Q377">
        <v>0</v>
      </c>
      <c r="R377">
        <v>1</v>
      </c>
      <c r="S377">
        <v>0</v>
      </c>
      <c r="T377">
        <v>0</v>
      </c>
      <c r="U377">
        <v>0</v>
      </c>
      <c r="V377">
        <v>1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</row>
    <row r="378" spans="1:28">
      <c r="A378" t="s">
        <v>751</v>
      </c>
      <c r="B378">
        <v>1</v>
      </c>
      <c r="C378">
        <v>1</v>
      </c>
      <c r="D378">
        <v>0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1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0</v>
      </c>
      <c r="Q378">
        <v>0</v>
      </c>
      <c r="R378">
        <v>1</v>
      </c>
      <c r="S378">
        <v>0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</row>
    <row r="379" spans="1:28">
      <c r="A379" t="s">
        <v>752</v>
      </c>
      <c r="B379">
        <v>1</v>
      </c>
      <c r="C379">
        <v>1</v>
      </c>
      <c r="D379">
        <v>0</v>
      </c>
      <c r="E379">
        <v>1</v>
      </c>
      <c r="F379">
        <v>0</v>
      </c>
      <c r="G379">
        <v>1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1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</row>
    <row r="380" spans="1:28">
      <c r="A380" t="s">
        <v>753</v>
      </c>
      <c r="B380">
        <v>1</v>
      </c>
      <c r="C380">
        <v>1</v>
      </c>
      <c r="D380">
        <v>0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</v>
      </c>
      <c r="U380">
        <v>0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</row>
    <row r="381" spans="1:28">
      <c r="A381" t="s">
        <v>754</v>
      </c>
      <c r="B381">
        <v>1</v>
      </c>
      <c r="C381">
        <v>1</v>
      </c>
      <c r="D381">
        <v>0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</row>
    <row r="382" spans="1:28">
      <c r="A382" t="s">
        <v>755</v>
      </c>
      <c r="B382">
        <v>1</v>
      </c>
      <c r="C382">
        <v>0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1</v>
      </c>
      <c r="AA382">
        <v>0</v>
      </c>
      <c r="AB382">
        <v>1</v>
      </c>
    </row>
    <row r="383" spans="1:28">
      <c r="A383" t="s">
        <v>756</v>
      </c>
      <c r="B383">
        <v>1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0</v>
      </c>
      <c r="AB383">
        <v>1</v>
      </c>
    </row>
    <row r="384" spans="1:28">
      <c r="A384" t="s">
        <v>757</v>
      </c>
      <c r="B384">
        <v>1</v>
      </c>
      <c r="C384">
        <v>1</v>
      </c>
      <c r="D384">
        <v>0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1</v>
      </c>
      <c r="S384">
        <v>0</v>
      </c>
      <c r="T384">
        <v>1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</row>
    <row r="385" spans="1:28">
      <c r="A385" t="s">
        <v>758</v>
      </c>
      <c r="B385">
        <v>1</v>
      </c>
      <c r="C385">
        <v>1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1</v>
      </c>
      <c r="P385">
        <v>1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0</v>
      </c>
      <c r="AB385">
        <v>1</v>
      </c>
    </row>
    <row r="386" spans="1:28">
      <c r="A386" t="s">
        <v>759</v>
      </c>
      <c r="B386">
        <v>1</v>
      </c>
      <c r="C386">
        <v>0</v>
      </c>
      <c r="D386">
        <v>0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0</v>
      </c>
      <c r="Z386">
        <v>1</v>
      </c>
      <c r="AA386">
        <v>0</v>
      </c>
      <c r="AB386">
        <v>1</v>
      </c>
    </row>
    <row r="387" spans="1:28">
      <c r="A387" t="s">
        <v>760</v>
      </c>
      <c r="B387">
        <v>1</v>
      </c>
      <c r="C387">
        <v>0</v>
      </c>
      <c r="D387">
        <v>0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</row>
    <row r="388" spans="1:28">
      <c r="A388" t="s">
        <v>761</v>
      </c>
      <c r="B388">
        <v>1</v>
      </c>
      <c r="C388">
        <v>1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1</v>
      </c>
      <c r="AA388">
        <v>0</v>
      </c>
      <c r="AB388">
        <v>1</v>
      </c>
    </row>
    <row r="389" spans="1:28">
      <c r="A389" t="s">
        <v>762</v>
      </c>
      <c r="B389">
        <v>1</v>
      </c>
      <c r="C389">
        <v>1</v>
      </c>
      <c r="D389">
        <v>0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0</v>
      </c>
      <c r="V389">
        <v>1</v>
      </c>
      <c r="W389">
        <v>0</v>
      </c>
      <c r="X389">
        <v>0</v>
      </c>
      <c r="Y389">
        <v>0</v>
      </c>
      <c r="Z389">
        <v>1</v>
      </c>
      <c r="AA389">
        <v>0</v>
      </c>
      <c r="AB389">
        <v>1</v>
      </c>
    </row>
    <row r="390" spans="1:28">
      <c r="A390" t="s">
        <v>763</v>
      </c>
      <c r="B390">
        <v>1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  <c r="W390">
        <v>0</v>
      </c>
      <c r="X390">
        <v>0</v>
      </c>
      <c r="Y390">
        <v>0</v>
      </c>
      <c r="Z390">
        <v>1</v>
      </c>
      <c r="AA390">
        <v>0</v>
      </c>
      <c r="AB390">
        <v>1</v>
      </c>
    </row>
    <row r="391" spans="1:28">
      <c r="A391" t="s">
        <v>764</v>
      </c>
      <c r="B391">
        <v>1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  <c r="W391">
        <v>0</v>
      </c>
      <c r="X391">
        <v>0</v>
      </c>
      <c r="Y391">
        <v>0</v>
      </c>
      <c r="Z391">
        <v>1</v>
      </c>
      <c r="AA391">
        <v>0</v>
      </c>
      <c r="AB391">
        <v>1</v>
      </c>
    </row>
    <row r="392" spans="1:28">
      <c r="A392" t="s">
        <v>765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1</v>
      </c>
      <c r="Q392">
        <v>0</v>
      </c>
      <c r="R392">
        <v>0</v>
      </c>
      <c r="S392">
        <v>0</v>
      </c>
      <c r="T392">
        <v>1</v>
      </c>
      <c r="U392">
        <v>0</v>
      </c>
      <c r="V392">
        <v>1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1</v>
      </c>
    </row>
    <row r="393" spans="1:28">
      <c r="A393" t="s">
        <v>766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1</v>
      </c>
    </row>
    <row r="394" spans="1:28">
      <c r="A394" t="s">
        <v>767</v>
      </c>
      <c r="B394">
        <v>1</v>
      </c>
      <c r="C394">
        <v>1</v>
      </c>
      <c r="D394">
        <v>0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</row>
    <row r="395" spans="1:28">
      <c r="A395" t="s">
        <v>768</v>
      </c>
      <c r="B395">
        <v>1</v>
      </c>
      <c r="C395">
        <v>1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1</v>
      </c>
      <c r="U395">
        <v>0</v>
      </c>
      <c r="V395">
        <v>0</v>
      </c>
      <c r="W395">
        <v>1</v>
      </c>
      <c r="X395">
        <v>1</v>
      </c>
      <c r="Y395">
        <v>0</v>
      </c>
      <c r="Z395">
        <v>1</v>
      </c>
      <c r="AA395">
        <v>0</v>
      </c>
      <c r="AB395">
        <v>1</v>
      </c>
    </row>
    <row r="396" spans="1:28">
      <c r="A396" t="s">
        <v>769</v>
      </c>
      <c r="B396">
        <v>1</v>
      </c>
      <c r="C396">
        <v>1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1</v>
      </c>
      <c r="P396">
        <v>1</v>
      </c>
      <c r="Q396">
        <v>0</v>
      </c>
      <c r="R396">
        <v>0</v>
      </c>
      <c r="S396">
        <v>0</v>
      </c>
      <c r="T396">
        <v>1</v>
      </c>
      <c r="U396">
        <v>0</v>
      </c>
      <c r="V396">
        <v>1</v>
      </c>
      <c r="W396">
        <v>1</v>
      </c>
      <c r="X396">
        <v>1</v>
      </c>
      <c r="Y396">
        <v>0</v>
      </c>
      <c r="Z396">
        <v>0</v>
      </c>
      <c r="AA396">
        <v>0</v>
      </c>
      <c r="AB396">
        <v>0</v>
      </c>
    </row>
    <row r="397" spans="1:28">
      <c r="A397" t="s">
        <v>770</v>
      </c>
      <c r="B397">
        <v>1</v>
      </c>
      <c r="C397">
        <v>1</v>
      </c>
      <c r="D397">
        <v>0</v>
      </c>
      <c r="E397">
        <v>1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1</v>
      </c>
      <c r="P397">
        <v>0</v>
      </c>
      <c r="Q397">
        <v>0</v>
      </c>
      <c r="R397">
        <v>1</v>
      </c>
      <c r="S397">
        <v>0</v>
      </c>
      <c r="T397">
        <v>1</v>
      </c>
      <c r="U397">
        <v>0</v>
      </c>
      <c r="V397">
        <v>1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</row>
    <row r="398" spans="1:28">
      <c r="A398" t="s">
        <v>771</v>
      </c>
      <c r="B398">
        <v>1</v>
      </c>
      <c r="C398">
        <v>1</v>
      </c>
      <c r="D398">
        <v>0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1</v>
      </c>
      <c r="P398">
        <v>1</v>
      </c>
      <c r="Q398">
        <v>0</v>
      </c>
      <c r="R398">
        <v>0</v>
      </c>
      <c r="S398">
        <v>0</v>
      </c>
      <c r="T398">
        <v>1</v>
      </c>
      <c r="U398">
        <v>0</v>
      </c>
      <c r="V398">
        <v>1</v>
      </c>
      <c r="W398">
        <v>1</v>
      </c>
      <c r="X398">
        <v>1</v>
      </c>
      <c r="Y398">
        <v>0</v>
      </c>
      <c r="Z398">
        <v>0</v>
      </c>
      <c r="AA398">
        <v>0</v>
      </c>
      <c r="AB398">
        <v>0</v>
      </c>
    </row>
    <row r="399" spans="1:28">
      <c r="A399" t="s">
        <v>772</v>
      </c>
      <c r="B399">
        <v>1</v>
      </c>
      <c r="C399">
        <v>1</v>
      </c>
      <c r="D399">
        <v>0</v>
      </c>
      <c r="E399">
        <v>1</v>
      </c>
      <c r="F399">
        <v>0</v>
      </c>
      <c r="G399">
        <v>1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1</v>
      </c>
      <c r="U399">
        <v>0</v>
      </c>
      <c r="V399">
        <v>1</v>
      </c>
      <c r="W399">
        <v>1</v>
      </c>
      <c r="X399">
        <v>1</v>
      </c>
      <c r="Y399">
        <v>0</v>
      </c>
      <c r="Z399">
        <v>1</v>
      </c>
      <c r="AA399">
        <v>0</v>
      </c>
      <c r="AB399">
        <v>1</v>
      </c>
    </row>
    <row r="400" spans="1:28">
      <c r="A400" t="s">
        <v>773</v>
      </c>
      <c r="B400">
        <v>1</v>
      </c>
      <c r="C400">
        <v>1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1</v>
      </c>
      <c r="U400">
        <v>0</v>
      </c>
      <c r="V400">
        <v>1</v>
      </c>
      <c r="W400">
        <v>1</v>
      </c>
      <c r="X400">
        <v>1</v>
      </c>
      <c r="Y400">
        <v>0</v>
      </c>
      <c r="Z400">
        <v>1</v>
      </c>
      <c r="AA400">
        <v>0</v>
      </c>
      <c r="AB400">
        <v>1</v>
      </c>
    </row>
    <row r="401" spans="1:28">
      <c r="A401" t="s">
        <v>774</v>
      </c>
      <c r="B401">
        <v>1</v>
      </c>
      <c r="C401">
        <v>1</v>
      </c>
      <c r="D401">
        <v>0</v>
      </c>
      <c r="E401">
        <v>1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1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1</v>
      </c>
      <c r="AA401">
        <v>0</v>
      </c>
      <c r="AB401">
        <v>1</v>
      </c>
    </row>
    <row r="402" spans="1:28">
      <c r="A402" t="s">
        <v>775</v>
      </c>
      <c r="B402">
        <v>1</v>
      </c>
      <c r="C402">
        <v>1</v>
      </c>
      <c r="D402">
        <v>0</v>
      </c>
      <c r="E402">
        <v>1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0</v>
      </c>
      <c r="Q402">
        <v>0</v>
      </c>
      <c r="R402">
        <v>1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</row>
    <row r="403" spans="1:28">
      <c r="A403" t="s">
        <v>776</v>
      </c>
      <c r="B403">
        <v>1</v>
      </c>
      <c r="C403">
        <v>0</v>
      </c>
      <c r="D403">
        <v>0</v>
      </c>
      <c r="E403">
        <v>1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1</v>
      </c>
      <c r="AA403">
        <v>0</v>
      </c>
      <c r="AB403">
        <v>1</v>
      </c>
    </row>
    <row r="404" spans="1:28">
      <c r="A404" t="s">
        <v>777</v>
      </c>
      <c r="B404">
        <v>1</v>
      </c>
      <c r="C404">
        <v>1</v>
      </c>
      <c r="D404">
        <v>0</v>
      </c>
      <c r="E404">
        <v>1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1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1</v>
      </c>
    </row>
    <row r="405" spans="1:28">
      <c r="A405" t="s">
        <v>778</v>
      </c>
      <c r="B405">
        <v>1</v>
      </c>
      <c r="C405">
        <v>1</v>
      </c>
      <c r="D405">
        <v>0</v>
      </c>
      <c r="E405">
        <v>1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1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</row>
    <row r="406" spans="1:28">
      <c r="A406" t="s">
        <v>779</v>
      </c>
      <c r="B406">
        <v>1</v>
      </c>
      <c r="C406">
        <v>1</v>
      </c>
      <c r="D406">
        <v>0</v>
      </c>
      <c r="E406">
        <v>1</v>
      </c>
      <c r="F406">
        <v>0</v>
      </c>
      <c r="G406">
        <v>1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</row>
    <row r="407" spans="1:28">
      <c r="A407" t="s">
        <v>780</v>
      </c>
      <c r="B407">
        <v>1</v>
      </c>
      <c r="C407">
        <v>1</v>
      </c>
      <c r="D407">
        <v>0</v>
      </c>
      <c r="E407">
        <v>1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1</v>
      </c>
      <c r="P407">
        <v>0</v>
      </c>
      <c r="Q407">
        <v>1</v>
      </c>
      <c r="R407">
        <v>0</v>
      </c>
      <c r="S407">
        <v>0</v>
      </c>
      <c r="T407">
        <v>1</v>
      </c>
      <c r="U407">
        <v>0</v>
      </c>
      <c r="V407">
        <v>1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</row>
    <row r="408" spans="1:28">
      <c r="A408" t="s">
        <v>781</v>
      </c>
      <c r="B408">
        <v>1</v>
      </c>
      <c r="C408">
        <v>1</v>
      </c>
      <c r="D408">
        <v>0</v>
      </c>
      <c r="E408">
        <v>1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1</v>
      </c>
      <c r="P408">
        <v>0</v>
      </c>
      <c r="Q408">
        <v>1</v>
      </c>
      <c r="R408">
        <v>0</v>
      </c>
      <c r="S408">
        <v>0</v>
      </c>
      <c r="T408">
        <v>0</v>
      </c>
      <c r="U408">
        <v>0</v>
      </c>
      <c r="V408">
        <v>1</v>
      </c>
      <c r="W408">
        <v>1</v>
      </c>
      <c r="X408">
        <v>1</v>
      </c>
      <c r="Y408">
        <v>0</v>
      </c>
      <c r="Z408">
        <v>0</v>
      </c>
      <c r="AA408">
        <v>0</v>
      </c>
      <c r="AB408">
        <v>1</v>
      </c>
    </row>
    <row r="409" spans="1:28">
      <c r="A409" t="s">
        <v>782</v>
      </c>
      <c r="B409">
        <v>1</v>
      </c>
      <c r="C409">
        <v>0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</row>
    <row r="410" spans="1:28">
      <c r="A410" t="s">
        <v>783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</row>
    <row r="411" spans="1:28">
      <c r="A411" t="s">
        <v>784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</row>
    <row r="412" spans="1:28">
      <c r="A412" t="s">
        <v>785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</row>
    <row r="413" spans="1:28">
      <c r="A413" t="s">
        <v>786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</row>
    <row r="414" spans="1:28">
      <c r="A414" t="s">
        <v>787</v>
      </c>
      <c r="B414">
        <v>1</v>
      </c>
      <c r="C414">
        <v>1</v>
      </c>
      <c r="D414">
        <v>0</v>
      </c>
      <c r="E414">
        <v>1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</v>
      </c>
      <c r="Q414">
        <v>0</v>
      </c>
      <c r="R414">
        <v>1</v>
      </c>
      <c r="S414">
        <v>0</v>
      </c>
      <c r="T414">
        <v>0</v>
      </c>
      <c r="U414">
        <v>0</v>
      </c>
      <c r="V414">
        <v>1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</row>
    <row r="415" spans="1:28">
      <c r="A415" t="s">
        <v>788</v>
      </c>
      <c r="B415">
        <v>1</v>
      </c>
      <c r="C415">
        <v>0</v>
      </c>
      <c r="D415">
        <v>0</v>
      </c>
      <c r="E415">
        <v>1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1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</row>
    <row r="416" spans="1:28">
      <c r="A416" t="s">
        <v>789</v>
      </c>
      <c r="B416">
        <v>1</v>
      </c>
      <c r="C416">
        <v>0</v>
      </c>
      <c r="D416">
        <v>0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</v>
      </c>
      <c r="S416">
        <v>0</v>
      </c>
      <c r="T416">
        <v>0</v>
      </c>
      <c r="U416">
        <v>0</v>
      </c>
      <c r="V416">
        <v>1</v>
      </c>
      <c r="W416">
        <v>0</v>
      </c>
      <c r="X416">
        <v>0</v>
      </c>
      <c r="Y416">
        <v>0</v>
      </c>
      <c r="Z416">
        <v>1</v>
      </c>
      <c r="AA416">
        <v>0</v>
      </c>
      <c r="AB416">
        <v>1</v>
      </c>
    </row>
    <row r="417" spans="1:28">
      <c r="A417" t="s">
        <v>790</v>
      </c>
      <c r="B417">
        <v>1</v>
      </c>
      <c r="C417">
        <v>0</v>
      </c>
      <c r="D417">
        <v>0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1</v>
      </c>
      <c r="S417">
        <v>0</v>
      </c>
      <c r="T417">
        <v>0</v>
      </c>
      <c r="U417">
        <v>0</v>
      </c>
      <c r="V417">
        <v>1</v>
      </c>
      <c r="W417">
        <v>0</v>
      </c>
      <c r="X417">
        <v>0</v>
      </c>
      <c r="Y417">
        <v>0</v>
      </c>
      <c r="Z417">
        <v>1</v>
      </c>
      <c r="AA417">
        <v>0</v>
      </c>
      <c r="AB417">
        <v>1</v>
      </c>
    </row>
    <row r="418" spans="1:28">
      <c r="A418" t="s">
        <v>791</v>
      </c>
      <c r="B418">
        <v>1</v>
      </c>
      <c r="C418">
        <v>1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1</v>
      </c>
      <c r="Q418">
        <v>0</v>
      </c>
      <c r="R418">
        <v>0</v>
      </c>
      <c r="S418">
        <v>0</v>
      </c>
      <c r="T418">
        <v>1</v>
      </c>
      <c r="U418">
        <v>0</v>
      </c>
      <c r="V418">
        <v>1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</row>
    <row r="419" spans="1:28">
      <c r="A419" t="s">
        <v>792</v>
      </c>
      <c r="B419">
        <v>1</v>
      </c>
      <c r="C419">
        <v>1</v>
      </c>
      <c r="D419">
        <v>0</v>
      </c>
      <c r="E419">
        <v>1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</v>
      </c>
      <c r="P419">
        <v>0</v>
      </c>
      <c r="Q419">
        <v>0</v>
      </c>
      <c r="R419">
        <v>1</v>
      </c>
      <c r="S419">
        <v>0</v>
      </c>
      <c r="T419">
        <v>0</v>
      </c>
      <c r="U419">
        <v>0</v>
      </c>
      <c r="V419">
        <v>1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</row>
    <row r="420" spans="1:28">
      <c r="A420" t="s">
        <v>793</v>
      </c>
      <c r="B420">
        <v>1</v>
      </c>
      <c r="C420">
        <v>0</v>
      </c>
      <c r="D420">
        <v>0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1</v>
      </c>
      <c r="U420">
        <v>0</v>
      </c>
      <c r="V420">
        <v>1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</row>
    <row r="421" spans="1:28">
      <c r="A421" t="s">
        <v>794</v>
      </c>
      <c r="B421">
        <v>1</v>
      </c>
      <c r="C421">
        <v>0</v>
      </c>
      <c r="D421">
        <v>0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0</v>
      </c>
      <c r="P421">
        <v>1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</row>
    <row r="422" spans="1:28">
      <c r="A422" t="s">
        <v>795</v>
      </c>
      <c r="B422">
        <v>1</v>
      </c>
      <c r="C422">
        <v>0</v>
      </c>
      <c r="D422">
        <v>0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</row>
    <row r="423" spans="1:28">
      <c r="A423" t="s">
        <v>796</v>
      </c>
      <c r="B423">
        <v>1</v>
      </c>
      <c r="C423">
        <v>1</v>
      </c>
      <c r="D423">
        <v>0</v>
      </c>
      <c r="E423">
        <v>1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1</v>
      </c>
      <c r="S423">
        <v>0</v>
      </c>
      <c r="T423">
        <v>0</v>
      </c>
      <c r="U423">
        <v>0</v>
      </c>
      <c r="V423">
        <v>1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</row>
    <row r="424" spans="1:28">
      <c r="A424" t="s">
        <v>797</v>
      </c>
      <c r="B424">
        <v>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</row>
    <row r="425" spans="1:28">
      <c r="A425" t="s">
        <v>798</v>
      </c>
      <c r="B425">
        <v>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</row>
    <row r="426" spans="1:28">
      <c r="A426" t="s">
        <v>799</v>
      </c>
      <c r="B426">
        <v>1</v>
      </c>
      <c r="C426">
        <v>0</v>
      </c>
      <c r="D426">
        <v>0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1</v>
      </c>
      <c r="U426">
        <v>0</v>
      </c>
      <c r="V426">
        <v>1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</row>
    <row r="427" spans="1:28">
      <c r="A427" t="s">
        <v>800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</row>
    <row r="428" spans="1:28">
      <c r="A428" t="s">
        <v>801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</row>
    <row r="429" spans="1:28">
      <c r="A429" t="s">
        <v>802</v>
      </c>
      <c r="B429">
        <v>1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1</v>
      </c>
      <c r="Q429">
        <v>0</v>
      </c>
      <c r="R429">
        <v>1</v>
      </c>
      <c r="S429">
        <v>0</v>
      </c>
      <c r="T429">
        <v>0</v>
      </c>
      <c r="U429">
        <v>0</v>
      </c>
      <c r="V429">
        <v>1</v>
      </c>
      <c r="W429">
        <v>0</v>
      </c>
      <c r="X429">
        <v>0</v>
      </c>
      <c r="Y429">
        <v>0</v>
      </c>
      <c r="Z429">
        <v>1</v>
      </c>
      <c r="AA429">
        <v>0</v>
      </c>
      <c r="AB429">
        <v>1</v>
      </c>
    </row>
    <row r="430" spans="1:28">
      <c r="A430" t="s">
        <v>803</v>
      </c>
      <c r="B430">
        <v>1</v>
      </c>
      <c r="C430">
        <v>1</v>
      </c>
      <c r="D430">
        <v>0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1</v>
      </c>
      <c r="P430">
        <v>1</v>
      </c>
      <c r="Q430">
        <v>0</v>
      </c>
      <c r="R430">
        <v>1</v>
      </c>
      <c r="S430">
        <v>0</v>
      </c>
      <c r="T430">
        <v>1</v>
      </c>
      <c r="U430">
        <v>0</v>
      </c>
      <c r="V430">
        <v>1</v>
      </c>
      <c r="W430">
        <v>0</v>
      </c>
      <c r="X430">
        <v>0</v>
      </c>
      <c r="Y430">
        <v>0</v>
      </c>
      <c r="Z430">
        <v>1</v>
      </c>
      <c r="AA430">
        <v>0</v>
      </c>
      <c r="AB430">
        <v>1</v>
      </c>
    </row>
    <row r="431" spans="1:28">
      <c r="A431" t="s">
        <v>804</v>
      </c>
      <c r="B431">
        <v>1</v>
      </c>
      <c r="C431">
        <v>1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1</v>
      </c>
      <c r="P431">
        <v>1</v>
      </c>
      <c r="Q431">
        <v>0</v>
      </c>
      <c r="R431">
        <v>1</v>
      </c>
      <c r="S431">
        <v>0</v>
      </c>
      <c r="T431">
        <v>1</v>
      </c>
      <c r="U431">
        <v>0</v>
      </c>
      <c r="V431">
        <v>1</v>
      </c>
      <c r="W431">
        <v>0</v>
      </c>
      <c r="X431">
        <v>0</v>
      </c>
      <c r="Y431">
        <v>0</v>
      </c>
      <c r="Z431">
        <v>1</v>
      </c>
      <c r="AA431">
        <v>0</v>
      </c>
      <c r="AB431">
        <v>1</v>
      </c>
    </row>
    <row r="432" spans="1:28">
      <c r="A432" t="s">
        <v>805</v>
      </c>
      <c r="B432">
        <v>1</v>
      </c>
      <c r="C432">
        <v>1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1</v>
      </c>
      <c r="O432">
        <v>1</v>
      </c>
      <c r="P432">
        <v>0</v>
      </c>
      <c r="Q432">
        <v>0</v>
      </c>
      <c r="R432">
        <v>1</v>
      </c>
      <c r="S432">
        <v>0</v>
      </c>
      <c r="T432">
        <v>1</v>
      </c>
      <c r="U432">
        <v>0</v>
      </c>
      <c r="V432">
        <v>1</v>
      </c>
      <c r="W432">
        <v>0</v>
      </c>
      <c r="X432">
        <v>0</v>
      </c>
      <c r="Y432">
        <v>0</v>
      </c>
      <c r="Z432">
        <v>1</v>
      </c>
      <c r="AA432">
        <v>0</v>
      </c>
      <c r="AB432">
        <v>1</v>
      </c>
    </row>
    <row r="433" spans="1:28">
      <c r="A433" t="s">
        <v>806</v>
      </c>
      <c r="B433">
        <v>1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1</v>
      </c>
      <c r="Q433">
        <v>0</v>
      </c>
      <c r="R433">
        <v>0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</v>
      </c>
      <c r="AA433">
        <v>0</v>
      </c>
      <c r="AB433">
        <v>1</v>
      </c>
    </row>
    <row r="434" spans="1:28">
      <c r="A434" t="s">
        <v>807</v>
      </c>
      <c r="B434">
        <v>1</v>
      </c>
      <c r="C434">
        <v>1</v>
      </c>
      <c r="D434">
        <v>0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1</v>
      </c>
      <c r="O434">
        <v>1</v>
      </c>
      <c r="P434">
        <v>0</v>
      </c>
      <c r="Q434">
        <v>0</v>
      </c>
      <c r="R434">
        <v>1</v>
      </c>
      <c r="S434">
        <v>0</v>
      </c>
      <c r="T434">
        <v>0</v>
      </c>
      <c r="U434">
        <v>0</v>
      </c>
      <c r="V434">
        <v>1</v>
      </c>
      <c r="W434">
        <v>1</v>
      </c>
      <c r="X434">
        <v>1</v>
      </c>
      <c r="Y434">
        <v>0</v>
      </c>
      <c r="Z434">
        <v>0</v>
      </c>
      <c r="AA434">
        <v>0</v>
      </c>
      <c r="AB434">
        <v>1</v>
      </c>
    </row>
    <row r="435" spans="1:28">
      <c r="A435" t="s">
        <v>808</v>
      </c>
      <c r="B435">
        <v>1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1</v>
      </c>
      <c r="O435">
        <v>1</v>
      </c>
      <c r="P435">
        <v>1</v>
      </c>
      <c r="Q435">
        <v>0</v>
      </c>
      <c r="R435">
        <v>1</v>
      </c>
      <c r="S435">
        <v>0</v>
      </c>
      <c r="T435">
        <v>1</v>
      </c>
      <c r="U435">
        <v>0</v>
      </c>
      <c r="V435">
        <v>1</v>
      </c>
      <c r="W435">
        <v>0</v>
      </c>
      <c r="X435">
        <v>0</v>
      </c>
      <c r="Y435">
        <v>0</v>
      </c>
      <c r="Z435">
        <v>1</v>
      </c>
      <c r="AA435">
        <v>0</v>
      </c>
      <c r="AB435">
        <v>1</v>
      </c>
    </row>
    <row r="436" spans="1:28">
      <c r="A436" t="s">
        <v>809</v>
      </c>
      <c r="B436">
        <v>1</v>
      </c>
      <c r="C436">
        <v>1</v>
      </c>
      <c r="D436">
        <v>0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1</v>
      </c>
      <c r="O436">
        <v>1</v>
      </c>
      <c r="P436">
        <v>1</v>
      </c>
      <c r="Q436">
        <v>0</v>
      </c>
      <c r="R436">
        <v>1</v>
      </c>
      <c r="S436">
        <v>0</v>
      </c>
      <c r="T436">
        <v>1</v>
      </c>
      <c r="U436">
        <v>0</v>
      </c>
      <c r="V436">
        <v>1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</row>
    <row r="437" spans="1:28">
      <c r="A437" t="s">
        <v>810</v>
      </c>
      <c r="B437">
        <v>1</v>
      </c>
      <c r="C437">
        <v>1</v>
      </c>
      <c r="D437">
        <v>0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1</v>
      </c>
      <c r="O437">
        <v>1</v>
      </c>
      <c r="P437">
        <v>0</v>
      </c>
      <c r="Q437">
        <v>0</v>
      </c>
      <c r="R437">
        <v>1</v>
      </c>
      <c r="S437">
        <v>0</v>
      </c>
      <c r="T437">
        <v>1</v>
      </c>
      <c r="U437">
        <v>0</v>
      </c>
      <c r="V437">
        <v>1</v>
      </c>
      <c r="W437">
        <v>1</v>
      </c>
      <c r="X437">
        <v>1</v>
      </c>
      <c r="Y437">
        <v>0</v>
      </c>
      <c r="Z437">
        <v>1</v>
      </c>
      <c r="AA437">
        <v>0</v>
      </c>
      <c r="AB437">
        <v>1</v>
      </c>
    </row>
    <row r="438" spans="1:28">
      <c r="A438" t="s">
        <v>811</v>
      </c>
      <c r="B438">
        <v>1</v>
      </c>
      <c r="C438">
        <v>1</v>
      </c>
      <c r="D438">
        <v>0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1</v>
      </c>
      <c r="O438">
        <v>1</v>
      </c>
      <c r="P438">
        <v>1</v>
      </c>
      <c r="Q438">
        <v>0</v>
      </c>
      <c r="R438">
        <v>1</v>
      </c>
      <c r="S438">
        <v>0</v>
      </c>
      <c r="T438">
        <v>1</v>
      </c>
      <c r="U438">
        <v>0</v>
      </c>
      <c r="V438">
        <v>1</v>
      </c>
      <c r="W438">
        <v>1</v>
      </c>
      <c r="X438">
        <v>1</v>
      </c>
      <c r="Y438">
        <v>0</v>
      </c>
      <c r="Z438">
        <v>1</v>
      </c>
      <c r="AA438">
        <v>0</v>
      </c>
      <c r="AB438">
        <v>1</v>
      </c>
    </row>
    <row r="439" spans="1:28">
      <c r="A439" t="s">
        <v>812</v>
      </c>
      <c r="B439">
        <v>1</v>
      </c>
      <c r="C439">
        <v>1</v>
      </c>
      <c r="D439">
        <v>0</v>
      </c>
      <c r="E439">
        <v>1</v>
      </c>
      <c r="F439">
        <v>1</v>
      </c>
      <c r="G439">
        <v>1</v>
      </c>
      <c r="H439">
        <v>0</v>
      </c>
      <c r="I439">
        <v>0</v>
      </c>
      <c r="J439">
        <v>1</v>
      </c>
      <c r="K439">
        <v>0</v>
      </c>
      <c r="L439">
        <v>1</v>
      </c>
      <c r="M439">
        <v>0</v>
      </c>
      <c r="N439">
        <v>0</v>
      </c>
      <c r="O439">
        <v>1</v>
      </c>
      <c r="P439">
        <v>1</v>
      </c>
      <c r="Q439">
        <v>0</v>
      </c>
      <c r="R439">
        <v>0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</row>
    <row r="440" spans="1:28">
      <c r="A440" t="s">
        <v>813</v>
      </c>
      <c r="B440">
        <v>1</v>
      </c>
      <c r="C440">
        <v>1</v>
      </c>
      <c r="D440">
        <v>0</v>
      </c>
      <c r="E440">
        <v>1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1</v>
      </c>
      <c r="P440">
        <v>1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</row>
    <row r="441" spans="1:28">
      <c r="A441" t="s">
        <v>814</v>
      </c>
      <c r="B441">
        <v>1</v>
      </c>
      <c r="C441">
        <v>1</v>
      </c>
      <c r="D441">
        <v>0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1</v>
      </c>
      <c r="K441">
        <v>0</v>
      </c>
      <c r="L441">
        <v>1</v>
      </c>
      <c r="M441">
        <v>0</v>
      </c>
      <c r="N441">
        <v>0</v>
      </c>
      <c r="O441">
        <v>1</v>
      </c>
      <c r="P441">
        <v>0</v>
      </c>
      <c r="Q441">
        <v>0</v>
      </c>
      <c r="R441">
        <v>0</v>
      </c>
      <c r="S441">
        <v>0</v>
      </c>
      <c r="T441">
        <v>1</v>
      </c>
      <c r="U441">
        <v>0</v>
      </c>
      <c r="V441">
        <v>1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</row>
    <row r="442" spans="1:28">
      <c r="A442" t="s">
        <v>815</v>
      </c>
      <c r="B442">
        <v>1</v>
      </c>
      <c r="C442">
        <v>1</v>
      </c>
      <c r="D442">
        <v>0</v>
      </c>
      <c r="E442">
        <v>1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0</v>
      </c>
      <c r="N442">
        <v>0</v>
      </c>
      <c r="O442">
        <v>1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1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</row>
    <row r="443" spans="1:28">
      <c r="A443" t="s">
        <v>816</v>
      </c>
      <c r="B443">
        <v>1</v>
      </c>
      <c r="C443">
        <v>1</v>
      </c>
      <c r="D443">
        <v>0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1</v>
      </c>
      <c r="U443">
        <v>0</v>
      </c>
      <c r="V443">
        <v>1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</row>
    <row r="444" spans="1:28">
      <c r="A444" t="s">
        <v>817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  <c r="K444">
        <v>0</v>
      </c>
      <c r="L444">
        <v>0</v>
      </c>
      <c r="M444">
        <v>0</v>
      </c>
      <c r="N444">
        <v>1</v>
      </c>
      <c r="O444">
        <v>1</v>
      </c>
      <c r="P444">
        <v>0</v>
      </c>
      <c r="Q444">
        <v>0</v>
      </c>
      <c r="R444">
        <v>1</v>
      </c>
      <c r="S444">
        <v>0</v>
      </c>
      <c r="T444">
        <v>1</v>
      </c>
      <c r="U444">
        <v>0</v>
      </c>
      <c r="V444">
        <v>1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</row>
    <row r="445" spans="1:28">
      <c r="A445" t="s">
        <v>818</v>
      </c>
      <c r="B445">
        <v>1</v>
      </c>
      <c r="C445">
        <v>1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1</v>
      </c>
      <c r="O445">
        <v>1</v>
      </c>
      <c r="P445">
        <v>0</v>
      </c>
      <c r="Q445">
        <v>1</v>
      </c>
      <c r="R445">
        <v>1</v>
      </c>
      <c r="S445">
        <v>0</v>
      </c>
      <c r="T445">
        <v>0</v>
      </c>
      <c r="U445">
        <v>0</v>
      </c>
      <c r="V445">
        <v>1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</row>
    <row r="446" spans="1:28">
      <c r="A446" t="s">
        <v>819</v>
      </c>
      <c r="B446">
        <v>1</v>
      </c>
      <c r="C446">
        <v>0</v>
      </c>
      <c r="D446">
        <v>0</v>
      </c>
      <c r="E446">
        <v>1</v>
      </c>
      <c r="F446">
        <v>1</v>
      </c>
      <c r="G446">
        <v>1</v>
      </c>
      <c r="H446">
        <v>0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1</v>
      </c>
      <c r="O446">
        <v>1</v>
      </c>
      <c r="P446">
        <v>1</v>
      </c>
      <c r="Q446">
        <v>0</v>
      </c>
      <c r="R446">
        <v>1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</row>
    <row r="447" spans="1:28">
      <c r="A447" t="s">
        <v>820</v>
      </c>
      <c r="B447">
        <v>1</v>
      </c>
      <c r="C447">
        <v>1</v>
      </c>
      <c r="D447">
        <v>0</v>
      </c>
      <c r="E447">
        <v>1</v>
      </c>
      <c r="F447">
        <v>1</v>
      </c>
      <c r="G447">
        <v>1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0</v>
      </c>
      <c r="T447">
        <v>1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1</v>
      </c>
    </row>
    <row r="448" spans="1:28">
      <c r="A448" t="s">
        <v>821</v>
      </c>
      <c r="B448">
        <v>1</v>
      </c>
      <c r="C448">
        <v>1</v>
      </c>
      <c r="D448">
        <v>0</v>
      </c>
      <c r="E448">
        <v>1</v>
      </c>
      <c r="F448">
        <v>1</v>
      </c>
      <c r="G448">
        <v>1</v>
      </c>
      <c r="H448">
        <v>0</v>
      </c>
      <c r="I448">
        <v>1</v>
      </c>
      <c r="J448">
        <v>1</v>
      </c>
      <c r="K448">
        <v>1</v>
      </c>
      <c r="L448">
        <v>0</v>
      </c>
      <c r="M448">
        <v>0</v>
      </c>
      <c r="N448">
        <v>1</v>
      </c>
      <c r="O448">
        <v>1</v>
      </c>
      <c r="P448">
        <v>1</v>
      </c>
      <c r="Q448">
        <v>0</v>
      </c>
      <c r="R448">
        <v>1</v>
      </c>
      <c r="S448">
        <v>0</v>
      </c>
      <c r="T448">
        <v>1</v>
      </c>
      <c r="U448">
        <v>0</v>
      </c>
      <c r="V448">
        <v>1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</row>
    <row r="449" spans="1:28">
      <c r="A449" t="s">
        <v>822</v>
      </c>
      <c r="B449">
        <v>1</v>
      </c>
      <c r="C449">
        <v>1</v>
      </c>
      <c r="D449">
        <v>0</v>
      </c>
      <c r="E449">
        <v>1</v>
      </c>
      <c r="F449">
        <v>1</v>
      </c>
      <c r="G449">
        <v>1</v>
      </c>
      <c r="H449">
        <v>0</v>
      </c>
      <c r="I449">
        <v>1</v>
      </c>
      <c r="J449">
        <v>1</v>
      </c>
      <c r="K449">
        <v>0</v>
      </c>
      <c r="L449">
        <v>0</v>
      </c>
      <c r="M449">
        <v>0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0</v>
      </c>
      <c r="T449">
        <v>0</v>
      </c>
      <c r="U449">
        <v>0</v>
      </c>
      <c r="V449">
        <v>1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1</v>
      </c>
    </row>
    <row r="450" spans="1:28">
      <c r="A450" t="s">
        <v>823</v>
      </c>
      <c r="B450">
        <v>1</v>
      </c>
      <c r="C450">
        <v>1</v>
      </c>
      <c r="D450">
        <v>0</v>
      </c>
      <c r="E450">
        <v>1</v>
      </c>
      <c r="F450">
        <v>1</v>
      </c>
      <c r="G450">
        <v>1</v>
      </c>
      <c r="H450">
        <v>0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1</v>
      </c>
      <c r="Q450">
        <v>0</v>
      </c>
      <c r="R450">
        <v>1</v>
      </c>
      <c r="S450">
        <v>0</v>
      </c>
      <c r="T450">
        <v>1</v>
      </c>
      <c r="U450">
        <v>0</v>
      </c>
      <c r="V450">
        <v>1</v>
      </c>
      <c r="W450">
        <v>0</v>
      </c>
      <c r="X450">
        <v>0</v>
      </c>
      <c r="Y450">
        <v>0</v>
      </c>
      <c r="Z450">
        <v>1</v>
      </c>
      <c r="AA450">
        <v>0</v>
      </c>
      <c r="AB450">
        <v>1</v>
      </c>
    </row>
    <row r="451" spans="1:28">
      <c r="A451" t="s">
        <v>824</v>
      </c>
      <c r="B451">
        <v>1</v>
      </c>
      <c r="C451">
        <v>1</v>
      </c>
      <c r="D451">
        <v>0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0</v>
      </c>
      <c r="Q451">
        <v>0</v>
      </c>
      <c r="R451">
        <v>1</v>
      </c>
      <c r="S451">
        <v>0</v>
      </c>
      <c r="T451">
        <v>1</v>
      </c>
      <c r="U451">
        <v>0</v>
      </c>
      <c r="V451">
        <v>1</v>
      </c>
      <c r="W451">
        <v>1</v>
      </c>
      <c r="X451">
        <v>1</v>
      </c>
      <c r="Y451">
        <v>0</v>
      </c>
      <c r="Z451">
        <v>0</v>
      </c>
      <c r="AA451">
        <v>0</v>
      </c>
      <c r="AB451">
        <v>0</v>
      </c>
    </row>
    <row r="452" spans="1:28">
      <c r="A452" t="s">
        <v>825</v>
      </c>
      <c r="B452">
        <v>1</v>
      </c>
      <c r="C452">
        <v>1</v>
      </c>
      <c r="D452">
        <v>0</v>
      </c>
      <c r="E452">
        <v>1</v>
      </c>
      <c r="F452">
        <v>1</v>
      </c>
      <c r="G452">
        <v>1</v>
      </c>
      <c r="H452">
        <v>0</v>
      </c>
      <c r="I452">
        <v>1</v>
      </c>
      <c r="J452">
        <v>1</v>
      </c>
      <c r="K452">
        <v>0</v>
      </c>
      <c r="L452">
        <v>0</v>
      </c>
      <c r="M452">
        <v>0</v>
      </c>
      <c r="N452">
        <v>1</v>
      </c>
      <c r="O452">
        <v>1</v>
      </c>
      <c r="P452">
        <v>1</v>
      </c>
      <c r="Q452">
        <v>0</v>
      </c>
      <c r="R452">
        <v>1</v>
      </c>
      <c r="S452">
        <v>0</v>
      </c>
      <c r="T452">
        <v>1</v>
      </c>
      <c r="U452">
        <v>0</v>
      </c>
      <c r="V452">
        <v>1</v>
      </c>
      <c r="W452">
        <v>0</v>
      </c>
      <c r="X452">
        <v>0</v>
      </c>
      <c r="Y452">
        <v>0</v>
      </c>
      <c r="Z452">
        <v>1</v>
      </c>
      <c r="AA452">
        <v>0</v>
      </c>
      <c r="AB452">
        <v>1</v>
      </c>
    </row>
    <row r="453" spans="1:28">
      <c r="A453" t="s">
        <v>826</v>
      </c>
      <c r="B453">
        <v>1</v>
      </c>
      <c r="C453">
        <v>1</v>
      </c>
      <c r="D453">
        <v>0</v>
      </c>
      <c r="E453">
        <v>1</v>
      </c>
      <c r="F453">
        <v>1</v>
      </c>
      <c r="G453">
        <v>1</v>
      </c>
      <c r="H453">
        <v>0</v>
      </c>
      <c r="I453">
        <v>1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1</v>
      </c>
      <c r="S453">
        <v>0</v>
      </c>
      <c r="T453">
        <v>1</v>
      </c>
      <c r="U453">
        <v>0</v>
      </c>
      <c r="V453">
        <v>1</v>
      </c>
      <c r="W453">
        <v>0</v>
      </c>
      <c r="X453">
        <v>0</v>
      </c>
      <c r="Y453">
        <v>0</v>
      </c>
      <c r="Z453">
        <v>1</v>
      </c>
      <c r="AA453">
        <v>0</v>
      </c>
      <c r="AB453">
        <v>1</v>
      </c>
    </row>
    <row r="454" spans="1:28">
      <c r="A454" t="s">
        <v>827</v>
      </c>
      <c r="B454">
        <v>1</v>
      </c>
      <c r="C454">
        <v>1</v>
      </c>
      <c r="D454">
        <v>0</v>
      </c>
      <c r="E454">
        <v>1</v>
      </c>
      <c r="F454">
        <v>1</v>
      </c>
      <c r="G454">
        <v>1</v>
      </c>
      <c r="H454">
        <v>0</v>
      </c>
      <c r="I454">
        <v>1</v>
      </c>
      <c r="J454">
        <v>1</v>
      </c>
      <c r="K454">
        <v>1</v>
      </c>
      <c r="L454">
        <v>0</v>
      </c>
      <c r="M454">
        <v>0</v>
      </c>
      <c r="N454">
        <v>1</v>
      </c>
      <c r="O454">
        <v>1</v>
      </c>
      <c r="P454">
        <v>0</v>
      </c>
      <c r="Q454">
        <v>0</v>
      </c>
      <c r="R454">
        <v>1</v>
      </c>
      <c r="S454">
        <v>0</v>
      </c>
      <c r="T454">
        <v>1</v>
      </c>
      <c r="U454">
        <v>0</v>
      </c>
      <c r="V454">
        <v>1</v>
      </c>
      <c r="W454">
        <v>0</v>
      </c>
      <c r="X454">
        <v>0</v>
      </c>
      <c r="Y454">
        <v>0</v>
      </c>
      <c r="Z454">
        <v>1</v>
      </c>
      <c r="AA454">
        <v>0</v>
      </c>
      <c r="AB454">
        <v>1</v>
      </c>
    </row>
    <row r="455" spans="1:28">
      <c r="A455" t="s">
        <v>828</v>
      </c>
      <c r="B455">
        <v>1</v>
      </c>
      <c r="C455">
        <v>1</v>
      </c>
      <c r="D455">
        <v>0</v>
      </c>
      <c r="E455">
        <v>1</v>
      </c>
      <c r="F455">
        <v>0</v>
      </c>
      <c r="G455">
        <v>1</v>
      </c>
      <c r="H455">
        <v>0</v>
      </c>
      <c r="I455">
        <v>0</v>
      </c>
      <c r="J455">
        <v>1</v>
      </c>
      <c r="K455">
        <v>0</v>
      </c>
      <c r="L455">
        <v>0</v>
      </c>
      <c r="M455">
        <v>0</v>
      </c>
      <c r="N455">
        <v>1</v>
      </c>
      <c r="O455">
        <v>1</v>
      </c>
      <c r="P455">
        <v>0</v>
      </c>
      <c r="Q455">
        <v>1</v>
      </c>
      <c r="R455">
        <v>1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1</v>
      </c>
      <c r="Y455">
        <v>0</v>
      </c>
      <c r="Z455">
        <v>1</v>
      </c>
      <c r="AA455">
        <v>0</v>
      </c>
      <c r="AB455">
        <v>1</v>
      </c>
    </row>
    <row r="456" spans="1:28">
      <c r="A456" t="s">
        <v>829</v>
      </c>
      <c r="B456">
        <v>1</v>
      </c>
      <c r="C456">
        <v>1</v>
      </c>
      <c r="D456">
        <v>0</v>
      </c>
      <c r="E456">
        <v>1</v>
      </c>
      <c r="F456">
        <v>0</v>
      </c>
      <c r="G456">
        <v>1</v>
      </c>
      <c r="H456">
        <v>0</v>
      </c>
      <c r="I456">
        <v>1</v>
      </c>
      <c r="J456">
        <v>1</v>
      </c>
      <c r="K456">
        <v>1</v>
      </c>
      <c r="L456">
        <v>0</v>
      </c>
      <c r="M456">
        <v>0</v>
      </c>
      <c r="N456">
        <v>1</v>
      </c>
      <c r="O456">
        <v>1</v>
      </c>
      <c r="P456">
        <v>1</v>
      </c>
      <c r="Q456">
        <v>0</v>
      </c>
      <c r="R456">
        <v>1</v>
      </c>
      <c r="S456">
        <v>0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0</v>
      </c>
      <c r="Z456">
        <v>0</v>
      </c>
      <c r="AA456">
        <v>0</v>
      </c>
      <c r="AB456">
        <v>0</v>
      </c>
    </row>
    <row r="457" spans="1:28">
      <c r="A457" t="s">
        <v>830</v>
      </c>
      <c r="B457">
        <v>1</v>
      </c>
      <c r="C457">
        <v>1</v>
      </c>
      <c r="D457">
        <v>0</v>
      </c>
      <c r="E457">
        <v>1</v>
      </c>
      <c r="F457">
        <v>0</v>
      </c>
      <c r="G457">
        <v>1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0</v>
      </c>
      <c r="T457">
        <v>0</v>
      </c>
      <c r="U457">
        <v>1</v>
      </c>
      <c r="V457">
        <v>1</v>
      </c>
      <c r="W457">
        <v>1</v>
      </c>
      <c r="X457">
        <v>1</v>
      </c>
      <c r="Y457">
        <v>0</v>
      </c>
      <c r="Z457">
        <v>1</v>
      </c>
      <c r="AA457">
        <v>0</v>
      </c>
      <c r="AB457">
        <v>1</v>
      </c>
    </row>
    <row r="458" spans="1:28">
      <c r="A458" t="s">
        <v>831</v>
      </c>
      <c r="B458">
        <v>1</v>
      </c>
      <c r="C458">
        <v>1</v>
      </c>
      <c r="D458">
        <v>0</v>
      </c>
      <c r="E458">
        <v>1</v>
      </c>
      <c r="F458">
        <v>0</v>
      </c>
      <c r="G458">
        <v>1</v>
      </c>
      <c r="H458">
        <v>0</v>
      </c>
      <c r="I458">
        <v>1</v>
      </c>
      <c r="J458">
        <v>1</v>
      </c>
      <c r="K458">
        <v>0</v>
      </c>
      <c r="L458">
        <v>0</v>
      </c>
      <c r="M458">
        <v>0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0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0</v>
      </c>
      <c r="Z458">
        <v>1</v>
      </c>
      <c r="AA458">
        <v>0</v>
      </c>
      <c r="AB458">
        <v>1</v>
      </c>
    </row>
    <row r="459" spans="1:28">
      <c r="A459" t="s">
        <v>832</v>
      </c>
      <c r="B459">
        <v>1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1</v>
      </c>
      <c r="J459">
        <v>1</v>
      </c>
      <c r="K459">
        <v>0</v>
      </c>
      <c r="L459">
        <v>0</v>
      </c>
      <c r="M459">
        <v>0</v>
      </c>
      <c r="N459">
        <v>1</v>
      </c>
      <c r="O459">
        <v>1</v>
      </c>
      <c r="P459">
        <v>1</v>
      </c>
      <c r="Q459">
        <v>0</v>
      </c>
      <c r="R459">
        <v>1</v>
      </c>
      <c r="S459">
        <v>0</v>
      </c>
      <c r="T459">
        <v>0</v>
      </c>
      <c r="U459">
        <v>1</v>
      </c>
      <c r="V459">
        <v>1</v>
      </c>
      <c r="W459">
        <v>1</v>
      </c>
      <c r="X459">
        <v>1</v>
      </c>
      <c r="Y459">
        <v>0</v>
      </c>
      <c r="Z459">
        <v>1</v>
      </c>
      <c r="AA459">
        <v>0</v>
      </c>
      <c r="AB459">
        <v>1</v>
      </c>
    </row>
    <row r="460" spans="1:28">
      <c r="A460" t="s">
        <v>833</v>
      </c>
      <c r="B460">
        <v>1</v>
      </c>
      <c r="C460">
        <v>1</v>
      </c>
      <c r="D460">
        <v>0</v>
      </c>
      <c r="E460">
        <v>1</v>
      </c>
      <c r="F460">
        <v>0</v>
      </c>
      <c r="G460">
        <v>1</v>
      </c>
      <c r="H460">
        <v>0</v>
      </c>
      <c r="I460">
        <v>1</v>
      </c>
      <c r="J460">
        <v>1</v>
      </c>
      <c r="K460">
        <v>0</v>
      </c>
      <c r="L460">
        <v>0</v>
      </c>
      <c r="M460">
        <v>0</v>
      </c>
      <c r="N460">
        <v>1</v>
      </c>
      <c r="O460">
        <v>1</v>
      </c>
      <c r="P460">
        <v>1</v>
      </c>
      <c r="Q460">
        <v>1</v>
      </c>
      <c r="R460">
        <v>0</v>
      </c>
      <c r="S460">
        <v>0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0</v>
      </c>
      <c r="Z460">
        <v>1</v>
      </c>
      <c r="AA460">
        <v>1</v>
      </c>
      <c r="AB460">
        <v>1</v>
      </c>
    </row>
    <row r="461" spans="1:28">
      <c r="A461" t="s">
        <v>834</v>
      </c>
      <c r="B461">
        <v>1</v>
      </c>
      <c r="C461">
        <v>1</v>
      </c>
      <c r="D461">
        <v>0</v>
      </c>
      <c r="E461">
        <v>1</v>
      </c>
      <c r="F461">
        <v>0</v>
      </c>
      <c r="G461">
        <v>1</v>
      </c>
      <c r="H461">
        <v>0</v>
      </c>
      <c r="I461">
        <v>1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0</v>
      </c>
      <c r="Q461">
        <v>0</v>
      </c>
      <c r="R461">
        <v>1</v>
      </c>
      <c r="S461">
        <v>0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0</v>
      </c>
      <c r="Z461">
        <v>1</v>
      </c>
      <c r="AA461">
        <v>0</v>
      </c>
      <c r="AB461">
        <v>1</v>
      </c>
    </row>
    <row r="462" spans="1:28">
      <c r="A462" t="s">
        <v>835</v>
      </c>
      <c r="B462">
        <v>1</v>
      </c>
      <c r="C462">
        <v>1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1</v>
      </c>
      <c r="U462">
        <v>0</v>
      </c>
      <c r="V462">
        <v>0</v>
      </c>
      <c r="W462">
        <v>1</v>
      </c>
      <c r="X462">
        <v>1</v>
      </c>
      <c r="Y462">
        <v>0</v>
      </c>
      <c r="Z462">
        <v>1</v>
      </c>
      <c r="AA462">
        <v>0</v>
      </c>
      <c r="AB462">
        <v>1</v>
      </c>
    </row>
    <row r="463" spans="1:28">
      <c r="A463" t="s">
        <v>836</v>
      </c>
      <c r="B463">
        <v>1</v>
      </c>
      <c r="C463">
        <v>1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1</v>
      </c>
      <c r="J463">
        <v>1</v>
      </c>
      <c r="K463">
        <v>0</v>
      </c>
      <c r="L463">
        <v>0</v>
      </c>
      <c r="M463">
        <v>0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0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0</v>
      </c>
      <c r="Z463">
        <v>0</v>
      </c>
      <c r="AA463">
        <v>1</v>
      </c>
      <c r="AB463">
        <v>1</v>
      </c>
    </row>
    <row r="464" spans="1:28">
      <c r="A464" t="s">
        <v>837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1</v>
      </c>
      <c r="J464">
        <v>1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1</v>
      </c>
      <c r="S464">
        <v>0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0</v>
      </c>
      <c r="Z464">
        <v>1</v>
      </c>
      <c r="AA464">
        <v>0</v>
      </c>
      <c r="AB464">
        <v>1</v>
      </c>
    </row>
    <row r="465" spans="1:28">
      <c r="A465" t="s">
        <v>838</v>
      </c>
      <c r="B465">
        <v>1</v>
      </c>
      <c r="C465">
        <v>1</v>
      </c>
      <c r="D465">
        <v>0</v>
      </c>
      <c r="E465">
        <v>1</v>
      </c>
      <c r="F465">
        <v>0</v>
      </c>
      <c r="G465">
        <v>1</v>
      </c>
      <c r="H465">
        <v>0</v>
      </c>
      <c r="I465">
        <v>1</v>
      </c>
      <c r="J465">
        <v>1</v>
      </c>
      <c r="K465">
        <v>0</v>
      </c>
      <c r="L465">
        <v>0</v>
      </c>
      <c r="M465">
        <v>0</v>
      </c>
      <c r="N465">
        <v>1</v>
      </c>
      <c r="O465">
        <v>1</v>
      </c>
      <c r="P465">
        <v>0</v>
      </c>
      <c r="Q465">
        <v>0</v>
      </c>
      <c r="R465">
        <v>1</v>
      </c>
      <c r="S465">
        <v>0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0</v>
      </c>
      <c r="Z465">
        <v>1</v>
      </c>
      <c r="AA465">
        <v>0</v>
      </c>
      <c r="AB465">
        <v>1</v>
      </c>
    </row>
    <row r="466" spans="1:28">
      <c r="A466" t="s">
        <v>839</v>
      </c>
      <c r="B466">
        <v>1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1</v>
      </c>
      <c r="Q466">
        <v>0</v>
      </c>
      <c r="R466">
        <v>1</v>
      </c>
      <c r="S466">
        <v>0</v>
      </c>
      <c r="T466">
        <v>1</v>
      </c>
      <c r="U466">
        <v>0</v>
      </c>
      <c r="V466">
        <v>1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1</v>
      </c>
    </row>
    <row r="467" spans="1:28">
      <c r="A467" t="s">
        <v>840</v>
      </c>
      <c r="B467">
        <v>1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1</v>
      </c>
      <c r="K467">
        <v>1</v>
      </c>
      <c r="L467">
        <v>0</v>
      </c>
      <c r="M467">
        <v>0</v>
      </c>
      <c r="N467">
        <v>0</v>
      </c>
      <c r="O467">
        <v>1</v>
      </c>
      <c r="P467">
        <v>0</v>
      </c>
      <c r="Q467">
        <v>1</v>
      </c>
      <c r="R467">
        <v>1</v>
      </c>
      <c r="S467">
        <v>0</v>
      </c>
      <c r="T467">
        <v>1</v>
      </c>
      <c r="U467">
        <v>0</v>
      </c>
      <c r="V467">
        <v>1</v>
      </c>
      <c r="W467">
        <v>1</v>
      </c>
      <c r="X467">
        <v>1</v>
      </c>
      <c r="Y467">
        <v>0</v>
      </c>
      <c r="Z467">
        <v>0</v>
      </c>
      <c r="AA467">
        <v>0</v>
      </c>
      <c r="AB467">
        <v>1</v>
      </c>
    </row>
    <row r="468" spans="1:28">
      <c r="A468" t="s">
        <v>841</v>
      </c>
      <c r="B468">
        <v>1</v>
      </c>
      <c r="C468">
        <v>1</v>
      </c>
      <c r="D468">
        <v>0</v>
      </c>
      <c r="E468">
        <v>1</v>
      </c>
      <c r="F468">
        <v>1</v>
      </c>
      <c r="G468">
        <v>1</v>
      </c>
      <c r="H468">
        <v>0</v>
      </c>
      <c r="I468">
        <v>0</v>
      </c>
      <c r="J468">
        <v>1</v>
      </c>
      <c r="K468">
        <v>0</v>
      </c>
      <c r="L468">
        <v>0</v>
      </c>
      <c r="M468">
        <v>0</v>
      </c>
      <c r="N468">
        <v>1</v>
      </c>
      <c r="O468">
        <v>1</v>
      </c>
      <c r="P468">
        <v>0</v>
      </c>
      <c r="Q468">
        <v>1</v>
      </c>
      <c r="R468">
        <v>1</v>
      </c>
      <c r="S468">
        <v>0</v>
      </c>
      <c r="T468">
        <v>1</v>
      </c>
      <c r="U468">
        <v>0</v>
      </c>
      <c r="V468">
        <v>1</v>
      </c>
      <c r="W468">
        <v>1</v>
      </c>
      <c r="X468">
        <v>1</v>
      </c>
      <c r="Y468">
        <v>0</v>
      </c>
      <c r="Z468">
        <v>0</v>
      </c>
      <c r="AA468">
        <v>0</v>
      </c>
      <c r="AB468">
        <v>1</v>
      </c>
    </row>
    <row r="469" spans="1:28">
      <c r="A469" t="s">
        <v>842</v>
      </c>
      <c r="B469">
        <v>1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1</v>
      </c>
      <c r="O469">
        <v>1</v>
      </c>
      <c r="P469">
        <v>0</v>
      </c>
      <c r="Q469">
        <v>1</v>
      </c>
      <c r="R469">
        <v>1</v>
      </c>
      <c r="S469">
        <v>0</v>
      </c>
      <c r="T469">
        <v>0</v>
      </c>
      <c r="U469">
        <v>0</v>
      </c>
      <c r="V469">
        <v>1</v>
      </c>
      <c r="W469">
        <v>1</v>
      </c>
      <c r="X469">
        <v>1</v>
      </c>
      <c r="Y469">
        <v>0</v>
      </c>
      <c r="Z469">
        <v>0</v>
      </c>
      <c r="AA469">
        <v>0</v>
      </c>
      <c r="AB469">
        <v>0</v>
      </c>
    </row>
    <row r="470" spans="1:28">
      <c r="A470" t="s">
        <v>843</v>
      </c>
      <c r="B470">
        <v>1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0</v>
      </c>
      <c r="Q470">
        <v>1</v>
      </c>
      <c r="R470">
        <v>1</v>
      </c>
      <c r="S470">
        <v>0</v>
      </c>
      <c r="T470">
        <v>1</v>
      </c>
      <c r="U470">
        <v>0</v>
      </c>
      <c r="V470">
        <v>1</v>
      </c>
      <c r="W470">
        <v>1</v>
      </c>
      <c r="X470">
        <v>1</v>
      </c>
      <c r="Y470">
        <v>0</v>
      </c>
      <c r="Z470">
        <v>0</v>
      </c>
      <c r="AA470">
        <v>0</v>
      </c>
      <c r="AB470">
        <v>1</v>
      </c>
    </row>
    <row r="471" spans="1:28">
      <c r="A471" t="s">
        <v>844</v>
      </c>
      <c r="B471">
        <v>1</v>
      </c>
      <c r="C471">
        <v>1</v>
      </c>
      <c r="D471">
        <v>0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1</v>
      </c>
      <c r="K471">
        <v>0</v>
      </c>
      <c r="L471">
        <v>0</v>
      </c>
      <c r="M471">
        <v>0</v>
      </c>
      <c r="N471">
        <v>1</v>
      </c>
      <c r="O471">
        <v>1</v>
      </c>
      <c r="P471">
        <v>0</v>
      </c>
      <c r="Q471">
        <v>1</v>
      </c>
      <c r="R471">
        <v>1</v>
      </c>
      <c r="S471">
        <v>0</v>
      </c>
      <c r="T471">
        <v>1</v>
      </c>
      <c r="U471">
        <v>0</v>
      </c>
      <c r="V471">
        <v>1</v>
      </c>
      <c r="W471">
        <v>1</v>
      </c>
      <c r="X471">
        <v>1</v>
      </c>
      <c r="Y471">
        <v>0</v>
      </c>
      <c r="Z471">
        <v>0</v>
      </c>
      <c r="AA471">
        <v>0</v>
      </c>
      <c r="AB471">
        <v>1</v>
      </c>
    </row>
    <row r="472" spans="1:28">
      <c r="A472" t="s">
        <v>845</v>
      </c>
      <c r="B472">
        <v>1</v>
      </c>
      <c r="C472">
        <v>0</v>
      </c>
      <c r="D472">
        <v>0</v>
      </c>
      <c r="E472">
        <v>1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0</v>
      </c>
      <c r="R472">
        <v>1</v>
      </c>
      <c r="S472">
        <v>0</v>
      </c>
      <c r="T472">
        <v>0</v>
      </c>
      <c r="U472">
        <v>0</v>
      </c>
      <c r="V472">
        <v>1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</row>
    <row r="473" spans="1:28">
      <c r="A473" t="s">
        <v>846</v>
      </c>
      <c r="B473">
        <v>1</v>
      </c>
      <c r="C473">
        <v>1</v>
      </c>
      <c r="D473">
        <v>0</v>
      </c>
      <c r="E473">
        <v>1</v>
      </c>
      <c r="F473">
        <v>0</v>
      </c>
      <c r="G473">
        <v>1</v>
      </c>
      <c r="H473">
        <v>0</v>
      </c>
      <c r="I473">
        <v>0</v>
      </c>
      <c r="J473">
        <v>1</v>
      </c>
      <c r="K473">
        <v>1</v>
      </c>
      <c r="L473">
        <v>0</v>
      </c>
      <c r="M473">
        <v>0</v>
      </c>
      <c r="N473">
        <v>0</v>
      </c>
      <c r="O473">
        <v>1</v>
      </c>
      <c r="P473">
        <v>1</v>
      </c>
      <c r="Q473">
        <v>0</v>
      </c>
      <c r="R473">
        <v>1</v>
      </c>
      <c r="S473">
        <v>0</v>
      </c>
      <c r="T473">
        <v>0</v>
      </c>
      <c r="U473">
        <v>0</v>
      </c>
      <c r="V473">
        <v>1</v>
      </c>
      <c r="W473">
        <v>1</v>
      </c>
      <c r="X473">
        <v>1</v>
      </c>
      <c r="Y473">
        <v>0</v>
      </c>
      <c r="Z473">
        <v>0</v>
      </c>
      <c r="AA473">
        <v>0</v>
      </c>
      <c r="AB473">
        <v>0</v>
      </c>
    </row>
    <row r="474" spans="1:28">
      <c r="A474" t="s">
        <v>847</v>
      </c>
      <c r="B474">
        <v>1</v>
      </c>
      <c r="C474">
        <v>1</v>
      </c>
      <c r="D474">
        <v>0</v>
      </c>
      <c r="E474">
        <v>1</v>
      </c>
      <c r="F474">
        <v>0</v>
      </c>
      <c r="G474">
        <v>1</v>
      </c>
      <c r="H474">
        <v>0</v>
      </c>
      <c r="I474">
        <v>0</v>
      </c>
      <c r="J474">
        <v>1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1</v>
      </c>
      <c r="Q474">
        <v>0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1</v>
      </c>
      <c r="X474">
        <v>1</v>
      </c>
      <c r="Y474">
        <v>0</v>
      </c>
      <c r="Z474">
        <v>0</v>
      </c>
      <c r="AA474">
        <v>0</v>
      </c>
      <c r="AB474">
        <v>0</v>
      </c>
    </row>
    <row r="475" spans="1:28">
      <c r="A475" t="s">
        <v>848</v>
      </c>
      <c r="B475">
        <v>1</v>
      </c>
      <c r="C475">
        <v>1</v>
      </c>
      <c r="D475">
        <v>0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1</v>
      </c>
      <c r="K475">
        <v>1</v>
      </c>
      <c r="L475">
        <v>0</v>
      </c>
      <c r="M475">
        <v>0</v>
      </c>
      <c r="N475">
        <v>1</v>
      </c>
      <c r="O475">
        <v>0</v>
      </c>
      <c r="P475">
        <v>0</v>
      </c>
      <c r="Q475">
        <v>0</v>
      </c>
      <c r="R475">
        <v>1</v>
      </c>
      <c r="S475">
        <v>0</v>
      </c>
      <c r="T475">
        <v>1</v>
      </c>
      <c r="U475">
        <v>0</v>
      </c>
      <c r="V475">
        <v>1</v>
      </c>
      <c r="W475">
        <v>1</v>
      </c>
      <c r="X475">
        <v>1</v>
      </c>
      <c r="Y475">
        <v>0</v>
      </c>
      <c r="Z475">
        <v>0</v>
      </c>
      <c r="AA475">
        <v>0</v>
      </c>
      <c r="AB475">
        <v>0</v>
      </c>
    </row>
    <row r="476" spans="1:28">
      <c r="A476" t="s">
        <v>849</v>
      </c>
      <c r="B476">
        <v>1</v>
      </c>
      <c r="C476">
        <v>1</v>
      </c>
      <c r="D476">
        <v>0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1</v>
      </c>
      <c r="K476">
        <v>1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0</v>
      </c>
      <c r="R476">
        <v>1</v>
      </c>
      <c r="S476">
        <v>0</v>
      </c>
      <c r="T476">
        <v>0</v>
      </c>
      <c r="U476">
        <v>0</v>
      </c>
      <c r="V476">
        <v>1</v>
      </c>
      <c r="W476">
        <v>1</v>
      </c>
      <c r="X476">
        <v>1</v>
      </c>
      <c r="Y476">
        <v>0</v>
      </c>
      <c r="Z476">
        <v>0</v>
      </c>
      <c r="AA476">
        <v>0</v>
      </c>
      <c r="AB476">
        <v>0</v>
      </c>
    </row>
    <row r="477" spans="1:28">
      <c r="A477" t="s">
        <v>850</v>
      </c>
      <c r="B477">
        <v>1</v>
      </c>
      <c r="C477">
        <v>1</v>
      </c>
      <c r="D477">
        <v>0</v>
      </c>
      <c r="E477">
        <v>1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</row>
    <row r="478" spans="1:28">
      <c r="A478" t="s">
        <v>851</v>
      </c>
      <c r="B478">
        <v>1</v>
      </c>
      <c r="C478">
        <v>1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1</v>
      </c>
      <c r="W478">
        <v>1</v>
      </c>
      <c r="X478">
        <v>1</v>
      </c>
      <c r="Y478">
        <v>0</v>
      </c>
      <c r="Z478">
        <v>0</v>
      </c>
      <c r="AA478">
        <v>0</v>
      </c>
      <c r="AB478">
        <v>0</v>
      </c>
    </row>
    <row r="479" spans="1:28">
      <c r="A479" t="s">
        <v>852</v>
      </c>
      <c r="B479">
        <v>1</v>
      </c>
      <c r="C479">
        <v>1</v>
      </c>
      <c r="D479">
        <v>0</v>
      </c>
      <c r="E479">
        <v>1</v>
      </c>
      <c r="F479">
        <v>1</v>
      </c>
      <c r="G479">
        <v>1</v>
      </c>
      <c r="H479">
        <v>0</v>
      </c>
      <c r="I479">
        <v>0</v>
      </c>
      <c r="J479">
        <v>1</v>
      </c>
      <c r="K479">
        <v>1</v>
      </c>
      <c r="L479">
        <v>0</v>
      </c>
      <c r="M479">
        <v>0</v>
      </c>
      <c r="N479">
        <v>1</v>
      </c>
      <c r="O479">
        <v>0</v>
      </c>
      <c r="P479">
        <v>0</v>
      </c>
      <c r="Q479">
        <v>0</v>
      </c>
      <c r="R479">
        <v>1</v>
      </c>
      <c r="S479">
        <v>0</v>
      </c>
      <c r="T479">
        <v>1</v>
      </c>
      <c r="U479">
        <v>0</v>
      </c>
      <c r="V479">
        <v>1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</row>
    <row r="480" spans="1:28">
      <c r="A480" t="s">
        <v>853</v>
      </c>
      <c r="B480">
        <v>1</v>
      </c>
      <c r="C480">
        <v>1</v>
      </c>
      <c r="D480">
        <v>0</v>
      </c>
      <c r="E480">
        <v>1</v>
      </c>
      <c r="F480">
        <v>1</v>
      </c>
      <c r="G480">
        <v>1</v>
      </c>
      <c r="H480">
        <v>0</v>
      </c>
      <c r="I480">
        <v>1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1</v>
      </c>
      <c r="W480">
        <v>0</v>
      </c>
      <c r="X480">
        <v>0</v>
      </c>
      <c r="Y480">
        <v>0</v>
      </c>
      <c r="Z480">
        <v>1</v>
      </c>
      <c r="AA480">
        <v>0</v>
      </c>
      <c r="AB480">
        <v>1</v>
      </c>
    </row>
    <row r="481" spans="1:28">
      <c r="A481" t="s">
        <v>854</v>
      </c>
      <c r="B481">
        <v>1</v>
      </c>
      <c r="C481">
        <v>0</v>
      </c>
      <c r="D481">
        <v>0</v>
      </c>
      <c r="E481">
        <v>1</v>
      </c>
      <c r="F481">
        <v>1</v>
      </c>
      <c r="G481">
        <v>1</v>
      </c>
      <c r="H481">
        <v>0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1</v>
      </c>
      <c r="Q481">
        <v>0</v>
      </c>
      <c r="R481">
        <v>1</v>
      </c>
      <c r="S481">
        <v>0</v>
      </c>
      <c r="T481">
        <v>0</v>
      </c>
      <c r="U481">
        <v>0</v>
      </c>
      <c r="V481">
        <v>1</v>
      </c>
      <c r="W481">
        <v>1</v>
      </c>
      <c r="X481">
        <v>1</v>
      </c>
      <c r="Y481">
        <v>0</v>
      </c>
      <c r="Z481">
        <v>0</v>
      </c>
      <c r="AA481">
        <v>0</v>
      </c>
      <c r="AB481">
        <v>0</v>
      </c>
    </row>
    <row r="482" spans="1:28">
      <c r="A482" t="s">
        <v>855</v>
      </c>
      <c r="B482">
        <v>1</v>
      </c>
      <c r="C482">
        <v>1</v>
      </c>
      <c r="D482">
        <v>0</v>
      </c>
      <c r="E482">
        <v>1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1</v>
      </c>
      <c r="Q482">
        <v>0</v>
      </c>
      <c r="R482">
        <v>0</v>
      </c>
      <c r="S482">
        <v>0</v>
      </c>
      <c r="T482">
        <v>1</v>
      </c>
      <c r="U482">
        <v>0</v>
      </c>
      <c r="V482">
        <v>1</v>
      </c>
      <c r="W482">
        <v>1</v>
      </c>
      <c r="X482">
        <v>1</v>
      </c>
      <c r="Y482">
        <v>0</v>
      </c>
      <c r="Z482">
        <v>0</v>
      </c>
      <c r="AA482">
        <v>0</v>
      </c>
      <c r="AB482">
        <v>0</v>
      </c>
    </row>
    <row r="483" spans="1:28">
      <c r="A483" t="s">
        <v>856</v>
      </c>
      <c r="B483">
        <v>1</v>
      </c>
      <c r="C483">
        <v>1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0</v>
      </c>
      <c r="R483">
        <v>1</v>
      </c>
      <c r="S483">
        <v>0</v>
      </c>
      <c r="T483">
        <v>0</v>
      </c>
      <c r="U483">
        <v>1</v>
      </c>
      <c r="V483">
        <v>1</v>
      </c>
      <c r="W483">
        <v>1</v>
      </c>
      <c r="X483">
        <v>1</v>
      </c>
      <c r="Y483">
        <v>0</v>
      </c>
      <c r="Z483">
        <v>1</v>
      </c>
      <c r="AA483">
        <v>0</v>
      </c>
      <c r="AB483">
        <v>1</v>
      </c>
    </row>
    <row r="484" spans="1:28">
      <c r="A484" t="s">
        <v>857</v>
      </c>
      <c r="B484">
        <v>1</v>
      </c>
      <c r="C484">
        <v>1</v>
      </c>
      <c r="D484">
        <v>0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1</v>
      </c>
      <c r="K484">
        <v>0</v>
      </c>
      <c r="L484">
        <v>0</v>
      </c>
      <c r="M484">
        <v>0</v>
      </c>
      <c r="N484">
        <v>1</v>
      </c>
      <c r="O484">
        <v>0</v>
      </c>
      <c r="P484">
        <v>1</v>
      </c>
      <c r="Q484">
        <v>0</v>
      </c>
      <c r="R484">
        <v>1</v>
      </c>
      <c r="S484">
        <v>0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0</v>
      </c>
      <c r="Z484">
        <v>1</v>
      </c>
      <c r="AA484">
        <v>0</v>
      </c>
      <c r="AB484">
        <v>1</v>
      </c>
    </row>
    <row r="485" spans="1:28">
      <c r="A485" t="s">
        <v>858</v>
      </c>
      <c r="B485">
        <v>1</v>
      </c>
      <c r="C485">
        <v>1</v>
      </c>
      <c r="D485">
        <v>0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>
        <v>1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</row>
    <row r="486" spans="1:28">
      <c r="A486" t="s">
        <v>859</v>
      </c>
      <c r="B486">
        <v>1</v>
      </c>
      <c r="C486">
        <v>1</v>
      </c>
      <c r="D486">
        <v>0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1</v>
      </c>
      <c r="P486">
        <v>1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1</v>
      </c>
      <c r="W486">
        <v>1</v>
      </c>
      <c r="X486">
        <v>1</v>
      </c>
      <c r="Y486">
        <v>0</v>
      </c>
      <c r="Z486">
        <v>1</v>
      </c>
      <c r="AA486">
        <v>0</v>
      </c>
      <c r="AB486">
        <v>1</v>
      </c>
    </row>
    <row r="487" spans="1:28">
      <c r="A487" t="s">
        <v>860</v>
      </c>
      <c r="B487">
        <v>1</v>
      </c>
      <c r="C487">
        <v>0</v>
      </c>
      <c r="D487">
        <v>0</v>
      </c>
      <c r="E487">
        <v>1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1</v>
      </c>
      <c r="P487">
        <v>1</v>
      </c>
      <c r="Q487">
        <v>0</v>
      </c>
      <c r="R487">
        <v>1</v>
      </c>
      <c r="S487">
        <v>0</v>
      </c>
      <c r="T487">
        <v>0</v>
      </c>
      <c r="U487">
        <v>0</v>
      </c>
      <c r="V487">
        <v>1</v>
      </c>
      <c r="W487">
        <v>1</v>
      </c>
      <c r="X487">
        <v>1</v>
      </c>
      <c r="Y487">
        <v>0</v>
      </c>
      <c r="Z487">
        <v>0</v>
      </c>
      <c r="AA487">
        <v>0</v>
      </c>
      <c r="AB487">
        <v>0</v>
      </c>
    </row>
    <row r="488" spans="1:28">
      <c r="A488" t="s">
        <v>861</v>
      </c>
      <c r="B488">
        <v>1</v>
      </c>
      <c r="C488">
        <v>1</v>
      </c>
      <c r="D488">
        <v>0</v>
      </c>
      <c r="E488">
        <v>1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1</v>
      </c>
      <c r="Q488">
        <v>0</v>
      </c>
      <c r="R488">
        <v>1</v>
      </c>
      <c r="S488">
        <v>0</v>
      </c>
      <c r="T488">
        <v>0</v>
      </c>
      <c r="U488">
        <v>0</v>
      </c>
      <c r="V488">
        <v>1</v>
      </c>
      <c r="W488">
        <v>1</v>
      </c>
      <c r="X488">
        <v>1</v>
      </c>
      <c r="Y488">
        <v>0</v>
      </c>
      <c r="Z488">
        <v>0</v>
      </c>
      <c r="AA488">
        <v>0</v>
      </c>
      <c r="AB488">
        <v>0</v>
      </c>
    </row>
    <row r="489" spans="1:28">
      <c r="A489" t="s">
        <v>862</v>
      </c>
      <c r="B489">
        <v>1</v>
      </c>
      <c r="C489">
        <v>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</v>
      </c>
      <c r="P489">
        <v>0</v>
      </c>
      <c r="Q489">
        <v>0</v>
      </c>
      <c r="R489">
        <v>1</v>
      </c>
      <c r="S489">
        <v>0</v>
      </c>
      <c r="T489">
        <v>0</v>
      </c>
      <c r="U489">
        <v>0</v>
      </c>
      <c r="V489">
        <v>1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</row>
    <row r="490" spans="1:28">
      <c r="A490" t="s">
        <v>863</v>
      </c>
      <c r="B490">
        <v>1</v>
      </c>
      <c r="C490">
        <v>1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1</v>
      </c>
      <c r="P490">
        <v>1</v>
      </c>
      <c r="Q490">
        <v>0</v>
      </c>
      <c r="R490">
        <v>1</v>
      </c>
      <c r="S490">
        <v>0</v>
      </c>
      <c r="T490">
        <v>0</v>
      </c>
      <c r="U490">
        <v>0</v>
      </c>
      <c r="V490">
        <v>1</v>
      </c>
      <c r="W490">
        <v>1</v>
      </c>
      <c r="X490">
        <v>1</v>
      </c>
      <c r="Y490">
        <v>0</v>
      </c>
      <c r="Z490">
        <v>0</v>
      </c>
      <c r="AA490">
        <v>0</v>
      </c>
      <c r="AB490">
        <v>0</v>
      </c>
    </row>
    <row r="491" spans="1:28">
      <c r="A491" t="s">
        <v>864</v>
      </c>
      <c r="B491">
        <v>1</v>
      </c>
      <c r="C491">
        <v>1</v>
      </c>
      <c r="D491">
        <v>0</v>
      </c>
      <c r="E491">
        <v>1</v>
      </c>
      <c r="F491">
        <v>0</v>
      </c>
      <c r="G491">
        <v>1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</v>
      </c>
      <c r="S491">
        <v>0</v>
      </c>
      <c r="T491">
        <v>0</v>
      </c>
      <c r="U491">
        <v>0</v>
      </c>
      <c r="V491">
        <v>1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</row>
    <row r="492" spans="1:28">
      <c r="A492" t="s">
        <v>865</v>
      </c>
      <c r="B492">
        <v>1</v>
      </c>
      <c r="C492">
        <v>1</v>
      </c>
      <c r="D492">
        <v>0</v>
      </c>
      <c r="E492">
        <v>1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</v>
      </c>
      <c r="P492">
        <v>0</v>
      </c>
      <c r="Q492">
        <v>0</v>
      </c>
      <c r="R492">
        <v>1</v>
      </c>
      <c r="S492">
        <v>0</v>
      </c>
      <c r="T492">
        <v>0</v>
      </c>
      <c r="U492">
        <v>0</v>
      </c>
      <c r="V492">
        <v>1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</row>
    <row r="493" spans="1:28">
      <c r="A493" t="s">
        <v>866</v>
      </c>
      <c r="B493">
        <v>1</v>
      </c>
      <c r="C493">
        <v>1</v>
      </c>
      <c r="D493">
        <v>0</v>
      </c>
      <c r="E493">
        <v>1</v>
      </c>
      <c r="F493">
        <v>0</v>
      </c>
      <c r="G493">
        <v>1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1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</row>
    <row r="494" spans="1:28">
      <c r="A494" t="s">
        <v>867</v>
      </c>
      <c r="B494">
        <v>1</v>
      </c>
      <c r="C494">
        <v>1</v>
      </c>
      <c r="D494">
        <v>0</v>
      </c>
      <c r="E494">
        <v>1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0</v>
      </c>
      <c r="Q494">
        <v>0</v>
      </c>
      <c r="R494">
        <v>1</v>
      </c>
      <c r="S494">
        <v>0</v>
      </c>
      <c r="T494">
        <v>0</v>
      </c>
      <c r="U494">
        <v>0</v>
      </c>
      <c r="V494">
        <v>1</v>
      </c>
      <c r="W494">
        <v>1</v>
      </c>
      <c r="X494">
        <v>1</v>
      </c>
      <c r="Y494">
        <v>0</v>
      </c>
      <c r="Z494">
        <v>0</v>
      </c>
      <c r="AA494">
        <v>0</v>
      </c>
      <c r="AB494">
        <v>0</v>
      </c>
    </row>
    <row r="495" spans="1:28">
      <c r="A495" t="s">
        <v>868</v>
      </c>
      <c r="B495">
        <v>1</v>
      </c>
      <c r="C495">
        <v>1</v>
      </c>
      <c r="D495">
        <v>0</v>
      </c>
      <c r="E495">
        <v>1</v>
      </c>
      <c r="F495">
        <v>0</v>
      </c>
      <c r="G495">
        <v>1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</v>
      </c>
      <c r="P495">
        <v>1</v>
      </c>
      <c r="Q495">
        <v>0</v>
      </c>
      <c r="R495">
        <v>1</v>
      </c>
      <c r="S495">
        <v>0</v>
      </c>
      <c r="T495">
        <v>0</v>
      </c>
      <c r="U495">
        <v>0</v>
      </c>
      <c r="V495">
        <v>1</v>
      </c>
      <c r="W495">
        <v>1</v>
      </c>
      <c r="X495">
        <v>1</v>
      </c>
      <c r="Y495">
        <v>0</v>
      </c>
      <c r="Z495">
        <v>0</v>
      </c>
      <c r="AA495">
        <v>0</v>
      </c>
      <c r="AB495">
        <v>0</v>
      </c>
    </row>
    <row r="496" spans="1:28">
      <c r="A496" t="s">
        <v>869</v>
      </c>
      <c r="B496">
        <v>1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1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</row>
    <row r="497" spans="1:28">
      <c r="A497" t="s">
        <v>870</v>
      </c>
      <c r="B497">
        <v>1</v>
      </c>
      <c r="C497">
        <v>1</v>
      </c>
      <c r="D497">
        <v>0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</v>
      </c>
      <c r="S497">
        <v>0</v>
      </c>
      <c r="T497">
        <v>1</v>
      </c>
      <c r="U497">
        <v>0</v>
      </c>
      <c r="V497">
        <v>1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</row>
    <row r="498" spans="1:28">
      <c r="A498" t="s">
        <v>871</v>
      </c>
      <c r="B498">
        <v>1</v>
      </c>
      <c r="C498">
        <v>0</v>
      </c>
      <c r="D498">
        <v>0</v>
      </c>
      <c r="E498">
        <v>1</v>
      </c>
      <c r="F498">
        <v>0</v>
      </c>
      <c r="G498">
        <v>1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1</v>
      </c>
      <c r="P498">
        <v>1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1</v>
      </c>
      <c r="X498">
        <v>1</v>
      </c>
      <c r="Y498">
        <v>0</v>
      </c>
      <c r="Z498">
        <v>0</v>
      </c>
      <c r="AA498">
        <v>0</v>
      </c>
      <c r="AB498">
        <v>0</v>
      </c>
    </row>
    <row r="499" spans="1:28">
      <c r="A499" t="s">
        <v>872</v>
      </c>
      <c r="B499">
        <v>1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0</v>
      </c>
      <c r="P499">
        <v>0</v>
      </c>
      <c r="Q499">
        <v>0</v>
      </c>
      <c r="R499">
        <v>1</v>
      </c>
      <c r="S499">
        <v>0</v>
      </c>
      <c r="T499">
        <v>0</v>
      </c>
      <c r="U499">
        <v>0</v>
      </c>
      <c r="V499">
        <v>1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</row>
    <row r="500" spans="1:28">
      <c r="A500" t="s">
        <v>873</v>
      </c>
      <c r="B500">
        <v>1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0</v>
      </c>
      <c r="P500">
        <v>0</v>
      </c>
      <c r="Q500">
        <v>0</v>
      </c>
      <c r="R500">
        <v>1</v>
      </c>
      <c r="S500">
        <v>0</v>
      </c>
      <c r="T500">
        <v>0</v>
      </c>
      <c r="U500">
        <v>0</v>
      </c>
      <c r="V500">
        <v>0</v>
      </c>
      <c r="W500">
        <v>1</v>
      </c>
      <c r="X500">
        <v>1</v>
      </c>
      <c r="Y500">
        <v>0</v>
      </c>
      <c r="Z500">
        <v>0</v>
      </c>
      <c r="AA500">
        <v>0</v>
      </c>
      <c r="AB500">
        <v>0</v>
      </c>
    </row>
    <row r="501" spans="1:28">
      <c r="A501" t="s">
        <v>874</v>
      </c>
      <c r="B501">
        <v>1</v>
      </c>
      <c r="C501">
        <v>0</v>
      </c>
      <c r="D501">
        <v>0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1</v>
      </c>
      <c r="P501">
        <v>1</v>
      </c>
      <c r="Q501">
        <v>0</v>
      </c>
      <c r="R501">
        <v>1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</row>
    <row r="502" spans="1:28">
      <c r="A502" t="s">
        <v>875</v>
      </c>
      <c r="B502">
        <v>1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1</v>
      </c>
      <c r="P502">
        <v>1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</row>
    <row r="503" spans="1:28">
      <c r="A503" t="s">
        <v>876</v>
      </c>
      <c r="B503">
        <v>1</v>
      </c>
      <c r="C503">
        <v>0</v>
      </c>
      <c r="D503">
        <v>0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1</v>
      </c>
      <c r="K503">
        <v>0</v>
      </c>
      <c r="L503">
        <v>0</v>
      </c>
      <c r="M503">
        <v>0</v>
      </c>
      <c r="N503">
        <v>1</v>
      </c>
      <c r="O503">
        <v>1</v>
      </c>
      <c r="P503">
        <v>1</v>
      </c>
      <c r="Q503">
        <v>0</v>
      </c>
      <c r="R503">
        <v>1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</row>
    <row r="504" spans="1:28">
      <c r="A504" t="s">
        <v>877</v>
      </c>
      <c r="B504">
        <v>1</v>
      </c>
      <c r="C504">
        <v>0</v>
      </c>
      <c r="D504">
        <v>0</v>
      </c>
      <c r="E504">
        <v>1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1</v>
      </c>
      <c r="P504">
        <v>1</v>
      </c>
      <c r="Q504">
        <v>0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</row>
    <row r="505" spans="1:28">
      <c r="A505" t="s">
        <v>878</v>
      </c>
      <c r="B505">
        <v>1</v>
      </c>
      <c r="C505">
        <v>1</v>
      </c>
      <c r="D505">
        <v>0</v>
      </c>
      <c r="E505">
        <v>1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1</v>
      </c>
      <c r="P505">
        <v>0</v>
      </c>
      <c r="Q505">
        <v>0</v>
      </c>
      <c r="R505">
        <v>1</v>
      </c>
      <c r="S505">
        <v>0</v>
      </c>
      <c r="T505">
        <v>1</v>
      </c>
      <c r="U505">
        <v>0</v>
      </c>
      <c r="V505">
        <v>1</v>
      </c>
      <c r="W505">
        <v>1</v>
      </c>
      <c r="X505">
        <v>1</v>
      </c>
      <c r="Y505">
        <v>0</v>
      </c>
      <c r="Z505">
        <v>0</v>
      </c>
      <c r="AA505">
        <v>0</v>
      </c>
      <c r="AB505">
        <v>0</v>
      </c>
    </row>
    <row r="506" spans="1:28">
      <c r="A506" t="s">
        <v>879</v>
      </c>
      <c r="B506">
        <v>1</v>
      </c>
      <c r="C506">
        <v>0</v>
      </c>
      <c r="D506">
        <v>0</v>
      </c>
      <c r="E506">
        <v>1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1</v>
      </c>
      <c r="P506">
        <v>1</v>
      </c>
      <c r="Q506">
        <v>0</v>
      </c>
      <c r="R506">
        <v>1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</row>
    <row r="507" spans="1:28">
      <c r="A507" t="s">
        <v>880</v>
      </c>
      <c r="B507">
        <v>1</v>
      </c>
      <c r="C507">
        <v>1</v>
      </c>
      <c r="D507">
        <v>0</v>
      </c>
      <c r="E507">
        <v>1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</row>
    <row r="508" spans="1:28">
      <c r="A508" t="s">
        <v>881</v>
      </c>
      <c r="B508">
        <v>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</v>
      </c>
      <c r="S508">
        <v>0</v>
      </c>
      <c r="T508">
        <v>0</v>
      </c>
      <c r="U508">
        <v>0</v>
      </c>
      <c r="V508">
        <v>1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</row>
    <row r="509" spans="1:28">
      <c r="A509" t="s">
        <v>882</v>
      </c>
      <c r="B509">
        <v>1</v>
      </c>
      <c r="C509">
        <v>0</v>
      </c>
      <c r="D509">
        <v>0</v>
      </c>
      <c r="E509">
        <v>1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1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</row>
    <row r="510" spans="1:28">
      <c r="A510" t="s">
        <v>883</v>
      </c>
      <c r="B510">
        <v>1</v>
      </c>
      <c r="C510">
        <v>0</v>
      </c>
      <c r="D510">
        <v>0</v>
      </c>
      <c r="E510">
        <v>1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1</v>
      </c>
      <c r="S510">
        <v>0</v>
      </c>
      <c r="T510">
        <v>0</v>
      </c>
      <c r="U510">
        <v>0</v>
      </c>
      <c r="V510">
        <v>1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</row>
    <row r="511" spans="1:28">
      <c r="A511" t="s">
        <v>884</v>
      </c>
      <c r="B511">
        <v>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</v>
      </c>
      <c r="P511">
        <v>0</v>
      </c>
      <c r="Q511">
        <v>0</v>
      </c>
      <c r="R511">
        <v>1</v>
      </c>
      <c r="S511">
        <v>0</v>
      </c>
      <c r="T511">
        <v>1</v>
      </c>
      <c r="U511">
        <v>0</v>
      </c>
      <c r="V511">
        <v>1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</row>
    <row r="512" spans="1:28">
      <c r="A512" t="s">
        <v>885</v>
      </c>
      <c r="B512">
        <v>1</v>
      </c>
      <c r="C512">
        <v>0</v>
      </c>
      <c r="D512">
        <v>0</v>
      </c>
      <c r="E512">
        <v>1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1</v>
      </c>
      <c r="P512">
        <v>1</v>
      </c>
      <c r="Q512">
        <v>0</v>
      </c>
      <c r="R512">
        <v>1</v>
      </c>
      <c r="S512">
        <v>0</v>
      </c>
      <c r="T512">
        <v>1</v>
      </c>
      <c r="U512">
        <v>0</v>
      </c>
      <c r="V512">
        <v>1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</row>
    <row r="513" spans="1:28">
      <c r="A513" t="s">
        <v>886</v>
      </c>
      <c r="B513">
        <v>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1</v>
      </c>
      <c r="P513">
        <v>1</v>
      </c>
      <c r="Q513">
        <v>0</v>
      </c>
      <c r="R513">
        <v>1</v>
      </c>
      <c r="S513">
        <v>0</v>
      </c>
      <c r="T513">
        <v>1</v>
      </c>
      <c r="U513">
        <v>0</v>
      </c>
      <c r="V513">
        <v>1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</row>
    <row r="514" spans="1:28">
      <c r="A514" t="s">
        <v>887</v>
      </c>
      <c r="B514">
        <v>1</v>
      </c>
      <c r="C514">
        <v>0</v>
      </c>
      <c r="D514">
        <v>0</v>
      </c>
      <c r="E514">
        <v>1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1</v>
      </c>
      <c r="P514">
        <v>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</row>
    <row r="515" spans="1:28">
      <c r="A515" t="s">
        <v>888</v>
      </c>
      <c r="B515">
        <v>1</v>
      </c>
      <c r="C515">
        <v>0</v>
      </c>
      <c r="D515">
        <v>0</v>
      </c>
      <c r="E515">
        <v>1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1</v>
      </c>
      <c r="P515">
        <v>1</v>
      </c>
      <c r="Q515">
        <v>0</v>
      </c>
      <c r="R515">
        <v>0</v>
      </c>
      <c r="S515">
        <v>0</v>
      </c>
      <c r="T515">
        <v>1</v>
      </c>
      <c r="U515">
        <v>0</v>
      </c>
      <c r="V515">
        <v>0</v>
      </c>
      <c r="W515">
        <v>1</v>
      </c>
      <c r="X515">
        <v>1</v>
      </c>
      <c r="Y515">
        <v>0</v>
      </c>
      <c r="Z515">
        <v>0</v>
      </c>
      <c r="AA515">
        <v>0</v>
      </c>
      <c r="AB515">
        <v>0</v>
      </c>
    </row>
    <row r="516" spans="1:28">
      <c r="A516" t="s">
        <v>889</v>
      </c>
      <c r="B516">
        <v>1</v>
      </c>
      <c r="C516">
        <v>1</v>
      </c>
      <c r="D516">
        <v>0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1</v>
      </c>
      <c r="O516">
        <v>0</v>
      </c>
      <c r="P516">
        <v>0</v>
      </c>
      <c r="Q516">
        <v>0</v>
      </c>
      <c r="R516">
        <v>1</v>
      </c>
      <c r="S516">
        <v>0</v>
      </c>
      <c r="T516">
        <v>0</v>
      </c>
      <c r="U516">
        <v>0</v>
      </c>
      <c r="V516">
        <v>1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</row>
    <row r="517" spans="1:28">
      <c r="A517" t="s">
        <v>890</v>
      </c>
      <c r="B517">
        <v>1</v>
      </c>
      <c r="C517">
        <v>0</v>
      </c>
      <c r="D517">
        <v>0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</row>
    <row r="518" spans="1:28">
      <c r="A518" t="s">
        <v>891</v>
      </c>
      <c r="B518">
        <v>1</v>
      </c>
      <c r="C518">
        <v>0</v>
      </c>
      <c r="D518">
        <v>0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1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</row>
    <row r="519" spans="1:28">
      <c r="A519" t="s">
        <v>892</v>
      </c>
      <c r="B519">
        <v>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</row>
    <row r="520" spans="1:28">
      <c r="A520" t="s">
        <v>893</v>
      </c>
      <c r="B520">
        <v>1</v>
      </c>
      <c r="C520">
        <v>0</v>
      </c>
      <c r="D520">
        <v>0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</row>
    <row r="521" spans="1:28">
      <c r="A521" t="s">
        <v>894</v>
      </c>
      <c r="B521">
        <v>1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1</v>
      </c>
      <c r="AA521">
        <v>0</v>
      </c>
      <c r="AB521">
        <v>1</v>
      </c>
    </row>
    <row r="522" spans="1:28">
      <c r="A522" t="s">
        <v>895</v>
      </c>
      <c r="B522">
        <v>1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</v>
      </c>
      <c r="P522">
        <v>1</v>
      </c>
      <c r="Q522">
        <v>0</v>
      </c>
      <c r="R522">
        <v>0</v>
      </c>
      <c r="S522">
        <v>0</v>
      </c>
      <c r="T522">
        <v>1</v>
      </c>
      <c r="U522">
        <v>0</v>
      </c>
      <c r="V522">
        <v>1</v>
      </c>
      <c r="W522">
        <v>0</v>
      </c>
      <c r="X522">
        <v>0</v>
      </c>
      <c r="Y522">
        <v>0</v>
      </c>
      <c r="Z522">
        <v>1</v>
      </c>
      <c r="AA522">
        <v>0</v>
      </c>
      <c r="AB522">
        <v>1</v>
      </c>
    </row>
    <row r="523" spans="1:28">
      <c r="A523" t="s">
        <v>896</v>
      </c>
      <c r="B523">
        <v>1</v>
      </c>
      <c r="C523">
        <v>0</v>
      </c>
      <c r="D523">
        <v>0</v>
      </c>
      <c r="E523">
        <v>1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</v>
      </c>
      <c r="P523">
        <v>1</v>
      </c>
      <c r="Q523">
        <v>0</v>
      </c>
      <c r="R523">
        <v>0</v>
      </c>
      <c r="S523">
        <v>0</v>
      </c>
      <c r="T523">
        <v>1</v>
      </c>
      <c r="U523">
        <v>0</v>
      </c>
      <c r="V523">
        <v>1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</row>
    <row r="524" spans="1:28">
      <c r="A524" t="s">
        <v>897</v>
      </c>
      <c r="B524">
        <v>1</v>
      </c>
      <c r="C524">
        <v>0</v>
      </c>
      <c r="D524">
        <v>0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1</v>
      </c>
      <c r="K524">
        <v>0</v>
      </c>
      <c r="L524">
        <v>0</v>
      </c>
      <c r="M524">
        <v>0</v>
      </c>
      <c r="N524">
        <v>0</v>
      </c>
      <c r="O524">
        <v>1</v>
      </c>
      <c r="P524">
        <v>1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1</v>
      </c>
    </row>
    <row r="525" spans="1:28">
      <c r="A525" t="s">
        <v>898</v>
      </c>
      <c r="B525">
        <v>1</v>
      </c>
      <c r="C525">
        <v>0</v>
      </c>
      <c r="D525">
        <v>0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1</v>
      </c>
      <c r="P525">
        <v>1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1</v>
      </c>
    </row>
    <row r="526" spans="1:28">
      <c r="A526" t="s">
        <v>899</v>
      </c>
      <c r="B526">
        <v>1</v>
      </c>
      <c r="C526">
        <v>0</v>
      </c>
      <c r="D526">
        <v>0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1</v>
      </c>
      <c r="AB526">
        <v>0</v>
      </c>
    </row>
    <row r="527" spans="1:28">
      <c r="A527" t="s">
        <v>900</v>
      </c>
      <c r="B527">
        <v>1</v>
      </c>
      <c r="C527">
        <v>1</v>
      </c>
      <c r="D527">
        <v>0</v>
      </c>
      <c r="E527">
        <v>1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</v>
      </c>
      <c r="P527">
        <v>0</v>
      </c>
      <c r="Q527">
        <v>1</v>
      </c>
      <c r="R527">
        <v>0</v>
      </c>
      <c r="S527">
        <v>0</v>
      </c>
      <c r="T527">
        <v>1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</row>
    <row r="528" spans="1:28">
      <c r="A528" t="s">
        <v>901</v>
      </c>
      <c r="B528">
        <v>1</v>
      </c>
      <c r="C528">
        <v>0</v>
      </c>
      <c r="D528">
        <v>0</v>
      </c>
      <c r="E528">
        <v>1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1</v>
      </c>
      <c r="P528">
        <v>1</v>
      </c>
      <c r="Q528">
        <v>1</v>
      </c>
      <c r="R528">
        <v>0</v>
      </c>
      <c r="S528">
        <v>0</v>
      </c>
      <c r="T528">
        <v>0</v>
      </c>
      <c r="U528">
        <v>0</v>
      </c>
      <c r="V528">
        <v>1</v>
      </c>
      <c r="W528">
        <v>0</v>
      </c>
      <c r="X528">
        <v>0</v>
      </c>
      <c r="Y528">
        <v>0</v>
      </c>
      <c r="Z528">
        <v>0</v>
      </c>
      <c r="AA528">
        <v>1</v>
      </c>
      <c r="AB528">
        <v>1</v>
      </c>
    </row>
    <row r="529" spans="1:28">
      <c r="A529" t="s">
        <v>902</v>
      </c>
      <c r="B529">
        <v>1</v>
      </c>
      <c r="C529">
        <v>0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</row>
    <row r="530" spans="1:28">
      <c r="A530" t="s">
        <v>903</v>
      </c>
      <c r="B530">
        <v>1</v>
      </c>
      <c r="C530">
        <v>0</v>
      </c>
      <c r="D530">
        <v>0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</row>
    <row r="531" spans="1:28">
      <c r="A531" t="s">
        <v>904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</row>
    <row r="532" spans="1:28">
      <c r="A532" t="s">
        <v>905</v>
      </c>
      <c r="B532">
        <v>1</v>
      </c>
      <c r="C532">
        <v>0</v>
      </c>
      <c r="D532">
        <v>0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</row>
    <row r="533" spans="1:28">
      <c r="A533" t="s">
        <v>906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</row>
    <row r="534" spans="1:28">
      <c r="A534" t="s">
        <v>907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</row>
    <row r="535" spans="1:28">
      <c r="A535" t="s">
        <v>908</v>
      </c>
      <c r="B535">
        <v>1</v>
      </c>
      <c r="C535">
        <v>0</v>
      </c>
      <c r="D535">
        <v>0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1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1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</row>
    <row r="536" spans="1:28">
      <c r="A536" t="s">
        <v>909</v>
      </c>
      <c r="B536">
        <v>1</v>
      </c>
      <c r="C536">
        <v>0</v>
      </c>
      <c r="D536">
        <v>0</v>
      </c>
      <c r="E536">
        <v>1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0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1</v>
      </c>
    </row>
    <row r="537" spans="1:28">
      <c r="A537" t="s">
        <v>910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</row>
    <row r="538" spans="1:28">
      <c r="A538" t="s">
        <v>911</v>
      </c>
      <c r="B538">
        <v>1</v>
      </c>
      <c r="C538">
        <v>0</v>
      </c>
      <c r="D538">
        <v>0</v>
      </c>
      <c r="E538">
        <v>1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</row>
    <row r="539" spans="1:28">
      <c r="A539" t="s">
        <v>912</v>
      </c>
      <c r="B539">
        <v>1</v>
      </c>
      <c r="C539">
        <v>0</v>
      </c>
      <c r="D539">
        <v>0</v>
      </c>
      <c r="E539">
        <v>1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</row>
    <row r="540" spans="1:28">
      <c r="A540" t="s">
        <v>913</v>
      </c>
      <c r="B540">
        <v>1</v>
      </c>
      <c r="C540">
        <v>0</v>
      </c>
      <c r="D540">
        <v>0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1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</row>
    <row r="541" spans="1:28">
      <c r="A541" t="s">
        <v>914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</row>
    <row r="542" spans="1:28">
      <c r="A542" t="s">
        <v>915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</row>
    <row r="543" spans="1:28">
      <c r="A543" t="s">
        <v>916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</row>
    <row r="544" spans="1:28">
      <c r="A544" t="s">
        <v>917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</row>
    <row r="545" spans="1:28">
      <c r="A545" t="s">
        <v>918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1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</row>
    <row r="546" spans="1:28">
      <c r="A546" t="s">
        <v>919</v>
      </c>
      <c r="B546">
        <v>1</v>
      </c>
      <c r="C546">
        <v>0</v>
      </c>
      <c r="D546">
        <v>0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1</v>
      </c>
      <c r="S546">
        <v>0</v>
      </c>
      <c r="T546">
        <v>1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</row>
    <row r="547" spans="1:28">
      <c r="A547" t="s">
        <v>920</v>
      </c>
      <c r="B547">
        <v>1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</row>
    <row r="548" spans="1:28">
      <c r="A548" t="s">
        <v>921</v>
      </c>
      <c r="B548">
        <v>1</v>
      </c>
      <c r="C548">
        <v>0</v>
      </c>
      <c r="D548">
        <v>0</v>
      </c>
      <c r="E548">
        <v>1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1</v>
      </c>
      <c r="O548">
        <v>1</v>
      </c>
      <c r="P548">
        <v>0</v>
      </c>
      <c r="Q548">
        <v>0</v>
      </c>
      <c r="R548">
        <v>1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</row>
    <row r="549" spans="1:28">
      <c r="A549" t="s">
        <v>922</v>
      </c>
      <c r="B549">
        <v>1</v>
      </c>
      <c r="C549">
        <v>0</v>
      </c>
      <c r="D549">
        <v>0</v>
      </c>
      <c r="E549">
        <v>1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1</v>
      </c>
      <c r="N549">
        <v>0</v>
      </c>
      <c r="O549">
        <v>1</v>
      </c>
      <c r="P549">
        <v>1</v>
      </c>
      <c r="Q549">
        <v>0</v>
      </c>
      <c r="R549">
        <v>1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</row>
    <row r="550" spans="1:28">
      <c r="A550" t="s">
        <v>923</v>
      </c>
      <c r="B550">
        <v>1</v>
      </c>
      <c r="C550">
        <v>0</v>
      </c>
      <c r="D550">
        <v>0</v>
      </c>
      <c r="E550">
        <v>1</v>
      </c>
      <c r="F550">
        <v>1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1</v>
      </c>
      <c r="O550">
        <v>1</v>
      </c>
      <c r="P550">
        <v>0</v>
      </c>
      <c r="Q550">
        <v>0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</row>
    <row r="551" spans="1:28">
      <c r="A551" t="s">
        <v>924</v>
      </c>
      <c r="B551">
        <v>1</v>
      </c>
      <c r="C551">
        <v>0</v>
      </c>
      <c r="D551">
        <v>0</v>
      </c>
      <c r="E551">
        <v>1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</row>
    <row r="552" spans="1:28">
      <c r="A552" t="s">
        <v>925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1</v>
      </c>
      <c r="AB552">
        <v>0</v>
      </c>
    </row>
    <row r="553" spans="1:28">
      <c r="A553" t="s">
        <v>926</v>
      </c>
      <c r="B553">
        <v>1</v>
      </c>
      <c r="C553">
        <v>0</v>
      </c>
      <c r="D553">
        <v>0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1</v>
      </c>
      <c r="AB553">
        <v>0</v>
      </c>
    </row>
    <row r="554" spans="1:28">
      <c r="A554" t="s">
        <v>927</v>
      </c>
      <c r="B554">
        <v>1</v>
      </c>
      <c r="C554">
        <v>0</v>
      </c>
      <c r="D554">
        <v>0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</v>
      </c>
      <c r="O554">
        <v>1</v>
      </c>
      <c r="P554">
        <v>1</v>
      </c>
      <c r="Q554">
        <v>0</v>
      </c>
      <c r="R554">
        <v>1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1</v>
      </c>
    </row>
    <row r="555" spans="1:28">
      <c r="A555" t="s">
        <v>928</v>
      </c>
      <c r="B555">
        <v>1</v>
      </c>
      <c r="C555">
        <v>0</v>
      </c>
      <c r="D555">
        <v>0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1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1</v>
      </c>
    </row>
    <row r="556" spans="1:28">
      <c r="A556" t="s">
        <v>929</v>
      </c>
      <c r="B556">
        <v>1</v>
      </c>
      <c r="C556">
        <v>0</v>
      </c>
      <c r="D556">
        <v>0</v>
      </c>
      <c r="E556">
        <v>1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1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1</v>
      </c>
    </row>
    <row r="557" spans="1:28">
      <c r="A557" t="s">
        <v>930</v>
      </c>
      <c r="B557">
        <v>1</v>
      </c>
      <c r="C557">
        <v>0</v>
      </c>
      <c r="D557">
        <v>0</v>
      </c>
      <c r="E557">
        <v>1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1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1</v>
      </c>
    </row>
    <row r="558" spans="1:28">
      <c r="A558" t="s">
        <v>931</v>
      </c>
      <c r="B558">
        <v>1</v>
      </c>
      <c r="C558">
        <v>0</v>
      </c>
      <c r="D558">
        <v>0</v>
      </c>
      <c r="E558">
        <v>1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</v>
      </c>
      <c r="P558">
        <v>1</v>
      </c>
      <c r="Q558">
        <v>0</v>
      </c>
      <c r="R558">
        <v>0</v>
      </c>
      <c r="S558">
        <v>0</v>
      </c>
      <c r="T558">
        <v>1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560"/>
  <sheetViews>
    <sheetView zoomScaleNormal="100" workbookViewId="0">
      <selection activeCell="D22" sqref="D22"/>
    </sheetView>
  </sheetViews>
  <sheetFormatPr defaultRowHeight="15.75"/>
  <cols>
    <col min="1" max="1" width="22.625" style="7" bestFit="1" customWidth="1"/>
    <col min="2" max="36" width="9" style="7" customWidth="1"/>
    <col min="37" max="38" width="9" style="7"/>
    <col min="39" max="39" width="12.75" style="7" bestFit="1" customWidth="1"/>
    <col min="40" max="42" width="9" style="7"/>
    <col min="43" max="43" width="9.5" style="7" bestFit="1" customWidth="1"/>
    <col min="44" max="44" width="10" style="7" bestFit="1" customWidth="1"/>
    <col min="45" max="16384" width="9" style="7"/>
  </cols>
  <sheetData>
    <row r="1" spans="1:41">
      <c r="B1" s="38" t="s">
        <v>1066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</row>
    <row r="2" spans="1:41">
      <c r="A2" s="7" t="s">
        <v>246</v>
      </c>
      <c r="B2" s="7" t="s">
        <v>975</v>
      </c>
      <c r="C2" s="7" t="s">
        <v>1048</v>
      </c>
      <c r="D2" s="7" t="s">
        <v>1049</v>
      </c>
      <c r="E2" s="7" t="s">
        <v>978</v>
      </c>
      <c r="F2" s="7" t="s">
        <v>1006</v>
      </c>
      <c r="G2" s="7" t="s">
        <v>979</v>
      </c>
      <c r="H2" s="7" t="s">
        <v>980</v>
      </c>
      <c r="I2" s="7" t="s">
        <v>981</v>
      </c>
      <c r="J2" s="7" t="s">
        <v>982</v>
      </c>
      <c r="K2" s="7" t="s">
        <v>1050</v>
      </c>
      <c r="L2" s="7" t="s">
        <v>1005</v>
      </c>
      <c r="M2" s="7" t="s">
        <v>983</v>
      </c>
      <c r="N2" s="7" t="s">
        <v>984</v>
      </c>
      <c r="O2" s="7" t="s">
        <v>985</v>
      </c>
      <c r="P2" s="7" t="s">
        <v>986</v>
      </c>
      <c r="Q2" s="7" t="s">
        <v>987</v>
      </c>
      <c r="R2" s="7" t="s">
        <v>988</v>
      </c>
      <c r="S2" s="7" t="s">
        <v>989</v>
      </c>
      <c r="T2" s="7" t="s">
        <v>990</v>
      </c>
      <c r="U2" s="7" t="s">
        <v>991</v>
      </c>
      <c r="V2" s="7" t="s">
        <v>992</v>
      </c>
      <c r="W2" s="7" t="s">
        <v>993</v>
      </c>
      <c r="X2" s="7" t="s">
        <v>994</v>
      </c>
      <c r="Y2" s="7" t="s">
        <v>995</v>
      </c>
      <c r="Z2" s="7" t="s">
        <v>996</v>
      </c>
      <c r="AA2" s="7" t="s">
        <v>997</v>
      </c>
      <c r="AB2" s="7" t="s">
        <v>998</v>
      </c>
      <c r="AC2" s="7" t="s">
        <v>1007</v>
      </c>
      <c r="AD2" s="7" t="s">
        <v>1008</v>
      </c>
      <c r="AE2" s="7" t="s">
        <v>999</v>
      </c>
      <c r="AF2" s="7" t="s">
        <v>1000</v>
      </c>
      <c r="AG2" s="7" t="s">
        <v>1001</v>
      </c>
      <c r="AH2" s="7" t="s">
        <v>1002</v>
      </c>
      <c r="AI2" s="7" t="s">
        <v>1003</v>
      </c>
      <c r="AJ2" s="7" t="s">
        <v>1004</v>
      </c>
      <c r="AK2" s="7" t="s">
        <v>1013</v>
      </c>
      <c r="AL2" s="7" t="s">
        <v>1014</v>
      </c>
      <c r="AM2" s="7" t="s">
        <v>1015</v>
      </c>
      <c r="AN2" s="7" t="s">
        <v>1016</v>
      </c>
      <c r="AO2" s="7" t="s">
        <v>1017</v>
      </c>
    </row>
    <row r="3" spans="1:41">
      <c r="A3" s="7" t="s">
        <v>1018</v>
      </c>
      <c r="B3" s="7">
        <v>5</v>
      </c>
      <c r="C3" s="7">
        <v>3</v>
      </c>
      <c r="D3" s="7">
        <v>2</v>
      </c>
      <c r="E3" s="7">
        <v>1</v>
      </c>
      <c r="F3" s="7">
        <v>5</v>
      </c>
      <c r="G3" s="7">
        <v>3</v>
      </c>
      <c r="H3" s="7">
        <v>1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2</v>
      </c>
      <c r="V3" s="7">
        <v>0</v>
      </c>
      <c r="W3" s="7">
        <v>0</v>
      </c>
      <c r="X3" s="7">
        <v>1</v>
      </c>
      <c r="Y3" s="7">
        <v>0</v>
      </c>
      <c r="Z3" s="7">
        <v>0</v>
      </c>
      <c r="AA3" s="7">
        <v>0</v>
      </c>
      <c r="AB3" s="7">
        <v>2</v>
      </c>
      <c r="AC3" s="7">
        <v>1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f t="shared" ref="AK3:AK66" si="0">SUM(B3:AJ3)</f>
        <v>27</v>
      </c>
      <c r="AL3" s="7">
        <v>795703</v>
      </c>
      <c r="AM3" s="29">
        <v>7.2048736163810885</v>
      </c>
      <c r="AN3" s="7">
        <v>11043955</v>
      </c>
      <c r="AO3" s="7">
        <v>89.35</v>
      </c>
    </row>
    <row r="4" spans="1:41">
      <c r="A4" s="7" t="s">
        <v>859</v>
      </c>
      <c r="B4" s="7">
        <v>2</v>
      </c>
      <c r="C4" s="7">
        <v>10</v>
      </c>
      <c r="D4" s="7">
        <v>3</v>
      </c>
      <c r="E4" s="7">
        <v>3</v>
      </c>
      <c r="F4" s="7">
        <v>1</v>
      </c>
      <c r="G4" s="7">
        <v>0</v>
      </c>
      <c r="H4" s="7">
        <v>0</v>
      </c>
      <c r="I4" s="7">
        <v>0</v>
      </c>
      <c r="J4" s="7">
        <v>0</v>
      </c>
      <c r="K4" s="7">
        <v>1</v>
      </c>
      <c r="L4" s="7">
        <v>1</v>
      </c>
      <c r="M4" s="7">
        <v>0</v>
      </c>
      <c r="N4" s="7">
        <v>0</v>
      </c>
      <c r="O4" s="7">
        <v>1</v>
      </c>
      <c r="P4" s="7">
        <v>2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1</v>
      </c>
      <c r="AK4" s="7">
        <f t="shared" si="0"/>
        <v>25</v>
      </c>
      <c r="AL4" s="7">
        <v>497786</v>
      </c>
      <c r="AM4" s="29">
        <v>7.8776620694937582</v>
      </c>
      <c r="AN4" s="7">
        <v>6318956</v>
      </c>
      <c r="AO4" s="7">
        <v>51.72</v>
      </c>
    </row>
    <row r="5" spans="1:41">
      <c r="A5" s="7" t="s">
        <v>484</v>
      </c>
      <c r="B5" s="7">
        <v>2</v>
      </c>
      <c r="C5" s="7">
        <v>4</v>
      </c>
      <c r="D5" s="7">
        <v>3</v>
      </c>
      <c r="E5" s="7">
        <v>2</v>
      </c>
      <c r="F5" s="7">
        <v>5</v>
      </c>
      <c r="G5" s="7">
        <v>3</v>
      </c>
      <c r="H5" s="7">
        <v>0</v>
      </c>
      <c r="I5" s="7">
        <v>0</v>
      </c>
      <c r="J5" s="7">
        <v>2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2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f t="shared" si="0"/>
        <v>23</v>
      </c>
      <c r="AL5" s="7">
        <v>636625</v>
      </c>
      <c r="AM5" s="29">
        <v>6.1428487205844027</v>
      </c>
      <c r="AN5" s="7">
        <v>10363677</v>
      </c>
      <c r="AO5" s="7">
        <v>88.05</v>
      </c>
    </row>
    <row r="6" spans="1:41">
      <c r="A6" s="7" t="s">
        <v>480</v>
      </c>
      <c r="B6" s="7">
        <v>0</v>
      </c>
      <c r="C6" s="7">
        <v>3</v>
      </c>
      <c r="D6" s="7">
        <v>4</v>
      </c>
      <c r="E6" s="7">
        <v>0</v>
      </c>
      <c r="F6" s="7">
        <v>4</v>
      </c>
      <c r="G6" s="7">
        <v>3</v>
      </c>
      <c r="H6" s="7">
        <v>3</v>
      </c>
      <c r="I6" s="7">
        <v>0</v>
      </c>
      <c r="J6" s="7">
        <v>1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v>0</v>
      </c>
      <c r="S6" s="7">
        <v>2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f t="shared" si="0"/>
        <v>22</v>
      </c>
      <c r="AL6" s="7">
        <v>670545</v>
      </c>
      <c r="AM6" s="29">
        <v>8.4048860133280883</v>
      </c>
      <c r="AN6" s="7">
        <v>7978038</v>
      </c>
      <c r="AO6" s="7">
        <v>86.23</v>
      </c>
    </row>
    <row r="7" spans="1:41">
      <c r="A7" s="7" t="s">
        <v>457</v>
      </c>
      <c r="B7" s="7">
        <v>3</v>
      </c>
      <c r="C7" s="7">
        <v>6</v>
      </c>
      <c r="D7" s="7">
        <v>1</v>
      </c>
      <c r="E7" s="7">
        <v>2</v>
      </c>
      <c r="F7" s="7">
        <v>2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1</v>
      </c>
      <c r="P7" s="7">
        <v>2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1</v>
      </c>
      <c r="X7" s="7">
        <v>0</v>
      </c>
      <c r="Y7" s="7">
        <v>0</v>
      </c>
      <c r="Z7" s="7">
        <v>0</v>
      </c>
      <c r="AA7" s="7">
        <v>1</v>
      </c>
      <c r="AB7" s="7">
        <v>0</v>
      </c>
      <c r="AC7" s="7">
        <v>1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f t="shared" si="0"/>
        <v>21</v>
      </c>
      <c r="AL7" s="7">
        <v>463902</v>
      </c>
      <c r="AM7" s="29">
        <v>5.232294725240294</v>
      </c>
      <c r="AN7" s="7">
        <v>8866129</v>
      </c>
      <c r="AO7" s="7">
        <v>89.06</v>
      </c>
    </row>
    <row r="8" spans="1:41">
      <c r="A8" s="7" t="s">
        <v>395</v>
      </c>
      <c r="B8" s="7">
        <v>2</v>
      </c>
      <c r="C8" s="7">
        <v>0</v>
      </c>
      <c r="D8" s="7">
        <v>6</v>
      </c>
      <c r="E8" s="7">
        <v>5</v>
      </c>
      <c r="F8" s="7">
        <v>1</v>
      </c>
      <c r="G8" s="7">
        <v>0</v>
      </c>
      <c r="H8" s="7">
        <v>2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1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1</v>
      </c>
      <c r="W8" s="7">
        <v>0</v>
      </c>
      <c r="X8" s="7">
        <v>1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f t="shared" si="0"/>
        <v>19</v>
      </c>
      <c r="AL8" s="7">
        <v>663634</v>
      </c>
      <c r="AM8" s="29">
        <v>11.013686908341311</v>
      </c>
      <c r="AN8" s="7">
        <v>6025539</v>
      </c>
      <c r="AO8" s="7">
        <v>97.27</v>
      </c>
    </row>
    <row r="9" spans="1:41">
      <c r="A9" s="7" t="s">
        <v>456</v>
      </c>
      <c r="B9" s="7">
        <v>6</v>
      </c>
      <c r="C9" s="7">
        <v>5</v>
      </c>
      <c r="D9" s="7">
        <v>1</v>
      </c>
      <c r="E9" s="7">
        <v>0</v>
      </c>
      <c r="F9" s="7">
        <v>3</v>
      </c>
      <c r="G9" s="7">
        <v>2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1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f t="shared" si="0"/>
        <v>18</v>
      </c>
      <c r="AL9" s="7">
        <v>430742</v>
      </c>
      <c r="AM9" s="29">
        <v>4.919149717601873</v>
      </c>
      <c r="AN9" s="7">
        <v>8756432</v>
      </c>
      <c r="AO9" s="7">
        <v>94.37</v>
      </c>
    </row>
    <row r="10" spans="1:41">
      <c r="A10" s="7" t="s">
        <v>464</v>
      </c>
      <c r="B10" s="7">
        <v>3</v>
      </c>
      <c r="C10" s="7">
        <v>5</v>
      </c>
      <c r="D10" s="7">
        <v>1</v>
      </c>
      <c r="E10" s="7">
        <v>1</v>
      </c>
      <c r="F10" s="7">
        <v>2</v>
      </c>
      <c r="G10" s="7">
        <v>3</v>
      </c>
      <c r="H10" s="7">
        <v>1</v>
      </c>
      <c r="I10" s="7">
        <v>0</v>
      </c>
      <c r="J10" s="7">
        <v>0</v>
      </c>
      <c r="K10" s="7">
        <v>0</v>
      </c>
      <c r="L10" s="7">
        <v>1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f t="shared" si="0"/>
        <v>17</v>
      </c>
      <c r="AL10" s="7">
        <v>423290</v>
      </c>
      <c r="AM10" s="29">
        <v>4.6018030840527828</v>
      </c>
      <c r="AN10" s="7">
        <v>9198351</v>
      </c>
      <c r="AO10" s="7">
        <v>88.74</v>
      </c>
    </row>
    <row r="11" spans="1:41">
      <c r="A11" s="7" t="s">
        <v>483</v>
      </c>
      <c r="B11" s="7">
        <v>1</v>
      </c>
      <c r="C11" s="7">
        <v>3</v>
      </c>
      <c r="D11" s="7">
        <v>6</v>
      </c>
      <c r="E11" s="7">
        <v>0</v>
      </c>
      <c r="F11" s="7">
        <v>1</v>
      </c>
      <c r="G11" s="7">
        <v>3</v>
      </c>
      <c r="H11" s="7">
        <v>2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f t="shared" si="0"/>
        <v>17</v>
      </c>
      <c r="AL11" s="7">
        <v>583383</v>
      </c>
      <c r="AM11" s="29">
        <v>9.6204003284949593</v>
      </c>
      <c r="AN11" s="7">
        <v>6064020</v>
      </c>
      <c r="AO11" s="7">
        <v>72.25</v>
      </c>
    </row>
    <row r="12" spans="1:41">
      <c r="A12" s="7" t="s">
        <v>485</v>
      </c>
      <c r="B12" s="7">
        <v>0</v>
      </c>
      <c r="C12" s="7">
        <v>4</v>
      </c>
      <c r="D12" s="7">
        <v>2</v>
      </c>
      <c r="E12" s="7">
        <v>3</v>
      </c>
      <c r="F12" s="7">
        <v>5</v>
      </c>
      <c r="G12" s="7">
        <v>0</v>
      </c>
      <c r="H12" s="7">
        <v>1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1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f t="shared" si="0"/>
        <v>17</v>
      </c>
      <c r="AL12" s="7">
        <v>406329</v>
      </c>
      <c r="AM12" s="29">
        <v>5.8304129540434682</v>
      </c>
      <c r="AN12" s="7">
        <v>6969129</v>
      </c>
      <c r="AO12" s="7">
        <v>52.14</v>
      </c>
    </row>
    <row r="13" spans="1:41">
      <c r="A13" s="7" t="s">
        <v>486</v>
      </c>
      <c r="B13" s="7">
        <v>1</v>
      </c>
      <c r="C13" s="7">
        <v>1</v>
      </c>
      <c r="D13" s="7">
        <v>3</v>
      </c>
      <c r="E13" s="7">
        <v>5</v>
      </c>
      <c r="F13" s="7">
        <v>2</v>
      </c>
      <c r="G13" s="7">
        <v>0</v>
      </c>
      <c r="H13" s="7">
        <v>1</v>
      </c>
      <c r="I13" s="7">
        <v>0</v>
      </c>
      <c r="J13" s="7">
        <v>2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1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f t="shared" si="0"/>
        <v>17</v>
      </c>
      <c r="AL13" s="7">
        <v>439990</v>
      </c>
      <c r="AM13" s="29">
        <v>5.1209914092252795</v>
      </c>
      <c r="AN13" s="7">
        <v>8591891</v>
      </c>
      <c r="AO13" s="7">
        <v>65.209999999999994</v>
      </c>
    </row>
    <row r="14" spans="1:41">
      <c r="A14" s="7" t="s">
        <v>858</v>
      </c>
      <c r="B14" s="7">
        <v>1</v>
      </c>
      <c r="C14" s="7">
        <v>7</v>
      </c>
      <c r="D14" s="7">
        <v>2</v>
      </c>
      <c r="E14" s="7">
        <v>1</v>
      </c>
      <c r="F14" s="7">
        <v>1</v>
      </c>
      <c r="G14" s="7">
        <v>0</v>
      </c>
      <c r="H14" s="7">
        <v>0</v>
      </c>
      <c r="I14" s="7">
        <v>0</v>
      </c>
      <c r="J14" s="7">
        <v>0</v>
      </c>
      <c r="K14" s="7">
        <v>1</v>
      </c>
      <c r="L14" s="7">
        <v>1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f t="shared" si="0"/>
        <v>15</v>
      </c>
      <c r="AL14" s="7">
        <v>370864</v>
      </c>
      <c r="AM14" s="29">
        <v>8.9519310192674695</v>
      </c>
      <c r="AN14" s="7">
        <v>4142838</v>
      </c>
      <c r="AO14" s="7">
        <v>73.069999999999993</v>
      </c>
    </row>
    <row r="15" spans="1:41">
      <c r="A15" s="7" t="s">
        <v>455</v>
      </c>
      <c r="B15" s="7">
        <v>5</v>
      </c>
      <c r="C15" s="7">
        <v>5</v>
      </c>
      <c r="D15" s="7">
        <v>1</v>
      </c>
      <c r="E15" s="7">
        <v>0</v>
      </c>
      <c r="F15" s="7">
        <v>0</v>
      </c>
      <c r="G15" s="7">
        <v>2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1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f t="shared" si="0"/>
        <v>14</v>
      </c>
      <c r="AL15" s="7">
        <v>280376</v>
      </c>
      <c r="AM15" s="29">
        <v>4.7302641346452337</v>
      </c>
      <c r="AN15" s="7">
        <v>5927280</v>
      </c>
      <c r="AO15" s="7">
        <v>73.680000000000007</v>
      </c>
    </row>
    <row r="16" spans="1:41">
      <c r="A16" s="7" t="s">
        <v>467</v>
      </c>
      <c r="B16" s="7">
        <v>1</v>
      </c>
      <c r="C16" s="7">
        <v>4</v>
      </c>
      <c r="D16" s="7">
        <v>1</v>
      </c>
      <c r="E16" s="7">
        <v>1</v>
      </c>
      <c r="F16" s="7">
        <v>1</v>
      </c>
      <c r="G16" s="7">
        <v>2</v>
      </c>
      <c r="H16" s="7">
        <v>2</v>
      </c>
      <c r="I16" s="7">
        <v>0</v>
      </c>
      <c r="J16" s="7">
        <v>1</v>
      </c>
      <c r="K16" s="7">
        <v>0</v>
      </c>
      <c r="L16" s="7">
        <v>1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f t="shared" si="0"/>
        <v>14</v>
      </c>
      <c r="AL16" s="7">
        <v>365950</v>
      </c>
      <c r="AM16" s="29">
        <v>4.2176007700593336</v>
      </c>
      <c r="AN16" s="7">
        <v>8676734</v>
      </c>
      <c r="AO16" s="7">
        <v>81.290000000000006</v>
      </c>
    </row>
    <row r="17" spans="1:42">
      <c r="A17" s="7" t="s">
        <v>452</v>
      </c>
      <c r="B17" s="7">
        <v>3</v>
      </c>
      <c r="C17" s="7">
        <v>2</v>
      </c>
      <c r="D17" s="7">
        <v>2</v>
      </c>
      <c r="E17" s="7">
        <v>1</v>
      </c>
      <c r="F17" s="7">
        <v>1</v>
      </c>
      <c r="G17" s="7">
        <v>2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1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1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f t="shared" si="0"/>
        <v>13</v>
      </c>
      <c r="AL17" s="7">
        <v>343816</v>
      </c>
      <c r="AM17" s="29">
        <v>6.4517557604291964</v>
      </c>
      <c r="AN17" s="7">
        <v>5329030</v>
      </c>
      <c r="AO17" s="7">
        <v>74.790000000000006</v>
      </c>
      <c r="AP17" s="29"/>
    </row>
    <row r="18" spans="1:42">
      <c r="A18" s="7" t="s">
        <v>475</v>
      </c>
      <c r="B18" s="7">
        <v>2</v>
      </c>
      <c r="C18" s="7">
        <v>1</v>
      </c>
      <c r="D18" s="7">
        <v>2</v>
      </c>
      <c r="E18" s="7">
        <v>2</v>
      </c>
      <c r="F18" s="7">
        <v>3</v>
      </c>
      <c r="G18" s="7">
        <v>2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f t="shared" si="0"/>
        <v>13</v>
      </c>
      <c r="AL18" s="7">
        <v>427505</v>
      </c>
      <c r="AM18" s="29">
        <v>4.5743218018615295</v>
      </c>
      <c r="AN18" s="7">
        <v>9345757</v>
      </c>
      <c r="AO18" s="7">
        <v>86.77</v>
      </c>
    </row>
    <row r="19" spans="1:42">
      <c r="A19" s="7" t="s">
        <v>450</v>
      </c>
      <c r="B19" s="7">
        <v>1</v>
      </c>
      <c r="C19" s="7">
        <v>2</v>
      </c>
      <c r="D19" s="7">
        <v>4</v>
      </c>
      <c r="E19" s="7">
        <v>2</v>
      </c>
      <c r="F19" s="7">
        <v>1</v>
      </c>
      <c r="G19" s="7">
        <v>0</v>
      </c>
      <c r="H19" s="7">
        <v>0</v>
      </c>
      <c r="I19" s="7">
        <v>0</v>
      </c>
      <c r="J19" s="7">
        <v>1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1</v>
      </c>
      <c r="Y19" s="7">
        <v>0</v>
      </c>
      <c r="Z19" s="7">
        <v>0</v>
      </c>
      <c r="AA19" s="7">
        <v>1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f t="shared" si="0"/>
        <v>13</v>
      </c>
      <c r="AL19" s="7">
        <v>254695</v>
      </c>
      <c r="AM19" s="29">
        <v>4.7312505886315126</v>
      </c>
      <c r="AN19" s="7">
        <v>5383249</v>
      </c>
      <c r="AO19" s="7">
        <v>60.28</v>
      </c>
    </row>
    <row r="20" spans="1:42">
      <c r="A20" s="7" t="s">
        <v>402</v>
      </c>
      <c r="B20" s="7">
        <v>1</v>
      </c>
      <c r="C20" s="7">
        <v>0</v>
      </c>
      <c r="D20" s="7">
        <v>1</v>
      </c>
      <c r="E20" s="7">
        <v>5</v>
      </c>
      <c r="F20" s="7">
        <v>0</v>
      </c>
      <c r="G20" s="7">
        <v>0</v>
      </c>
      <c r="H20" s="7">
        <v>1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</v>
      </c>
      <c r="P20" s="7">
        <v>3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f t="shared" si="0"/>
        <v>12</v>
      </c>
      <c r="AL20" s="7">
        <v>372608</v>
      </c>
      <c r="AM20" s="29">
        <v>4.8047955110814184</v>
      </c>
      <c r="AN20" s="7">
        <v>7754919</v>
      </c>
      <c r="AO20" s="7">
        <v>97.27</v>
      </c>
    </row>
    <row r="21" spans="1:42">
      <c r="A21" s="7" t="s">
        <v>465</v>
      </c>
      <c r="B21" s="7">
        <v>1</v>
      </c>
      <c r="C21" s="7">
        <v>2</v>
      </c>
      <c r="D21" s="7">
        <v>3</v>
      </c>
      <c r="E21" s="7">
        <v>0</v>
      </c>
      <c r="F21" s="7">
        <v>2</v>
      </c>
      <c r="G21" s="7">
        <v>2</v>
      </c>
      <c r="H21" s="7">
        <v>0</v>
      </c>
      <c r="I21" s="7">
        <v>0</v>
      </c>
      <c r="J21" s="7">
        <v>0</v>
      </c>
      <c r="K21" s="7">
        <v>0</v>
      </c>
      <c r="L21" s="7">
        <v>1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1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f t="shared" si="0"/>
        <v>12</v>
      </c>
      <c r="AL21" s="7">
        <v>263235</v>
      </c>
      <c r="AM21" s="29">
        <v>3.4418523280799764</v>
      </c>
      <c r="AN21" s="7">
        <v>7648062</v>
      </c>
      <c r="AO21" s="7">
        <v>67.33</v>
      </c>
    </row>
    <row r="22" spans="1:42">
      <c r="A22" s="7" t="s">
        <v>471</v>
      </c>
      <c r="B22" s="7">
        <v>0</v>
      </c>
      <c r="C22" s="7">
        <v>1</v>
      </c>
      <c r="D22" s="7">
        <v>1</v>
      </c>
      <c r="E22" s="7">
        <v>1</v>
      </c>
      <c r="F22" s="7">
        <v>2</v>
      </c>
      <c r="G22" s="7">
        <v>2</v>
      </c>
      <c r="H22" s="7">
        <v>1</v>
      </c>
      <c r="I22" s="7">
        <v>1</v>
      </c>
      <c r="J22" s="7">
        <v>1</v>
      </c>
      <c r="K22" s="7">
        <v>0</v>
      </c>
      <c r="L22" s="7">
        <v>1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1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f t="shared" si="0"/>
        <v>12</v>
      </c>
      <c r="AL22" s="7">
        <v>411973</v>
      </c>
      <c r="AM22" s="29">
        <v>5.1709032779399582</v>
      </c>
      <c r="AN22" s="7">
        <v>7967138</v>
      </c>
      <c r="AO22" s="7">
        <v>92.99</v>
      </c>
    </row>
    <row r="23" spans="1:42">
      <c r="A23" s="7" t="s">
        <v>479</v>
      </c>
      <c r="B23" s="7">
        <v>1</v>
      </c>
      <c r="C23" s="7">
        <v>2</v>
      </c>
      <c r="D23" s="7">
        <v>3</v>
      </c>
      <c r="E23" s="7">
        <v>0</v>
      </c>
      <c r="F23" s="7">
        <v>1</v>
      </c>
      <c r="G23" s="7">
        <v>1</v>
      </c>
      <c r="H23" s="7">
        <v>2</v>
      </c>
      <c r="I23" s="7">
        <v>0</v>
      </c>
      <c r="J23" s="7">
        <v>1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f t="shared" si="0"/>
        <v>12</v>
      </c>
      <c r="AL23" s="7">
        <v>375785</v>
      </c>
      <c r="AM23" s="29">
        <v>5.7346637022653741</v>
      </c>
      <c r="AN23" s="7">
        <v>6552869</v>
      </c>
      <c r="AO23" s="7">
        <v>64.19</v>
      </c>
    </row>
    <row r="24" spans="1:42">
      <c r="A24" s="7" t="s">
        <v>481</v>
      </c>
      <c r="B24" s="7">
        <v>2</v>
      </c>
      <c r="C24" s="7">
        <v>1</v>
      </c>
      <c r="D24" s="7">
        <v>2</v>
      </c>
      <c r="E24" s="7">
        <v>1</v>
      </c>
      <c r="F24" s="7">
        <v>1</v>
      </c>
      <c r="G24" s="7">
        <v>2</v>
      </c>
      <c r="H24" s="7">
        <v>1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1</v>
      </c>
      <c r="P24" s="7">
        <v>0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f t="shared" si="0"/>
        <v>12</v>
      </c>
      <c r="AL24" s="7">
        <v>370615</v>
      </c>
      <c r="AM24" s="29">
        <v>6.408819811547513</v>
      </c>
      <c r="AN24" s="7">
        <v>5782890</v>
      </c>
      <c r="AO24" s="7">
        <v>58.05</v>
      </c>
    </row>
    <row r="25" spans="1:42">
      <c r="A25" s="7" t="s">
        <v>488</v>
      </c>
      <c r="B25" s="7">
        <v>2</v>
      </c>
      <c r="C25" s="7">
        <v>1</v>
      </c>
      <c r="D25" s="7">
        <v>3</v>
      </c>
      <c r="E25" s="7">
        <v>2</v>
      </c>
      <c r="F25" s="7">
        <v>0</v>
      </c>
      <c r="G25" s="7">
        <v>2</v>
      </c>
      <c r="H25" s="7">
        <v>0</v>
      </c>
      <c r="I25" s="7">
        <v>0</v>
      </c>
      <c r="J25" s="7">
        <v>0</v>
      </c>
      <c r="K25" s="7">
        <v>0</v>
      </c>
      <c r="L25" s="7">
        <v>1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1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f t="shared" si="0"/>
        <v>12</v>
      </c>
      <c r="AL25" s="7">
        <v>322138</v>
      </c>
      <c r="AM25" s="29">
        <v>5.4177927176031595</v>
      </c>
      <c r="AN25" s="7">
        <v>5945927</v>
      </c>
      <c r="AO25" s="7">
        <v>85.64</v>
      </c>
    </row>
    <row r="26" spans="1:42">
      <c r="A26" s="7" t="s">
        <v>489</v>
      </c>
      <c r="B26" s="7">
        <v>3</v>
      </c>
      <c r="C26" s="7">
        <v>4</v>
      </c>
      <c r="D26" s="7">
        <v>1</v>
      </c>
      <c r="E26" s="7">
        <v>1</v>
      </c>
      <c r="F26" s="7">
        <v>0</v>
      </c>
      <c r="G26" s="7">
        <v>1</v>
      </c>
      <c r="H26" s="7">
        <v>0</v>
      </c>
      <c r="I26" s="7">
        <v>0</v>
      </c>
      <c r="J26" s="7">
        <v>0</v>
      </c>
      <c r="K26" s="7">
        <v>0</v>
      </c>
      <c r="L26" s="7">
        <v>1</v>
      </c>
      <c r="M26" s="7">
        <v>0</v>
      </c>
      <c r="N26" s="7">
        <v>0</v>
      </c>
      <c r="O26" s="7">
        <v>0</v>
      </c>
      <c r="P26" s="7">
        <v>0</v>
      </c>
      <c r="Q26" s="7">
        <v>1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f t="shared" si="0"/>
        <v>12</v>
      </c>
      <c r="AL26" s="7">
        <v>300114</v>
      </c>
      <c r="AM26" s="29">
        <v>3.1392530056082371</v>
      </c>
      <c r="AN26" s="7">
        <v>9560045</v>
      </c>
      <c r="AO26" s="7">
        <v>95.48</v>
      </c>
    </row>
    <row r="27" spans="1:42">
      <c r="A27" s="7" t="s">
        <v>490</v>
      </c>
      <c r="B27" s="7">
        <v>1</v>
      </c>
      <c r="C27" s="7">
        <v>1</v>
      </c>
      <c r="D27" s="7">
        <v>3</v>
      </c>
      <c r="E27" s="7">
        <v>2</v>
      </c>
      <c r="F27" s="7">
        <v>0</v>
      </c>
      <c r="G27" s="7">
        <v>2</v>
      </c>
      <c r="H27" s="7">
        <v>1</v>
      </c>
      <c r="I27" s="7">
        <v>0</v>
      </c>
      <c r="J27" s="7">
        <v>0</v>
      </c>
      <c r="K27" s="7">
        <v>0</v>
      </c>
      <c r="L27" s="7">
        <v>1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f t="shared" si="0"/>
        <v>12</v>
      </c>
      <c r="AL27" s="7">
        <v>284436</v>
      </c>
      <c r="AM27" s="29">
        <v>5.0870483401581286</v>
      </c>
      <c r="AN27" s="7">
        <v>5591376</v>
      </c>
      <c r="AO27" s="7">
        <v>87.31</v>
      </c>
    </row>
    <row r="28" spans="1:42">
      <c r="A28" s="7" t="s">
        <v>396</v>
      </c>
      <c r="B28" s="7">
        <v>3</v>
      </c>
      <c r="C28" s="7">
        <v>0</v>
      </c>
      <c r="D28" s="7">
        <v>2</v>
      </c>
      <c r="E28" s="7">
        <v>3</v>
      </c>
      <c r="F28" s="7">
        <v>1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1</v>
      </c>
      <c r="W28" s="7">
        <v>0</v>
      </c>
      <c r="X28" s="7">
        <v>1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f t="shared" si="0"/>
        <v>11</v>
      </c>
      <c r="AL28" s="7">
        <v>222969</v>
      </c>
      <c r="AM28" s="29">
        <v>3.9261831296100542</v>
      </c>
      <c r="AN28" s="7">
        <v>5679027</v>
      </c>
      <c r="AO28" s="7">
        <v>70.22</v>
      </c>
    </row>
    <row r="29" spans="1:42">
      <c r="A29" s="7" t="s">
        <v>463</v>
      </c>
      <c r="B29" s="7">
        <v>0</v>
      </c>
      <c r="C29" s="7">
        <v>4</v>
      </c>
      <c r="D29" s="7">
        <v>0</v>
      </c>
      <c r="E29" s="7">
        <v>0</v>
      </c>
      <c r="F29" s="7">
        <v>2</v>
      </c>
      <c r="G29" s="7">
        <v>1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</v>
      </c>
      <c r="S29" s="7">
        <v>3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f t="shared" si="0"/>
        <v>11</v>
      </c>
      <c r="AL29" s="7">
        <v>254967</v>
      </c>
      <c r="AM29" s="29">
        <v>2.8884155805668077</v>
      </c>
      <c r="AN29" s="7">
        <v>8827227</v>
      </c>
      <c r="AO29" s="7">
        <v>90.32</v>
      </c>
    </row>
    <row r="30" spans="1:42">
      <c r="A30" s="7" t="s">
        <v>487</v>
      </c>
      <c r="B30" s="7">
        <v>2</v>
      </c>
      <c r="C30" s="7">
        <v>2</v>
      </c>
      <c r="D30" s="7">
        <v>3</v>
      </c>
      <c r="E30" s="7">
        <v>1</v>
      </c>
      <c r="F30" s="7">
        <v>0</v>
      </c>
      <c r="G30" s="7">
        <v>0</v>
      </c>
      <c r="H30" s="7">
        <v>1</v>
      </c>
      <c r="I30" s="7">
        <v>0</v>
      </c>
      <c r="J30" s="7">
        <v>2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f t="shared" si="0"/>
        <v>11</v>
      </c>
      <c r="AL30" s="7">
        <v>323437</v>
      </c>
      <c r="AM30" s="29">
        <v>5.979520728020427</v>
      </c>
      <c r="AN30" s="7">
        <v>5409079</v>
      </c>
      <c r="AO30" s="7">
        <v>76.510000000000005</v>
      </c>
    </row>
    <row r="31" spans="1:42">
      <c r="A31" s="7" t="s">
        <v>449</v>
      </c>
      <c r="B31" s="7">
        <v>2</v>
      </c>
      <c r="C31" s="7">
        <v>3</v>
      </c>
      <c r="D31" s="7">
        <v>1</v>
      </c>
      <c r="E31" s="7">
        <v>1</v>
      </c>
      <c r="F31" s="7">
        <v>2</v>
      </c>
      <c r="G31" s="7">
        <v>0</v>
      </c>
      <c r="H31" s="7">
        <v>0</v>
      </c>
      <c r="I31" s="7">
        <v>0</v>
      </c>
      <c r="J31" s="7">
        <v>1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1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f t="shared" si="0"/>
        <v>11</v>
      </c>
      <c r="AL31" s="7">
        <v>243598</v>
      </c>
      <c r="AM31" s="29">
        <v>3.0041230570927424</v>
      </c>
      <c r="AN31" s="7">
        <v>8108789</v>
      </c>
      <c r="AO31" s="7">
        <v>83.41</v>
      </c>
    </row>
    <row r="32" spans="1:42">
      <c r="A32" s="7" t="s">
        <v>696</v>
      </c>
      <c r="B32" s="7">
        <v>3</v>
      </c>
      <c r="C32" s="7">
        <v>0</v>
      </c>
      <c r="D32" s="7">
        <v>2</v>
      </c>
      <c r="E32" s="7">
        <v>0</v>
      </c>
      <c r="F32" s="7">
        <v>2</v>
      </c>
      <c r="G32" s="7">
        <v>0</v>
      </c>
      <c r="H32" s="7">
        <v>0</v>
      </c>
      <c r="I32" s="7">
        <v>0</v>
      </c>
      <c r="J32" s="7">
        <v>1</v>
      </c>
      <c r="K32" s="7">
        <v>0</v>
      </c>
      <c r="L32" s="7">
        <v>1</v>
      </c>
      <c r="M32" s="7">
        <v>0</v>
      </c>
      <c r="N32" s="7">
        <v>0</v>
      </c>
      <c r="O32" s="7">
        <v>0</v>
      </c>
      <c r="P32" s="7">
        <v>0</v>
      </c>
      <c r="Q32" s="7">
        <v>1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1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f t="shared" si="0"/>
        <v>11</v>
      </c>
      <c r="AL32" s="7">
        <v>316892</v>
      </c>
      <c r="AM32" s="29">
        <v>3.1308114499500626</v>
      </c>
      <c r="AN32" s="7">
        <v>10121721</v>
      </c>
      <c r="AO32" s="7">
        <v>98.78</v>
      </c>
    </row>
    <row r="33" spans="1:44">
      <c r="A33" s="7" t="s">
        <v>709</v>
      </c>
      <c r="B33" s="7">
        <v>1</v>
      </c>
      <c r="C33" s="7">
        <v>2</v>
      </c>
      <c r="D33" s="7">
        <v>2</v>
      </c>
      <c r="E33" s="7">
        <v>1</v>
      </c>
      <c r="F33" s="7">
        <v>2</v>
      </c>
      <c r="G33" s="7">
        <v>2</v>
      </c>
      <c r="H33" s="7">
        <v>0</v>
      </c>
      <c r="I33" s="7">
        <v>0</v>
      </c>
      <c r="J33" s="7">
        <v>1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f t="shared" si="0"/>
        <v>11</v>
      </c>
      <c r="AL33" s="7">
        <v>322761</v>
      </c>
      <c r="AM33" s="29">
        <v>6.1840885328201525</v>
      </c>
      <c r="AN33" s="7">
        <v>5219217</v>
      </c>
      <c r="AO33" s="7">
        <v>80.680000000000007</v>
      </c>
    </row>
    <row r="34" spans="1:44">
      <c r="A34" s="7" t="s">
        <v>849</v>
      </c>
      <c r="B34" s="7">
        <v>1</v>
      </c>
      <c r="C34" s="7">
        <v>1</v>
      </c>
      <c r="D34" s="7">
        <v>3</v>
      </c>
      <c r="E34" s="7">
        <v>2</v>
      </c>
      <c r="F34" s="7">
        <v>1</v>
      </c>
      <c r="G34" s="7">
        <v>0</v>
      </c>
      <c r="H34" s="7">
        <v>2</v>
      </c>
      <c r="I34" s="7">
        <v>0</v>
      </c>
      <c r="J34" s="7">
        <v>0</v>
      </c>
      <c r="K34" s="7">
        <v>1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f t="shared" si="0"/>
        <v>11</v>
      </c>
      <c r="AL34" s="7">
        <v>489125</v>
      </c>
      <c r="AM34" s="29">
        <v>10.475549804399293</v>
      </c>
      <c r="AN34" s="7">
        <v>4669206</v>
      </c>
      <c r="AO34" s="7">
        <v>95.08</v>
      </c>
    </row>
    <row r="35" spans="1:44">
      <c r="A35" s="7" t="s">
        <v>307</v>
      </c>
      <c r="B35" s="7">
        <v>3</v>
      </c>
      <c r="C35" s="7">
        <v>0</v>
      </c>
      <c r="D35" s="7">
        <v>1</v>
      </c>
      <c r="E35" s="7">
        <v>0</v>
      </c>
      <c r="F35" s="7">
        <v>0</v>
      </c>
      <c r="G35" s="7">
        <v>0</v>
      </c>
      <c r="H35" s="7">
        <v>1</v>
      </c>
      <c r="I35" s="7">
        <v>0</v>
      </c>
      <c r="J35" s="7">
        <v>1</v>
      </c>
      <c r="K35" s="7">
        <v>0</v>
      </c>
      <c r="L35" s="7">
        <v>0</v>
      </c>
      <c r="M35" s="7">
        <v>0</v>
      </c>
      <c r="N35" s="7">
        <v>1</v>
      </c>
      <c r="O35" s="7">
        <v>0</v>
      </c>
      <c r="P35" s="7">
        <v>1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1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1</v>
      </c>
      <c r="AJ35" s="7">
        <v>0</v>
      </c>
      <c r="AK35" s="7">
        <f t="shared" si="0"/>
        <v>10</v>
      </c>
      <c r="AL35" s="7">
        <v>287604</v>
      </c>
      <c r="AM35" s="29">
        <v>2.8611534187621803</v>
      </c>
      <c r="AN35" s="7">
        <v>10052030</v>
      </c>
      <c r="AO35" s="7">
        <v>92.92</v>
      </c>
    </row>
    <row r="36" spans="1:44">
      <c r="A36" s="7" t="s">
        <v>397</v>
      </c>
      <c r="B36" s="7">
        <v>1</v>
      </c>
      <c r="C36" s="7">
        <v>1</v>
      </c>
      <c r="D36" s="7">
        <v>1</v>
      </c>
      <c r="E36" s="7">
        <v>4</v>
      </c>
      <c r="F36" s="7">
        <v>0</v>
      </c>
      <c r="G36" s="7">
        <v>0</v>
      </c>
      <c r="H36" s="7">
        <v>1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1</v>
      </c>
      <c r="P36" s="7">
        <v>1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f t="shared" si="0"/>
        <v>10</v>
      </c>
      <c r="AL36" s="7">
        <v>358050</v>
      </c>
      <c r="AM36" s="29">
        <v>5.3931193106206265</v>
      </c>
      <c r="AN36" s="7">
        <v>6639015</v>
      </c>
      <c r="AO36" s="7">
        <v>87.27</v>
      </c>
    </row>
    <row r="37" spans="1:44">
      <c r="A37" s="7" t="s">
        <v>422</v>
      </c>
      <c r="B37" s="7">
        <v>2</v>
      </c>
      <c r="C37" s="7">
        <v>5</v>
      </c>
      <c r="D37" s="7">
        <v>0</v>
      </c>
      <c r="E37" s="7">
        <v>0</v>
      </c>
      <c r="F37" s="7">
        <v>2</v>
      </c>
      <c r="G37" s="7">
        <v>0</v>
      </c>
      <c r="H37" s="7">
        <v>1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f t="shared" si="0"/>
        <v>10</v>
      </c>
      <c r="AL37" s="7">
        <v>229739</v>
      </c>
      <c r="AM37" s="29">
        <v>3.5557610265598276</v>
      </c>
      <c r="AN37" s="7">
        <v>6461036</v>
      </c>
      <c r="AO37" s="7">
        <v>96.58</v>
      </c>
    </row>
    <row r="38" spans="1:44">
      <c r="A38" s="7" t="s">
        <v>451</v>
      </c>
      <c r="B38" s="7">
        <v>2</v>
      </c>
      <c r="C38" s="7">
        <v>2</v>
      </c>
      <c r="D38" s="7">
        <v>0</v>
      </c>
      <c r="E38" s="7">
        <v>1</v>
      </c>
      <c r="F38" s="7">
        <v>4</v>
      </c>
      <c r="G38" s="7">
        <v>0</v>
      </c>
      <c r="H38" s="7">
        <v>0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f t="shared" si="0"/>
        <v>10</v>
      </c>
      <c r="AL38" s="7">
        <v>299462</v>
      </c>
      <c r="AM38" s="29">
        <v>3.7533555747348442</v>
      </c>
      <c r="AN38" s="7">
        <v>7978514</v>
      </c>
      <c r="AO38" s="7">
        <v>90.83</v>
      </c>
      <c r="AP38" s="7">
        <f>STDEVA(AM37:AM87)</f>
        <v>1.9572186106757177</v>
      </c>
      <c r="AQ38" s="7">
        <f>MAX(AN37:AN87)</f>
        <v>9518332</v>
      </c>
      <c r="AR38" s="7">
        <f>MIN(AN37:AN87)</f>
        <v>2544858</v>
      </c>
    </row>
    <row r="39" spans="1:44">
      <c r="A39" s="7" t="s">
        <v>461</v>
      </c>
      <c r="B39" s="7">
        <v>0</v>
      </c>
      <c r="C39" s="7">
        <v>3</v>
      </c>
      <c r="D39" s="7">
        <v>0</v>
      </c>
      <c r="E39" s="7">
        <v>0</v>
      </c>
      <c r="F39" s="7">
        <v>1</v>
      </c>
      <c r="G39" s="7">
        <v>1</v>
      </c>
      <c r="H39" s="7">
        <v>1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1</v>
      </c>
      <c r="S39" s="7">
        <v>3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f t="shared" si="0"/>
        <v>10</v>
      </c>
      <c r="AL39" s="7">
        <v>277173</v>
      </c>
      <c r="AM39" s="29">
        <v>3.8839374294461404</v>
      </c>
      <c r="AN39" s="7">
        <v>7136392</v>
      </c>
      <c r="AO39" s="7">
        <v>65.78</v>
      </c>
    </row>
    <row r="40" spans="1:44">
      <c r="A40" s="7" t="s">
        <v>470</v>
      </c>
      <c r="B40" s="7">
        <v>1</v>
      </c>
      <c r="C40" s="7">
        <v>1</v>
      </c>
      <c r="D40" s="7">
        <v>1</v>
      </c>
      <c r="E40" s="7">
        <v>1</v>
      </c>
      <c r="F40" s="7">
        <v>2</v>
      </c>
      <c r="G40" s="7">
        <v>1</v>
      </c>
      <c r="H40" s="7">
        <v>1</v>
      </c>
      <c r="I40" s="7">
        <v>0</v>
      </c>
      <c r="J40" s="7">
        <v>1</v>
      </c>
      <c r="K40" s="7">
        <v>0</v>
      </c>
      <c r="L40" s="7">
        <v>1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f t="shared" si="0"/>
        <v>10</v>
      </c>
      <c r="AL40" s="7">
        <v>300422</v>
      </c>
      <c r="AM40" s="29">
        <v>5.2062441934439052</v>
      </c>
      <c r="AN40" s="7">
        <v>5770417</v>
      </c>
      <c r="AO40" s="7">
        <v>85.67</v>
      </c>
    </row>
    <row r="41" spans="1:44">
      <c r="A41" s="7" t="s">
        <v>478</v>
      </c>
      <c r="B41" s="7">
        <v>3</v>
      </c>
      <c r="C41" s="7">
        <v>1</v>
      </c>
      <c r="D41" s="7">
        <v>3</v>
      </c>
      <c r="E41" s="7">
        <v>0</v>
      </c>
      <c r="F41" s="7">
        <v>1</v>
      </c>
      <c r="G41" s="7">
        <v>1</v>
      </c>
      <c r="H41" s="7">
        <v>0</v>
      </c>
      <c r="I41" s="7">
        <v>0</v>
      </c>
      <c r="J41" s="7">
        <v>1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f t="shared" si="0"/>
        <v>10</v>
      </c>
      <c r="AL41" s="7">
        <v>333099</v>
      </c>
      <c r="AM41" s="29">
        <v>7.4797047001024612</v>
      </c>
      <c r="AN41" s="7">
        <v>4453371</v>
      </c>
      <c r="AO41" s="7">
        <v>50</v>
      </c>
    </row>
    <row r="42" spans="1:44">
      <c r="A42" s="7" t="s">
        <v>482</v>
      </c>
      <c r="B42" s="7">
        <v>0</v>
      </c>
      <c r="C42" s="7">
        <v>1</v>
      </c>
      <c r="D42" s="7">
        <v>3</v>
      </c>
      <c r="E42" s="7">
        <v>0</v>
      </c>
      <c r="F42" s="7">
        <v>1</v>
      </c>
      <c r="G42" s="7">
        <v>0</v>
      </c>
      <c r="H42" s="7">
        <v>2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1</v>
      </c>
      <c r="P42" s="7">
        <v>0</v>
      </c>
      <c r="Q42" s="7">
        <v>0</v>
      </c>
      <c r="R42" s="7">
        <v>0</v>
      </c>
      <c r="S42" s="7">
        <v>1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f t="shared" si="0"/>
        <v>10</v>
      </c>
      <c r="AL42" s="7">
        <v>317154</v>
      </c>
      <c r="AM42" s="29">
        <v>4.1015712900096997</v>
      </c>
      <c r="AN42" s="7">
        <v>7732500</v>
      </c>
      <c r="AO42" s="7">
        <v>72.16</v>
      </c>
    </row>
    <row r="43" spans="1:44">
      <c r="A43" s="7" t="s">
        <v>448</v>
      </c>
      <c r="B43" s="7">
        <v>1</v>
      </c>
      <c r="C43" s="7">
        <v>2</v>
      </c>
      <c r="D43" s="7">
        <v>1</v>
      </c>
      <c r="E43" s="7">
        <v>3</v>
      </c>
      <c r="F43" s="7">
        <v>1</v>
      </c>
      <c r="G43" s="7">
        <v>1</v>
      </c>
      <c r="H43" s="7">
        <v>0</v>
      </c>
      <c r="I43" s="7">
        <v>0</v>
      </c>
      <c r="J43" s="7">
        <v>1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f t="shared" si="0"/>
        <v>10</v>
      </c>
      <c r="AL43" s="7">
        <v>251810</v>
      </c>
      <c r="AM43" s="29">
        <v>5.5842531202826518</v>
      </c>
      <c r="AN43" s="7">
        <v>4509287</v>
      </c>
      <c r="AO43" s="7">
        <v>50.15</v>
      </c>
    </row>
    <row r="44" spans="1:44">
      <c r="A44" s="7" t="s">
        <v>494</v>
      </c>
      <c r="B44" s="7">
        <v>4</v>
      </c>
      <c r="C44" s="7">
        <v>2</v>
      </c>
      <c r="D44" s="7">
        <v>0</v>
      </c>
      <c r="E44" s="7">
        <v>0</v>
      </c>
      <c r="F44" s="7">
        <v>1</v>
      </c>
      <c r="G44" s="7">
        <v>1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1</v>
      </c>
      <c r="N44" s="7">
        <v>0</v>
      </c>
      <c r="O44" s="7">
        <v>0</v>
      </c>
      <c r="P44" s="7">
        <v>0</v>
      </c>
      <c r="Q44" s="7">
        <v>1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f t="shared" si="0"/>
        <v>10</v>
      </c>
      <c r="AL44" s="7">
        <v>226262</v>
      </c>
      <c r="AM44" s="29">
        <v>4.6067884477442798</v>
      </c>
      <c r="AN44" s="7">
        <v>4911491</v>
      </c>
      <c r="AO44" s="7">
        <v>95.9</v>
      </c>
    </row>
    <row r="45" spans="1:44">
      <c r="A45" s="7" t="s">
        <v>821</v>
      </c>
      <c r="B45" s="7">
        <v>1</v>
      </c>
      <c r="C45" s="7">
        <v>2</v>
      </c>
      <c r="D45" s="7">
        <v>0</v>
      </c>
      <c r="E45" s="7">
        <v>0</v>
      </c>
      <c r="F45" s="7">
        <v>0</v>
      </c>
      <c r="G45" s="7">
        <v>1</v>
      </c>
      <c r="H45" s="7">
        <v>0</v>
      </c>
      <c r="I45" s="7">
        <v>1</v>
      </c>
      <c r="J45" s="7">
        <v>0</v>
      </c>
      <c r="K45" s="7">
        <v>1</v>
      </c>
      <c r="L45" s="7">
        <v>0</v>
      </c>
      <c r="M45" s="7">
        <v>1</v>
      </c>
      <c r="N45" s="7">
        <v>2</v>
      </c>
      <c r="O45" s="7">
        <v>0</v>
      </c>
      <c r="P45" s="7">
        <v>1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f t="shared" si="0"/>
        <v>10</v>
      </c>
      <c r="AL45" s="7">
        <v>277861</v>
      </c>
      <c r="AM45" s="29">
        <v>6.071414134461695</v>
      </c>
      <c r="AN45" s="7">
        <v>4576545</v>
      </c>
      <c r="AO45" s="7">
        <v>93.77</v>
      </c>
    </row>
    <row r="46" spans="1:44">
      <c r="A46" s="7" t="s">
        <v>841</v>
      </c>
      <c r="B46" s="7">
        <v>1</v>
      </c>
      <c r="C46" s="7">
        <v>2</v>
      </c>
      <c r="D46" s="7">
        <v>1</v>
      </c>
      <c r="E46" s="7">
        <v>0</v>
      </c>
      <c r="F46" s="7">
        <v>1</v>
      </c>
      <c r="G46" s="7">
        <v>0</v>
      </c>
      <c r="H46" s="7">
        <v>0</v>
      </c>
      <c r="I46" s="7">
        <v>0</v>
      </c>
      <c r="J46" s="7">
        <v>0</v>
      </c>
      <c r="K46" s="7">
        <v>2</v>
      </c>
      <c r="L46" s="7">
        <v>0</v>
      </c>
      <c r="M46" s="7">
        <v>0</v>
      </c>
      <c r="N46" s="7">
        <v>1</v>
      </c>
      <c r="O46" s="7">
        <v>0</v>
      </c>
      <c r="P46" s="7">
        <v>0</v>
      </c>
      <c r="Q46" s="7">
        <v>1</v>
      </c>
      <c r="R46" s="7">
        <v>0</v>
      </c>
      <c r="S46" s="7">
        <v>0</v>
      </c>
      <c r="T46" s="7">
        <v>0</v>
      </c>
      <c r="U46" s="7">
        <v>1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f t="shared" si="0"/>
        <v>10</v>
      </c>
      <c r="AL46" s="7">
        <v>317372</v>
      </c>
      <c r="AM46" s="29">
        <v>7.8532855067127514</v>
      </c>
      <c r="AN46" s="7">
        <v>4041264</v>
      </c>
      <c r="AO46" s="7">
        <v>96.28</v>
      </c>
    </row>
    <row r="47" spans="1:44">
      <c r="A47" s="7" t="s">
        <v>779</v>
      </c>
      <c r="B47" s="7">
        <v>2</v>
      </c>
      <c r="C47" s="7">
        <v>3</v>
      </c>
      <c r="D47" s="7">
        <v>0</v>
      </c>
      <c r="E47" s="7">
        <v>1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1</v>
      </c>
      <c r="L47" s="7">
        <v>0</v>
      </c>
      <c r="M47" s="7">
        <v>1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1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f t="shared" si="0"/>
        <v>10</v>
      </c>
      <c r="AL47" s="7">
        <v>178013</v>
      </c>
      <c r="AM47" s="29">
        <v>6.9946031540213092</v>
      </c>
      <c r="AN47" s="7">
        <v>2545005</v>
      </c>
      <c r="AO47" s="7">
        <v>58.87</v>
      </c>
    </row>
    <row r="48" spans="1:44">
      <c r="A48" s="7" t="s">
        <v>781</v>
      </c>
      <c r="B48" s="7">
        <v>2</v>
      </c>
      <c r="C48" s="7">
        <v>2</v>
      </c>
      <c r="D48" s="7">
        <v>0</v>
      </c>
      <c r="E48" s="7">
        <v>1</v>
      </c>
      <c r="F48" s="7">
        <v>1</v>
      </c>
      <c r="G48" s="7">
        <v>0</v>
      </c>
      <c r="H48" s="7">
        <v>0</v>
      </c>
      <c r="I48" s="7">
        <v>2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1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1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f t="shared" si="0"/>
        <v>10</v>
      </c>
      <c r="AL48" s="7">
        <v>216523</v>
      </c>
      <c r="AM48" s="29">
        <v>4.5386030594690885</v>
      </c>
      <c r="AN48" s="7">
        <v>4770697</v>
      </c>
      <c r="AO48" s="7">
        <v>87.47</v>
      </c>
    </row>
    <row r="49" spans="1:42">
      <c r="A49" s="7" t="s">
        <v>269</v>
      </c>
      <c r="B49" s="7">
        <v>1</v>
      </c>
      <c r="C49" s="7">
        <v>1</v>
      </c>
      <c r="D49" s="7">
        <v>2</v>
      </c>
      <c r="E49" s="7">
        <v>1</v>
      </c>
      <c r="F49" s="7">
        <v>1</v>
      </c>
      <c r="G49" s="7">
        <v>0</v>
      </c>
      <c r="H49" s="7">
        <v>0</v>
      </c>
      <c r="I49" s="7">
        <v>0</v>
      </c>
      <c r="J49" s="7">
        <v>2</v>
      </c>
      <c r="K49" s="7">
        <v>0</v>
      </c>
      <c r="L49" s="7">
        <v>0</v>
      </c>
      <c r="M49" s="7">
        <v>1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f t="shared" si="0"/>
        <v>9</v>
      </c>
      <c r="AL49" s="7">
        <v>292649</v>
      </c>
      <c r="AM49" s="29">
        <v>7.6069295166769466</v>
      </c>
      <c r="AN49" s="7">
        <v>3847137</v>
      </c>
      <c r="AO49" s="7">
        <v>93.2</v>
      </c>
    </row>
    <row r="50" spans="1:42">
      <c r="A50" s="7" t="s">
        <v>271</v>
      </c>
      <c r="B50" s="7">
        <v>0</v>
      </c>
      <c r="C50" s="7">
        <v>1</v>
      </c>
      <c r="D50" s="7">
        <v>2</v>
      </c>
      <c r="E50" s="7">
        <v>1</v>
      </c>
      <c r="F50" s="7">
        <v>2</v>
      </c>
      <c r="G50" s="7">
        <v>0</v>
      </c>
      <c r="H50" s="7">
        <v>0</v>
      </c>
      <c r="I50" s="7">
        <v>0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1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1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f t="shared" si="0"/>
        <v>9</v>
      </c>
      <c r="AL50" s="7">
        <v>289845</v>
      </c>
      <c r="AM50" s="29">
        <v>6.8188186172368876</v>
      </c>
      <c r="AN50" s="7">
        <v>4250663</v>
      </c>
      <c r="AO50" s="7">
        <v>83.11</v>
      </c>
    </row>
    <row r="51" spans="1:42">
      <c r="A51" s="7" t="s">
        <v>353</v>
      </c>
      <c r="B51" s="7">
        <v>1</v>
      </c>
      <c r="C51" s="7">
        <v>0</v>
      </c>
      <c r="D51" s="7">
        <v>0</v>
      </c>
      <c r="E51" s="7">
        <v>5</v>
      </c>
      <c r="F51" s="7">
        <v>0</v>
      </c>
      <c r="G51" s="7">
        <v>2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1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f t="shared" si="0"/>
        <v>9</v>
      </c>
      <c r="AL51" s="7">
        <v>355979</v>
      </c>
      <c r="AM51" s="29">
        <v>12.234103061902371</v>
      </c>
      <c r="AN51" s="7">
        <v>2909727</v>
      </c>
      <c r="AO51" s="7">
        <v>80.47</v>
      </c>
    </row>
    <row r="52" spans="1:42">
      <c r="A52" s="7" t="s">
        <v>400</v>
      </c>
      <c r="B52" s="7">
        <v>1</v>
      </c>
      <c r="C52" s="7">
        <v>0</v>
      </c>
      <c r="D52" s="7">
        <v>1</v>
      </c>
      <c r="E52" s="7">
        <v>3</v>
      </c>
      <c r="F52" s="7">
        <v>0</v>
      </c>
      <c r="G52" s="7">
        <v>0</v>
      </c>
      <c r="H52" s="7">
        <v>1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2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1</v>
      </c>
      <c r="AH52" s="7">
        <v>0</v>
      </c>
      <c r="AI52" s="7">
        <v>0</v>
      </c>
      <c r="AJ52" s="7">
        <v>0</v>
      </c>
      <c r="AK52" s="7">
        <f t="shared" si="0"/>
        <v>9</v>
      </c>
      <c r="AL52" s="7">
        <v>347665</v>
      </c>
      <c r="AM52" s="29">
        <v>5.2434561429042201</v>
      </c>
      <c r="AN52" s="7">
        <v>6630455</v>
      </c>
      <c r="AO52" s="7">
        <v>93.55</v>
      </c>
    </row>
    <row r="53" spans="1:42">
      <c r="A53" s="7" t="s">
        <v>405</v>
      </c>
      <c r="B53" s="7">
        <v>2</v>
      </c>
      <c r="C53" s="7">
        <v>0</v>
      </c>
      <c r="D53" s="7">
        <v>2</v>
      </c>
      <c r="E53" s="7">
        <v>4</v>
      </c>
      <c r="F53" s="7">
        <v>0</v>
      </c>
      <c r="G53" s="7">
        <v>0</v>
      </c>
      <c r="H53" s="7">
        <v>1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f t="shared" si="0"/>
        <v>9</v>
      </c>
      <c r="AL53" s="7">
        <v>313866</v>
      </c>
      <c r="AM53" s="29">
        <v>6.3264984026834199</v>
      </c>
      <c r="AN53" s="7">
        <v>4961133</v>
      </c>
      <c r="AO53" s="7">
        <v>86.96</v>
      </c>
    </row>
    <row r="54" spans="1:42">
      <c r="A54" s="7" t="s">
        <v>711</v>
      </c>
      <c r="B54" s="7">
        <v>0</v>
      </c>
      <c r="C54" s="7">
        <v>3</v>
      </c>
      <c r="D54" s="7">
        <v>1</v>
      </c>
      <c r="E54" s="7">
        <v>0</v>
      </c>
      <c r="F54" s="7">
        <v>1</v>
      </c>
      <c r="G54" s="7">
        <v>2</v>
      </c>
      <c r="H54" s="7">
        <v>1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f t="shared" si="0"/>
        <v>9</v>
      </c>
      <c r="AL54" s="7">
        <v>236961</v>
      </c>
      <c r="AM54" s="29">
        <v>4.1665230708636498</v>
      </c>
      <c r="AN54" s="7">
        <v>5687260</v>
      </c>
      <c r="AO54" s="7">
        <v>75</v>
      </c>
    </row>
    <row r="55" spans="1:42">
      <c r="A55" s="7" t="s">
        <v>825</v>
      </c>
      <c r="B55" s="7">
        <v>1</v>
      </c>
      <c r="C55" s="7">
        <v>1</v>
      </c>
      <c r="D55" s="7">
        <v>0</v>
      </c>
      <c r="E55" s="7">
        <v>0</v>
      </c>
      <c r="F55" s="7">
        <v>1</v>
      </c>
      <c r="G55" s="7">
        <v>0</v>
      </c>
      <c r="H55" s="7">
        <v>0</v>
      </c>
      <c r="I55" s="7">
        <v>1</v>
      </c>
      <c r="J55" s="7">
        <v>0</v>
      </c>
      <c r="K55" s="7">
        <v>1</v>
      </c>
      <c r="L55" s="7">
        <v>0</v>
      </c>
      <c r="M55" s="7">
        <v>1</v>
      </c>
      <c r="N55" s="7">
        <v>2</v>
      </c>
      <c r="O55" s="7">
        <v>0</v>
      </c>
      <c r="P55" s="7">
        <v>1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f t="shared" si="0"/>
        <v>9</v>
      </c>
      <c r="AL55" s="7">
        <v>267616</v>
      </c>
      <c r="AM55" s="29">
        <v>6.5964874571937964</v>
      </c>
      <c r="AN55" s="7">
        <v>4056947</v>
      </c>
      <c r="AO55" s="7">
        <v>83.92</v>
      </c>
    </row>
    <row r="56" spans="1:42">
      <c r="A56" s="7" t="s">
        <v>844</v>
      </c>
      <c r="B56" s="7">
        <v>1</v>
      </c>
      <c r="C56" s="7">
        <v>2</v>
      </c>
      <c r="D56" s="7">
        <v>1</v>
      </c>
      <c r="E56" s="7">
        <v>0</v>
      </c>
      <c r="F56" s="7">
        <v>1</v>
      </c>
      <c r="G56" s="7">
        <v>0</v>
      </c>
      <c r="H56" s="7">
        <v>0</v>
      </c>
      <c r="I56" s="7">
        <v>2</v>
      </c>
      <c r="J56" s="7">
        <v>0</v>
      </c>
      <c r="K56" s="7">
        <v>1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1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f t="shared" si="0"/>
        <v>9</v>
      </c>
      <c r="AL56" s="7">
        <v>236318</v>
      </c>
      <c r="AM56" s="29">
        <v>5.2005766632710344</v>
      </c>
      <c r="AN56" s="7">
        <v>4544073</v>
      </c>
      <c r="AO56" s="7">
        <v>95.58</v>
      </c>
    </row>
    <row r="57" spans="1:42">
      <c r="A57" s="7" t="s">
        <v>852</v>
      </c>
      <c r="B57" s="7">
        <v>1</v>
      </c>
      <c r="C57" s="7">
        <v>2</v>
      </c>
      <c r="D57" s="7">
        <v>1</v>
      </c>
      <c r="E57" s="7">
        <v>0</v>
      </c>
      <c r="F57" s="7">
        <v>1</v>
      </c>
      <c r="G57" s="7">
        <v>1</v>
      </c>
      <c r="H57" s="7">
        <v>1</v>
      </c>
      <c r="I57" s="7">
        <v>1</v>
      </c>
      <c r="J57" s="7">
        <v>0</v>
      </c>
      <c r="K57" s="7">
        <v>1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f t="shared" si="0"/>
        <v>9</v>
      </c>
      <c r="AL57" s="7">
        <v>208241</v>
      </c>
      <c r="AM57" s="29">
        <v>5.5453387316509932</v>
      </c>
      <c r="AN57" s="7">
        <v>3755244</v>
      </c>
      <c r="AO57" s="7">
        <v>87.75</v>
      </c>
    </row>
    <row r="58" spans="1:42">
      <c r="A58" s="7" t="s">
        <v>874</v>
      </c>
      <c r="B58" s="7">
        <v>0</v>
      </c>
      <c r="C58" s="7">
        <v>1</v>
      </c>
      <c r="D58" s="7">
        <v>2</v>
      </c>
      <c r="E58" s="7">
        <v>1</v>
      </c>
      <c r="F58" s="7">
        <v>1</v>
      </c>
      <c r="G58" s="7">
        <v>0</v>
      </c>
      <c r="H58" s="7">
        <v>0</v>
      </c>
      <c r="I58" s="7">
        <v>1</v>
      </c>
      <c r="J58" s="7">
        <v>0</v>
      </c>
      <c r="K58" s="7">
        <v>1</v>
      </c>
      <c r="L58" s="7">
        <v>1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1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f t="shared" si="0"/>
        <v>9</v>
      </c>
      <c r="AL58" s="7">
        <v>159776</v>
      </c>
      <c r="AM58" s="29">
        <v>3.3532311808357766</v>
      </c>
      <c r="AN58" s="7">
        <v>4764837</v>
      </c>
      <c r="AO58" s="7">
        <v>96.82</v>
      </c>
    </row>
    <row r="59" spans="1:42">
      <c r="A59" s="7" t="s">
        <v>877</v>
      </c>
      <c r="B59" s="7">
        <v>0</v>
      </c>
      <c r="C59" s="7">
        <v>1</v>
      </c>
      <c r="D59" s="7">
        <v>2</v>
      </c>
      <c r="E59" s="7">
        <v>1</v>
      </c>
      <c r="F59" s="7">
        <v>1</v>
      </c>
      <c r="G59" s="7">
        <v>0</v>
      </c>
      <c r="H59" s="7">
        <v>0</v>
      </c>
      <c r="I59" s="7">
        <v>1</v>
      </c>
      <c r="J59" s="7">
        <v>0</v>
      </c>
      <c r="K59" s="7">
        <v>1</v>
      </c>
      <c r="L59" s="7">
        <v>1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1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f t="shared" si="0"/>
        <v>9</v>
      </c>
      <c r="AL59" s="7">
        <v>160149</v>
      </c>
      <c r="AM59" s="29">
        <v>3.6946397513421561</v>
      </c>
      <c r="AN59" s="7">
        <v>4334631</v>
      </c>
      <c r="AO59" s="7">
        <v>85.72</v>
      </c>
    </row>
    <row r="60" spans="1:42">
      <c r="A60" s="7" t="s">
        <v>744</v>
      </c>
      <c r="B60" s="7">
        <v>3</v>
      </c>
      <c r="C60" s="7">
        <v>0</v>
      </c>
      <c r="D60" s="7">
        <v>0</v>
      </c>
      <c r="E60" s="7">
        <v>1</v>
      </c>
      <c r="F60" s="7">
        <v>1</v>
      </c>
      <c r="G60" s="7">
        <v>0</v>
      </c>
      <c r="H60" s="7">
        <v>0</v>
      </c>
      <c r="I60" s="7">
        <v>1</v>
      </c>
      <c r="J60" s="7">
        <v>0</v>
      </c>
      <c r="K60" s="7">
        <v>2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1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f t="shared" si="0"/>
        <v>9</v>
      </c>
      <c r="AL60" s="7">
        <v>235421</v>
      </c>
      <c r="AM60" s="29">
        <v>5.4851834040705105</v>
      </c>
      <c r="AN60" s="7">
        <v>4291944</v>
      </c>
      <c r="AO60" s="7">
        <v>98.43</v>
      </c>
    </row>
    <row r="61" spans="1:42">
      <c r="A61" s="7" t="s">
        <v>257</v>
      </c>
      <c r="B61" s="7">
        <v>1</v>
      </c>
      <c r="C61" s="7">
        <v>0</v>
      </c>
      <c r="D61" s="7">
        <v>0</v>
      </c>
      <c r="E61" s="7">
        <v>1</v>
      </c>
      <c r="F61" s="7">
        <v>2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1</v>
      </c>
      <c r="M61" s="7">
        <v>0</v>
      </c>
      <c r="N61" s="7">
        <v>0</v>
      </c>
      <c r="O61" s="7">
        <v>0</v>
      </c>
      <c r="P61" s="7">
        <v>0</v>
      </c>
      <c r="Q61" s="7">
        <v>1</v>
      </c>
      <c r="R61" s="7">
        <v>1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1</v>
      </c>
      <c r="AG61" s="7">
        <v>0</v>
      </c>
      <c r="AH61" s="7">
        <v>0</v>
      </c>
      <c r="AI61" s="7">
        <v>0</v>
      </c>
      <c r="AJ61" s="7">
        <v>0</v>
      </c>
      <c r="AK61" s="7">
        <f t="shared" si="0"/>
        <v>8</v>
      </c>
      <c r="AL61" s="7">
        <v>237922</v>
      </c>
      <c r="AM61" s="29">
        <v>6.1410826509678733</v>
      </c>
      <c r="AN61" s="7">
        <v>3874268</v>
      </c>
      <c r="AO61" s="7">
        <v>54.27</v>
      </c>
      <c r="AP61" s="29">
        <f>AVERAGE(AM61:AM63)</f>
        <v>5.3786445290770146</v>
      </c>
    </row>
    <row r="62" spans="1:42">
      <c r="A62" s="7" t="s">
        <v>270</v>
      </c>
      <c r="B62" s="7">
        <v>0</v>
      </c>
      <c r="C62" s="7">
        <v>0</v>
      </c>
      <c r="D62" s="7">
        <v>2</v>
      </c>
      <c r="E62" s="7">
        <v>4</v>
      </c>
      <c r="F62" s="7">
        <v>1</v>
      </c>
      <c r="G62" s="7">
        <v>0</v>
      </c>
      <c r="H62" s="7">
        <v>0</v>
      </c>
      <c r="I62" s="7">
        <v>0</v>
      </c>
      <c r="J62" s="7">
        <v>1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f t="shared" si="0"/>
        <v>8</v>
      </c>
      <c r="AL62" s="7">
        <v>207056</v>
      </c>
      <c r="AM62" s="29">
        <v>7.5326700313194284</v>
      </c>
      <c r="AN62" s="7">
        <v>2748773</v>
      </c>
      <c r="AO62" s="7">
        <v>52.75</v>
      </c>
    </row>
    <row r="63" spans="1:42">
      <c r="A63" s="7" t="s">
        <v>378</v>
      </c>
      <c r="B63" s="7">
        <v>2</v>
      </c>
      <c r="C63" s="7">
        <v>0</v>
      </c>
      <c r="D63" s="7">
        <v>0</v>
      </c>
      <c r="E63" s="7">
        <v>0</v>
      </c>
      <c r="F63" s="7">
        <v>2</v>
      </c>
      <c r="G63" s="7">
        <v>0</v>
      </c>
      <c r="H63" s="7">
        <v>0</v>
      </c>
      <c r="I63" s="7">
        <v>0</v>
      </c>
      <c r="J63" s="7">
        <v>1</v>
      </c>
      <c r="K63" s="7">
        <v>0</v>
      </c>
      <c r="L63" s="7">
        <v>0</v>
      </c>
      <c r="M63" s="7">
        <v>0</v>
      </c>
      <c r="N63" s="7">
        <v>0</v>
      </c>
      <c r="O63" s="7">
        <v>2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1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f t="shared" si="0"/>
        <v>8</v>
      </c>
      <c r="AL63" s="7">
        <v>216237</v>
      </c>
      <c r="AM63" s="29">
        <v>2.4621809049437418</v>
      </c>
      <c r="AN63" s="7">
        <v>8782336</v>
      </c>
      <c r="AO63" s="7">
        <v>98.18</v>
      </c>
    </row>
    <row r="64" spans="1:42">
      <c r="A64" s="7" t="s">
        <v>462</v>
      </c>
      <c r="B64" s="7">
        <v>1</v>
      </c>
      <c r="C64" s="7">
        <v>3</v>
      </c>
      <c r="D64" s="7">
        <v>0</v>
      </c>
      <c r="E64" s="7">
        <v>0</v>
      </c>
      <c r="F64" s="7">
        <v>1</v>
      </c>
      <c r="G64" s="7">
        <v>1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1</v>
      </c>
      <c r="N64" s="7">
        <v>0</v>
      </c>
      <c r="O64" s="7">
        <v>0</v>
      </c>
      <c r="P64" s="7">
        <v>1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f t="shared" si="0"/>
        <v>8</v>
      </c>
      <c r="AL64" s="7">
        <v>180831</v>
      </c>
      <c r="AM64" s="29">
        <v>1.8998181614173575</v>
      </c>
      <c r="AN64" s="7">
        <v>9518332</v>
      </c>
      <c r="AO64" s="7">
        <v>93.01</v>
      </c>
    </row>
    <row r="65" spans="1:42">
      <c r="A65" s="7" t="s">
        <v>466</v>
      </c>
      <c r="B65" s="7">
        <v>1</v>
      </c>
      <c r="C65" s="7">
        <v>1</v>
      </c>
      <c r="D65" s="7">
        <v>2</v>
      </c>
      <c r="E65" s="7">
        <v>0</v>
      </c>
      <c r="F65" s="7">
        <v>1</v>
      </c>
      <c r="G65" s="7">
        <v>2</v>
      </c>
      <c r="H65" s="7">
        <v>0</v>
      </c>
      <c r="I65" s="7">
        <v>0</v>
      </c>
      <c r="J65" s="7">
        <v>0</v>
      </c>
      <c r="K65" s="7">
        <v>0</v>
      </c>
      <c r="L65" s="7">
        <v>1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f t="shared" si="0"/>
        <v>8</v>
      </c>
      <c r="AL65" s="7">
        <v>236468</v>
      </c>
      <c r="AM65" s="29">
        <v>2.7929606921149071</v>
      </c>
      <c r="AN65" s="7">
        <v>8466571</v>
      </c>
      <c r="AO65" s="7">
        <v>74.680000000000007</v>
      </c>
    </row>
    <row r="66" spans="1:42">
      <c r="A66" s="7" t="s">
        <v>468</v>
      </c>
      <c r="B66" s="7">
        <v>1</v>
      </c>
      <c r="C66" s="7">
        <v>2</v>
      </c>
      <c r="D66" s="7">
        <v>2</v>
      </c>
      <c r="E66" s="7">
        <v>1</v>
      </c>
      <c r="F66" s="7">
        <v>2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f t="shared" si="0"/>
        <v>8</v>
      </c>
      <c r="AL66" s="7">
        <v>163911</v>
      </c>
      <c r="AM66" s="29">
        <v>3.324710760447644</v>
      </c>
      <c r="AN66" s="7">
        <v>4930083</v>
      </c>
      <c r="AO66" s="7">
        <v>53.93</v>
      </c>
    </row>
    <row r="67" spans="1:42">
      <c r="A67" s="7" t="s">
        <v>477</v>
      </c>
      <c r="B67" s="7">
        <v>1</v>
      </c>
      <c r="C67" s="7">
        <v>0</v>
      </c>
      <c r="D67" s="7">
        <v>3</v>
      </c>
      <c r="E67" s="7">
        <v>0</v>
      </c>
      <c r="F67" s="7">
        <v>1</v>
      </c>
      <c r="G67" s="7">
        <v>1</v>
      </c>
      <c r="H67" s="7">
        <v>1</v>
      </c>
      <c r="I67" s="7">
        <v>0</v>
      </c>
      <c r="J67" s="7">
        <v>0</v>
      </c>
      <c r="K67" s="7">
        <v>0</v>
      </c>
      <c r="L67" s="7">
        <v>1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f t="shared" ref="AK67:AK130" si="1">SUM(B67:AJ67)</f>
        <v>8</v>
      </c>
      <c r="AL67" s="7">
        <v>277272</v>
      </c>
      <c r="AM67" s="29">
        <v>5.6594831122993208</v>
      </c>
      <c r="AN67" s="7">
        <v>4899246</v>
      </c>
      <c r="AO67" s="7">
        <v>73.08</v>
      </c>
    </row>
    <row r="68" spans="1:42">
      <c r="A68" s="7" t="s">
        <v>697</v>
      </c>
      <c r="B68" s="7">
        <v>3</v>
      </c>
      <c r="C68" s="7">
        <v>0</v>
      </c>
      <c r="D68" s="7">
        <v>2</v>
      </c>
      <c r="E68" s="7">
        <v>0</v>
      </c>
      <c r="F68" s="7">
        <v>2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1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f t="shared" si="1"/>
        <v>8</v>
      </c>
      <c r="AL68" s="7">
        <v>221375</v>
      </c>
      <c r="AM68" s="29">
        <v>2.9287552099098892</v>
      </c>
      <c r="AN68" s="7">
        <v>7558672</v>
      </c>
      <c r="AO68" s="7">
        <v>91.88</v>
      </c>
    </row>
    <row r="69" spans="1:42">
      <c r="A69" s="7" t="s">
        <v>824</v>
      </c>
      <c r="B69" s="7">
        <v>2</v>
      </c>
      <c r="C69" s="7">
        <v>1</v>
      </c>
      <c r="D69" s="7">
        <v>0</v>
      </c>
      <c r="E69" s="7">
        <v>0</v>
      </c>
      <c r="F69" s="7">
        <v>1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1</v>
      </c>
      <c r="N69" s="7">
        <v>2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1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f t="shared" si="1"/>
        <v>8</v>
      </c>
      <c r="AL69" s="7">
        <v>194805</v>
      </c>
      <c r="AM69" s="29">
        <v>4.836303520405921</v>
      </c>
      <c r="AN69" s="7">
        <v>4027973</v>
      </c>
      <c r="AO69" s="7">
        <v>60.28</v>
      </c>
    </row>
    <row r="70" spans="1:42">
      <c r="A70" s="7" t="s">
        <v>827</v>
      </c>
      <c r="B70" s="7">
        <v>1</v>
      </c>
      <c r="C70" s="7">
        <v>0</v>
      </c>
      <c r="D70" s="7">
        <v>0</v>
      </c>
      <c r="E70" s="7">
        <v>1</v>
      </c>
      <c r="F70" s="7">
        <v>0</v>
      </c>
      <c r="G70" s="7">
        <v>0</v>
      </c>
      <c r="H70" s="7">
        <v>0</v>
      </c>
      <c r="I70" s="7">
        <v>1</v>
      </c>
      <c r="J70" s="7">
        <v>0</v>
      </c>
      <c r="K70" s="7">
        <v>1</v>
      </c>
      <c r="L70" s="7">
        <v>0</v>
      </c>
      <c r="M70" s="7">
        <v>1</v>
      </c>
      <c r="N70" s="7">
        <v>2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1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f t="shared" si="1"/>
        <v>8</v>
      </c>
      <c r="AL70" s="7">
        <v>278092</v>
      </c>
      <c r="AM70" s="29">
        <v>5.770130158460093</v>
      </c>
      <c r="AN70" s="7">
        <v>4819510</v>
      </c>
      <c r="AO70" s="7">
        <v>98.25</v>
      </c>
    </row>
    <row r="71" spans="1:42">
      <c r="A71" s="7" t="s">
        <v>846</v>
      </c>
      <c r="B71" s="7">
        <v>1</v>
      </c>
      <c r="C71" s="7">
        <v>2</v>
      </c>
      <c r="D71" s="7">
        <v>1</v>
      </c>
      <c r="E71" s="7">
        <v>2</v>
      </c>
      <c r="F71" s="7">
        <v>0</v>
      </c>
      <c r="G71" s="7">
        <v>1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1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f t="shared" si="1"/>
        <v>8</v>
      </c>
      <c r="AL71" s="7">
        <v>255016</v>
      </c>
      <c r="AM71" s="29">
        <v>6.8644638772850834</v>
      </c>
      <c r="AN71" s="7">
        <v>3715017</v>
      </c>
      <c r="AO71" s="7">
        <v>83.92</v>
      </c>
    </row>
    <row r="72" spans="1:42">
      <c r="A72" s="7" t="s">
        <v>850</v>
      </c>
      <c r="B72" s="7">
        <v>1</v>
      </c>
      <c r="C72" s="7">
        <v>1</v>
      </c>
      <c r="D72" s="7">
        <v>0</v>
      </c>
      <c r="E72" s="7">
        <v>1</v>
      </c>
      <c r="F72" s="7">
        <v>1</v>
      </c>
      <c r="G72" s="7">
        <v>1</v>
      </c>
      <c r="H72" s="7">
        <v>1</v>
      </c>
      <c r="I72" s="7">
        <v>1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1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f t="shared" si="1"/>
        <v>8</v>
      </c>
      <c r="AL72" s="7">
        <v>199638</v>
      </c>
      <c r="AM72" s="29">
        <v>5.5209394872532336</v>
      </c>
      <c r="AN72" s="7">
        <v>3616015</v>
      </c>
      <c r="AO72" s="7">
        <v>70.16</v>
      </c>
    </row>
    <row r="73" spans="1:42">
      <c r="A73" s="7" t="s">
        <v>717</v>
      </c>
      <c r="B73" s="7">
        <v>2</v>
      </c>
      <c r="C73" s="7">
        <v>1</v>
      </c>
      <c r="D73" s="7">
        <v>1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1</v>
      </c>
      <c r="L73" s="7">
        <v>1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1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1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f t="shared" si="1"/>
        <v>8</v>
      </c>
      <c r="AL73" s="7">
        <v>186157</v>
      </c>
      <c r="AM73" s="29">
        <v>4.6933716150818592</v>
      </c>
      <c r="AN73" s="7">
        <v>3966381</v>
      </c>
      <c r="AO73" s="7">
        <v>96.85</v>
      </c>
    </row>
    <row r="74" spans="1:42">
      <c r="A74" s="7" t="s">
        <v>808</v>
      </c>
      <c r="B74" s="7">
        <v>2</v>
      </c>
      <c r="C74" s="7">
        <v>1</v>
      </c>
      <c r="D74" s="7">
        <v>1</v>
      </c>
      <c r="E74" s="7">
        <v>0</v>
      </c>
      <c r="F74" s="7">
        <v>0</v>
      </c>
      <c r="G74" s="7">
        <v>0</v>
      </c>
      <c r="H74" s="7">
        <v>1</v>
      </c>
      <c r="I74" s="7">
        <v>0</v>
      </c>
      <c r="J74" s="7">
        <v>0</v>
      </c>
      <c r="K74" s="7">
        <v>0</v>
      </c>
      <c r="L74" s="7">
        <v>0</v>
      </c>
      <c r="M74" s="7">
        <v>1</v>
      </c>
      <c r="N74" s="7">
        <v>2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f t="shared" si="1"/>
        <v>8</v>
      </c>
      <c r="AL74" s="7">
        <v>243524</v>
      </c>
      <c r="AM74" s="29">
        <v>6.0079657527892971</v>
      </c>
      <c r="AN74" s="7">
        <v>4053352</v>
      </c>
      <c r="AO74" s="7">
        <v>79.39</v>
      </c>
    </row>
    <row r="75" spans="1:42">
      <c r="A75" s="7" t="s">
        <v>267</v>
      </c>
      <c r="B75" s="7">
        <v>1</v>
      </c>
      <c r="C75" s="7">
        <v>0</v>
      </c>
      <c r="D75" s="7">
        <v>1</v>
      </c>
      <c r="E75" s="7">
        <v>0</v>
      </c>
      <c r="F75" s="7">
        <v>0</v>
      </c>
      <c r="G75" s="7">
        <v>0</v>
      </c>
      <c r="H75" s="7">
        <v>1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3</v>
      </c>
      <c r="U75" s="7">
        <v>0</v>
      </c>
      <c r="V75" s="7">
        <v>0</v>
      </c>
      <c r="W75" s="7">
        <v>1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f t="shared" si="1"/>
        <v>7</v>
      </c>
      <c r="AL75" s="7">
        <v>207106</v>
      </c>
      <c r="AM75" s="29">
        <v>8.1382143915299014</v>
      </c>
      <c r="AN75" s="7">
        <v>2544858</v>
      </c>
      <c r="AO75" s="7">
        <v>72.22</v>
      </c>
    </row>
    <row r="76" spans="1:42">
      <c r="A76" s="7" t="s">
        <v>283</v>
      </c>
      <c r="B76" s="7">
        <v>0</v>
      </c>
      <c r="C76" s="7">
        <v>0</v>
      </c>
      <c r="D76" s="7">
        <v>1</v>
      </c>
      <c r="E76" s="7">
        <v>1</v>
      </c>
      <c r="F76" s="7">
        <v>1</v>
      </c>
      <c r="G76" s="7">
        <v>3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1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f t="shared" si="1"/>
        <v>7</v>
      </c>
      <c r="AL76" s="7">
        <v>204058</v>
      </c>
      <c r="AM76" s="29">
        <v>7.1196550600428035</v>
      </c>
      <c r="AN76" s="7">
        <v>2866122</v>
      </c>
      <c r="AO76" s="7">
        <v>97.61</v>
      </c>
      <c r="AP76" s="29">
        <f>AVERAGE(AM76:AM157)</f>
        <v>3.8917218969657719</v>
      </c>
    </row>
    <row r="77" spans="1:42">
      <c r="A77" s="7" t="s">
        <v>306</v>
      </c>
      <c r="B77" s="7">
        <v>1</v>
      </c>
      <c r="C77" s="7">
        <v>1</v>
      </c>
      <c r="D77" s="7">
        <v>1</v>
      </c>
      <c r="E77" s="7">
        <v>1</v>
      </c>
      <c r="F77" s="7">
        <v>0</v>
      </c>
      <c r="G77" s="7">
        <v>0</v>
      </c>
      <c r="H77" s="7">
        <v>2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1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f t="shared" si="1"/>
        <v>7</v>
      </c>
      <c r="AL77" s="7">
        <v>104888</v>
      </c>
      <c r="AM77" s="29">
        <v>1.7087851379614942</v>
      </c>
      <c r="AN77" s="7">
        <v>6138162</v>
      </c>
      <c r="AO77" s="7">
        <v>66.41</v>
      </c>
    </row>
    <row r="78" spans="1:42">
      <c r="A78" s="7" t="s">
        <v>310</v>
      </c>
      <c r="B78" s="7">
        <v>1</v>
      </c>
      <c r="C78" s="7">
        <v>2</v>
      </c>
      <c r="D78" s="7">
        <v>2</v>
      </c>
      <c r="E78" s="7">
        <v>2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f t="shared" si="1"/>
        <v>7</v>
      </c>
      <c r="AL78" s="7">
        <v>296507</v>
      </c>
      <c r="AM78" s="29">
        <v>4.1329619841986585</v>
      </c>
      <c r="AN78" s="7">
        <v>7174201</v>
      </c>
      <c r="AO78" s="7">
        <v>95.45</v>
      </c>
    </row>
    <row r="79" spans="1:42">
      <c r="A79" s="7" t="s">
        <v>314</v>
      </c>
      <c r="B79" s="7">
        <v>2</v>
      </c>
      <c r="C79" s="7">
        <v>0</v>
      </c>
      <c r="D79" s="7">
        <v>1</v>
      </c>
      <c r="E79" s="7">
        <v>1</v>
      </c>
      <c r="F79" s="7">
        <v>0</v>
      </c>
      <c r="G79" s="7">
        <v>0</v>
      </c>
      <c r="H79" s="7">
        <v>1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1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1</v>
      </c>
      <c r="AI79" s="7">
        <v>0</v>
      </c>
      <c r="AJ79" s="7">
        <v>0</v>
      </c>
      <c r="AK79" s="7">
        <f t="shared" si="1"/>
        <v>7</v>
      </c>
      <c r="AL79" s="7">
        <v>202354</v>
      </c>
      <c r="AM79" s="29">
        <v>2.5660847279445984</v>
      </c>
      <c r="AN79" s="7">
        <v>7885710</v>
      </c>
      <c r="AO79" s="7">
        <v>96.46</v>
      </c>
    </row>
    <row r="80" spans="1:42">
      <c r="A80" s="7" t="s">
        <v>325</v>
      </c>
      <c r="B80" s="7">
        <v>1</v>
      </c>
      <c r="C80" s="7">
        <v>0</v>
      </c>
      <c r="D80" s="7">
        <v>2</v>
      </c>
      <c r="E80" s="7">
        <v>2</v>
      </c>
      <c r="F80" s="7">
        <v>0</v>
      </c>
      <c r="G80" s="7">
        <v>1</v>
      </c>
      <c r="H80" s="7">
        <v>1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f t="shared" si="1"/>
        <v>7</v>
      </c>
      <c r="AL80" s="7">
        <v>219345</v>
      </c>
      <c r="AM80" s="29">
        <v>2.793158077504486</v>
      </c>
      <c r="AN80" s="7">
        <v>7852939</v>
      </c>
      <c r="AO80" s="7">
        <v>93.93</v>
      </c>
    </row>
    <row r="81" spans="1:41">
      <c r="A81" s="7" t="s">
        <v>343</v>
      </c>
      <c r="B81" s="7">
        <v>2</v>
      </c>
      <c r="C81" s="7">
        <v>0</v>
      </c>
      <c r="D81" s="7">
        <v>1</v>
      </c>
      <c r="E81" s="7">
        <v>1</v>
      </c>
      <c r="F81" s="7">
        <v>0</v>
      </c>
      <c r="G81" s="7">
        <v>2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1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f t="shared" si="1"/>
        <v>7</v>
      </c>
      <c r="AL81" s="7">
        <v>193583</v>
      </c>
      <c r="AM81" s="29">
        <v>5.5427901752288244</v>
      </c>
      <c r="AN81" s="7">
        <v>3492519</v>
      </c>
      <c r="AO81" s="7">
        <v>96.23</v>
      </c>
    </row>
    <row r="82" spans="1:41">
      <c r="A82" s="7" t="s">
        <v>385</v>
      </c>
      <c r="B82" s="7">
        <v>2</v>
      </c>
      <c r="C82" s="7">
        <v>0</v>
      </c>
      <c r="D82" s="7">
        <v>0</v>
      </c>
      <c r="E82" s="7">
        <v>0</v>
      </c>
      <c r="F82" s="7">
        <v>2</v>
      </c>
      <c r="G82" s="7">
        <v>0</v>
      </c>
      <c r="H82" s="7">
        <v>1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1</v>
      </c>
      <c r="P82" s="7">
        <v>1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f t="shared" si="1"/>
        <v>7</v>
      </c>
      <c r="AL82" s="7">
        <v>186896</v>
      </c>
      <c r="AM82" s="29">
        <v>3.0709965851890337</v>
      </c>
      <c r="AN82" s="7">
        <v>6085842</v>
      </c>
      <c r="AO82" s="7">
        <v>70.900000000000006</v>
      </c>
    </row>
    <row r="83" spans="1:41">
      <c r="A83" s="7" t="s">
        <v>386</v>
      </c>
      <c r="B83" s="7">
        <v>1</v>
      </c>
      <c r="C83" s="7">
        <v>0</v>
      </c>
      <c r="D83" s="7">
        <v>2</v>
      </c>
      <c r="E83" s="7">
        <v>3</v>
      </c>
      <c r="F83" s="7">
        <v>1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f t="shared" si="1"/>
        <v>7</v>
      </c>
      <c r="AL83" s="7">
        <v>208344</v>
      </c>
      <c r="AM83" s="29">
        <v>2.9258834884838207</v>
      </c>
      <c r="AN83" s="7">
        <v>7120721</v>
      </c>
      <c r="AO83" s="7">
        <v>82.72</v>
      </c>
    </row>
    <row r="84" spans="1:41">
      <c r="A84" s="7" t="s">
        <v>388</v>
      </c>
      <c r="B84" s="7">
        <v>2</v>
      </c>
      <c r="C84" s="7">
        <v>0</v>
      </c>
      <c r="D84" s="7">
        <v>0</v>
      </c>
      <c r="E84" s="7">
        <v>0</v>
      </c>
      <c r="F84" s="7">
        <v>1</v>
      </c>
      <c r="G84" s="7">
        <v>0</v>
      </c>
      <c r="H84" s="7">
        <v>2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1</v>
      </c>
      <c r="P84" s="7">
        <v>1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f t="shared" si="1"/>
        <v>7</v>
      </c>
      <c r="AL84" s="7">
        <v>183938</v>
      </c>
      <c r="AM84" s="29">
        <v>4.4476706298936328</v>
      </c>
      <c r="AN84" s="7">
        <v>4135603</v>
      </c>
      <c r="AO84" s="7">
        <v>57.87</v>
      </c>
    </row>
    <row r="85" spans="1:41">
      <c r="A85" s="7" t="s">
        <v>389</v>
      </c>
      <c r="B85" s="7">
        <v>2</v>
      </c>
      <c r="C85" s="7">
        <v>0</v>
      </c>
      <c r="D85" s="7">
        <v>0</v>
      </c>
      <c r="E85" s="7">
        <v>1</v>
      </c>
      <c r="F85" s="7">
        <v>0</v>
      </c>
      <c r="G85" s="7">
        <v>0</v>
      </c>
      <c r="H85" s="7">
        <v>1</v>
      </c>
      <c r="I85" s="7">
        <v>0</v>
      </c>
      <c r="J85" s="7">
        <v>1</v>
      </c>
      <c r="K85" s="7">
        <v>0</v>
      </c>
      <c r="L85" s="7">
        <v>0</v>
      </c>
      <c r="M85" s="7">
        <v>0</v>
      </c>
      <c r="N85" s="7">
        <v>1</v>
      </c>
      <c r="O85" s="7">
        <v>0</v>
      </c>
      <c r="P85" s="7">
        <v>1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f t="shared" si="1"/>
        <v>7</v>
      </c>
      <c r="AL85" s="7">
        <v>192932</v>
      </c>
      <c r="AM85" s="29">
        <v>3.3257824678453276</v>
      </c>
      <c r="AN85" s="7">
        <v>5801101</v>
      </c>
      <c r="AO85" s="7">
        <v>68.180000000000007</v>
      </c>
    </row>
    <row r="86" spans="1:41">
      <c r="A86" s="7" t="s">
        <v>391</v>
      </c>
      <c r="B86" s="7">
        <v>1</v>
      </c>
      <c r="C86" s="7">
        <v>0</v>
      </c>
      <c r="D86" s="7">
        <v>1</v>
      </c>
      <c r="E86" s="7">
        <v>0</v>
      </c>
      <c r="F86" s="7">
        <v>2</v>
      </c>
      <c r="G86" s="7">
        <v>0</v>
      </c>
      <c r="H86" s="7">
        <v>3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f t="shared" si="1"/>
        <v>7</v>
      </c>
      <c r="AL86" s="7">
        <v>177623</v>
      </c>
      <c r="AM86" s="29">
        <v>4.7181408682061328</v>
      </c>
      <c r="AN86" s="7">
        <v>3764682</v>
      </c>
      <c r="AO86" s="7">
        <v>58.88</v>
      </c>
    </row>
    <row r="87" spans="1:41">
      <c r="A87" s="7" t="s">
        <v>392</v>
      </c>
      <c r="B87" s="7">
        <v>2</v>
      </c>
      <c r="C87" s="7">
        <v>0</v>
      </c>
      <c r="D87" s="7">
        <v>1</v>
      </c>
      <c r="E87" s="7">
        <v>0</v>
      </c>
      <c r="F87" s="7">
        <v>1</v>
      </c>
      <c r="G87" s="7">
        <v>0</v>
      </c>
      <c r="H87" s="7">
        <v>2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1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f t="shared" si="1"/>
        <v>7</v>
      </c>
      <c r="AL87" s="7">
        <v>174333</v>
      </c>
      <c r="AM87" s="29">
        <v>3.1740925097403254</v>
      </c>
      <c r="AN87" s="7">
        <v>5492373</v>
      </c>
      <c r="AO87" s="7">
        <v>88.18</v>
      </c>
    </row>
    <row r="88" spans="1:41">
      <c r="A88" s="7" t="s">
        <v>377</v>
      </c>
      <c r="B88" s="7">
        <v>0</v>
      </c>
      <c r="C88" s="7">
        <v>0</v>
      </c>
      <c r="D88" s="7">
        <v>1</v>
      </c>
      <c r="E88" s="7">
        <v>2</v>
      </c>
      <c r="F88" s="7">
        <v>1</v>
      </c>
      <c r="G88" s="7">
        <v>0</v>
      </c>
      <c r="H88" s="7">
        <v>0</v>
      </c>
      <c r="I88" s="7">
        <v>0</v>
      </c>
      <c r="J88" s="7">
        <v>1</v>
      </c>
      <c r="K88" s="7">
        <v>0</v>
      </c>
      <c r="L88" s="7">
        <v>0</v>
      </c>
      <c r="M88" s="7">
        <v>0</v>
      </c>
      <c r="N88" s="7">
        <v>0</v>
      </c>
      <c r="O88" s="7">
        <v>1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1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f t="shared" si="1"/>
        <v>7</v>
      </c>
      <c r="AL88" s="7">
        <v>207164</v>
      </c>
      <c r="AM88" s="29">
        <v>3.3529587800877976</v>
      </c>
      <c r="AN88" s="7">
        <v>6178543</v>
      </c>
      <c r="AO88" s="7">
        <v>55.95</v>
      </c>
    </row>
    <row r="89" spans="1:41">
      <c r="A89" s="7" t="s">
        <v>399</v>
      </c>
      <c r="B89" s="7">
        <v>0</v>
      </c>
      <c r="C89" s="7">
        <v>0</v>
      </c>
      <c r="D89" s="7">
        <v>2</v>
      </c>
      <c r="E89" s="7">
        <v>3</v>
      </c>
      <c r="F89" s="7">
        <v>0</v>
      </c>
      <c r="G89" s="7">
        <v>0</v>
      </c>
      <c r="H89" s="7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1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f t="shared" si="1"/>
        <v>7</v>
      </c>
      <c r="AL89" s="7">
        <v>271086</v>
      </c>
      <c r="AM89" s="29">
        <v>5.7639572683937885</v>
      </c>
      <c r="AN89" s="7">
        <v>4703123</v>
      </c>
      <c r="AO89" s="7">
        <v>69.09</v>
      </c>
    </row>
    <row r="90" spans="1:41">
      <c r="A90" s="7" t="s">
        <v>401</v>
      </c>
      <c r="B90" s="7">
        <v>1</v>
      </c>
      <c r="C90" s="7">
        <v>0</v>
      </c>
      <c r="D90" s="7">
        <v>1</v>
      </c>
      <c r="E90" s="7">
        <v>4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1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f t="shared" si="1"/>
        <v>7</v>
      </c>
      <c r="AL90" s="7">
        <v>201364</v>
      </c>
      <c r="AM90" s="29">
        <v>3.9253083399449116</v>
      </c>
      <c r="AN90" s="7">
        <v>5129890</v>
      </c>
      <c r="AO90" s="7">
        <v>64.84</v>
      </c>
    </row>
    <row r="91" spans="1:41">
      <c r="A91" s="7" t="s">
        <v>414</v>
      </c>
      <c r="B91" s="7">
        <v>1</v>
      </c>
      <c r="C91" s="7">
        <v>0</v>
      </c>
      <c r="D91" s="7">
        <v>2</v>
      </c>
      <c r="E91" s="7">
        <v>3</v>
      </c>
      <c r="F91" s="7">
        <v>1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f t="shared" si="1"/>
        <v>7</v>
      </c>
      <c r="AL91" s="7">
        <v>176819</v>
      </c>
      <c r="AM91" s="29">
        <v>3.7537730069033977</v>
      </c>
      <c r="AN91" s="7">
        <v>4710434</v>
      </c>
      <c r="AO91" s="7">
        <v>67.27</v>
      </c>
    </row>
    <row r="92" spans="1:41">
      <c r="A92" s="7" t="s">
        <v>446</v>
      </c>
      <c r="B92" s="7">
        <v>1</v>
      </c>
      <c r="C92" s="7">
        <v>0</v>
      </c>
      <c r="D92" s="7">
        <v>2</v>
      </c>
      <c r="E92" s="7">
        <v>3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1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f t="shared" si="1"/>
        <v>7</v>
      </c>
      <c r="AL92" s="7">
        <v>212332</v>
      </c>
      <c r="AM92" s="29">
        <v>4.84548031372438</v>
      </c>
      <c r="AN92" s="7">
        <v>4382063</v>
      </c>
      <c r="AO92" s="7">
        <v>53.57</v>
      </c>
    </row>
    <row r="93" spans="1:41">
      <c r="A93" s="7" t="s">
        <v>713</v>
      </c>
      <c r="B93" s="7">
        <v>3</v>
      </c>
      <c r="C93" s="7">
        <v>2</v>
      </c>
      <c r="D93" s="7">
        <v>0</v>
      </c>
      <c r="E93" s="7">
        <v>0</v>
      </c>
      <c r="F93" s="7">
        <v>0</v>
      </c>
      <c r="G93" s="7">
        <v>2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f t="shared" si="1"/>
        <v>7</v>
      </c>
      <c r="AL93" s="7">
        <v>170422</v>
      </c>
      <c r="AM93" s="29">
        <v>4.0385441600687413</v>
      </c>
      <c r="AN93" s="7">
        <v>4219887</v>
      </c>
      <c r="AO93" s="7">
        <v>91.41</v>
      </c>
    </row>
    <row r="94" spans="1:41">
      <c r="A94" s="7" t="s">
        <v>823</v>
      </c>
      <c r="B94" s="7">
        <v>0</v>
      </c>
      <c r="C94" s="7">
        <v>1</v>
      </c>
      <c r="D94" s="7">
        <v>0</v>
      </c>
      <c r="E94" s="7">
        <v>0</v>
      </c>
      <c r="F94" s="7">
        <v>1</v>
      </c>
      <c r="G94" s="7">
        <v>0</v>
      </c>
      <c r="H94" s="7">
        <v>0</v>
      </c>
      <c r="I94" s="7">
        <v>1</v>
      </c>
      <c r="J94" s="7">
        <v>0</v>
      </c>
      <c r="K94" s="7">
        <v>1</v>
      </c>
      <c r="L94" s="7">
        <v>0</v>
      </c>
      <c r="M94" s="7">
        <v>1</v>
      </c>
      <c r="N94" s="7">
        <v>2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f t="shared" si="1"/>
        <v>7</v>
      </c>
      <c r="AL94" s="7">
        <v>226275</v>
      </c>
      <c r="AM94" s="29">
        <v>5.7510338009053221</v>
      </c>
      <c r="AN94" s="7">
        <v>3934510</v>
      </c>
      <c r="AO94" s="7">
        <v>84.42</v>
      </c>
    </row>
    <row r="95" spans="1:41">
      <c r="A95" s="7" t="s">
        <v>840</v>
      </c>
      <c r="B95" s="7">
        <v>1</v>
      </c>
      <c r="C95" s="7">
        <v>2</v>
      </c>
      <c r="D95" s="7">
        <v>0</v>
      </c>
      <c r="E95" s="7">
        <v>0</v>
      </c>
      <c r="F95" s="7">
        <v>1</v>
      </c>
      <c r="G95" s="7">
        <v>0</v>
      </c>
      <c r="H95" s="7">
        <v>0</v>
      </c>
      <c r="I95" s="7">
        <v>1</v>
      </c>
      <c r="J95" s="7">
        <v>0</v>
      </c>
      <c r="K95" s="7">
        <v>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1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f t="shared" si="1"/>
        <v>7</v>
      </c>
      <c r="AL95" s="7">
        <v>164113</v>
      </c>
      <c r="AM95" s="29">
        <v>3.9396250475010088</v>
      </c>
      <c r="AN95" s="7">
        <v>4165701</v>
      </c>
      <c r="AO95" s="7">
        <v>94.19</v>
      </c>
    </row>
    <row r="96" spans="1:41">
      <c r="A96" s="7" t="s">
        <v>851</v>
      </c>
      <c r="B96" s="7">
        <v>1</v>
      </c>
      <c r="C96" s="7">
        <v>1</v>
      </c>
      <c r="D96" s="7">
        <v>1</v>
      </c>
      <c r="E96" s="7">
        <v>1</v>
      </c>
      <c r="F96" s="7">
        <v>1</v>
      </c>
      <c r="G96" s="7">
        <v>0</v>
      </c>
      <c r="H96" s="7">
        <v>1</v>
      </c>
      <c r="I96" s="7">
        <v>1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f t="shared" si="1"/>
        <v>7</v>
      </c>
      <c r="AL96" s="7">
        <v>142920</v>
      </c>
      <c r="AM96" s="29">
        <v>5.3910104561159979</v>
      </c>
      <c r="AN96" s="7">
        <v>2651080</v>
      </c>
      <c r="AO96" s="7">
        <v>71.23</v>
      </c>
    </row>
    <row r="97" spans="1:41">
      <c r="A97" s="7" t="s">
        <v>853</v>
      </c>
      <c r="B97" s="7">
        <v>2</v>
      </c>
      <c r="C97" s="7">
        <v>1</v>
      </c>
      <c r="D97" s="7">
        <v>0</v>
      </c>
      <c r="E97" s="7">
        <v>0</v>
      </c>
      <c r="F97" s="7">
        <v>1</v>
      </c>
      <c r="G97" s="7">
        <v>0</v>
      </c>
      <c r="H97" s="7">
        <v>0</v>
      </c>
      <c r="I97" s="7">
        <v>0</v>
      </c>
      <c r="J97" s="7">
        <v>0</v>
      </c>
      <c r="K97" s="7">
        <v>1</v>
      </c>
      <c r="L97" s="7">
        <v>1</v>
      </c>
      <c r="M97" s="7">
        <v>0</v>
      </c>
      <c r="N97" s="7">
        <v>0</v>
      </c>
      <c r="O97" s="7">
        <v>0</v>
      </c>
      <c r="P97" s="7">
        <v>0</v>
      </c>
      <c r="Q97" s="7">
        <v>1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f t="shared" si="1"/>
        <v>7</v>
      </c>
      <c r="AL97" s="7">
        <v>141927</v>
      </c>
      <c r="AM97" s="29">
        <v>3.0457888766374706</v>
      </c>
      <c r="AN97" s="7">
        <v>4659778</v>
      </c>
      <c r="AO97" s="7">
        <v>90.43</v>
      </c>
    </row>
    <row r="98" spans="1:41">
      <c r="A98" s="7" t="s">
        <v>759</v>
      </c>
      <c r="B98" s="7">
        <v>1</v>
      </c>
      <c r="C98" s="7">
        <v>2</v>
      </c>
      <c r="D98" s="7">
        <v>1</v>
      </c>
      <c r="E98" s="7">
        <v>0</v>
      </c>
      <c r="F98" s="7">
        <v>0</v>
      </c>
      <c r="G98" s="7">
        <v>0</v>
      </c>
      <c r="H98" s="7">
        <v>0</v>
      </c>
      <c r="I98" s="7">
        <v>1</v>
      </c>
      <c r="J98" s="7">
        <v>1</v>
      </c>
      <c r="K98" s="7">
        <v>0</v>
      </c>
      <c r="L98" s="7">
        <v>0</v>
      </c>
      <c r="M98" s="7">
        <v>1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f t="shared" si="1"/>
        <v>7</v>
      </c>
      <c r="AL98" s="7">
        <v>156371</v>
      </c>
      <c r="AM98" s="29">
        <v>5.2997076147265654</v>
      </c>
      <c r="AN98" s="7">
        <v>2950559</v>
      </c>
      <c r="AO98" s="7">
        <v>86.54</v>
      </c>
    </row>
    <row r="99" spans="1:41">
      <c r="A99" s="7" t="s">
        <v>770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3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1</v>
      </c>
      <c r="V99" s="7">
        <v>2</v>
      </c>
      <c r="W99" s="7">
        <v>0</v>
      </c>
      <c r="X99" s="7">
        <v>1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f t="shared" si="1"/>
        <v>7</v>
      </c>
      <c r="AL99" s="7">
        <v>97848</v>
      </c>
      <c r="AM99" s="29">
        <v>3.1131781919716861</v>
      </c>
      <c r="AN99" s="7">
        <v>3143026</v>
      </c>
      <c r="AO99" s="7">
        <v>81.36</v>
      </c>
    </row>
    <row r="100" spans="1:41">
      <c r="A100" s="7" t="s">
        <v>930</v>
      </c>
      <c r="B100" s="7">
        <v>3</v>
      </c>
      <c r="C100" s="7">
        <v>0</v>
      </c>
      <c r="D100" s="7">
        <v>2</v>
      </c>
      <c r="E100" s="7">
        <v>1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1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f t="shared" si="1"/>
        <v>7</v>
      </c>
      <c r="AL100" s="7">
        <v>173021</v>
      </c>
      <c r="AM100" s="29">
        <v>3.2097238748129584</v>
      </c>
      <c r="AN100" s="7">
        <v>5390526</v>
      </c>
      <c r="AO100" s="7">
        <v>91.83</v>
      </c>
    </row>
    <row r="101" spans="1:41">
      <c r="A101" s="7" t="s">
        <v>924</v>
      </c>
      <c r="B101" s="7">
        <v>1</v>
      </c>
      <c r="C101" s="7">
        <v>0</v>
      </c>
      <c r="D101" s="7">
        <v>1</v>
      </c>
      <c r="E101" s="7">
        <v>1</v>
      </c>
      <c r="F101" s="7">
        <v>0</v>
      </c>
      <c r="G101" s="7">
        <v>2</v>
      </c>
      <c r="H101" s="7">
        <v>0</v>
      </c>
      <c r="I101" s="7">
        <v>0</v>
      </c>
      <c r="J101" s="7">
        <v>1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f t="shared" si="1"/>
        <v>7</v>
      </c>
      <c r="AL101" s="7">
        <v>232181</v>
      </c>
      <c r="AM101" s="29">
        <v>5.9389121897578887</v>
      </c>
      <c r="AN101" s="7">
        <v>3909487</v>
      </c>
      <c r="AO101" s="7">
        <v>70.739999999999995</v>
      </c>
    </row>
    <row r="102" spans="1:41">
      <c r="A102" s="7" t="s">
        <v>298</v>
      </c>
      <c r="B102" s="7">
        <v>1</v>
      </c>
      <c r="C102" s="7">
        <v>0</v>
      </c>
      <c r="D102" s="7">
        <v>0</v>
      </c>
      <c r="E102" s="7">
        <v>0</v>
      </c>
      <c r="F102" s="7">
        <v>0</v>
      </c>
      <c r="G102" s="7">
        <v>4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1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f t="shared" si="1"/>
        <v>6</v>
      </c>
      <c r="AL102" s="7">
        <v>196525</v>
      </c>
      <c r="AM102" s="29">
        <v>5.2515801504299473</v>
      </c>
      <c r="AN102" s="7">
        <v>3742207</v>
      </c>
      <c r="AO102" s="7">
        <v>97.83</v>
      </c>
    </row>
    <row r="103" spans="1:41">
      <c r="A103" s="7" t="s">
        <v>299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4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1</v>
      </c>
      <c r="Q103" s="7">
        <v>0</v>
      </c>
      <c r="R103" s="7">
        <v>1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f t="shared" si="1"/>
        <v>6</v>
      </c>
      <c r="AL103" s="7">
        <v>210691</v>
      </c>
      <c r="AM103" s="29">
        <v>7.064745948327575</v>
      </c>
      <c r="AN103" s="7">
        <v>2982287</v>
      </c>
      <c r="AO103" s="7">
        <v>95.07</v>
      </c>
    </row>
    <row r="104" spans="1:41">
      <c r="A104" s="7" t="s">
        <v>305</v>
      </c>
      <c r="B104" s="7">
        <v>2</v>
      </c>
      <c r="C104" s="7">
        <v>0</v>
      </c>
      <c r="D104" s="7">
        <v>1</v>
      </c>
      <c r="E104" s="7">
        <v>1</v>
      </c>
      <c r="F104" s="7">
        <v>0</v>
      </c>
      <c r="G104" s="7">
        <v>0</v>
      </c>
      <c r="H104" s="7">
        <v>1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1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f t="shared" si="1"/>
        <v>6</v>
      </c>
      <c r="AL104" s="7">
        <v>162799</v>
      </c>
      <c r="AM104" s="29">
        <v>1.6663734118048543</v>
      </c>
      <c r="AN104" s="7">
        <v>9769659</v>
      </c>
      <c r="AO104" s="7">
        <v>100</v>
      </c>
    </row>
    <row r="105" spans="1:41">
      <c r="A105" s="7" t="s">
        <v>342</v>
      </c>
      <c r="B105" s="7">
        <v>2</v>
      </c>
      <c r="C105" s="7">
        <v>0</v>
      </c>
      <c r="D105" s="7">
        <v>1</v>
      </c>
      <c r="E105" s="7">
        <v>1</v>
      </c>
      <c r="F105" s="7">
        <v>0</v>
      </c>
      <c r="G105" s="7">
        <v>1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1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f t="shared" si="1"/>
        <v>6</v>
      </c>
      <c r="AL105" s="7">
        <v>127942</v>
      </c>
      <c r="AM105" s="29">
        <v>4.1641957668685698</v>
      </c>
      <c r="AN105" s="7">
        <v>3072430</v>
      </c>
      <c r="AO105" s="7">
        <v>89.24</v>
      </c>
    </row>
    <row r="106" spans="1:41">
      <c r="A106" s="7" t="s">
        <v>351</v>
      </c>
      <c r="B106" s="7">
        <v>1</v>
      </c>
      <c r="C106" s="7">
        <v>0</v>
      </c>
      <c r="D106" s="7">
        <v>0</v>
      </c>
      <c r="E106" s="7">
        <v>0</v>
      </c>
      <c r="F106" s="7">
        <v>0</v>
      </c>
      <c r="G106" s="7">
        <v>3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1</v>
      </c>
      <c r="S106" s="7">
        <v>0</v>
      </c>
      <c r="T106" s="7">
        <v>1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f t="shared" si="1"/>
        <v>6</v>
      </c>
      <c r="AL106" s="7">
        <v>195920</v>
      </c>
      <c r="AM106" s="29">
        <v>7.1246253044202721</v>
      </c>
      <c r="AN106" s="7">
        <v>2749899</v>
      </c>
      <c r="AO106" s="7">
        <v>59.67</v>
      </c>
    </row>
    <row r="107" spans="1:41">
      <c r="A107" s="7" t="s">
        <v>372</v>
      </c>
      <c r="B107" s="7">
        <v>2</v>
      </c>
      <c r="C107" s="7">
        <v>0</v>
      </c>
      <c r="D107" s="7">
        <v>0</v>
      </c>
      <c r="E107" s="7">
        <v>0</v>
      </c>
      <c r="F107" s="7">
        <v>1</v>
      </c>
      <c r="G107" s="7">
        <v>0</v>
      </c>
      <c r="H107" s="7">
        <v>1</v>
      </c>
      <c r="I107" s="7">
        <v>0</v>
      </c>
      <c r="J107" s="7">
        <v>0</v>
      </c>
      <c r="K107" s="7">
        <v>1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1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f t="shared" si="1"/>
        <v>6</v>
      </c>
      <c r="AL107" s="7">
        <v>200284</v>
      </c>
      <c r="AM107" s="29">
        <v>5.518523661837091</v>
      </c>
      <c r="AN107" s="7">
        <v>3629304</v>
      </c>
      <c r="AO107" s="7">
        <v>75.75</v>
      </c>
    </row>
    <row r="108" spans="1:41">
      <c r="A108" s="7" t="s">
        <v>398</v>
      </c>
      <c r="B108" s="7">
        <v>1</v>
      </c>
      <c r="C108" s="7">
        <v>1</v>
      </c>
      <c r="D108" s="7">
        <v>1</v>
      </c>
      <c r="E108" s="7">
        <v>1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1</v>
      </c>
      <c r="P108" s="7">
        <v>1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f t="shared" si="1"/>
        <v>6</v>
      </c>
      <c r="AL108" s="7">
        <v>108362</v>
      </c>
      <c r="AM108" s="29">
        <v>2.2753233183999622</v>
      </c>
      <c r="AN108" s="7">
        <v>4762488</v>
      </c>
      <c r="AO108" s="7">
        <v>70.900000000000006</v>
      </c>
    </row>
    <row r="109" spans="1:41">
      <c r="A109" s="7" t="s">
        <v>453</v>
      </c>
      <c r="B109" s="7">
        <v>1</v>
      </c>
      <c r="C109" s="7">
        <v>1</v>
      </c>
      <c r="D109" s="7">
        <v>0</v>
      </c>
      <c r="E109" s="7">
        <v>0</v>
      </c>
      <c r="F109" s="7">
        <v>1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1</v>
      </c>
      <c r="Q109" s="7">
        <v>0</v>
      </c>
      <c r="R109" s="7">
        <v>0</v>
      </c>
      <c r="S109" s="7">
        <v>1</v>
      </c>
      <c r="T109" s="7">
        <v>0</v>
      </c>
      <c r="U109" s="7">
        <v>1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f t="shared" si="1"/>
        <v>6</v>
      </c>
      <c r="AL109" s="7">
        <v>150351</v>
      </c>
      <c r="AM109" s="29">
        <v>1.8429527841946673</v>
      </c>
      <c r="AN109" s="7">
        <v>8158158</v>
      </c>
      <c r="AO109" s="7">
        <v>80.03</v>
      </c>
    </row>
    <row r="110" spans="1:41">
      <c r="A110" s="7" t="s">
        <v>454</v>
      </c>
      <c r="B110" s="7">
        <v>1</v>
      </c>
      <c r="C110" s="7">
        <v>0</v>
      </c>
      <c r="D110" s="7">
        <v>1</v>
      </c>
      <c r="E110" s="7">
        <v>1</v>
      </c>
      <c r="F110" s="7">
        <v>1</v>
      </c>
      <c r="G110" s="7">
        <v>0</v>
      </c>
      <c r="H110" s="7">
        <v>1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1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f t="shared" si="1"/>
        <v>6</v>
      </c>
      <c r="AL110" s="7">
        <v>123824</v>
      </c>
      <c r="AM110" s="29">
        <v>2.1409043723386523</v>
      </c>
      <c r="AN110" s="7">
        <v>5783724</v>
      </c>
      <c r="AO110" s="7">
        <v>66.86</v>
      </c>
    </row>
    <row r="111" spans="1:41">
      <c r="A111" s="7" t="s">
        <v>444</v>
      </c>
      <c r="B111" s="7">
        <v>0</v>
      </c>
      <c r="C111" s="7">
        <v>2</v>
      </c>
      <c r="D111" s="7">
        <v>1</v>
      </c>
      <c r="E111" s="7">
        <v>1</v>
      </c>
      <c r="F111" s="7">
        <v>1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f t="shared" si="1"/>
        <v>6</v>
      </c>
      <c r="AL111" s="7">
        <v>153629</v>
      </c>
      <c r="AM111" s="29">
        <v>4.6599132922290902</v>
      </c>
      <c r="AN111" s="7">
        <v>3296821</v>
      </c>
      <c r="AO111" s="7">
        <v>65.16</v>
      </c>
    </row>
    <row r="112" spans="1:41">
      <c r="A112" s="7" t="s">
        <v>472</v>
      </c>
      <c r="B112" s="7">
        <v>3</v>
      </c>
      <c r="C112" s="7">
        <v>0</v>
      </c>
      <c r="D112" s="7">
        <v>0</v>
      </c>
      <c r="E112" s="7">
        <v>0</v>
      </c>
      <c r="F112" s="7">
        <v>0</v>
      </c>
      <c r="G112" s="7">
        <v>1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1</v>
      </c>
      <c r="AB112" s="7">
        <v>1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f t="shared" si="1"/>
        <v>6</v>
      </c>
      <c r="AL112" s="7">
        <v>157344</v>
      </c>
      <c r="AM112" s="29">
        <v>2.6295277732841154</v>
      </c>
      <c r="AN112" s="7">
        <v>5983736</v>
      </c>
      <c r="AO112" s="7">
        <v>71.16</v>
      </c>
    </row>
    <row r="113" spans="1:42">
      <c r="A113" s="7" t="s">
        <v>445</v>
      </c>
      <c r="B113" s="7">
        <v>0</v>
      </c>
      <c r="C113" s="7">
        <v>1</v>
      </c>
      <c r="D113" s="7">
        <v>2</v>
      </c>
      <c r="E113" s="7">
        <v>1</v>
      </c>
      <c r="F113" s="7">
        <v>1</v>
      </c>
      <c r="G113" s="7">
        <v>1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f t="shared" si="1"/>
        <v>6</v>
      </c>
      <c r="AL113" s="7">
        <v>158517</v>
      </c>
      <c r="AM113" s="29">
        <v>4.6775133995649343</v>
      </c>
      <c r="AN113" s="7">
        <v>3388916</v>
      </c>
      <c r="AO113" s="7">
        <v>53.6</v>
      </c>
    </row>
    <row r="114" spans="1:42">
      <c r="A114" s="7" t="s">
        <v>492</v>
      </c>
      <c r="B114" s="7">
        <v>0</v>
      </c>
      <c r="C114" s="7">
        <v>2</v>
      </c>
      <c r="D114" s="7">
        <v>2</v>
      </c>
      <c r="E114" s="7">
        <v>0</v>
      </c>
      <c r="F114" s="7">
        <v>1</v>
      </c>
      <c r="G114" s="7">
        <v>0</v>
      </c>
      <c r="H114" s="7">
        <v>0</v>
      </c>
      <c r="I114" s="7">
        <v>0</v>
      </c>
      <c r="J114" s="7">
        <v>0</v>
      </c>
      <c r="K114" s="7">
        <v>1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f t="shared" si="1"/>
        <v>6</v>
      </c>
      <c r="AL114" s="7">
        <v>115086</v>
      </c>
      <c r="AM114" s="29">
        <v>2.1763088941871298</v>
      </c>
      <c r="AN114" s="7">
        <v>5288128</v>
      </c>
      <c r="AO114" s="7">
        <v>88.06</v>
      </c>
    </row>
    <row r="115" spans="1:42">
      <c r="A115" s="7" t="s">
        <v>716</v>
      </c>
      <c r="B115" s="7">
        <v>1</v>
      </c>
      <c r="C115" s="7">
        <v>1</v>
      </c>
      <c r="D115" s="7">
        <v>0</v>
      </c>
      <c r="E115" s="7">
        <v>0</v>
      </c>
      <c r="F115" s="7">
        <v>2</v>
      </c>
      <c r="G115" s="7">
        <v>0</v>
      </c>
      <c r="H115" s="7">
        <v>0</v>
      </c>
      <c r="I115" s="7">
        <v>1</v>
      </c>
      <c r="J115" s="7">
        <v>1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f t="shared" si="1"/>
        <v>6</v>
      </c>
      <c r="AL115" s="7">
        <v>170453</v>
      </c>
      <c r="AM115" s="29">
        <v>4.8497927955739488</v>
      </c>
      <c r="AN115" s="7">
        <v>3514645</v>
      </c>
      <c r="AO115" s="7">
        <v>58.77</v>
      </c>
      <c r="AP115" s="29">
        <f>AVERAGE(AM115:AM295)</f>
        <v>3.0347286895199646</v>
      </c>
    </row>
    <row r="116" spans="1:42">
      <c r="A116" s="7" t="s">
        <v>822</v>
      </c>
      <c r="B116" s="7">
        <v>1</v>
      </c>
      <c r="C116" s="7">
        <v>0</v>
      </c>
      <c r="D116" s="7">
        <v>0</v>
      </c>
      <c r="E116" s="7">
        <v>0</v>
      </c>
      <c r="F116" s="7">
        <v>1</v>
      </c>
      <c r="G116" s="7">
        <v>0</v>
      </c>
      <c r="H116" s="7">
        <v>0</v>
      </c>
      <c r="I116" s="7">
        <v>1</v>
      </c>
      <c r="J116" s="7">
        <v>0</v>
      </c>
      <c r="K116" s="7">
        <v>1</v>
      </c>
      <c r="L116" s="7">
        <v>0</v>
      </c>
      <c r="M116" s="7">
        <v>1</v>
      </c>
      <c r="N116" s="7">
        <v>1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f t="shared" si="1"/>
        <v>6</v>
      </c>
      <c r="AL116" s="7">
        <v>160166</v>
      </c>
      <c r="AM116" s="29">
        <v>3.9921306925175029</v>
      </c>
      <c r="AN116" s="7">
        <v>4012043</v>
      </c>
      <c r="AO116" s="7">
        <v>98.02</v>
      </c>
    </row>
    <row r="117" spans="1:42">
      <c r="A117" s="7" t="s">
        <v>869</v>
      </c>
      <c r="B117" s="7">
        <v>0</v>
      </c>
      <c r="C117" s="7">
        <v>1</v>
      </c>
      <c r="D117" s="7">
        <v>0</v>
      </c>
      <c r="E117" s="7">
        <v>2</v>
      </c>
      <c r="F117" s="7">
        <v>0</v>
      </c>
      <c r="G117" s="7">
        <v>1</v>
      </c>
      <c r="H117" s="7">
        <v>0</v>
      </c>
      <c r="I117" s="7">
        <v>0</v>
      </c>
      <c r="J117" s="7">
        <v>0</v>
      </c>
      <c r="K117" s="7">
        <v>0</v>
      </c>
      <c r="L117" s="7">
        <v>1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f t="shared" si="1"/>
        <v>6</v>
      </c>
      <c r="AL117" s="7">
        <v>196383</v>
      </c>
      <c r="AM117" s="29">
        <v>4.5168901233466157</v>
      </c>
      <c r="AN117" s="7">
        <v>4347748</v>
      </c>
      <c r="AO117" s="7">
        <v>62.06</v>
      </c>
    </row>
    <row r="118" spans="1:42">
      <c r="A118" s="7" t="s">
        <v>870</v>
      </c>
      <c r="B118" s="7">
        <v>0</v>
      </c>
      <c r="C118" s="7">
        <v>1</v>
      </c>
      <c r="D118" s="7">
        <v>0</v>
      </c>
      <c r="E118" s="7">
        <v>2</v>
      </c>
      <c r="F118" s="7">
        <v>0</v>
      </c>
      <c r="G118" s="7">
        <v>1</v>
      </c>
      <c r="H118" s="7">
        <v>0</v>
      </c>
      <c r="I118" s="7">
        <v>0</v>
      </c>
      <c r="J118" s="7">
        <v>0</v>
      </c>
      <c r="K118" s="7">
        <v>0</v>
      </c>
      <c r="L118" s="7">
        <v>1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1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f t="shared" si="1"/>
        <v>6</v>
      </c>
      <c r="AL118" s="7">
        <v>223523</v>
      </c>
      <c r="AM118" s="29">
        <v>4.9167353509010994</v>
      </c>
      <c r="AN118" s="7">
        <v>4546167</v>
      </c>
      <c r="AO118" s="7">
        <v>76.62</v>
      </c>
    </row>
    <row r="119" spans="1:42">
      <c r="A119" s="7" t="s">
        <v>875</v>
      </c>
      <c r="B119" s="7">
        <v>0</v>
      </c>
      <c r="C119" s="7">
        <v>0</v>
      </c>
      <c r="D119" s="7">
        <v>2</v>
      </c>
      <c r="E119" s="7">
        <v>1</v>
      </c>
      <c r="F119" s="7">
        <v>1</v>
      </c>
      <c r="G119" s="7">
        <v>0</v>
      </c>
      <c r="H119" s="7">
        <v>0</v>
      </c>
      <c r="I119" s="7">
        <v>0</v>
      </c>
      <c r="J119" s="7">
        <v>0</v>
      </c>
      <c r="K119" s="7">
        <v>1</v>
      </c>
      <c r="L119" s="7">
        <v>1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f t="shared" si="1"/>
        <v>6</v>
      </c>
      <c r="AL119" s="7">
        <v>121769</v>
      </c>
      <c r="AM119" s="29">
        <v>4.2299276526018765</v>
      </c>
      <c r="AN119" s="7">
        <v>2878749</v>
      </c>
      <c r="AO119" s="7">
        <v>54.31</v>
      </c>
    </row>
    <row r="120" spans="1:42">
      <c r="A120" s="7" t="s">
        <v>878</v>
      </c>
      <c r="B120" s="7">
        <v>0</v>
      </c>
      <c r="C120" s="7">
        <v>1</v>
      </c>
      <c r="D120" s="7">
        <v>0</v>
      </c>
      <c r="E120" s="7">
        <v>0</v>
      </c>
      <c r="F120" s="7">
        <v>0</v>
      </c>
      <c r="G120" s="7">
        <v>2</v>
      </c>
      <c r="H120" s="7">
        <v>0</v>
      </c>
      <c r="I120" s="7">
        <v>1</v>
      </c>
      <c r="J120" s="7">
        <v>0</v>
      </c>
      <c r="K120" s="7">
        <v>1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1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f t="shared" si="1"/>
        <v>6</v>
      </c>
      <c r="AL120" s="7">
        <v>151875</v>
      </c>
      <c r="AM120" s="29">
        <v>4.8835080356416505</v>
      </c>
      <c r="AN120" s="7">
        <v>3109957</v>
      </c>
      <c r="AO120" s="7">
        <v>97.03</v>
      </c>
    </row>
    <row r="121" spans="1:42">
      <c r="A121" s="7" t="s">
        <v>891</v>
      </c>
      <c r="B121" s="7">
        <v>1</v>
      </c>
      <c r="C121" s="7">
        <v>1</v>
      </c>
      <c r="D121" s="7">
        <v>1</v>
      </c>
      <c r="E121" s="7">
        <v>1</v>
      </c>
      <c r="F121" s="7">
        <v>1</v>
      </c>
      <c r="G121" s="7">
        <v>1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f t="shared" si="1"/>
        <v>6</v>
      </c>
      <c r="AL121" s="7">
        <v>195781</v>
      </c>
      <c r="AM121" s="29">
        <v>7.5755881420866311</v>
      </c>
      <c r="AN121" s="7">
        <v>2584367</v>
      </c>
      <c r="AO121" s="7">
        <v>66.37</v>
      </c>
    </row>
    <row r="122" spans="1:42">
      <c r="A122" s="7" t="s">
        <v>894</v>
      </c>
      <c r="B122" s="7">
        <v>1</v>
      </c>
      <c r="C122" s="7">
        <v>1</v>
      </c>
      <c r="D122" s="7">
        <v>1</v>
      </c>
      <c r="E122" s="7">
        <v>1</v>
      </c>
      <c r="F122" s="7">
        <v>1</v>
      </c>
      <c r="G122" s="7">
        <v>1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f t="shared" si="1"/>
        <v>6</v>
      </c>
      <c r="AL122" s="7">
        <v>200521</v>
      </c>
      <c r="AM122" s="29">
        <v>6.4693480193124504</v>
      </c>
      <c r="AN122" s="7">
        <v>3099555</v>
      </c>
      <c r="AO122" s="7">
        <v>82.24</v>
      </c>
    </row>
    <row r="123" spans="1:42">
      <c r="A123" s="7" t="s">
        <v>755</v>
      </c>
      <c r="B123" s="7">
        <v>1</v>
      </c>
      <c r="C123" s="7">
        <v>2</v>
      </c>
      <c r="D123" s="7">
        <v>1</v>
      </c>
      <c r="E123" s="7">
        <v>0</v>
      </c>
      <c r="F123" s="7">
        <v>0</v>
      </c>
      <c r="G123" s="7">
        <v>0</v>
      </c>
      <c r="H123" s="7">
        <v>0</v>
      </c>
      <c r="I123" s="7">
        <v>1</v>
      </c>
      <c r="J123" s="7">
        <v>1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f t="shared" si="1"/>
        <v>6</v>
      </c>
      <c r="AL123" s="7">
        <v>143972</v>
      </c>
      <c r="AM123" s="29">
        <v>6.3289208366174661</v>
      </c>
      <c r="AN123" s="7">
        <v>2274827</v>
      </c>
      <c r="AO123" s="7">
        <v>59.11</v>
      </c>
    </row>
    <row r="124" spans="1:42">
      <c r="A124" s="7" t="s">
        <v>761</v>
      </c>
      <c r="B124" s="7">
        <v>2</v>
      </c>
      <c r="C124" s="7">
        <v>1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1</v>
      </c>
      <c r="J124" s="7">
        <v>0</v>
      </c>
      <c r="K124" s="7">
        <v>2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f t="shared" si="1"/>
        <v>6</v>
      </c>
      <c r="AL124" s="7">
        <v>131917</v>
      </c>
      <c r="AM124" s="29">
        <v>3.3287223390811791</v>
      </c>
      <c r="AN124" s="7">
        <v>3962992</v>
      </c>
      <c r="AO124" s="7">
        <v>82.54</v>
      </c>
    </row>
    <row r="125" spans="1:42">
      <c r="A125" s="7" t="s">
        <v>780</v>
      </c>
      <c r="B125" s="7">
        <v>1</v>
      </c>
      <c r="C125" s="7">
        <v>2</v>
      </c>
      <c r="D125" s="7">
        <v>0</v>
      </c>
      <c r="E125" s="7">
        <v>0</v>
      </c>
      <c r="F125" s="7">
        <v>1</v>
      </c>
      <c r="G125" s="7">
        <v>0</v>
      </c>
      <c r="H125" s="7">
        <v>0</v>
      </c>
      <c r="I125" s="7">
        <v>1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1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f t="shared" si="1"/>
        <v>6</v>
      </c>
      <c r="AL125" s="7">
        <v>127319</v>
      </c>
      <c r="AM125" s="29">
        <v>3.6689334967441272</v>
      </c>
      <c r="AN125" s="7">
        <v>3470191</v>
      </c>
      <c r="AO125" s="7">
        <v>68.87</v>
      </c>
    </row>
    <row r="126" spans="1:42">
      <c r="A126" s="7" t="s">
        <v>796</v>
      </c>
      <c r="B126" s="7">
        <v>1</v>
      </c>
      <c r="C126" s="7">
        <v>1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1</v>
      </c>
      <c r="J126" s="7">
        <v>0</v>
      </c>
      <c r="K126" s="7">
        <v>0</v>
      </c>
      <c r="L126" s="7">
        <v>1</v>
      </c>
      <c r="M126" s="7">
        <v>1</v>
      </c>
      <c r="N126" s="7">
        <v>0</v>
      </c>
      <c r="O126" s="7">
        <v>1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f t="shared" si="1"/>
        <v>6</v>
      </c>
      <c r="AL126" s="7">
        <v>87989</v>
      </c>
      <c r="AM126" s="29">
        <v>2.7260300879812278</v>
      </c>
      <c r="AN126" s="7">
        <v>3227734</v>
      </c>
      <c r="AO126" s="7">
        <v>95.22</v>
      </c>
    </row>
    <row r="127" spans="1:42">
      <c r="A127" s="7" t="s">
        <v>804</v>
      </c>
      <c r="B127" s="7">
        <v>1</v>
      </c>
      <c r="C127" s="7">
        <v>1</v>
      </c>
      <c r="D127" s="7">
        <v>0</v>
      </c>
      <c r="E127" s="7">
        <v>0</v>
      </c>
      <c r="F127" s="7">
        <v>0</v>
      </c>
      <c r="G127" s="7">
        <v>2</v>
      </c>
      <c r="H127" s="7">
        <v>0</v>
      </c>
      <c r="I127" s="7">
        <v>0</v>
      </c>
      <c r="J127" s="7">
        <v>0</v>
      </c>
      <c r="K127" s="7">
        <v>1</v>
      </c>
      <c r="L127" s="7">
        <v>0</v>
      </c>
      <c r="M127" s="7">
        <v>1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f t="shared" si="1"/>
        <v>6</v>
      </c>
      <c r="AL127" s="7">
        <v>155275</v>
      </c>
      <c r="AM127" s="29">
        <v>4.1664821903178764</v>
      </c>
      <c r="AN127" s="7">
        <v>3726765</v>
      </c>
      <c r="AO127" s="7">
        <v>92.75</v>
      </c>
    </row>
    <row r="128" spans="1:42">
      <c r="A128" s="7" t="s">
        <v>807</v>
      </c>
      <c r="B128" s="7">
        <v>1</v>
      </c>
      <c r="C128" s="7">
        <v>0</v>
      </c>
      <c r="D128" s="7">
        <v>1</v>
      </c>
      <c r="E128" s="7">
        <v>0</v>
      </c>
      <c r="F128" s="7">
        <v>0</v>
      </c>
      <c r="G128" s="7">
        <v>0</v>
      </c>
      <c r="H128" s="7">
        <v>1</v>
      </c>
      <c r="I128" s="7">
        <v>0</v>
      </c>
      <c r="J128" s="7">
        <v>0</v>
      </c>
      <c r="K128" s="7">
        <v>0</v>
      </c>
      <c r="L128" s="7">
        <v>0</v>
      </c>
      <c r="M128" s="7">
        <v>1</v>
      </c>
      <c r="N128" s="7">
        <v>2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f t="shared" si="1"/>
        <v>6</v>
      </c>
      <c r="AL128" s="7">
        <v>211653</v>
      </c>
      <c r="AM128" s="29">
        <v>5.4663690703714334</v>
      </c>
      <c r="AN128" s="7">
        <v>3871912</v>
      </c>
      <c r="AO128" s="7">
        <v>93.06</v>
      </c>
    </row>
    <row r="129" spans="1:41">
      <c r="A129" s="7" t="s">
        <v>921</v>
      </c>
      <c r="B129" s="7">
        <v>4</v>
      </c>
      <c r="C129" s="7">
        <v>0</v>
      </c>
      <c r="D129" s="7">
        <v>1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1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f t="shared" si="1"/>
        <v>6</v>
      </c>
      <c r="AL129" s="7">
        <v>167276</v>
      </c>
      <c r="AM129" s="29">
        <v>2.698221515282464</v>
      </c>
      <c r="AN129" s="7">
        <v>6199491</v>
      </c>
      <c r="AO129" s="7">
        <v>85.13</v>
      </c>
    </row>
    <row r="130" spans="1:41">
      <c r="A130" s="7" t="s">
        <v>922</v>
      </c>
      <c r="B130" s="7">
        <v>4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1</v>
      </c>
      <c r="AA130" s="7">
        <v>0</v>
      </c>
      <c r="AB130" s="7">
        <v>0</v>
      </c>
      <c r="AC130" s="7">
        <v>0</v>
      </c>
      <c r="AD130" s="7">
        <v>0</v>
      </c>
      <c r="AE130" s="7">
        <v>1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f t="shared" si="1"/>
        <v>6</v>
      </c>
      <c r="AL130" s="7">
        <v>127357</v>
      </c>
      <c r="AM130" s="29">
        <v>1.7347677105484971</v>
      </c>
      <c r="AN130" s="7">
        <v>7341444</v>
      </c>
      <c r="AO130" s="7">
        <v>97.97</v>
      </c>
    </row>
    <row r="131" spans="1:41">
      <c r="A131" s="7" t="s">
        <v>925</v>
      </c>
      <c r="B131" s="7">
        <v>2</v>
      </c>
      <c r="C131" s="7">
        <v>0</v>
      </c>
      <c r="D131" s="7">
        <v>1</v>
      </c>
      <c r="E131" s="7">
        <v>2</v>
      </c>
      <c r="F131" s="7">
        <v>0</v>
      </c>
      <c r="G131" s="7">
        <v>0</v>
      </c>
      <c r="H131" s="7">
        <v>0</v>
      </c>
      <c r="I131" s="7">
        <v>0</v>
      </c>
      <c r="J131" s="7">
        <v>1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f t="shared" ref="AK131:AK194" si="2">SUM(B131:AJ131)</f>
        <v>6</v>
      </c>
      <c r="AL131" s="7">
        <v>157504</v>
      </c>
      <c r="AM131" s="29">
        <v>3.5899869487344653</v>
      </c>
      <c r="AN131" s="7">
        <v>4387314</v>
      </c>
      <c r="AO131" s="7">
        <v>85.29</v>
      </c>
    </row>
    <row r="132" spans="1:41">
      <c r="A132" s="7" t="s">
        <v>304</v>
      </c>
      <c r="B132" s="7">
        <v>1</v>
      </c>
      <c r="C132" s="7">
        <v>1</v>
      </c>
      <c r="D132" s="7">
        <v>1</v>
      </c>
      <c r="E132" s="7">
        <v>1</v>
      </c>
      <c r="F132" s="7">
        <v>0</v>
      </c>
      <c r="G132" s="7">
        <v>0</v>
      </c>
      <c r="H132" s="7">
        <v>1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f t="shared" si="2"/>
        <v>5</v>
      </c>
      <c r="AL132" s="7">
        <v>130684</v>
      </c>
      <c r="AM132" s="29">
        <v>1.4769041880389113</v>
      </c>
      <c r="AN132" s="7">
        <v>8848509</v>
      </c>
      <c r="AO132" s="7">
        <v>97.47</v>
      </c>
    </row>
    <row r="133" spans="1:41">
      <c r="A133" s="7" t="s">
        <v>308</v>
      </c>
      <c r="B133" s="7">
        <v>1</v>
      </c>
      <c r="C133" s="7">
        <v>1</v>
      </c>
      <c r="D133" s="7">
        <v>1</v>
      </c>
      <c r="E133" s="7">
        <v>0</v>
      </c>
      <c r="F133" s="7">
        <v>0</v>
      </c>
      <c r="G133" s="7">
        <v>0</v>
      </c>
      <c r="H133" s="7">
        <v>1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1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f t="shared" si="2"/>
        <v>5</v>
      </c>
      <c r="AL133" s="7">
        <v>134270</v>
      </c>
      <c r="AM133" s="29">
        <v>1.6986475086924906</v>
      </c>
      <c r="AN133" s="7">
        <v>7904524</v>
      </c>
      <c r="AO133" s="7">
        <v>92.92</v>
      </c>
    </row>
    <row r="134" spans="1:41">
      <c r="A134" s="7" t="s">
        <v>321</v>
      </c>
      <c r="B134" s="7">
        <v>1</v>
      </c>
      <c r="C134" s="7">
        <v>0</v>
      </c>
      <c r="D134" s="7">
        <v>1</v>
      </c>
      <c r="E134" s="7">
        <v>1</v>
      </c>
      <c r="F134" s="7">
        <v>0</v>
      </c>
      <c r="G134" s="7">
        <v>0</v>
      </c>
      <c r="H134" s="7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1</v>
      </c>
      <c r="AI134" s="7">
        <v>0</v>
      </c>
      <c r="AJ134" s="7">
        <v>0</v>
      </c>
      <c r="AK134" s="7">
        <f t="shared" si="2"/>
        <v>5</v>
      </c>
      <c r="AL134" s="7">
        <v>135200</v>
      </c>
      <c r="AM134" s="29">
        <v>1.4452275848622245</v>
      </c>
      <c r="AN134" s="7">
        <v>9354928</v>
      </c>
      <c r="AO134" s="7">
        <v>98.98</v>
      </c>
    </row>
    <row r="135" spans="1:41">
      <c r="A135" s="7" t="s">
        <v>326</v>
      </c>
      <c r="B135" s="7">
        <v>1</v>
      </c>
      <c r="C135" s="7">
        <v>0</v>
      </c>
      <c r="D135" s="7">
        <v>0</v>
      </c>
      <c r="E135" s="7">
        <v>0</v>
      </c>
      <c r="F135" s="7">
        <v>0</v>
      </c>
      <c r="G135" s="7">
        <v>2</v>
      </c>
      <c r="H135" s="7">
        <v>0</v>
      </c>
      <c r="I135" s="7">
        <v>0</v>
      </c>
      <c r="J135" s="7">
        <v>1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1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f t="shared" si="2"/>
        <v>5</v>
      </c>
      <c r="AL135" s="7">
        <v>188052</v>
      </c>
      <c r="AM135" s="29">
        <v>6.5294155636278788</v>
      </c>
      <c r="AN135" s="7">
        <v>2880074</v>
      </c>
      <c r="AO135" s="7">
        <v>89.49</v>
      </c>
    </row>
    <row r="136" spans="1:41">
      <c r="A136" s="7" t="s">
        <v>329</v>
      </c>
      <c r="B136" s="7">
        <v>1</v>
      </c>
      <c r="C136" s="7">
        <v>1</v>
      </c>
      <c r="D136" s="7">
        <v>0</v>
      </c>
      <c r="E136" s="7">
        <v>1</v>
      </c>
      <c r="F136" s="7">
        <v>0</v>
      </c>
      <c r="G136" s="7">
        <v>0</v>
      </c>
      <c r="H136" s="7">
        <v>0</v>
      </c>
      <c r="I136" s="7">
        <v>0</v>
      </c>
      <c r="J136" s="7">
        <v>1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1</v>
      </c>
      <c r="AG136" s="7">
        <v>0</v>
      </c>
      <c r="AH136" s="7">
        <v>0</v>
      </c>
      <c r="AI136" s="7">
        <v>0</v>
      </c>
      <c r="AJ136" s="7">
        <v>0</v>
      </c>
      <c r="AK136" s="7">
        <f t="shared" si="2"/>
        <v>5</v>
      </c>
      <c r="AL136" s="7">
        <v>160904</v>
      </c>
      <c r="AM136" s="29">
        <v>1.8981536697098893</v>
      </c>
      <c r="AN136" s="7">
        <v>8476869</v>
      </c>
      <c r="AO136" s="7">
        <v>100</v>
      </c>
    </row>
    <row r="137" spans="1:41">
      <c r="A137" s="7" t="s">
        <v>357</v>
      </c>
      <c r="B137" s="7">
        <v>3</v>
      </c>
      <c r="C137" s="7">
        <v>0</v>
      </c>
      <c r="D137" s="7">
        <v>1</v>
      </c>
      <c r="E137" s="7">
        <v>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f t="shared" si="2"/>
        <v>5</v>
      </c>
      <c r="AL137" s="7">
        <v>110940</v>
      </c>
      <c r="AM137" s="29">
        <v>2.1602204382868013</v>
      </c>
      <c r="AN137" s="7">
        <v>5135587</v>
      </c>
      <c r="AO137" s="7">
        <v>91.62</v>
      </c>
    </row>
    <row r="138" spans="1:41">
      <c r="A138" s="7" t="s">
        <v>363</v>
      </c>
      <c r="B138" s="7">
        <v>3</v>
      </c>
      <c r="C138" s="7">
        <v>1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1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f t="shared" si="2"/>
        <v>5</v>
      </c>
      <c r="AL138" s="7">
        <v>100789</v>
      </c>
      <c r="AM138" s="29">
        <v>3.748996624790863</v>
      </c>
      <c r="AN138" s="7">
        <v>2688426</v>
      </c>
      <c r="AO138" s="7">
        <v>81.31</v>
      </c>
    </row>
    <row r="139" spans="1:41">
      <c r="A139" s="7" t="s">
        <v>365</v>
      </c>
      <c r="B139" s="7">
        <v>0</v>
      </c>
      <c r="C139" s="7">
        <v>1</v>
      </c>
      <c r="D139" s="7">
        <v>0</v>
      </c>
      <c r="E139" s="7">
        <v>0</v>
      </c>
      <c r="F139" s="7">
        <v>1</v>
      </c>
      <c r="G139" s="7">
        <v>0</v>
      </c>
      <c r="H139" s="7">
        <v>0</v>
      </c>
      <c r="I139" s="7">
        <v>0</v>
      </c>
      <c r="J139" s="7">
        <v>2</v>
      </c>
      <c r="K139" s="7">
        <v>0</v>
      </c>
      <c r="L139" s="7">
        <v>0</v>
      </c>
      <c r="M139" s="7">
        <v>1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f t="shared" si="2"/>
        <v>5</v>
      </c>
      <c r="AL139" s="7">
        <v>132195</v>
      </c>
      <c r="AM139" s="29">
        <v>4.9714581627698911</v>
      </c>
      <c r="AN139" s="7">
        <v>2659079</v>
      </c>
      <c r="AO139" s="7">
        <v>57.89</v>
      </c>
    </row>
    <row r="140" spans="1:41">
      <c r="A140" s="7" t="s">
        <v>367</v>
      </c>
      <c r="B140" s="7">
        <v>0</v>
      </c>
      <c r="C140" s="7">
        <v>2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1</v>
      </c>
      <c r="O140" s="7">
        <v>0</v>
      </c>
      <c r="P140" s="7">
        <v>0</v>
      </c>
      <c r="Q140" s="7">
        <v>1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1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f t="shared" si="2"/>
        <v>5</v>
      </c>
      <c r="AL140" s="7">
        <v>164696</v>
      </c>
      <c r="AM140" s="29">
        <v>4.1837107697732128</v>
      </c>
      <c r="AN140" s="7">
        <v>3936601</v>
      </c>
      <c r="AO140" s="7">
        <v>91.22</v>
      </c>
    </row>
    <row r="141" spans="1:41">
      <c r="A141" s="7" t="s">
        <v>374</v>
      </c>
      <c r="B141" s="7">
        <v>2</v>
      </c>
      <c r="C141" s="7">
        <v>0</v>
      </c>
      <c r="D141" s="7">
        <v>1</v>
      </c>
      <c r="E141" s="7">
        <v>1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1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f t="shared" si="2"/>
        <v>5</v>
      </c>
      <c r="AL141" s="7">
        <v>136161</v>
      </c>
      <c r="AM141" s="29">
        <v>2.2927131289023701</v>
      </c>
      <c r="AN141" s="7">
        <v>5938859</v>
      </c>
      <c r="AO141" s="7">
        <v>95.53</v>
      </c>
    </row>
    <row r="142" spans="1:41">
      <c r="A142" s="7" t="s">
        <v>394</v>
      </c>
      <c r="B142" s="7">
        <v>1</v>
      </c>
      <c r="C142" s="7">
        <v>0</v>
      </c>
      <c r="D142" s="7">
        <v>1</v>
      </c>
      <c r="E142" s="7">
        <v>0</v>
      </c>
      <c r="F142" s="7">
        <v>1</v>
      </c>
      <c r="G142" s="7">
        <v>0</v>
      </c>
      <c r="H142" s="7">
        <v>1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1</v>
      </c>
      <c r="AH142" s="7">
        <v>0</v>
      </c>
      <c r="AI142" s="7">
        <v>0</v>
      </c>
      <c r="AJ142" s="7">
        <v>0</v>
      </c>
      <c r="AK142" s="7">
        <f t="shared" si="2"/>
        <v>5</v>
      </c>
      <c r="AL142" s="7">
        <v>101586</v>
      </c>
      <c r="AM142" s="29">
        <v>2.6772245372981396</v>
      </c>
      <c r="AN142" s="7">
        <v>3794452</v>
      </c>
      <c r="AO142" s="7">
        <v>71.81</v>
      </c>
    </row>
    <row r="143" spans="1:41">
      <c r="A143" s="7" t="s">
        <v>404</v>
      </c>
      <c r="B143" s="7">
        <v>2</v>
      </c>
      <c r="C143" s="7">
        <v>0</v>
      </c>
      <c r="D143" s="7">
        <v>1</v>
      </c>
      <c r="E143" s="7">
        <v>1</v>
      </c>
      <c r="F143" s="7">
        <v>0</v>
      </c>
      <c r="G143" s="7">
        <v>0</v>
      </c>
      <c r="H143" s="7">
        <v>1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f t="shared" si="2"/>
        <v>5</v>
      </c>
      <c r="AL143" s="7">
        <v>173974</v>
      </c>
      <c r="AM143" s="29">
        <v>3.6095785975604318</v>
      </c>
      <c r="AN143" s="7">
        <v>4819787</v>
      </c>
      <c r="AO143" s="7">
        <v>67.84</v>
      </c>
    </row>
    <row r="144" spans="1:41">
      <c r="A144" s="7" t="s">
        <v>411</v>
      </c>
      <c r="B144" s="7">
        <v>1</v>
      </c>
      <c r="C144" s="7">
        <v>0</v>
      </c>
      <c r="D144" s="7">
        <v>1</v>
      </c>
      <c r="E144" s="7">
        <v>1</v>
      </c>
      <c r="F144" s="7">
        <v>0</v>
      </c>
      <c r="G144" s="7">
        <v>0</v>
      </c>
      <c r="H144" s="7">
        <v>1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1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f t="shared" si="2"/>
        <v>5</v>
      </c>
      <c r="AL144" s="7">
        <v>142439</v>
      </c>
      <c r="AM144" s="29">
        <v>3.0827088986033999</v>
      </c>
      <c r="AN144" s="7">
        <v>4620579</v>
      </c>
      <c r="AO144" s="7">
        <v>94.09</v>
      </c>
    </row>
    <row r="145" spans="1:41">
      <c r="A145" s="7" t="s">
        <v>413</v>
      </c>
      <c r="B145" s="7">
        <v>1</v>
      </c>
      <c r="C145" s="7">
        <v>0</v>
      </c>
      <c r="D145" s="7">
        <v>0</v>
      </c>
      <c r="E145" s="7">
        <v>2</v>
      </c>
      <c r="F145" s="7">
        <v>1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1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f t="shared" si="2"/>
        <v>5</v>
      </c>
      <c r="AL145" s="7">
        <v>128885</v>
      </c>
      <c r="AM145" s="29">
        <v>2.2370426915258976</v>
      </c>
      <c r="AN145" s="7">
        <v>5761401</v>
      </c>
      <c r="AO145" s="7">
        <v>79.09</v>
      </c>
    </row>
    <row r="146" spans="1:41">
      <c r="A146" s="7" t="s">
        <v>384</v>
      </c>
      <c r="B146" s="7">
        <v>1</v>
      </c>
      <c r="C146" s="7">
        <v>0</v>
      </c>
      <c r="D146" s="7">
        <v>0</v>
      </c>
      <c r="E146" s="7">
        <v>0</v>
      </c>
      <c r="F146" s="7">
        <v>2</v>
      </c>
      <c r="G146" s="7">
        <v>0</v>
      </c>
      <c r="H146" s="7">
        <v>2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f t="shared" si="2"/>
        <v>5</v>
      </c>
      <c r="AL146" s="7">
        <v>202456</v>
      </c>
      <c r="AM146" s="29">
        <v>3.378374206639573</v>
      </c>
      <c r="AN146" s="7">
        <v>5992705</v>
      </c>
      <c r="AO146" s="7">
        <v>84.54</v>
      </c>
    </row>
    <row r="147" spans="1:41">
      <c r="A147" s="7" t="s">
        <v>431</v>
      </c>
      <c r="B147" s="7">
        <v>0</v>
      </c>
      <c r="C147" s="7">
        <v>1</v>
      </c>
      <c r="D147" s="7">
        <v>0</v>
      </c>
      <c r="E147" s="7">
        <v>2</v>
      </c>
      <c r="F147" s="7">
        <v>0</v>
      </c>
      <c r="G147" s="7">
        <v>0</v>
      </c>
      <c r="H147" s="7">
        <v>0</v>
      </c>
      <c r="I147" s="7">
        <v>1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1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f t="shared" si="2"/>
        <v>5</v>
      </c>
      <c r="AL147" s="7">
        <v>128584</v>
      </c>
      <c r="AM147" s="29">
        <v>3.9053594820472339</v>
      </c>
      <c r="AN147" s="7">
        <v>3292501</v>
      </c>
      <c r="AO147" s="7">
        <v>70.319999999999993</v>
      </c>
    </row>
    <row r="148" spans="1:41">
      <c r="A148" s="7" t="s">
        <v>459</v>
      </c>
      <c r="B148" s="7">
        <v>1</v>
      </c>
      <c r="C148" s="7">
        <v>1</v>
      </c>
      <c r="D148" s="7">
        <v>0</v>
      </c>
      <c r="E148" s="7">
        <v>0</v>
      </c>
      <c r="F148" s="7">
        <v>0</v>
      </c>
      <c r="G148" s="7">
        <v>1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1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1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f t="shared" si="2"/>
        <v>5</v>
      </c>
      <c r="AL148" s="7">
        <v>156558</v>
      </c>
      <c r="AM148" s="29">
        <v>5.7059010689954155</v>
      </c>
      <c r="AN148" s="7">
        <v>2743791</v>
      </c>
      <c r="AO148" s="7">
        <v>93.41</v>
      </c>
    </row>
    <row r="149" spans="1:41">
      <c r="A149" s="7" t="s">
        <v>476</v>
      </c>
      <c r="B149" s="7">
        <v>0</v>
      </c>
      <c r="C149" s="7">
        <v>1</v>
      </c>
      <c r="D149" s="7">
        <v>1</v>
      </c>
      <c r="E149" s="7">
        <v>1</v>
      </c>
      <c r="F149" s="7">
        <v>1</v>
      </c>
      <c r="G149" s="7">
        <v>0</v>
      </c>
      <c r="H149" s="7">
        <v>0</v>
      </c>
      <c r="I149" s="7">
        <v>0</v>
      </c>
      <c r="J149" s="7">
        <v>1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f t="shared" si="2"/>
        <v>5</v>
      </c>
      <c r="AL149" s="7">
        <v>142602</v>
      </c>
      <c r="AM149" s="29">
        <v>5.6699356475305711</v>
      </c>
      <c r="AN149" s="7">
        <v>2515055</v>
      </c>
      <c r="AO149" s="7">
        <v>87.58</v>
      </c>
    </row>
    <row r="150" spans="1:41">
      <c r="A150" s="7" t="s">
        <v>447</v>
      </c>
      <c r="B150" s="7">
        <v>2</v>
      </c>
      <c r="C150" s="7">
        <v>2</v>
      </c>
      <c r="D150" s="7">
        <v>0</v>
      </c>
      <c r="E150" s="7">
        <v>0</v>
      </c>
      <c r="F150" s="7">
        <v>1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f t="shared" si="2"/>
        <v>5</v>
      </c>
      <c r="AL150" s="7">
        <v>80949</v>
      </c>
      <c r="AM150" s="29">
        <v>1.1939859534187802</v>
      </c>
      <c r="AN150" s="7">
        <v>6779728</v>
      </c>
      <c r="AO150" s="7">
        <v>77.72</v>
      </c>
    </row>
    <row r="151" spans="1:41">
      <c r="A151" s="7" t="s">
        <v>493</v>
      </c>
      <c r="B151" s="7">
        <v>2</v>
      </c>
      <c r="C151" s="7">
        <v>1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1</v>
      </c>
      <c r="W151" s="7">
        <v>0</v>
      </c>
      <c r="X151" s="7">
        <v>1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f t="shared" si="2"/>
        <v>5</v>
      </c>
      <c r="AL151" s="7">
        <v>89843</v>
      </c>
      <c r="AM151" s="29">
        <v>3.002892493754767</v>
      </c>
      <c r="AN151" s="7">
        <v>2991882</v>
      </c>
      <c r="AO151" s="7">
        <v>92.03</v>
      </c>
    </row>
    <row r="152" spans="1:41">
      <c r="A152" s="7" t="s">
        <v>695</v>
      </c>
      <c r="B152" s="7">
        <v>0</v>
      </c>
      <c r="C152" s="7">
        <v>0</v>
      </c>
      <c r="D152" s="7">
        <v>2</v>
      </c>
      <c r="E152" s="7">
        <v>0</v>
      </c>
      <c r="F152" s="7">
        <v>2</v>
      </c>
      <c r="G152" s="7">
        <v>0</v>
      </c>
      <c r="H152" s="7">
        <v>0</v>
      </c>
      <c r="I152" s="7">
        <v>0</v>
      </c>
      <c r="J152" s="7">
        <v>1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f t="shared" si="2"/>
        <v>5</v>
      </c>
      <c r="AL152" s="7">
        <v>162980</v>
      </c>
      <c r="AM152" s="29">
        <v>3.4508276121259605</v>
      </c>
      <c r="AN152" s="7">
        <v>4722925</v>
      </c>
      <c r="AO152" s="7">
        <v>55.51</v>
      </c>
    </row>
    <row r="153" spans="1:41">
      <c r="A153" s="7" t="s">
        <v>699</v>
      </c>
      <c r="B153" s="7">
        <v>0</v>
      </c>
      <c r="C153" s="7">
        <v>1</v>
      </c>
      <c r="D153" s="7">
        <v>1</v>
      </c>
      <c r="E153" s="7">
        <v>1</v>
      </c>
      <c r="F153" s="7">
        <v>0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1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f t="shared" si="2"/>
        <v>5</v>
      </c>
      <c r="AL153" s="7">
        <v>170894</v>
      </c>
      <c r="AM153" s="29">
        <v>3.9074632653546519</v>
      </c>
      <c r="AN153" s="7">
        <v>4373528</v>
      </c>
      <c r="AO153" s="7">
        <v>78.400000000000006</v>
      </c>
    </row>
    <row r="154" spans="1:41">
      <c r="A154" s="7" t="s">
        <v>681</v>
      </c>
      <c r="B154" s="7">
        <v>2</v>
      </c>
      <c r="C154" s="7">
        <v>2</v>
      </c>
      <c r="D154" s="7">
        <v>0</v>
      </c>
      <c r="E154" s="7">
        <v>0</v>
      </c>
      <c r="F154" s="7">
        <v>1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f t="shared" si="2"/>
        <v>5</v>
      </c>
      <c r="AL154" s="7">
        <v>107425</v>
      </c>
      <c r="AM154" s="29">
        <v>2.3034676274079731</v>
      </c>
      <c r="AN154" s="7">
        <v>4663621</v>
      </c>
      <c r="AO154" s="7">
        <v>82.38</v>
      </c>
    </row>
    <row r="155" spans="1:41">
      <c r="A155" s="7" t="s">
        <v>712</v>
      </c>
      <c r="B155" s="7">
        <v>1</v>
      </c>
      <c r="C155" s="7">
        <v>1</v>
      </c>
      <c r="D155" s="7">
        <v>1</v>
      </c>
      <c r="E155" s="7">
        <v>1</v>
      </c>
      <c r="F155" s="7">
        <v>1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f t="shared" si="2"/>
        <v>5</v>
      </c>
      <c r="AL155" s="7">
        <v>127072</v>
      </c>
      <c r="AM155" s="29">
        <v>2.4518891617669532</v>
      </c>
      <c r="AN155" s="7">
        <v>5182616</v>
      </c>
      <c r="AO155" s="7">
        <v>84.09</v>
      </c>
    </row>
    <row r="156" spans="1:41">
      <c r="A156" s="7" t="s">
        <v>816</v>
      </c>
      <c r="B156" s="7">
        <v>3</v>
      </c>
      <c r="C156" s="7">
        <v>1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1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f t="shared" si="2"/>
        <v>5</v>
      </c>
      <c r="AL156" s="7">
        <v>106009</v>
      </c>
      <c r="AM156" s="29">
        <v>3.6135013491532169</v>
      </c>
      <c r="AN156" s="7">
        <v>2933692</v>
      </c>
      <c r="AO156" s="7">
        <v>92.7</v>
      </c>
    </row>
    <row r="157" spans="1:41">
      <c r="A157" s="7" t="s">
        <v>818</v>
      </c>
      <c r="B157" s="7">
        <v>0</v>
      </c>
      <c r="C157" s="7">
        <v>0</v>
      </c>
      <c r="D157" s="7">
        <v>1</v>
      </c>
      <c r="E157" s="7">
        <v>1</v>
      </c>
      <c r="F157" s="7">
        <v>1</v>
      </c>
      <c r="G157" s="7">
        <v>0</v>
      </c>
      <c r="H157" s="7">
        <v>0</v>
      </c>
      <c r="I157" s="7">
        <v>1</v>
      </c>
      <c r="J157" s="7">
        <v>0</v>
      </c>
      <c r="K157" s="7">
        <v>0</v>
      </c>
      <c r="L157" s="7">
        <v>0</v>
      </c>
      <c r="M157" s="7">
        <v>0</v>
      </c>
      <c r="N157" s="7">
        <v>1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f t="shared" si="2"/>
        <v>5</v>
      </c>
      <c r="AL157" s="7">
        <v>203073</v>
      </c>
      <c r="AM157" s="29">
        <v>5.2957485992173456</v>
      </c>
      <c r="AN157" s="7">
        <v>3834642</v>
      </c>
      <c r="AO157" s="7">
        <v>90.23</v>
      </c>
    </row>
    <row r="158" spans="1:41">
      <c r="A158" s="7" t="s">
        <v>820</v>
      </c>
      <c r="B158" s="7">
        <v>1</v>
      </c>
      <c r="C158" s="7">
        <v>0</v>
      </c>
      <c r="D158" s="7">
        <v>0</v>
      </c>
      <c r="E158" s="7">
        <v>0</v>
      </c>
      <c r="F158" s="7">
        <v>0</v>
      </c>
      <c r="G158" s="7">
        <v>1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1</v>
      </c>
      <c r="N158" s="7">
        <v>2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f t="shared" si="2"/>
        <v>5</v>
      </c>
      <c r="AL158" s="7">
        <v>195768</v>
      </c>
      <c r="AM158" s="29">
        <v>5.1758708940544427</v>
      </c>
      <c r="AN158" s="7">
        <v>3782320</v>
      </c>
      <c r="AO158" s="7">
        <v>92.22</v>
      </c>
    </row>
    <row r="159" spans="1:41">
      <c r="A159" s="7" t="s">
        <v>826</v>
      </c>
      <c r="B159" s="7">
        <v>0</v>
      </c>
      <c r="C159" s="7">
        <v>1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1</v>
      </c>
      <c r="J159" s="7">
        <v>0</v>
      </c>
      <c r="K159" s="7">
        <v>1</v>
      </c>
      <c r="L159" s="7">
        <v>0</v>
      </c>
      <c r="M159" s="7">
        <v>1</v>
      </c>
      <c r="N159" s="7">
        <v>1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f t="shared" si="2"/>
        <v>5</v>
      </c>
      <c r="AL159" s="7">
        <v>128940</v>
      </c>
      <c r="AM159" s="29">
        <v>4.1001174006006131</v>
      </c>
      <c r="AN159" s="7">
        <v>3144788</v>
      </c>
      <c r="AO159" s="7">
        <v>65.45</v>
      </c>
    </row>
    <row r="160" spans="1:41">
      <c r="A160" s="7" t="s">
        <v>837</v>
      </c>
      <c r="B160" s="7">
        <v>0</v>
      </c>
      <c r="C160" s="7">
        <v>2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2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1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f t="shared" si="2"/>
        <v>5</v>
      </c>
      <c r="AL160" s="7">
        <v>64910</v>
      </c>
      <c r="AM160" s="29">
        <v>2.5313572809377605</v>
      </c>
      <c r="AN160" s="7">
        <v>2564237</v>
      </c>
      <c r="AO160" s="7">
        <v>50</v>
      </c>
    </row>
    <row r="161" spans="1:41">
      <c r="A161" s="7" t="s">
        <v>842</v>
      </c>
      <c r="B161" s="7">
        <v>0</v>
      </c>
      <c r="C161" s="7">
        <v>2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1</v>
      </c>
      <c r="J161" s="7">
        <v>0</v>
      </c>
      <c r="K161" s="7">
        <v>1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1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f t="shared" si="2"/>
        <v>5</v>
      </c>
      <c r="AL161" s="7">
        <v>109559</v>
      </c>
      <c r="AM161" s="29">
        <v>4.853232239648027</v>
      </c>
      <c r="AN161" s="7">
        <v>2257444</v>
      </c>
      <c r="AO161" s="7">
        <v>59.53</v>
      </c>
    </row>
    <row r="162" spans="1:41">
      <c r="A162" s="7" t="s">
        <v>845</v>
      </c>
      <c r="B162" s="7">
        <v>0</v>
      </c>
      <c r="C162" s="7">
        <v>0</v>
      </c>
      <c r="D162" s="7">
        <v>1</v>
      </c>
      <c r="E162" s="7">
        <v>2</v>
      </c>
      <c r="F162" s="7">
        <v>1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1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f t="shared" si="2"/>
        <v>5</v>
      </c>
      <c r="AL162" s="7">
        <v>153541</v>
      </c>
      <c r="AM162" s="29">
        <v>5.5582766341404257</v>
      </c>
      <c r="AN162" s="7">
        <v>2762385</v>
      </c>
      <c r="AO162" s="7">
        <v>67.040000000000006</v>
      </c>
    </row>
    <row r="163" spans="1:41">
      <c r="A163" s="7" t="s">
        <v>848</v>
      </c>
      <c r="B163" s="7">
        <v>1</v>
      </c>
      <c r="C163" s="7">
        <v>1</v>
      </c>
      <c r="D163" s="7">
        <v>0</v>
      </c>
      <c r="E163" s="7">
        <v>0</v>
      </c>
      <c r="F163" s="7">
        <v>0</v>
      </c>
      <c r="G163" s="7">
        <v>1</v>
      </c>
      <c r="H163" s="7">
        <v>0</v>
      </c>
      <c r="I163" s="7">
        <v>0</v>
      </c>
      <c r="J163" s="7">
        <v>0</v>
      </c>
      <c r="K163" s="7">
        <v>1</v>
      </c>
      <c r="L163" s="7">
        <v>0</v>
      </c>
      <c r="M163" s="7">
        <v>1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f t="shared" si="2"/>
        <v>5</v>
      </c>
      <c r="AL163" s="7">
        <v>98484</v>
      </c>
      <c r="AM163" s="29">
        <v>2.6307157243523647</v>
      </c>
      <c r="AN163" s="7">
        <v>3743620</v>
      </c>
      <c r="AO163" s="7">
        <v>82.98</v>
      </c>
    </row>
    <row r="164" spans="1:41">
      <c r="A164" s="7" t="s">
        <v>862</v>
      </c>
      <c r="B164" s="7">
        <v>0</v>
      </c>
      <c r="C164" s="7">
        <v>2</v>
      </c>
      <c r="D164" s="7">
        <v>0</v>
      </c>
      <c r="E164" s="7">
        <v>0</v>
      </c>
      <c r="F164" s="7">
        <v>0</v>
      </c>
      <c r="G164" s="7">
        <v>1</v>
      </c>
      <c r="H164" s="7">
        <v>0</v>
      </c>
      <c r="I164" s="7">
        <v>0</v>
      </c>
      <c r="J164" s="7">
        <v>0</v>
      </c>
      <c r="K164" s="7">
        <v>0</v>
      </c>
      <c r="L164" s="7">
        <v>1</v>
      </c>
      <c r="M164" s="7">
        <v>0</v>
      </c>
      <c r="N164" s="7">
        <v>0</v>
      </c>
      <c r="O164" s="7">
        <v>1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f t="shared" si="2"/>
        <v>5</v>
      </c>
      <c r="AL164" s="7">
        <v>87673</v>
      </c>
      <c r="AM164" s="29">
        <v>2.9867418680754891</v>
      </c>
      <c r="AN164" s="7">
        <v>2935406</v>
      </c>
      <c r="AO164" s="7">
        <v>73.930000000000007</v>
      </c>
    </row>
    <row r="165" spans="1:41">
      <c r="A165" s="7" t="s">
        <v>730</v>
      </c>
      <c r="B165" s="7">
        <v>1</v>
      </c>
      <c r="C165" s="7">
        <v>2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1</v>
      </c>
      <c r="J165" s="7">
        <v>0</v>
      </c>
      <c r="K165" s="7">
        <v>1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f t="shared" si="2"/>
        <v>5</v>
      </c>
      <c r="AL165" s="7">
        <v>97054</v>
      </c>
      <c r="AM165" s="29">
        <v>4.7091326722219691</v>
      </c>
      <c r="AN165" s="7">
        <v>2060974</v>
      </c>
      <c r="AO165" s="7">
        <v>82.61</v>
      </c>
    </row>
    <row r="166" spans="1:41">
      <c r="A166" s="7" t="s">
        <v>876</v>
      </c>
      <c r="B166" s="7">
        <v>0</v>
      </c>
      <c r="C166" s="7">
        <v>0</v>
      </c>
      <c r="D166" s="7">
        <v>1</v>
      </c>
      <c r="E166" s="7">
        <v>1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2</v>
      </c>
      <c r="L166" s="7">
        <v>1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f t="shared" si="2"/>
        <v>5</v>
      </c>
      <c r="AL166" s="7">
        <v>113494</v>
      </c>
      <c r="AM166" s="29">
        <v>2.8672083913857938</v>
      </c>
      <c r="AN166" s="7">
        <v>3958345</v>
      </c>
      <c r="AO166" s="7">
        <v>94.39</v>
      </c>
    </row>
    <row r="167" spans="1:41">
      <c r="A167" s="7" t="s">
        <v>892</v>
      </c>
      <c r="B167" s="7">
        <v>0</v>
      </c>
      <c r="C167" s="7">
        <v>1</v>
      </c>
      <c r="D167" s="7">
        <v>2</v>
      </c>
      <c r="E167" s="7">
        <v>1</v>
      </c>
      <c r="F167" s="7">
        <v>1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f t="shared" si="2"/>
        <v>5</v>
      </c>
      <c r="AL167" s="7">
        <v>103914</v>
      </c>
      <c r="AM167" s="29">
        <v>4.6215344273493937</v>
      </c>
      <c r="AN167" s="7">
        <v>2248474</v>
      </c>
      <c r="AO167" s="7">
        <v>65.680000000000007</v>
      </c>
    </row>
    <row r="168" spans="1:41">
      <c r="A168" s="7" t="s">
        <v>741</v>
      </c>
      <c r="B168" s="7">
        <v>1</v>
      </c>
      <c r="C168" s="7">
        <v>1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2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f t="shared" si="2"/>
        <v>5</v>
      </c>
      <c r="AL168" s="7">
        <v>79805</v>
      </c>
      <c r="AM168" s="29">
        <v>3.4087132870836654</v>
      </c>
      <c r="AN168" s="7">
        <v>2341206</v>
      </c>
      <c r="AO168" s="7">
        <v>86.89</v>
      </c>
    </row>
    <row r="169" spans="1:41">
      <c r="A169" s="7" t="s">
        <v>742</v>
      </c>
      <c r="B169" s="7">
        <v>0</v>
      </c>
      <c r="C169" s="7">
        <v>1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2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2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f t="shared" si="2"/>
        <v>5</v>
      </c>
      <c r="AL169" s="7">
        <v>92647</v>
      </c>
      <c r="AM169" s="29">
        <v>4.4090367001729405</v>
      </c>
      <c r="AN169" s="7">
        <v>2101298</v>
      </c>
      <c r="AO169" s="7">
        <v>93.57</v>
      </c>
    </row>
    <row r="170" spans="1:41">
      <c r="A170" s="7" t="s">
        <v>743</v>
      </c>
      <c r="B170" s="7">
        <v>1</v>
      </c>
      <c r="C170" s="7">
        <v>1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2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1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f t="shared" si="2"/>
        <v>5</v>
      </c>
      <c r="AL170" s="7">
        <v>88703</v>
      </c>
      <c r="AM170" s="29">
        <v>3.4263568706174921</v>
      </c>
      <c r="AN170" s="7">
        <v>2588843</v>
      </c>
      <c r="AO170" s="7">
        <v>93.87</v>
      </c>
    </row>
    <row r="171" spans="1:41">
      <c r="A171" s="7" t="s">
        <v>718</v>
      </c>
      <c r="B171" s="7">
        <v>1</v>
      </c>
      <c r="C171" s="7">
        <v>1</v>
      </c>
      <c r="D171" s="7">
        <v>0</v>
      </c>
      <c r="E171" s="7">
        <v>0</v>
      </c>
      <c r="F171" s="7">
        <v>1</v>
      </c>
      <c r="G171" s="7">
        <v>0</v>
      </c>
      <c r="H171" s="7">
        <v>0</v>
      </c>
      <c r="I171" s="7">
        <v>0</v>
      </c>
      <c r="J171" s="7">
        <v>0</v>
      </c>
      <c r="K171" s="7">
        <v>1</v>
      </c>
      <c r="L171" s="7">
        <v>0</v>
      </c>
      <c r="M171" s="7">
        <v>1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f t="shared" si="2"/>
        <v>5</v>
      </c>
      <c r="AL171" s="7">
        <v>117859</v>
      </c>
      <c r="AM171" s="29">
        <v>2.579405593632714</v>
      </c>
      <c r="AN171" s="7">
        <v>4569231</v>
      </c>
      <c r="AO171" s="7">
        <v>94.01</v>
      </c>
    </row>
    <row r="172" spans="1:41">
      <c r="A172" s="7" t="s">
        <v>747</v>
      </c>
      <c r="B172" s="7">
        <v>1</v>
      </c>
      <c r="C172" s="7">
        <v>1</v>
      </c>
      <c r="D172" s="7">
        <v>1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1</v>
      </c>
      <c r="V172" s="7">
        <v>0</v>
      </c>
      <c r="W172" s="7">
        <v>0</v>
      </c>
      <c r="X172" s="7">
        <v>1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f t="shared" si="2"/>
        <v>5</v>
      </c>
      <c r="AL172" s="7">
        <v>101866</v>
      </c>
      <c r="AM172" s="29">
        <v>3.4884123111168188</v>
      </c>
      <c r="AN172" s="7">
        <v>2920125</v>
      </c>
      <c r="AO172" s="7">
        <v>91.96</v>
      </c>
    </row>
    <row r="173" spans="1:41">
      <c r="A173" s="7" t="s">
        <v>756</v>
      </c>
      <c r="B173" s="7">
        <v>1</v>
      </c>
      <c r="C173" s="7">
        <v>1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1</v>
      </c>
      <c r="K173" s="7">
        <v>0</v>
      </c>
      <c r="L173" s="7">
        <v>1</v>
      </c>
      <c r="M173" s="7">
        <v>1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f t="shared" si="2"/>
        <v>5</v>
      </c>
      <c r="AL173" s="7">
        <v>94653</v>
      </c>
      <c r="AM173" s="29">
        <v>3.2783234357541704</v>
      </c>
      <c r="AN173" s="7">
        <v>2887238</v>
      </c>
      <c r="AO173" s="7">
        <v>52.06</v>
      </c>
    </row>
    <row r="174" spans="1:41">
      <c r="A174" s="7" t="s">
        <v>757</v>
      </c>
      <c r="B174" s="7">
        <v>1</v>
      </c>
      <c r="C174" s="7">
        <v>1</v>
      </c>
      <c r="D174" s="7">
        <v>1</v>
      </c>
      <c r="E174" s="7">
        <v>0</v>
      </c>
      <c r="F174" s="7">
        <v>1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1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f t="shared" si="2"/>
        <v>5</v>
      </c>
      <c r="AL174" s="7">
        <v>136220</v>
      </c>
      <c r="AM174" s="29">
        <v>4.1228314427186117</v>
      </c>
      <c r="AN174" s="7">
        <v>3304040</v>
      </c>
      <c r="AO174" s="7">
        <v>82.75</v>
      </c>
    </row>
    <row r="175" spans="1:41">
      <c r="A175" s="7" t="s">
        <v>762</v>
      </c>
      <c r="B175" s="7">
        <v>1</v>
      </c>
      <c r="C175" s="7">
        <v>1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1</v>
      </c>
      <c r="J175" s="7">
        <v>0</v>
      </c>
      <c r="K175" s="7">
        <v>0</v>
      </c>
      <c r="L175" s="7">
        <v>0</v>
      </c>
      <c r="M175" s="7">
        <v>1</v>
      </c>
      <c r="N175" s="7">
        <v>1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f t="shared" si="2"/>
        <v>5</v>
      </c>
      <c r="AL175" s="7">
        <v>100378</v>
      </c>
      <c r="AM175" s="29">
        <v>2.9424015904176284</v>
      </c>
      <c r="AN175" s="7">
        <v>3411431</v>
      </c>
      <c r="AO175" s="7">
        <v>88.15</v>
      </c>
    </row>
    <row r="176" spans="1:41">
      <c r="A176" s="7" t="s">
        <v>763</v>
      </c>
      <c r="B176" s="7">
        <v>1</v>
      </c>
      <c r="C176" s="7">
        <v>1</v>
      </c>
      <c r="D176" s="7">
        <v>0</v>
      </c>
      <c r="E176" s="7">
        <v>0</v>
      </c>
      <c r="F176" s="7">
        <v>0</v>
      </c>
      <c r="G176" s="7">
        <v>1</v>
      </c>
      <c r="H176" s="7">
        <v>0</v>
      </c>
      <c r="I176" s="7">
        <v>0</v>
      </c>
      <c r="J176" s="7">
        <v>0</v>
      </c>
      <c r="K176" s="7">
        <v>1</v>
      </c>
      <c r="L176" s="7">
        <v>1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f t="shared" si="2"/>
        <v>5</v>
      </c>
      <c r="AL176" s="7">
        <v>109452</v>
      </c>
      <c r="AM176" s="29">
        <v>2.9758087077994126</v>
      </c>
      <c r="AN176" s="7">
        <v>3678059</v>
      </c>
      <c r="AO176" s="7">
        <v>91.43</v>
      </c>
    </row>
    <row r="177" spans="1:41">
      <c r="A177" s="7" t="s">
        <v>764</v>
      </c>
      <c r="B177" s="7">
        <v>1</v>
      </c>
      <c r="C177" s="7">
        <v>2</v>
      </c>
      <c r="D177" s="7">
        <v>0</v>
      </c>
      <c r="E177" s="7">
        <v>0</v>
      </c>
      <c r="F177" s="7">
        <v>0</v>
      </c>
      <c r="G177" s="7">
        <v>1</v>
      </c>
      <c r="H177" s="7">
        <v>0</v>
      </c>
      <c r="I177" s="7">
        <v>1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f t="shared" si="2"/>
        <v>5</v>
      </c>
      <c r="AL177" s="7">
        <v>91606</v>
      </c>
      <c r="AM177" s="29">
        <v>4.0239594397398832</v>
      </c>
      <c r="AN177" s="7">
        <v>2276514</v>
      </c>
      <c r="AO177" s="7">
        <v>68.75</v>
      </c>
    </row>
    <row r="178" spans="1:41">
      <c r="A178" s="7" t="s">
        <v>776</v>
      </c>
      <c r="B178" s="7">
        <v>0</v>
      </c>
      <c r="C178" s="7">
        <v>1</v>
      </c>
      <c r="D178" s="7">
        <v>1</v>
      </c>
      <c r="E178" s="7">
        <v>0</v>
      </c>
      <c r="F178" s="7">
        <v>1</v>
      </c>
      <c r="G178" s="7">
        <v>0</v>
      </c>
      <c r="H178" s="7">
        <v>0</v>
      </c>
      <c r="I178" s="7">
        <v>2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f t="shared" si="2"/>
        <v>5</v>
      </c>
      <c r="AL178" s="7">
        <v>104077</v>
      </c>
      <c r="AM178" s="29">
        <v>5.8028135089913304</v>
      </c>
      <c r="AN178" s="7">
        <v>1793561</v>
      </c>
      <c r="AO178" s="7">
        <v>50.97</v>
      </c>
    </row>
    <row r="179" spans="1:41">
      <c r="A179" s="7" t="s">
        <v>777</v>
      </c>
      <c r="B179" s="7">
        <v>0</v>
      </c>
      <c r="C179" s="7">
        <v>1</v>
      </c>
      <c r="D179" s="7">
        <v>1</v>
      </c>
      <c r="E179" s="7">
        <v>0</v>
      </c>
      <c r="F179" s="7">
        <v>1</v>
      </c>
      <c r="G179" s="7">
        <v>0</v>
      </c>
      <c r="H179" s="7">
        <v>0</v>
      </c>
      <c r="I179" s="7">
        <v>2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f t="shared" si="2"/>
        <v>5</v>
      </c>
      <c r="AL179" s="7">
        <v>104077</v>
      </c>
      <c r="AM179" s="29">
        <v>3.3493392684340457</v>
      </c>
      <c r="AN179" s="7">
        <v>3107389</v>
      </c>
      <c r="AO179" s="7">
        <v>89.52</v>
      </c>
    </row>
    <row r="180" spans="1:41">
      <c r="A180" s="7" t="s">
        <v>790</v>
      </c>
      <c r="B180" s="7">
        <v>1</v>
      </c>
      <c r="C180" s="7">
        <v>1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1</v>
      </c>
      <c r="K180" s="7">
        <v>1</v>
      </c>
      <c r="L180" s="7">
        <v>0</v>
      </c>
      <c r="M180" s="7">
        <v>0</v>
      </c>
      <c r="N180" s="7">
        <v>0</v>
      </c>
      <c r="O180" s="7">
        <v>1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f t="shared" si="2"/>
        <v>5</v>
      </c>
      <c r="AL180" s="7">
        <v>88536</v>
      </c>
      <c r="AM180" s="29">
        <v>4.5766983114456226</v>
      </c>
      <c r="AN180" s="7">
        <v>1934495</v>
      </c>
      <c r="AO180" s="7">
        <v>70.47</v>
      </c>
    </row>
    <row r="181" spans="1:41">
      <c r="A181" s="7" t="s">
        <v>792</v>
      </c>
      <c r="B181" s="7">
        <v>1</v>
      </c>
      <c r="C181" s="7">
        <v>1</v>
      </c>
      <c r="D181" s="7">
        <v>0</v>
      </c>
      <c r="E181" s="7">
        <v>1</v>
      </c>
      <c r="F181" s="7">
        <v>1</v>
      </c>
      <c r="G181" s="7">
        <v>0</v>
      </c>
      <c r="H181" s="7">
        <v>0</v>
      </c>
      <c r="I181" s="7">
        <v>1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f t="shared" si="2"/>
        <v>5</v>
      </c>
      <c r="AL181" s="7">
        <v>156474</v>
      </c>
      <c r="AM181" s="29">
        <v>3.7522283306979438</v>
      </c>
      <c r="AN181" s="7">
        <v>4170162</v>
      </c>
      <c r="AO181" s="7">
        <v>94.4</v>
      </c>
    </row>
    <row r="182" spans="1:41">
      <c r="A182" s="7" t="s">
        <v>798</v>
      </c>
      <c r="B182" s="7">
        <v>1</v>
      </c>
      <c r="C182" s="7">
        <v>1</v>
      </c>
      <c r="D182" s="7">
        <v>0</v>
      </c>
      <c r="E182" s="7">
        <v>0</v>
      </c>
      <c r="F182" s="7">
        <v>1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1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1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f t="shared" si="2"/>
        <v>5</v>
      </c>
      <c r="AL182" s="7">
        <v>103269</v>
      </c>
      <c r="AM182" s="29">
        <v>4.3386416773274687</v>
      </c>
      <c r="AN182" s="7">
        <v>2380215</v>
      </c>
      <c r="AO182" s="7">
        <v>65.7</v>
      </c>
    </row>
    <row r="183" spans="1:41">
      <c r="A183" s="7" t="s">
        <v>811</v>
      </c>
      <c r="B183" s="7">
        <v>1</v>
      </c>
      <c r="C183" s="7">
        <v>2</v>
      </c>
      <c r="D183" s="7">
        <v>1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1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f t="shared" si="2"/>
        <v>5</v>
      </c>
      <c r="AL183" s="7">
        <v>150893</v>
      </c>
      <c r="AM183" s="29">
        <v>4.4422364710107809</v>
      </c>
      <c r="AN183" s="7">
        <v>3396780</v>
      </c>
      <c r="AO183" s="7">
        <v>98.57</v>
      </c>
    </row>
    <row r="184" spans="1:41">
      <c r="A184" s="7" t="s">
        <v>812</v>
      </c>
      <c r="B184" s="7">
        <v>3</v>
      </c>
      <c r="C184" s="7">
        <v>1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1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f t="shared" si="2"/>
        <v>5</v>
      </c>
      <c r="AL184" s="7">
        <v>97398</v>
      </c>
      <c r="AM184" s="29">
        <v>2.4563664449418368</v>
      </c>
      <c r="AN184" s="7">
        <v>3965125</v>
      </c>
      <c r="AO184" s="7">
        <v>99.88</v>
      </c>
    </row>
    <row r="185" spans="1:41">
      <c r="A185" s="7" t="s">
        <v>899</v>
      </c>
      <c r="B185" s="7">
        <v>0</v>
      </c>
      <c r="C185" s="7">
        <v>1</v>
      </c>
      <c r="D185" s="7">
        <v>0</v>
      </c>
      <c r="E185" s="7">
        <v>0</v>
      </c>
      <c r="F185" s="7">
        <v>0</v>
      </c>
      <c r="G185" s="7">
        <v>0</v>
      </c>
      <c r="H185" s="7">
        <v>1</v>
      </c>
      <c r="I185" s="7">
        <v>0</v>
      </c>
      <c r="J185" s="7">
        <v>1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1</v>
      </c>
      <c r="AA185" s="7">
        <v>0</v>
      </c>
      <c r="AB185" s="7">
        <v>0</v>
      </c>
      <c r="AC185" s="7">
        <v>0</v>
      </c>
      <c r="AD185" s="7">
        <v>1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f t="shared" si="2"/>
        <v>5</v>
      </c>
      <c r="AL185" s="7">
        <v>153510</v>
      </c>
      <c r="AM185" s="29">
        <v>2.5307983035688526</v>
      </c>
      <c r="AN185" s="7">
        <v>6065675</v>
      </c>
      <c r="AO185" s="7">
        <v>97.64</v>
      </c>
    </row>
    <row r="186" spans="1:41">
      <c r="A186" s="7" t="s">
        <v>908</v>
      </c>
      <c r="B186" s="7">
        <v>1</v>
      </c>
      <c r="C186" s="7">
        <v>1</v>
      </c>
      <c r="D186" s="7">
        <v>0</v>
      </c>
      <c r="E186" s="7">
        <v>0</v>
      </c>
      <c r="F186" s="7">
        <v>1</v>
      </c>
      <c r="G186" s="7">
        <v>0</v>
      </c>
      <c r="H186" s="7">
        <v>0</v>
      </c>
      <c r="I186" s="7">
        <v>0</v>
      </c>
      <c r="J186" s="7">
        <v>1</v>
      </c>
      <c r="K186" s="7">
        <v>0</v>
      </c>
      <c r="L186" s="7">
        <v>0</v>
      </c>
      <c r="M186" s="7">
        <v>0</v>
      </c>
      <c r="N186" s="7">
        <v>1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f t="shared" si="2"/>
        <v>5</v>
      </c>
      <c r="AL186" s="7">
        <v>88309</v>
      </c>
      <c r="AM186" s="29">
        <v>6.2023850410629082</v>
      </c>
      <c r="AN186" s="7">
        <v>1423791</v>
      </c>
      <c r="AO186" s="7">
        <v>55.45</v>
      </c>
    </row>
    <row r="187" spans="1:41">
      <c r="A187" s="7" t="s">
        <v>931</v>
      </c>
      <c r="B187" s="7">
        <v>3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1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1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f t="shared" si="2"/>
        <v>5</v>
      </c>
      <c r="AL187" s="7">
        <v>138187</v>
      </c>
      <c r="AM187" s="29">
        <v>2.1135547584539438</v>
      </c>
      <c r="AN187" s="7">
        <v>6538132</v>
      </c>
      <c r="AO187" s="7">
        <v>97.27</v>
      </c>
    </row>
    <row r="188" spans="1:41">
      <c r="A188" s="7" t="s">
        <v>923</v>
      </c>
      <c r="B188" s="7">
        <v>3</v>
      </c>
      <c r="C188" s="7">
        <v>0</v>
      </c>
      <c r="D188" s="7">
        <v>1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1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f t="shared" si="2"/>
        <v>5</v>
      </c>
      <c r="AL188" s="7">
        <v>152247</v>
      </c>
      <c r="AM188" s="29">
        <v>2.9534028235669312</v>
      </c>
      <c r="AN188" s="7">
        <v>5154969</v>
      </c>
      <c r="AO188" s="7">
        <v>72.510000000000005</v>
      </c>
    </row>
    <row r="189" spans="1:41">
      <c r="A189" s="7" t="s">
        <v>258</v>
      </c>
      <c r="B189" s="7">
        <v>1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1</v>
      </c>
      <c r="M189" s="7">
        <v>0</v>
      </c>
      <c r="N189" s="7">
        <v>0</v>
      </c>
      <c r="O189" s="7">
        <v>1</v>
      </c>
      <c r="P189" s="7">
        <v>1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f t="shared" si="2"/>
        <v>4</v>
      </c>
      <c r="AL189" s="7">
        <v>66964</v>
      </c>
      <c r="AM189" s="29">
        <v>1.5240777843199151</v>
      </c>
      <c r="AN189" s="7">
        <v>4393739</v>
      </c>
      <c r="AO189" s="7">
        <v>87.6</v>
      </c>
    </row>
    <row r="190" spans="1:41">
      <c r="A190" s="7" t="s">
        <v>273</v>
      </c>
      <c r="B190" s="7">
        <v>1</v>
      </c>
      <c r="C190" s="7">
        <v>1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1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1</v>
      </c>
      <c r="AH190" s="7">
        <v>0</v>
      </c>
      <c r="AI190" s="7">
        <v>0</v>
      </c>
      <c r="AJ190" s="7">
        <v>0</v>
      </c>
      <c r="AK190" s="7">
        <f t="shared" si="2"/>
        <v>4</v>
      </c>
      <c r="AL190" s="7">
        <v>126519</v>
      </c>
      <c r="AM190" s="29">
        <v>4.7443071239416907</v>
      </c>
      <c r="AN190" s="7">
        <v>2666754</v>
      </c>
      <c r="AO190" s="7">
        <v>89.74</v>
      </c>
    </row>
    <row r="191" spans="1:41">
      <c r="A191" s="7" t="s">
        <v>266</v>
      </c>
      <c r="B191" s="7">
        <v>1</v>
      </c>
      <c r="C191" s="7">
        <v>0</v>
      </c>
      <c r="D191" s="7">
        <v>0</v>
      </c>
      <c r="E191" s="7">
        <v>0</v>
      </c>
      <c r="F191" s="7">
        <v>1</v>
      </c>
      <c r="G191" s="7">
        <v>0</v>
      </c>
      <c r="H191" s="7">
        <v>1</v>
      </c>
      <c r="I191" s="7">
        <v>0</v>
      </c>
      <c r="J191" s="7">
        <v>0</v>
      </c>
      <c r="K191" s="7">
        <v>0</v>
      </c>
      <c r="L191" s="7">
        <v>0</v>
      </c>
      <c r="M191" s="7">
        <v>1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f t="shared" si="2"/>
        <v>4</v>
      </c>
      <c r="AL191" s="7">
        <v>97867</v>
      </c>
      <c r="AM191" s="29">
        <v>2.8389447747832941</v>
      </c>
      <c r="AN191" s="7">
        <v>3447302</v>
      </c>
      <c r="AO191" s="7">
        <v>78.650000000000006</v>
      </c>
    </row>
    <row r="192" spans="1:41">
      <c r="A192" s="7" t="s">
        <v>311</v>
      </c>
      <c r="B192" s="7">
        <v>2</v>
      </c>
      <c r="C192" s="7">
        <v>0</v>
      </c>
      <c r="D192" s="7">
        <v>0</v>
      </c>
      <c r="E192" s="7">
        <v>1</v>
      </c>
      <c r="F192" s="7">
        <v>0</v>
      </c>
      <c r="G192" s="7">
        <v>0</v>
      </c>
      <c r="H192" s="7">
        <v>1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f t="shared" si="2"/>
        <v>4</v>
      </c>
      <c r="AL192" s="7">
        <v>128487</v>
      </c>
      <c r="AM192" s="29">
        <v>2.9419266738165391</v>
      </c>
      <c r="AN192" s="7">
        <v>4367444</v>
      </c>
      <c r="AO192" s="7">
        <v>72.22</v>
      </c>
    </row>
    <row r="193" spans="1:44">
      <c r="A193" s="7" t="s">
        <v>319</v>
      </c>
      <c r="B193" s="7">
        <v>2</v>
      </c>
      <c r="C193" s="7">
        <v>0</v>
      </c>
      <c r="D193" s="7">
        <v>0</v>
      </c>
      <c r="E193" s="7">
        <v>0</v>
      </c>
      <c r="F193" s="7">
        <v>0</v>
      </c>
      <c r="G193" s="7">
        <v>1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1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f t="shared" si="2"/>
        <v>4</v>
      </c>
      <c r="AL193" s="7">
        <v>108244</v>
      </c>
      <c r="AM193" s="29">
        <v>1.5975665462091295</v>
      </c>
      <c r="AN193" s="7">
        <v>6775555</v>
      </c>
      <c r="AO193" s="7">
        <v>99.5</v>
      </c>
    </row>
    <row r="194" spans="1:44">
      <c r="A194" s="7" t="s">
        <v>350</v>
      </c>
      <c r="B194" s="7">
        <v>1</v>
      </c>
      <c r="C194" s="7">
        <v>0</v>
      </c>
      <c r="D194" s="7">
        <v>0</v>
      </c>
      <c r="E194" s="7">
        <v>0</v>
      </c>
      <c r="F194" s="7">
        <v>0</v>
      </c>
      <c r="G194" s="7">
        <v>2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1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f t="shared" si="2"/>
        <v>4</v>
      </c>
      <c r="AL194" s="7">
        <v>132662</v>
      </c>
      <c r="AM194" s="29">
        <v>3.9081121416255393</v>
      </c>
      <c r="AN194" s="7">
        <v>3394529</v>
      </c>
      <c r="AO194" s="7">
        <v>90.32</v>
      </c>
    </row>
    <row r="195" spans="1:44">
      <c r="A195" s="7" t="s">
        <v>358</v>
      </c>
      <c r="B195" s="7">
        <v>1</v>
      </c>
      <c r="C195" s="7">
        <v>0</v>
      </c>
      <c r="D195" s="7">
        <v>1</v>
      </c>
      <c r="E195" s="7">
        <v>1</v>
      </c>
      <c r="F195" s="7">
        <v>1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f t="shared" ref="AK195:AK258" si="3">SUM(B195:AJ195)</f>
        <v>4</v>
      </c>
      <c r="AL195" s="7">
        <v>34121</v>
      </c>
      <c r="AM195" s="29">
        <v>1.160008879995295</v>
      </c>
      <c r="AN195" s="7">
        <v>2941443</v>
      </c>
      <c r="AO195" s="7">
        <v>78.209999999999994</v>
      </c>
    </row>
    <row r="196" spans="1:44">
      <c r="A196" s="7" t="s">
        <v>364</v>
      </c>
      <c r="B196" s="7">
        <v>3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1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f t="shared" si="3"/>
        <v>4</v>
      </c>
      <c r="AL196" s="7">
        <v>100120</v>
      </c>
      <c r="AM196" s="29">
        <v>2.1105981243671841</v>
      </c>
      <c r="AN196" s="7">
        <v>4743679</v>
      </c>
      <c r="AO196" s="7">
        <v>97.26</v>
      </c>
    </row>
    <row r="197" spans="1:44">
      <c r="A197" s="7" t="s">
        <v>932</v>
      </c>
      <c r="B197" s="7">
        <v>1</v>
      </c>
      <c r="C197" s="7">
        <v>2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1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f t="shared" si="3"/>
        <v>4</v>
      </c>
      <c r="AL197" s="7">
        <v>66261</v>
      </c>
      <c r="AM197" s="29">
        <v>2.5373425242003145</v>
      </c>
      <c r="AN197" s="7">
        <v>2611433</v>
      </c>
      <c r="AO197" s="7">
        <v>71</v>
      </c>
    </row>
    <row r="198" spans="1:44">
      <c r="A198" s="7" t="s">
        <v>371</v>
      </c>
      <c r="B198" s="7">
        <v>0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4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f t="shared" si="3"/>
        <v>4</v>
      </c>
      <c r="AL198" s="7">
        <v>244428</v>
      </c>
      <c r="AM198" s="29">
        <v>7.3385163423908395</v>
      </c>
      <c r="AN198" s="7">
        <v>3330755</v>
      </c>
      <c r="AO198" s="7">
        <v>95.53</v>
      </c>
    </row>
    <row r="199" spans="1:44">
      <c r="A199" s="7" t="s">
        <v>376</v>
      </c>
      <c r="B199" s="7">
        <v>0</v>
      </c>
      <c r="C199" s="7">
        <v>0</v>
      </c>
      <c r="D199" s="7">
        <v>0</v>
      </c>
      <c r="E199" s="7">
        <v>1</v>
      </c>
      <c r="F199" s="7">
        <v>1</v>
      </c>
      <c r="G199" s="7">
        <v>0</v>
      </c>
      <c r="H199" s="7">
        <v>0</v>
      </c>
      <c r="I199" s="7">
        <v>0</v>
      </c>
      <c r="J199" s="7">
        <v>2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f t="shared" si="3"/>
        <v>4</v>
      </c>
      <c r="AL199" s="7">
        <v>153723</v>
      </c>
      <c r="AM199" s="29">
        <v>2.9207341668878581</v>
      </c>
      <c r="AN199" s="7">
        <v>5263163</v>
      </c>
      <c r="AO199" s="7">
        <v>53.44</v>
      </c>
      <c r="AP199" s="29">
        <f>AVERAGE(AM199:AM244)</f>
        <v>2.8023645738340606</v>
      </c>
    </row>
    <row r="200" spans="1:44">
      <c r="A200" s="7" t="s">
        <v>393</v>
      </c>
      <c r="B200" s="7">
        <v>3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1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f t="shared" si="3"/>
        <v>4</v>
      </c>
      <c r="AL200" s="7">
        <v>93420</v>
      </c>
      <c r="AM200" s="29">
        <v>2.9262186939705237</v>
      </c>
      <c r="AN200" s="7">
        <v>3192516</v>
      </c>
      <c r="AO200" s="7">
        <v>70.680000000000007</v>
      </c>
    </row>
    <row r="201" spans="1:44">
      <c r="A201" s="7" t="s">
        <v>408</v>
      </c>
      <c r="B201" s="7">
        <v>2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1</v>
      </c>
      <c r="I201" s="7">
        <v>0</v>
      </c>
      <c r="J201" s="7">
        <v>0</v>
      </c>
      <c r="K201" s="7">
        <v>1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f t="shared" si="3"/>
        <v>4</v>
      </c>
      <c r="AL201" s="7">
        <v>94310</v>
      </c>
      <c r="AM201" s="29">
        <v>2.6899516287883865</v>
      </c>
      <c r="AN201" s="7">
        <v>3506011</v>
      </c>
      <c r="AO201" s="7">
        <v>77.27</v>
      </c>
    </row>
    <row r="202" spans="1:44">
      <c r="A202" s="7" t="s">
        <v>379</v>
      </c>
      <c r="B202" s="7">
        <v>1</v>
      </c>
      <c r="C202" s="7">
        <v>1</v>
      </c>
      <c r="D202" s="7">
        <v>0</v>
      </c>
      <c r="E202" s="7">
        <v>1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1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f t="shared" si="3"/>
        <v>4</v>
      </c>
      <c r="AL202" s="7">
        <v>116543</v>
      </c>
      <c r="AM202" s="29">
        <v>2.9045042332794679</v>
      </c>
      <c r="AN202" s="7">
        <v>4012492</v>
      </c>
      <c r="AO202" s="7">
        <v>89.09</v>
      </c>
    </row>
    <row r="203" spans="1:44">
      <c r="A203" s="7" t="s">
        <v>415</v>
      </c>
      <c r="B203" s="7">
        <v>2</v>
      </c>
      <c r="C203" s="7">
        <v>1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1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f t="shared" si="3"/>
        <v>4</v>
      </c>
      <c r="AL203" s="7">
        <v>73321</v>
      </c>
      <c r="AM203" s="29">
        <v>1.5699315530312519</v>
      </c>
      <c r="AN203" s="7">
        <v>4670331</v>
      </c>
      <c r="AO203" s="7">
        <v>81.209999999999994</v>
      </c>
    </row>
    <row r="204" spans="1:44">
      <c r="A204" s="7" t="s">
        <v>429</v>
      </c>
      <c r="B204" s="7">
        <v>0</v>
      </c>
      <c r="C204" s="7">
        <v>1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1</v>
      </c>
      <c r="K204" s="7">
        <v>0</v>
      </c>
      <c r="L204" s="7">
        <v>1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1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f t="shared" si="3"/>
        <v>4</v>
      </c>
      <c r="AL204" s="7">
        <v>82689</v>
      </c>
      <c r="AM204" s="29">
        <v>1.9940907255934959</v>
      </c>
      <c r="AN204" s="7">
        <v>4146702</v>
      </c>
      <c r="AO204" s="7">
        <v>86.12</v>
      </c>
    </row>
    <row r="205" spans="1:44">
      <c r="A205" s="7" t="s">
        <v>440</v>
      </c>
      <c r="B205" s="7">
        <v>2</v>
      </c>
      <c r="C205" s="7">
        <v>0</v>
      </c>
      <c r="D205" s="7">
        <v>0</v>
      </c>
      <c r="E205" s="7">
        <v>0</v>
      </c>
      <c r="F205" s="7">
        <v>0</v>
      </c>
      <c r="G205" s="7">
        <v>0</v>
      </c>
      <c r="H205" s="7">
        <v>1</v>
      </c>
      <c r="I205" s="7">
        <v>0</v>
      </c>
      <c r="J205" s="7">
        <v>1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f t="shared" si="3"/>
        <v>4</v>
      </c>
      <c r="AL205" s="7">
        <v>118608</v>
      </c>
      <c r="AM205" s="29">
        <v>2.2150591451867729</v>
      </c>
      <c r="AN205" s="7">
        <v>5354620</v>
      </c>
      <c r="AO205" s="7">
        <v>93.34</v>
      </c>
    </row>
    <row r="206" spans="1:44">
      <c r="A206" s="7" t="s">
        <v>441</v>
      </c>
      <c r="B206" s="7">
        <v>2</v>
      </c>
      <c r="C206" s="7">
        <v>0</v>
      </c>
      <c r="D206" s="7">
        <v>1</v>
      </c>
      <c r="E206" s="7">
        <v>0</v>
      </c>
      <c r="F206" s="7">
        <v>0</v>
      </c>
      <c r="G206" s="7">
        <v>0</v>
      </c>
      <c r="H206" s="7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f t="shared" si="3"/>
        <v>4</v>
      </c>
      <c r="AL206" s="7">
        <v>98843</v>
      </c>
      <c r="AM206" s="29">
        <v>1.7896967367271959</v>
      </c>
      <c r="AN206" s="7">
        <v>5522891</v>
      </c>
      <c r="AO206" s="7">
        <v>88.94</v>
      </c>
    </row>
    <row r="207" spans="1:44">
      <c r="A207" s="7" t="s">
        <v>442</v>
      </c>
      <c r="B207" s="7">
        <v>0</v>
      </c>
      <c r="C207" s="7">
        <v>1</v>
      </c>
      <c r="D207" s="7">
        <v>1</v>
      </c>
      <c r="E207" s="7">
        <v>0</v>
      </c>
      <c r="F207" s="7">
        <v>1</v>
      </c>
      <c r="G207" s="7">
        <v>1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f t="shared" si="3"/>
        <v>4</v>
      </c>
      <c r="AL207" s="7">
        <v>105761</v>
      </c>
      <c r="AM207" s="29">
        <v>3.2168376254512228</v>
      </c>
      <c r="AN207" s="7">
        <v>3287732</v>
      </c>
      <c r="AO207" s="7">
        <v>51.77</v>
      </c>
      <c r="AP207" s="29">
        <f>AVERAGE(AM207:AM257)</f>
        <v>2.7615674415332467</v>
      </c>
      <c r="AQ207" s="7">
        <f>MAX(AL207:AL257)</f>
        <v>145350</v>
      </c>
      <c r="AR207" s="30">
        <f>MIN(AL207:AL257)</f>
        <v>43019</v>
      </c>
    </row>
    <row r="208" spans="1:44">
      <c r="A208" s="7" t="s">
        <v>473</v>
      </c>
      <c r="B208" s="7">
        <v>1</v>
      </c>
      <c r="C208" s="7">
        <v>1</v>
      </c>
      <c r="D208" s="7">
        <v>0</v>
      </c>
      <c r="E208" s="7">
        <v>0</v>
      </c>
      <c r="F208" s="7">
        <v>1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1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f t="shared" si="3"/>
        <v>4</v>
      </c>
      <c r="AL208" s="7">
        <v>118393</v>
      </c>
      <c r="AM208" s="29">
        <v>2.3094858963802714</v>
      </c>
      <c r="AN208" s="7">
        <v>5126379</v>
      </c>
      <c r="AO208" s="7">
        <v>65.61</v>
      </c>
    </row>
    <row r="209" spans="1:41">
      <c r="A209" s="7" t="s">
        <v>474</v>
      </c>
      <c r="B209" s="7">
        <v>0</v>
      </c>
      <c r="C209" s="7">
        <v>1</v>
      </c>
      <c r="D209" s="7">
        <v>1</v>
      </c>
      <c r="E209" s="7">
        <v>0</v>
      </c>
      <c r="F209" s="7">
        <v>2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f t="shared" si="3"/>
        <v>4</v>
      </c>
      <c r="AL209" s="7">
        <v>104023</v>
      </c>
      <c r="AM209" s="29">
        <v>2.2191511788873974</v>
      </c>
      <c r="AN209" s="7">
        <v>4687513</v>
      </c>
      <c r="AO209" s="7">
        <v>56.22</v>
      </c>
    </row>
    <row r="210" spans="1:41">
      <c r="A210" s="7" t="s">
        <v>500</v>
      </c>
      <c r="B210" s="7">
        <v>0</v>
      </c>
      <c r="C210" s="7">
        <v>0</v>
      </c>
      <c r="D210" s="7">
        <v>0</v>
      </c>
      <c r="E210" s="7">
        <v>1</v>
      </c>
      <c r="F210" s="7">
        <v>1</v>
      </c>
      <c r="G210" s="7">
        <v>0</v>
      </c>
      <c r="H210" s="7">
        <v>0</v>
      </c>
      <c r="I210" s="7">
        <v>1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1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f t="shared" si="3"/>
        <v>4</v>
      </c>
      <c r="AL210" s="7">
        <v>142512</v>
      </c>
      <c r="AM210" s="29">
        <v>3.8236155049175604</v>
      </c>
      <c r="AN210" s="7">
        <v>3727153</v>
      </c>
      <c r="AO210" s="7">
        <v>91.87</v>
      </c>
    </row>
    <row r="211" spans="1:41">
      <c r="A211" s="7" t="s">
        <v>692</v>
      </c>
      <c r="B211" s="7">
        <v>0</v>
      </c>
      <c r="C211" s="7">
        <v>2</v>
      </c>
      <c r="D211" s="7">
        <v>1</v>
      </c>
      <c r="E211" s="7">
        <v>0</v>
      </c>
      <c r="F211" s="7">
        <v>0</v>
      </c>
      <c r="G211" s="7">
        <v>0</v>
      </c>
      <c r="H211" s="7">
        <v>1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f t="shared" si="3"/>
        <v>4</v>
      </c>
      <c r="AL211" s="7">
        <v>77827</v>
      </c>
      <c r="AM211" s="29">
        <v>1.1844307177960307</v>
      </c>
      <c r="AN211" s="7">
        <v>6570836</v>
      </c>
      <c r="AO211" s="7">
        <v>95.45</v>
      </c>
    </row>
    <row r="212" spans="1:41">
      <c r="A212" s="7" t="s">
        <v>694</v>
      </c>
      <c r="B212" s="7">
        <v>0</v>
      </c>
      <c r="C212" s="7">
        <v>2</v>
      </c>
      <c r="D212" s="7">
        <v>1</v>
      </c>
      <c r="E212" s="7">
        <v>0</v>
      </c>
      <c r="F212" s="7">
        <v>0</v>
      </c>
      <c r="G212" s="7">
        <v>0</v>
      </c>
      <c r="H212" s="7">
        <v>1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f t="shared" si="3"/>
        <v>4</v>
      </c>
      <c r="AL212" s="7">
        <v>77827</v>
      </c>
      <c r="AM212" s="29">
        <v>1.7042153748794271</v>
      </c>
      <c r="AN212" s="7">
        <v>4566735</v>
      </c>
      <c r="AO212" s="7">
        <v>69.31</v>
      </c>
    </row>
    <row r="213" spans="1:41">
      <c r="A213" s="7" t="s">
        <v>680</v>
      </c>
      <c r="B213" s="7">
        <v>0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1</v>
      </c>
      <c r="L213" s="7">
        <v>0</v>
      </c>
      <c r="M213" s="7">
        <v>0</v>
      </c>
      <c r="N213" s="7">
        <v>0</v>
      </c>
      <c r="O213" s="7">
        <v>1</v>
      </c>
      <c r="P213" s="7">
        <v>0</v>
      </c>
      <c r="Q213" s="7">
        <v>1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1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f t="shared" si="3"/>
        <v>4</v>
      </c>
      <c r="AL213" s="7">
        <v>63505</v>
      </c>
      <c r="AM213" s="29">
        <v>1.8835550414497784</v>
      </c>
      <c r="AN213" s="7">
        <v>3371550</v>
      </c>
      <c r="AO213" s="7">
        <v>77.16</v>
      </c>
    </row>
    <row r="214" spans="1:41">
      <c r="A214" s="7" t="s">
        <v>698</v>
      </c>
      <c r="B214" s="7">
        <v>3</v>
      </c>
      <c r="C214" s="7">
        <v>1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f t="shared" si="3"/>
        <v>4</v>
      </c>
      <c r="AL214" s="7">
        <v>91258</v>
      </c>
      <c r="AM214" s="29">
        <v>1.3913316582914572</v>
      </c>
      <c r="AN214" s="7">
        <v>6559040</v>
      </c>
      <c r="AO214" s="7">
        <v>94.44</v>
      </c>
    </row>
    <row r="215" spans="1:41">
      <c r="A215" s="7" t="s">
        <v>706</v>
      </c>
      <c r="B215" s="7">
        <v>1</v>
      </c>
      <c r="C215" s="7">
        <v>1</v>
      </c>
      <c r="D215" s="7">
        <v>0</v>
      </c>
      <c r="E215" s="7">
        <v>0</v>
      </c>
      <c r="F215" s="7">
        <v>1</v>
      </c>
      <c r="G215" s="7">
        <v>0</v>
      </c>
      <c r="H215" s="7">
        <v>0</v>
      </c>
      <c r="I215" s="7">
        <v>0</v>
      </c>
      <c r="J215" s="7">
        <v>1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f t="shared" si="3"/>
        <v>4</v>
      </c>
      <c r="AL215" s="7">
        <v>121408</v>
      </c>
      <c r="AM215" s="29">
        <v>2.4237091006076441</v>
      </c>
      <c r="AN215" s="7">
        <v>5009182</v>
      </c>
      <c r="AO215" s="7">
        <v>84.09</v>
      </c>
    </row>
    <row r="216" spans="1:41">
      <c r="A216" s="7" t="s">
        <v>815</v>
      </c>
      <c r="B216" s="7">
        <v>2</v>
      </c>
      <c r="C216" s="7">
        <v>1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1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f t="shared" si="3"/>
        <v>4</v>
      </c>
      <c r="AL216" s="7">
        <v>63908</v>
      </c>
      <c r="AM216" s="29">
        <v>2.0850373416393779</v>
      </c>
      <c r="AN216" s="7">
        <v>3065077</v>
      </c>
      <c r="AO216" s="7">
        <v>96.3</v>
      </c>
    </row>
    <row r="217" spans="1:41">
      <c r="A217" s="7" t="s">
        <v>817</v>
      </c>
      <c r="B217" s="7">
        <v>1</v>
      </c>
      <c r="C217" s="7">
        <v>0</v>
      </c>
      <c r="D217" s="7">
        <v>1</v>
      </c>
      <c r="E217" s="7">
        <v>0</v>
      </c>
      <c r="F217" s="7">
        <v>1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1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f t="shared" si="3"/>
        <v>4</v>
      </c>
      <c r="AL217" s="7">
        <v>145350</v>
      </c>
      <c r="AM217" s="29">
        <v>3.507727861133072</v>
      </c>
      <c r="AN217" s="7">
        <v>4143708</v>
      </c>
      <c r="AO217" s="7">
        <v>91.77</v>
      </c>
    </row>
    <row r="218" spans="1:41">
      <c r="A218" s="7" t="s">
        <v>819</v>
      </c>
      <c r="B218" s="7">
        <v>1</v>
      </c>
      <c r="C218" s="7">
        <v>1</v>
      </c>
      <c r="D218" s="7">
        <v>0</v>
      </c>
      <c r="E218" s="7">
        <v>0</v>
      </c>
      <c r="F218" s="7">
        <v>0</v>
      </c>
      <c r="G218" s="7">
        <v>1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1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f t="shared" si="3"/>
        <v>4</v>
      </c>
      <c r="AL218" s="7">
        <v>92809</v>
      </c>
      <c r="AM218" s="29">
        <v>3.9914089812615501</v>
      </c>
      <c r="AN218" s="7">
        <v>2325219</v>
      </c>
      <c r="AO218" s="7">
        <v>76.459999999999994</v>
      </c>
    </row>
    <row r="219" spans="1:41">
      <c r="A219" s="7" t="s">
        <v>831</v>
      </c>
      <c r="B219" s="7">
        <v>0</v>
      </c>
      <c r="C219" s="7">
        <v>3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1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f t="shared" si="3"/>
        <v>4</v>
      </c>
      <c r="AL219" s="7">
        <v>47300</v>
      </c>
      <c r="AM219" s="29">
        <v>0.98092606886723155</v>
      </c>
      <c r="AN219" s="7">
        <v>4821974</v>
      </c>
      <c r="AO219" s="7">
        <v>95.43</v>
      </c>
    </row>
    <row r="220" spans="1:41">
      <c r="A220" s="7" t="s">
        <v>843</v>
      </c>
      <c r="B220" s="7">
        <v>1</v>
      </c>
      <c r="C220" s="7">
        <v>0</v>
      </c>
      <c r="D220" s="7">
        <v>1</v>
      </c>
      <c r="E220" s="7">
        <v>0</v>
      </c>
      <c r="F220" s="7">
        <v>0</v>
      </c>
      <c r="G220" s="7">
        <v>0</v>
      </c>
      <c r="H220" s="7">
        <v>0</v>
      </c>
      <c r="I220" s="7">
        <v>2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f t="shared" si="3"/>
        <v>4</v>
      </c>
      <c r="AL220" s="7">
        <v>102827</v>
      </c>
      <c r="AM220" s="29">
        <v>4.9731938818692942</v>
      </c>
      <c r="AN220" s="7">
        <v>2067625</v>
      </c>
      <c r="AO220" s="7">
        <v>56.38</v>
      </c>
    </row>
    <row r="221" spans="1:41">
      <c r="A221" s="7" t="s">
        <v>847</v>
      </c>
      <c r="B221" s="7">
        <v>1</v>
      </c>
      <c r="C221" s="7">
        <v>1</v>
      </c>
      <c r="D221" s="7">
        <v>0</v>
      </c>
      <c r="E221" s="7">
        <v>0</v>
      </c>
      <c r="F221" s="7">
        <v>0</v>
      </c>
      <c r="G221" s="7">
        <v>1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1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f t="shared" si="3"/>
        <v>4</v>
      </c>
      <c r="AL221" s="7">
        <v>93963</v>
      </c>
      <c r="AM221" s="29">
        <v>3.9307316424252794</v>
      </c>
      <c r="AN221" s="7">
        <v>2390471</v>
      </c>
      <c r="AO221" s="7">
        <v>53.59</v>
      </c>
    </row>
    <row r="222" spans="1:41">
      <c r="A222" s="7" t="s">
        <v>854</v>
      </c>
      <c r="B222" s="7">
        <v>2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1</v>
      </c>
      <c r="L222" s="7">
        <v>0</v>
      </c>
      <c r="M222" s="7">
        <v>1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7">
        <v>0</v>
      </c>
      <c r="AJ222" s="7">
        <v>0</v>
      </c>
      <c r="AK222" s="7">
        <f t="shared" si="3"/>
        <v>4</v>
      </c>
      <c r="AL222" s="7">
        <v>74645</v>
      </c>
      <c r="AM222" s="29">
        <v>1.9101344988535867</v>
      </c>
      <c r="AN222" s="7">
        <v>3907840</v>
      </c>
      <c r="AO222" s="7">
        <v>69.599999999999994</v>
      </c>
    </row>
    <row r="223" spans="1:41">
      <c r="A223" s="7" t="s">
        <v>855</v>
      </c>
      <c r="B223" s="7">
        <v>1</v>
      </c>
      <c r="C223" s="7">
        <v>1</v>
      </c>
      <c r="D223" s="7">
        <v>0</v>
      </c>
      <c r="E223" s="7">
        <v>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1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f t="shared" si="3"/>
        <v>4</v>
      </c>
      <c r="AL223" s="7">
        <v>116543</v>
      </c>
      <c r="AM223" s="29">
        <v>4.3363175290398175</v>
      </c>
      <c r="AN223" s="7">
        <v>2687603</v>
      </c>
      <c r="AO223" s="7">
        <v>96.26</v>
      </c>
    </row>
    <row r="224" spans="1:41">
      <c r="A224" s="7" t="s">
        <v>731</v>
      </c>
      <c r="B224" s="7">
        <v>0</v>
      </c>
      <c r="C224" s="7">
        <v>2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1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1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0</v>
      </c>
      <c r="AJ224" s="7">
        <v>0</v>
      </c>
      <c r="AK224" s="7">
        <f t="shared" si="3"/>
        <v>4</v>
      </c>
      <c r="AL224" s="7">
        <v>43019</v>
      </c>
      <c r="AM224" s="29">
        <v>3.4937076067465371</v>
      </c>
      <c r="AN224" s="7">
        <v>1231328</v>
      </c>
      <c r="AO224" s="7">
        <v>54.86</v>
      </c>
    </row>
    <row r="225" spans="1:41">
      <c r="A225" s="7" t="s">
        <v>879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1</v>
      </c>
      <c r="H225" s="7">
        <v>0</v>
      </c>
      <c r="I225" s="7">
        <v>2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1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f t="shared" si="3"/>
        <v>4</v>
      </c>
      <c r="AL225" s="7">
        <v>80898</v>
      </c>
      <c r="AM225" s="29">
        <v>3.2444659232418189</v>
      </c>
      <c r="AN225" s="7">
        <v>2493415</v>
      </c>
      <c r="AO225" s="7">
        <v>63.2</v>
      </c>
    </row>
    <row r="226" spans="1:41">
      <c r="A226" s="7" t="s">
        <v>884</v>
      </c>
      <c r="B226" s="7">
        <v>0</v>
      </c>
      <c r="C226" s="7">
        <v>2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1</v>
      </c>
      <c r="L226" s="7">
        <v>1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f t="shared" si="3"/>
        <v>4</v>
      </c>
      <c r="AL226" s="7">
        <v>54885</v>
      </c>
      <c r="AM226" s="29">
        <v>2.5289363584422286</v>
      </c>
      <c r="AN226" s="7">
        <v>2170280</v>
      </c>
      <c r="AO226" s="7">
        <v>53.44</v>
      </c>
    </row>
    <row r="227" spans="1:41">
      <c r="A227" s="7" t="s">
        <v>885</v>
      </c>
      <c r="B227" s="7">
        <v>0</v>
      </c>
      <c r="C227" s="7">
        <v>1</v>
      </c>
      <c r="D227" s="7">
        <v>0</v>
      </c>
      <c r="E227" s="7">
        <v>0</v>
      </c>
      <c r="F227" s="7">
        <v>0</v>
      </c>
      <c r="G227" s="7">
        <v>1</v>
      </c>
      <c r="H227" s="7">
        <v>0</v>
      </c>
      <c r="I227" s="7">
        <v>0</v>
      </c>
      <c r="J227" s="7">
        <v>0</v>
      </c>
      <c r="K227" s="7">
        <v>1</v>
      </c>
      <c r="L227" s="7">
        <v>1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f t="shared" si="3"/>
        <v>4</v>
      </c>
      <c r="AL227" s="7">
        <v>70390</v>
      </c>
      <c r="AM227" s="29">
        <v>2.8155414367381155</v>
      </c>
      <c r="AN227" s="7">
        <v>2500052</v>
      </c>
      <c r="AO227" s="7">
        <v>76.52</v>
      </c>
    </row>
    <row r="228" spans="1:41">
      <c r="A228" s="7" t="s">
        <v>890</v>
      </c>
      <c r="B228" s="7">
        <v>1</v>
      </c>
      <c r="C228" s="7">
        <v>0</v>
      </c>
      <c r="D228" s="7">
        <v>0</v>
      </c>
      <c r="E228" s="7">
        <v>1</v>
      </c>
      <c r="F228" s="7">
        <v>1</v>
      </c>
      <c r="G228" s="7">
        <v>1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f t="shared" si="3"/>
        <v>4</v>
      </c>
      <c r="AL228" s="7">
        <v>120739</v>
      </c>
      <c r="AM228" s="29">
        <v>5.7501963341123199</v>
      </c>
      <c r="AN228" s="7">
        <v>2099737</v>
      </c>
      <c r="AO228" s="7">
        <v>66.87</v>
      </c>
    </row>
    <row r="229" spans="1:41">
      <c r="A229" s="7" t="s">
        <v>746</v>
      </c>
      <c r="B229" s="7">
        <v>0</v>
      </c>
      <c r="C229" s="7">
        <v>0</v>
      </c>
      <c r="D229" s="7">
        <v>0</v>
      </c>
      <c r="E229" s="7">
        <v>2</v>
      </c>
      <c r="F229" s="7">
        <v>1</v>
      </c>
      <c r="G229" s="7">
        <v>0</v>
      </c>
      <c r="H229" s="7">
        <v>0</v>
      </c>
      <c r="I229" s="7">
        <v>1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f t="shared" si="3"/>
        <v>4</v>
      </c>
      <c r="AL229" s="7">
        <v>129279</v>
      </c>
      <c r="AM229" s="29">
        <v>4.0866614107815611</v>
      </c>
      <c r="AN229" s="7">
        <v>3163438</v>
      </c>
      <c r="AO229" s="7">
        <v>57.24</v>
      </c>
    </row>
    <row r="230" spans="1:41">
      <c r="A230" s="7" t="s">
        <v>751</v>
      </c>
      <c r="B230" s="7">
        <v>0</v>
      </c>
      <c r="C230" s="7">
        <v>2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1</v>
      </c>
      <c r="J230" s="7">
        <v>1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0</v>
      </c>
      <c r="AF230" s="7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f t="shared" si="3"/>
        <v>4</v>
      </c>
      <c r="AL230" s="7">
        <v>76716</v>
      </c>
      <c r="AM230" s="29">
        <v>2.429510592135411</v>
      </c>
      <c r="AN230" s="7">
        <v>3157673</v>
      </c>
      <c r="AO230" s="7">
        <v>67.239999999999995</v>
      </c>
    </row>
    <row r="231" spans="1:41">
      <c r="A231" s="7" t="s">
        <v>753</v>
      </c>
      <c r="B231" s="7">
        <v>1</v>
      </c>
      <c r="C231" s="7">
        <v>0</v>
      </c>
      <c r="D231" s="7">
        <v>1</v>
      </c>
      <c r="E231" s="7">
        <v>0</v>
      </c>
      <c r="F231" s="7">
        <v>0</v>
      </c>
      <c r="G231" s="7">
        <v>0</v>
      </c>
      <c r="H231" s="7">
        <v>0</v>
      </c>
      <c r="I231" s="7">
        <v>1</v>
      </c>
      <c r="J231" s="7">
        <v>0</v>
      </c>
      <c r="K231" s="7">
        <v>0</v>
      </c>
      <c r="L231" s="7">
        <v>0</v>
      </c>
      <c r="M231" s="7">
        <v>1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f t="shared" si="3"/>
        <v>4</v>
      </c>
      <c r="AL231" s="7">
        <v>95678</v>
      </c>
      <c r="AM231" s="29">
        <v>4.6335348440096213</v>
      </c>
      <c r="AN231" s="7">
        <v>2064903</v>
      </c>
      <c r="AO231" s="7">
        <v>59.59</v>
      </c>
    </row>
    <row r="232" spans="1:41">
      <c r="A232" s="7" t="s">
        <v>760</v>
      </c>
      <c r="B232" s="7">
        <v>1</v>
      </c>
      <c r="C232" s="7">
        <v>2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f t="shared" si="3"/>
        <v>4</v>
      </c>
      <c r="AL232" s="7">
        <v>63248</v>
      </c>
      <c r="AM232" s="29">
        <v>2.8085743936062837</v>
      </c>
      <c r="AN232" s="7">
        <v>2251961</v>
      </c>
      <c r="AO232" s="7">
        <v>73.849999999999994</v>
      </c>
    </row>
    <row r="233" spans="1:41">
      <c r="A233" s="7" t="s">
        <v>767</v>
      </c>
      <c r="B233" s="7">
        <v>1</v>
      </c>
      <c r="C233" s="7">
        <v>1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1</v>
      </c>
      <c r="J233" s="7">
        <v>0</v>
      </c>
      <c r="K233" s="7">
        <v>0</v>
      </c>
      <c r="L233" s="7">
        <v>0</v>
      </c>
      <c r="M233" s="7">
        <v>1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0</v>
      </c>
      <c r="AF233" s="7">
        <v>0</v>
      </c>
      <c r="AG233" s="7">
        <v>0</v>
      </c>
      <c r="AH233" s="7">
        <v>0</v>
      </c>
      <c r="AI233" s="7">
        <v>0</v>
      </c>
      <c r="AJ233" s="7">
        <v>0</v>
      </c>
      <c r="AK233" s="7">
        <f t="shared" si="3"/>
        <v>4</v>
      </c>
      <c r="AL233" s="7">
        <v>64684</v>
      </c>
      <c r="AM233" s="29">
        <v>1.9116007306662617</v>
      </c>
      <c r="AN233" s="7">
        <v>3383761</v>
      </c>
      <c r="AO233" s="7">
        <v>79.89</v>
      </c>
    </row>
    <row r="234" spans="1:41">
      <c r="A234" s="7" t="s">
        <v>769</v>
      </c>
      <c r="B234" s="7">
        <v>0</v>
      </c>
      <c r="C234" s="7">
        <v>1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2</v>
      </c>
      <c r="J234" s="7">
        <v>0</v>
      </c>
      <c r="K234" s="7">
        <v>1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7">
        <v>0</v>
      </c>
      <c r="AI234" s="7">
        <v>0</v>
      </c>
      <c r="AJ234" s="7">
        <v>0</v>
      </c>
      <c r="AK234" s="7">
        <f t="shared" si="3"/>
        <v>4</v>
      </c>
      <c r="AL234" s="7">
        <v>82008</v>
      </c>
      <c r="AM234" s="29">
        <v>2.6063675611356043</v>
      </c>
      <c r="AN234" s="7">
        <v>3146448</v>
      </c>
      <c r="AO234" s="7">
        <v>90.55</v>
      </c>
    </row>
    <row r="235" spans="1:41">
      <c r="A235" s="7" t="s">
        <v>773</v>
      </c>
      <c r="B235" s="7">
        <v>0</v>
      </c>
      <c r="C235" s="7">
        <v>1</v>
      </c>
      <c r="D235" s="7">
        <v>1</v>
      </c>
      <c r="E235" s="7">
        <v>0</v>
      </c>
      <c r="F235" s="7">
        <v>1</v>
      </c>
      <c r="G235" s="7">
        <v>0</v>
      </c>
      <c r="H235" s="7">
        <v>0</v>
      </c>
      <c r="I235" s="7">
        <v>0</v>
      </c>
      <c r="J235" s="7">
        <v>0</v>
      </c>
      <c r="K235" s="7">
        <v>1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f t="shared" si="3"/>
        <v>4</v>
      </c>
      <c r="AL235" s="7">
        <v>82170</v>
      </c>
      <c r="AM235" s="29">
        <v>2.2573865743602424</v>
      </c>
      <c r="AN235" s="7">
        <v>3640050</v>
      </c>
      <c r="AO235" s="7">
        <v>92.6</v>
      </c>
    </row>
    <row r="236" spans="1:41">
      <c r="A236" s="7" t="s">
        <v>774</v>
      </c>
      <c r="B236" s="7">
        <v>0</v>
      </c>
      <c r="C236" s="7">
        <v>1</v>
      </c>
      <c r="D236" s="7">
        <v>1</v>
      </c>
      <c r="E236" s="7">
        <v>0</v>
      </c>
      <c r="F236" s="7">
        <v>1</v>
      </c>
      <c r="G236" s="7">
        <v>0</v>
      </c>
      <c r="H236" s="7">
        <v>0</v>
      </c>
      <c r="I236" s="7">
        <v>0</v>
      </c>
      <c r="J236" s="7">
        <v>0</v>
      </c>
      <c r="K236" s="7">
        <v>1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7">
        <f t="shared" si="3"/>
        <v>4</v>
      </c>
      <c r="AL236" s="7">
        <v>91934</v>
      </c>
      <c r="AM236" s="29">
        <v>2.6591901349582234</v>
      </c>
      <c r="AN236" s="7">
        <v>3457218</v>
      </c>
      <c r="AO236" s="7">
        <v>96</v>
      </c>
    </row>
    <row r="237" spans="1:41">
      <c r="A237" s="7" t="s">
        <v>778</v>
      </c>
      <c r="B237" s="7">
        <v>0</v>
      </c>
      <c r="C237" s="7">
        <v>1</v>
      </c>
      <c r="D237" s="7">
        <v>1</v>
      </c>
      <c r="E237" s="7">
        <v>0</v>
      </c>
      <c r="F237" s="7">
        <v>1</v>
      </c>
      <c r="G237" s="7">
        <v>0</v>
      </c>
      <c r="H237" s="7">
        <v>0</v>
      </c>
      <c r="I237" s="7">
        <v>1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f t="shared" si="3"/>
        <v>4</v>
      </c>
      <c r="AL237" s="7">
        <v>83445</v>
      </c>
      <c r="AM237" s="29">
        <v>3.8905054323475392</v>
      </c>
      <c r="AN237" s="7">
        <v>2144837</v>
      </c>
      <c r="AO237" s="7">
        <v>61.51</v>
      </c>
    </row>
    <row r="238" spans="1:41">
      <c r="A238" s="7" t="s">
        <v>789</v>
      </c>
      <c r="B238" s="7">
        <v>1</v>
      </c>
      <c r="C238" s="7">
        <v>1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1</v>
      </c>
      <c r="K238" s="7">
        <v>0</v>
      </c>
      <c r="L238" s="7">
        <v>0</v>
      </c>
      <c r="M238" s="7">
        <v>0</v>
      </c>
      <c r="N238" s="7">
        <v>0</v>
      </c>
      <c r="O238" s="7">
        <v>1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0</v>
      </c>
      <c r="AF238" s="7">
        <v>0</v>
      </c>
      <c r="AG238" s="7">
        <v>0</v>
      </c>
      <c r="AH238" s="7">
        <v>0</v>
      </c>
      <c r="AI238" s="7">
        <v>0</v>
      </c>
      <c r="AJ238" s="7">
        <v>0</v>
      </c>
      <c r="AK238" s="7">
        <f t="shared" si="3"/>
        <v>4</v>
      </c>
      <c r="AL238" s="7">
        <v>83154</v>
      </c>
      <c r="AM238" s="29">
        <v>4.2221854381975916</v>
      </c>
      <c r="AN238" s="7">
        <v>1969454</v>
      </c>
      <c r="AO238" s="7">
        <v>71.760000000000005</v>
      </c>
    </row>
    <row r="239" spans="1:41">
      <c r="A239" s="7" t="s">
        <v>799</v>
      </c>
      <c r="B239" s="7">
        <v>1</v>
      </c>
      <c r="C239" s="7">
        <v>0</v>
      </c>
      <c r="D239" s="7">
        <v>0</v>
      </c>
      <c r="E239" s="7">
        <v>1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1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1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f t="shared" si="3"/>
        <v>4</v>
      </c>
      <c r="AL239" s="7">
        <v>82137</v>
      </c>
      <c r="AM239" s="29">
        <v>3.0684623841859704</v>
      </c>
      <c r="AN239" s="7">
        <v>2676813</v>
      </c>
      <c r="AO239" s="7">
        <v>74.61</v>
      </c>
    </row>
    <row r="240" spans="1:41">
      <c r="A240" s="7" t="s">
        <v>805</v>
      </c>
      <c r="B240" s="7">
        <v>1</v>
      </c>
      <c r="C240" s="7">
        <v>0</v>
      </c>
      <c r="D240" s="7">
        <v>0</v>
      </c>
      <c r="E240" s="7">
        <v>2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1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f t="shared" si="3"/>
        <v>4</v>
      </c>
      <c r="AL240" s="7">
        <v>113714</v>
      </c>
      <c r="AM240" s="29">
        <v>2.1386184495477014</v>
      </c>
      <c r="AN240" s="7">
        <v>5317171</v>
      </c>
      <c r="AO240" s="7">
        <v>94.08</v>
      </c>
    </row>
    <row r="241" spans="1:41">
      <c r="A241" s="7" t="s">
        <v>809</v>
      </c>
      <c r="B241" s="7">
        <v>1</v>
      </c>
      <c r="C241" s="7">
        <v>1</v>
      </c>
      <c r="D241" s="7">
        <v>1</v>
      </c>
      <c r="E241" s="7">
        <v>0</v>
      </c>
      <c r="F241" s="7">
        <v>0</v>
      </c>
      <c r="G241" s="7">
        <v>0</v>
      </c>
      <c r="H241" s="7">
        <v>1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f t="shared" si="3"/>
        <v>4</v>
      </c>
      <c r="AL241" s="7">
        <v>75937</v>
      </c>
      <c r="AM241" s="29">
        <v>1.5919039034002769</v>
      </c>
      <c r="AN241" s="7">
        <v>4770200</v>
      </c>
      <c r="AO241" s="7">
        <v>64.650000000000006</v>
      </c>
    </row>
    <row r="242" spans="1:41">
      <c r="A242" s="7" t="s">
        <v>810</v>
      </c>
      <c r="B242" s="7">
        <v>1</v>
      </c>
      <c r="C242" s="7">
        <v>1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1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1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0</v>
      </c>
      <c r="AI242" s="7">
        <v>0</v>
      </c>
      <c r="AJ242" s="7">
        <v>0</v>
      </c>
      <c r="AK242" s="7">
        <f t="shared" si="3"/>
        <v>4</v>
      </c>
      <c r="AL242" s="7">
        <v>88668</v>
      </c>
      <c r="AM242" s="29">
        <v>2.6638562404500687</v>
      </c>
      <c r="AN242" s="7">
        <v>3328558</v>
      </c>
      <c r="AO242" s="7">
        <v>53.44</v>
      </c>
    </row>
    <row r="243" spans="1:41">
      <c r="A243" s="7" t="s">
        <v>813</v>
      </c>
      <c r="B243" s="7">
        <v>2</v>
      </c>
      <c r="C243" s="7">
        <v>1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0</v>
      </c>
      <c r="AF243" s="7">
        <v>0</v>
      </c>
      <c r="AG243" s="7">
        <v>0</v>
      </c>
      <c r="AH243" s="7">
        <v>0</v>
      </c>
      <c r="AI243" s="7">
        <v>1</v>
      </c>
      <c r="AJ243" s="7">
        <v>0</v>
      </c>
      <c r="AK243" s="7">
        <f t="shared" si="3"/>
        <v>4</v>
      </c>
      <c r="AL243" s="7">
        <v>80597</v>
      </c>
      <c r="AM243" s="29">
        <v>2.8729553937467762</v>
      </c>
      <c r="AN243" s="7">
        <v>2805369</v>
      </c>
      <c r="AO243" s="7">
        <v>58.92</v>
      </c>
    </row>
    <row r="244" spans="1:41">
      <c r="A244" s="7" t="s">
        <v>929</v>
      </c>
      <c r="B244" s="7">
        <v>2</v>
      </c>
      <c r="C244" s="7">
        <v>1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0</v>
      </c>
      <c r="AF244" s="7">
        <v>0</v>
      </c>
      <c r="AG244" s="7">
        <v>0</v>
      </c>
      <c r="AH244" s="7">
        <v>0</v>
      </c>
      <c r="AI244" s="7">
        <v>0</v>
      </c>
      <c r="AJ244" s="7">
        <v>0</v>
      </c>
      <c r="AK244" s="7">
        <f t="shared" si="3"/>
        <v>4</v>
      </c>
      <c r="AL244" s="7">
        <v>82854</v>
      </c>
      <c r="AM244" s="29">
        <v>2.3526124663416614</v>
      </c>
      <c r="AN244" s="7">
        <v>3521787</v>
      </c>
      <c r="AO244" s="7">
        <v>58.02</v>
      </c>
    </row>
    <row r="245" spans="1:41">
      <c r="A245" s="7" t="s">
        <v>262</v>
      </c>
      <c r="B245" s="7">
        <v>2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1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f t="shared" si="3"/>
        <v>3</v>
      </c>
      <c r="AL245" s="7">
        <v>68673</v>
      </c>
      <c r="AM245" s="29">
        <v>1.5244172472051907</v>
      </c>
      <c r="AN245" s="7">
        <v>4504869</v>
      </c>
      <c r="AO245" s="7">
        <v>93.16</v>
      </c>
    </row>
    <row r="246" spans="1:41">
      <c r="A246" s="7" t="s">
        <v>268</v>
      </c>
      <c r="B246" s="7">
        <v>0</v>
      </c>
      <c r="C246" s="7">
        <v>0</v>
      </c>
      <c r="D246" s="7">
        <v>0</v>
      </c>
      <c r="E246" s="7">
        <v>0</v>
      </c>
      <c r="F246" s="7">
        <v>2</v>
      </c>
      <c r="G246" s="7">
        <v>0</v>
      </c>
      <c r="H246" s="7">
        <v>0</v>
      </c>
      <c r="I246" s="7">
        <v>0</v>
      </c>
      <c r="J246" s="7">
        <v>0</v>
      </c>
      <c r="K246" s="7">
        <v>1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f t="shared" si="3"/>
        <v>3</v>
      </c>
      <c r="AL246" s="7">
        <v>110472</v>
      </c>
      <c r="AM246" s="29">
        <v>3.8092768539328943</v>
      </c>
      <c r="AN246" s="7">
        <v>2900078</v>
      </c>
      <c r="AO246" s="7">
        <v>97.83</v>
      </c>
    </row>
    <row r="247" spans="1:41">
      <c r="A247" s="7" t="s">
        <v>292</v>
      </c>
      <c r="B247" s="7">
        <v>0</v>
      </c>
      <c r="C247" s="7">
        <v>0</v>
      </c>
      <c r="D247" s="7">
        <v>0</v>
      </c>
      <c r="E247" s="7">
        <v>0</v>
      </c>
      <c r="F247" s="7">
        <v>0</v>
      </c>
      <c r="G247" s="7">
        <v>2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1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f t="shared" si="3"/>
        <v>3</v>
      </c>
      <c r="AL247" s="7">
        <v>88466</v>
      </c>
      <c r="AM247" s="29">
        <v>3.9256859389123759</v>
      </c>
      <c r="AN247" s="7">
        <v>2253517</v>
      </c>
      <c r="AO247" s="7">
        <v>68.540000000000006</v>
      </c>
    </row>
    <row r="248" spans="1:41">
      <c r="A248" s="7" t="s">
        <v>293</v>
      </c>
      <c r="B248" s="7">
        <v>2</v>
      </c>
      <c r="C248" s="7">
        <v>1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7">
        <v>0</v>
      </c>
      <c r="AJ248" s="7">
        <v>0</v>
      </c>
      <c r="AK248" s="7">
        <f t="shared" si="3"/>
        <v>3</v>
      </c>
      <c r="AL248" s="7">
        <v>53948</v>
      </c>
      <c r="AM248" s="29">
        <v>2.2791449868780598</v>
      </c>
      <c r="AN248" s="7">
        <v>2367028</v>
      </c>
      <c r="AO248" s="7">
        <v>65.510000000000005</v>
      </c>
    </row>
    <row r="249" spans="1:41">
      <c r="A249" s="7" t="s">
        <v>312</v>
      </c>
      <c r="B249" s="7">
        <v>1</v>
      </c>
      <c r="C249" s="7">
        <v>0</v>
      </c>
      <c r="D249" s="7">
        <v>0</v>
      </c>
      <c r="E249" s="7">
        <v>0</v>
      </c>
      <c r="F249" s="7">
        <v>1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1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f t="shared" si="3"/>
        <v>3</v>
      </c>
      <c r="AL249" s="7">
        <v>123645</v>
      </c>
      <c r="AM249" s="29">
        <v>1.8379877256401407</v>
      </c>
      <c r="AN249" s="7">
        <v>6727194</v>
      </c>
      <c r="AO249" s="7">
        <v>97.47</v>
      </c>
    </row>
    <row r="250" spans="1:41">
      <c r="A250" s="7" t="s">
        <v>317</v>
      </c>
      <c r="B250" s="7">
        <v>2</v>
      </c>
      <c r="C250" s="7">
        <v>0</v>
      </c>
      <c r="D250" s="7">
        <v>0</v>
      </c>
      <c r="E250" s="7">
        <v>0</v>
      </c>
      <c r="F250" s="7">
        <v>0</v>
      </c>
      <c r="G250" s="7">
        <v>1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  <c r="AI250" s="7">
        <v>0</v>
      </c>
      <c r="AJ250" s="7">
        <v>0</v>
      </c>
      <c r="AK250" s="7">
        <f t="shared" si="3"/>
        <v>3</v>
      </c>
      <c r="AL250" s="7">
        <v>66367</v>
      </c>
      <c r="AM250" s="29">
        <v>1.5263416809468209</v>
      </c>
      <c r="AN250" s="7">
        <v>4348109</v>
      </c>
      <c r="AO250" s="7">
        <v>65.48</v>
      </c>
    </row>
    <row r="251" spans="1:41">
      <c r="A251" s="7" t="s">
        <v>322</v>
      </c>
      <c r="B251" s="7">
        <v>2</v>
      </c>
      <c r="C251" s="7">
        <v>0</v>
      </c>
      <c r="D251" s="7">
        <v>0</v>
      </c>
      <c r="E251" s="7">
        <v>0</v>
      </c>
      <c r="F251" s="7">
        <v>0</v>
      </c>
      <c r="G251" s="7">
        <v>1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f t="shared" si="3"/>
        <v>3</v>
      </c>
      <c r="AL251" s="7">
        <v>83267</v>
      </c>
      <c r="AM251" s="29">
        <v>1.1784696439370599</v>
      </c>
      <c r="AN251" s="7">
        <v>7065689</v>
      </c>
      <c r="AO251" s="7">
        <v>96.53</v>
      </c>
    </row>
    <row r="252" spans="1:41">
      <c r="A252" s="7" t="s">
        <v>328</v>
      </c>
      <c r="B252" s="7">
        <v>1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1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1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7">
        <v>0</v>
      </c>
      <c r="AJ252" s="7">
        <v>0</v>
      </c>
      <c r="AK252" s="7">
        <f t="shared" si="3"/>
        <v>3</v>
      </c>
      <c r="AL252" s="7">
        <v>103645</v>
      </c>
      <c r="AM252" s="29">
        <v>2.764087056541308</v>
      </c>
      <c r="AN252" s="7">
        <v>3749701</v>
      </c>
      <c r="AO252" s="7">
        <v>97.91</v>
      </c>
    </row>
    <row r="253" spans="1:41">
      <c r="A253" s="7" t="s">
        <v>332</v>
      </c>
      <c r="B253" s="7">
        <v>0</v>
      </c>
      <c r="C253" s="7">
        <v>1</v>
      </c>
      <c r="D253" s="7">
        <v>0</v>
      </c>
      <c r="E253" s="7">
        <v>0</v>
      </c>
      <c r="F253" s="7">
        <v>0</v>
      </c>
      <c r="G253" s="7">
        <v>1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1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f t="shared" si="3"/>
        <v>3</v>
      </c>
      <c r="AL253" s="7">
        <v>66880</v>
      </c>
      <c r="AM253" s="29">
        <v>3.4396745475398198</v>
      </c>
      <c r="AN253" s="7">
        <v>1944370</v>
      </c>
      <c r="AO253" s="7">
        <v>72.08</v>
      </c>
    </row>
    <row r="254" spans="1:41">
      <c r="A254" s="7" t="s">
        <v>339</v>
      </c>
      <c r="B254" s="7">
        <v>1</v>
      </c>
      <c r="C254" s="7">
        <v>0</v>
      </c>
      <c r="D254" s="7">
        <v>1</v>
      </c>
      <c r="E254" s="7">
        <v>1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  <c r="AJ254" s="7">
        <v>0</v>
      </c>
      <c r="AK254" s="7">
        <f t="shared" si="3"/>
        <v>3</v>
      </c>
      <c r="AL254" s="7">
        <v>61774</v>
      </c>
      <c r="AM254" s="29">
        <v>1.7995489912020948</v>
      </c>
      <c r="AN254" s="7">
        <v>3432749</v>
      </c>
      <c r="AO254" s="7">
        <v>95.16</v>
      </c>
    </row>
    <row r="255" spans="1:41">
      <c r="A255" s="7" t="s">
        <v>341</v>
      </c>
      <c r="B255" s="7">
        <v>1</v>
      </c>
      <c r="C255" s="7">
        <v>0</v>
      </c>
      <c r="D255" s="7">
        <v>1</v>
      </c>
      <c r="E255" s="7">
        <v>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f t="shared" si="3"/>
        <v>3</v>
      </c>
      <c r="AL255" s="7">
        <v>62119</v>
      </c>
      <c r="AM255" s="29">
        <v>2.1514787325051001</v>
      </c>
      <c r="AN255" s="7">
        <v>2887270</v>
      </c>
      <c r="AO255" s="7">
        <v>84.13</v>
      </c>
    </row>
    <row r="256" spans="1:41">
      <c r="A256" s="7" t="s">
        <v>344</v>
      </c>
      <c r="B256" s="7">
        <v>1</v>
      </c>
      <c r="C256" s="7">
        <v>0</v>
      </c>
      <c r="D256" s="7">
        <v>1</v>
      </c>
      <c r="E256" s="7">
        <v>1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  <c r="AI256" s="7">
        <v>0</v>
      </c>
      <c r="AJ256" s="7">
        <v>0</v>
      </c>
      <c r="AK256" s="7">
        <f t="shared" si="3"/>
        <v>3</v>
      </c>
      <c r="AL256" s="7">
        <v>71267</v>
      </c>
      <c r="AM256" s="29">
        <v>2.3607028943429187</v>
      </c>
      <c r="AN256" s="7">
        <v>3018889</v>
      </c>
      <c r="AO256" s="7">
        <v>82.16</v>
      </c>
    </row>
    <row r="257" spans="1:41">
      <c r="A257" s="7" t="s">
        <v>366</v>
      </c>
      <c r="B257" s="7">
        <v>0</v>
      </c>
      <c r="C257" s="7">
        <v>1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1</v>
      </c>
      <c r="K257" s="7">
        <v>0</v>
      </c>
      <c r="L257" s="7">
        <v>0</v>
      </c>
      <c r="M257" s="7">
        <v>1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f t="shared" si="3"/>
        <v>3</v>
      </c>
      <c r="AL257" s="7">
        <v>66591</v>
      </c>
      <c r="AM257" s="29">
        <v>2.3445397057099369</v>
      </c>
      <c r="AN257" s="7">
        <v>2840259</v>
      </c>
      <c r="AO257" s="7">
        <v>92.11</v>
      </c>
    </row>
    <row r="258" spans="1:41">
      <c r="A258" s="7" t="s">
        <v>370</v>
      </c>
      <c r="B258" s="7">
        <v>0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1</v>
      </c>
      <c r="L258" s="7">
        <v>0</v>
      </c>
      <c r="M258" s="7">
        <v>0</v>
      </c>
      <c r="N258" s="7">
        <v>1</v>
      </c>
      <c r="O258" s="7">
        <v>1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7">
        <v>0</v>
      </c>
      <c r="AJ258" s="7">
        <v>0</v>
      </c>
      <c r="AK258" s="7">
        <f t="shared" si="3"/>
        <v>3</v>
      </c>
      <c r="AL258" s="7">
        <v>112899</v>
      </c>
      <c r="AM258" s="29">
        <v>3.7608516855527054</v>
      </c>
      <c r="AN258" s="7">
        <v>3001953</v>
      </c>
      <c r="AO258" s="7">
        <v>72.67</v>
      </c>
    </row>
    <row r="259" spans="1:41">
      <c r="A259" s="7" t="s">
        <v>373</v>
      </c>
      <c r="B259" s="7">
        <v>2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1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0</v>
      </c>
      <c r="AF259" s="7">
        <v>0</v>
      </c>
      <c r="AG259" s="7">
        <v>0</v>
      </c>
      <c r="AH259" s="7">
        <v>0</v>
      </c>
      <c r="AI259" s="7">
        <v>0</v>
      </c>
      <c r="AJ259" s="7">
        <v>0</v>
      </c>
      <c r="AK259" s="7">
        <f t="shared" ref="AK259:AK322" si="4">SUM(B259:AJ259)</f>
        <v>3</v>
      </c>
      <c r="AL259" s="7">
        <v>91670</v>
      </c>
      <c r="AM259" s="29">
        <v>1.6150933263892719</v>
      </c>
      <c r="AN259" s="7">
        <v>5675833</v>
      </c>
      <c r="AO259" s="7">
        <v>87.29</v>
      </c>
    </row>
    <row r="260" spans="1:41">
      <c r="A260" s="7" t="s">
        <v>387</v>
      </c>
      <c r="B260" s="7">
        <v>1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1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1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0</v>
      </c>
      <c r="AJ260" s="7">
        <v>0</v>
      </c>
      <c r="AK260" s="7">
        <f t="shared" si="4"/>
        <v>3</v>
      </c>
      <c r="AL260" s="7">
        <v>95369</v>
      </c>
      <c r="AM260" s="29">
        <v>1.8634848685278784</v>
      </c>
      <c r="AN260" s="7">
        <v>5117777</v>
      </c>
      <c r="AO260" s="7">
        <v>78.180000000000007</v>
      </c>
    </row>
    <row r="261" spans="1:41">
      <c r="A261" s="7" t="s">
        <v>403</v>
      </c>
      <c r="B261" s="7">
        <v>0</v>
      </c>
      <c r="C261" s="7">
        <v>0</v>
      </c>
      <c r="D261" s="7">
        <v>0</v>
      </c>
      <c r="E261" s="7">
        <v>2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1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7">
        <v>0</v>
      </c>
      <c r="AJ261" s="7">
        <v>0</v>
      </c>
      <c r="AK261" s="7">
        <f t="shared" si="4"/>
        <v>3</v>
      </c>
      <c r="AL261" s="7">
        <v>84228</v>
      </c>
      <c r="AM261" s="29">
        <v>1.641856942775356</v>
      </c>
      <c r="AN261" s="7">
        <v>5130045</v>
      </c>
      <c r="AO261" s="7">
        <v>63.93</v>
      </c>
    </row>
    <row r="262" spans="1:41">
      <c r="A262" s="7" t="s">
        <v>418</v>
      </c>
      <c r="B262" s="7">
        <v>0</v>
      </c>
      <c r="C262" s="7">
        <v>1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1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1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  <c r="AJ262" s="7">
        <v>0</v>
      </c>
      <c r="AK262" s="7">
        <f t="shared" si="4"/>
        <v>3</v>
      </c>
      <c r="AL262" s="7">
        <v>46827</v>
      </c>
      <c r="AM262" s="29">
        <v>1.2054408172501059</v>
      </c>
      <c r="AN262" s="7">
        <v>3884637</v>
      </c>
      <c r="AO262" s="7">
        <v>88.63</v>
      </c>
    </row>
    <row r="263" spans="1:41">
      <c r="A263" s="7" t="s">
        <v>420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1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1</v>
      </c>
      <c r="W263" s="7">
        <v>0</v>
      </c>
      <c r="X263" s="7">
        <v>1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f t="shared" si="4"/>
        <v>3</v>
      </c>
      <c r="AL263" s="7">
        <v>34373</v>
      </c>
      <c r="AM263" s="29">
        <v>1.5930780150784627</v>
      </c>
      <c r="AN263" s="7">
        <v>2157647</v>
      </c>
      <c r="AO263" s="7">
        <v>68.48</v>
      </c>
    </row>
    <row r="264" spans="1:41">
      <c r="A264" s="7" t="s">
        <v>382</v>
      </c>
      <c r="B264" s="7">
        <v>1</v>
      </c>
      <c r="C264" s="7">
        <v>1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1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0</v>
      </c>
      <c r="AJ264" s="7">
        <v>0</v>
      </c>
      <c r="AK264" s="7">
        <f t="shared" si="4"/>
        <v>3</v>
      </c>
      <c r="AL264" s="7">
        <v>66471</v>
      </c>
      <c r="AM264" s="29">
        <v>3.3010844696418524</v>
      </c>
      <c r="AN264" s="7">
        <v>2013611</v>
      </c>
      <c r="AO264" s="7">
        <v>54.43</v>
      </c>
    </row>
    <row r="265" spans="1:41">
      <c r="A265" s="7" t="s">
        <v>383</v>
      </c>
      <c r="B265" s="7">
        <v>0</v>
      </c>
      <c r="C265" s="7">
        <v>0</v>
      </c>
      <c r="D265" s="7">
        <v>1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1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1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f t="shared" si="4"/>
        <v>3</v>
      </c>
      <c r="AL265" s="7">
        <v>87924</v>
      </c>
      <c r="AM265" s="29">
        <v>2.3832176202627164</v>
      </c>
      <c r="AN265" s="7">
        <v>3689298</v>
      </c>
      <c r="AO265" s="7">
        <v>89.9</v>
      </c>
    </row>
    <row r="266" spans="1:41">
      <c r="A266" s="7" t="s">
        <v>427</v>
      </c>
      <c r="B266" s="7">
        <v>1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1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1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0</v>
      </c>
      <c r="AJ266" s="7">
        <v>0</v>
      </c>
      <c r="AK266" s="7">
        <f t="shared" si="4"/>
        <v>3</v>
      </c>
      <c r="AL266" s="7">
        <v>68415</v>
      </c>
      <c r="AM266" s="29">
        <v>1.0916669977649669</v>
      </c>
      <c r="AN266" s="7">
        <v>6267021</v>
      </c>
      <c r="AO266" s="7">
        <v>94.5</v>
      </c>
    </row>
    <row r="267" spans="1:41">
      <c r="A267" s="7" t="s">
        <v>690</v>
      </c>
      <c r="B267" s="7">
        <v>0</v>
      </c>
      <c r="C267" s="7">
        <v>0</v>
      </c>
      <c r="D267" s="7">
        <v>1</v>
      </c>
      <c r="E267" s="7">
        <v>0</v>
      </c>
      <c r="F267" s="7">
        <v>0</v>
      </c>
      <c r="G267" s="7">
        <v>0</v>
      </c>
      <c r="H267" s="7">
        <v>1</v>
      </c>
      <c r="I267" s="7">
        <v>0</v>
      </c>
      <c r="J267" s="7">
        <v>1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f t="shared" si="4"/>
        <v>3</v>
      </c>
      <c r="AL267" s="7">
        <v>77499</v>
      </c>
      <c r="AM267" s="29">
        <v>1.8799800404188796</v>
      </c>
      <c r="AN267" s="7">
        <v>4122331</v>
      </c>
      <c r="AO267" s="7">
        <v>70.17</v>
      </c>
    </row>
    <row r="268" spans="1:41">
      <c r="A268" s="7" t="s">
        <v>693</v>
      </c>
      <c r="B268" s="7">
        <v>0</v>
      </c>
      <c r="C268" s="7">
        <v>1</v>
      </c>
      <c r="D268" s="7">
        <v>1</v>
      </c>
      <c r="E268" s="7">
        <v>0</v>
      </c>
      <c r="F268" s="7">
        <v>0</v>
      </c>
      <c r="G268" s="7">
        <v>0</v>
      </c>
      <c r="H268" s="7">
        <v>1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7">
        <v>0</v>
      </c>
      <c r="AJ268" s="7">
        <v>0</v>
      </c>
      <c r="AK268" s="7">
        <f t="shared" si="4"/>
        <v>3</v>
      </c>
      <c r="AL268" s="7">
        <v>67000</v>
      </c>
      <c r="AM268" s="29">
        <v>1.943352718518411</v>
      </c>
      <c r="AN268" s="7">
        <v>3447650</v>
      </c>
      <c r="AO268" s="7">
        <v>61.36</v>
      </c>
    </row>
    <row r="269" spans="1:41">
      <c r="A269" s="7" t="s">
        <v>700</v>
      </c>
      <c r="B269" s="7">
        <v>0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1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1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1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f t="shared" si="4"/>
        <v>3</v>
      </c>
      <c r="AL269" s="7">
        <v>82993</v>
      </c>
      <c r="AM269" s="29">
        <v>2.1923520612092924</v>
      </c>
      <c r="AN269" s="7">
        <v>3785569</v>
      </c>
      <c r="AO269" s="7">
        <v>81.81</v>
      </c>
    </row>
    <row r="270" spans="1:41">
      <c r="A270" s="7" t="s">
        <v>708</v>
      </c>
      <c r="B270" s="7">
        <v>0</v>
      </c>
      <c r="C270" s="7">
        <v>2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1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  <c r="AJ270" s="7">
        <v>0</v>
      </c>
      <c r="AK270" s="7">
        <f t="shared" si="4"/>
        <v>3</v>
      </c>
      <c r="AL270" s="7">
        <v>63342</v>
      </c>
      <c r="AM270" s="29">
        <v>1.2541768274090168</v>
      </c>
      <c r="AN270" s="7">
        <v>5050484</v>
      </c>
      <c r="AO270" s="7">
        <v>67.2</v>
      </c>
    </row>
    <row r="271" spans="1:41">
      <c r="A271" s="7" t="s">
        <v>710</v>
      </c>
      <c r="B271" s="7">
        <v>0</v>
      </c>
      <c r="C271" s="7">
        <v>1</v>
      </c>
      <c r="D271" s="7">
        <v>0</v>
      </c>
      <c r="E271" s="7">
        <v>0</v>
      </c>
      <c r="F271" s="7">
        <v>1</v>
      </c>
      <c r="G271" s="7">
        <v>0</v>
      </c>
      <c r="H271" s="7">
        <v>0</v>
      </c>
      <c r="I271" s="7">
        <v>0</v>
      </c>
      <c r="J271" s="7">
        <v>1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f t="shared" si="4"/>
        <v>3</v>
      </c>
      <c r="AL271" s="7">
        <v>95916</v>
      </c>
      <c r="AM271" s="29">
        <v>3.4542130227677137</v>
      </c>
      <c r="AN271" s="7">
        <v>2776783</v>
      </c>
      <c r="AO271" s="7">
        <v>54.54</v>
      </c>
    </row>
    <row r="272" spans="1:41">
      <c r="A272" s="7" t="s">
        <v>714</v>
      </c>
      <c r="B272" s="7">
        <v>1</v>
      </c>
      <c r="C272" s="7">
        <v>1</v>
      </c>
      <c r="D272" s="7">
        <v>0</v>
      </c>
      <c r="E272" s="7">
        <v>0</v>
      </c>
      <c r="F272" s="7">
        <v>0</v>
      </c>
      <c r="G272" s="7">
        <v>1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f t="shared" si="4"/>
        <v>3</v>
      </c>
      <c r="AL272" s="7">
        <v>76740</v>
      </c>
      <c r="AM272" s="29">
        <v>2.5292241735033283</v>
      </c>
      <c r="AN272" s="7">
        <v>3034132</v>
      </c>
      <c r="AO272" s="7">
        <v>79.94</v>
      </c>
    </row>
    <row r="273" spans="1:41">
      <c r="A273" s="7" t="s">
        <v>715</v>
      </c>
      <c r="B273" s="7">
        <v>1</v>
      </c>
      <c r="C273" s="7">
        <v>1</v>
      </c>
      <c r="D273" s="7">
        <v>0</v>
      </c>
      <c r="E273" s="7">
        <v>0</v>
      </c>
      <c r="F273" s="7">
        <v>0</v>
      </c>
      <c r="G273" s="7">
        <v>1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0</v>
      </c>
      <c r="AF273" s="7">
        <v>0</v>
      </c>
      <c r="AG273" s="7">
        <v>0</v>
      </c>
      <c r="AH273" s="7">
        <v>0</v>
      </c>
      <c r="AI273" s="7">
        <v>0</v>
      </c>
      <c r="AJ273" s="7">
        <v>0</v>
      </c>
      <c r="AK273" s="7">
        <f t="shared" si="4"/>
        <v>3</v>
      </c>
      <c r="AL273" s="7">
        <v>72790</v>
      </c>
      <c r="AM273" s="29">
        <v>2.6572608127589405</v>
      </c>
      <c r="AN273" s="7">
        <v>2739287</v>
      </c>
      <c r="AO273" s="7">
        <v>57.89</v>
      </c>
    </row>
    <row r="274" spans="1:41">
      <c r="A274" s="7" t="s">
        <v>725</v>
      </c>
      <c r="B274" s="7">
        <v>1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2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0</v>
      </c>
      <c r="AF274" s="7">
        <v>0</v>
      </c>
      <c r="AG274" s="7">
        <v>0</v>
      </c>
      <c r="AH274" s="7">
        <v>0</v>
      </c>
      <c r="AI274" s="7">
        <v>0</v>
      </c>
      <c r="AJ274" s="7">
        <v>0</v>
      </c>
      <c r="AK274" s="7">
        <f t="shared" si="4"/>
        <v>3</v>
      </c>
      <c r="AL274" s="7">
        <v>76703</v>
      </c>
      <c r="AM274" s="29">
        <v>1.6681248595904838</v>
      </c>
      <c r="AN274" s="7">
        <v>4598157</v>
      </c>
      <c r="AO274" s="7">
        <v>96.45</v>
      </c>
    </row>
    <row r="275" spans="1:41">
      <c r="A275" s="7" t="s">
        <v>726</v>
      </c>
      <c r="B275" s="7">
        <v>0</v>
      </c>
      <c r="C275" s="7">
        <v>1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1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1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f t="shared" si="4"/>
        <v>3</v>
      </c>
      <c r="AL275" s="7">
        <v>46088</v>
      </c>
      <c r="AM275" s="29">
        <v>1.1054194768061705</v>
      </c>
      <c r="AN275" s="7">
        <v>4169277</v>
      </c>
      <c r="AO275" s="7">
        <v>84.07</v>
      </c>
    </row>
    <row r="276" spans="1:41">
      <c r="A276" s="7" t="s">
        <v>829</v>
      </c>
      <c r="B276" s="7">
        <v>0</v>
      </c>
      <c r="C276" s="7">
        <v>2</v>
      </c>
      <c r="D276" s="7">
        <v>0</v>
      </c>
      <c r="E276" s="7">
        <v>0</v>
      </c>
      <c r="F276" s="7">
        <v>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0</v>
      </c>
      <c r="AF276" s="7">
        <v>0</v>
      </c>
      <c r="AG276" s="7">
        <v>0</v>
      </c>
      <c r="AH276" s="7">
        <v>0</v>
      </c>
      <c r="AI276" s="7">
        <v>0</v>
      </c>
      <c r="AJ276" s="7">
        <v>0</v>
      </c>
      <c r="AK276" s="7">
        <f t="shared" si="4"/>
        <v>3</v>
      </c>
      <c r="AL276" s="7">
        <v>53600</v>
      </c>
      <c r="AM276" s="29">
        <v>1.2749601396557084</v>
      </c>
      <c r="AN276" s="7">
        <v>4204053</v>
      </c>
      <c r="AO276" s="7">
        <v>72.31</v>
      </c>
    </row>
    <row r="277" spans="1:41">
      <c r="A277" s="7" t="s">
        <v>830</v>
      </c>
      <c r="B277" s="7">
        <v>0</v>
      </c>
      <c r="C277" s="7">
        <v>1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1</v>
      </c>
      <c r="L277" s="7">
        <v>0</v>
      </c>
      <c r="M277" s="7">
        <v>1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f t="shared" si="4"/>
        <v>3</v>
      </c>
      <c r="AL277" s="7">
        <v>53382</v>
      </c>
      <c r="AM277" s="29">
        <v>1.3527810925895563</v>
      </c>
      <c r="AN277" s="7">
        <v>3946093</v>
      </c>
      <c r="AO277" s="7">
        <v>91.5</v>
      </c>
    </row>
    <row r="278" spans="1:41">
      <c r="A278" s="7" t="s">
        <v>834</v>
      </c>
      <c r="B278" s="7">
        <v>0</v>
      </c>
      <c r="C278" s="7">
        <v>1</v>
      </c>
      <c r="D278" s="7">
        <v>1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7">
        <v>0</v>
      </c>
      <c r="AJ278" s="7">
        <v>0</v>
      </c>
      <c r="AK278" s="7">
        <f t="shared" si="4"/>
        <v>3</v>
      </c>
      <c r="AL278" s="7">
        <v>73218</v>
      </c>
      <c r="AM278" s="29">
        <v>2.8524122670323502</v>
      </c>
      <c r="AN278" s="7">
        <v>2566880</v>
      </c>
      <c r="AO278" s="7">
        <v>56.89</v>
      </c>
    </row>
    <row r="279" spans="1:41">
      <c r="A279" s="7" t="s">
        <v>728</v>
      </c>
      <c r="B279" s="7">
        <v>1</v>
      </c>
      <c r="C279" s="7">
        <v>1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1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f t="shared" si="4"/>
        <v>3</v>
      </c>
      <c r="AL279" s="7">
        <v>51998</v>
      </c>
      <c r="AM279" s="29">
        <v>4.8064986361035542</v>
      </c>
      <c r="AN279" s="7">
        <v>1081827</v>
      </c>
      <c r="AO279" s="7">
        <v>56.89</v>
      </c>
    </row>
    <row r="280" spans="1:41">
      <c r="A280" s="7" t="s">
        <v>867</v>
      </c>
      <c r="B280" s="7">
        <v>0</v>
      </c>
      <c r="C280" s="7">
        <v>1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1</v>
      </c>
      <c r="M280" s="7">
        <v>0</v>
      </c>
      <c r="N280" s="7">
        <v>0</v>
      </c>
      <c r="O280" s="7">
        <v>1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  <c r="AI280" s="7">
        <v>0</v>
      </c>
      <c r="AJ280" s="7">
        <v>0</v>
      </c>
      <c r="AK280" s="7">
        <f t="shared" si="4"/>
        <v>3</v>
      </c>
      <c r="AL280" s="7">
        <v>59832</v>
      </c>
      <c r="AM280" s="29">
        <v>2.0517350521198039</v>
      </c>
      <c r="AN280" s="7">
        <v>2916166</v>
      </c>
      <c r="AO280" s="7">
        <v>82.18</v>
      </c>
    </row>
    <row r="281" spans="1:41">
      <c r="A281" s="7" t="s">
        <v>868</v>
      </c>
      <c r="B281" s="7">
        <v>0</v>
      </c>
      <c r="C281" s="7">
        <v>1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1</v>
      </c>
      <c r="L281" s="7">
        <v>0</v>
      </c>
      <c r="M281" s="7">
        <v>1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f t="shared" si="4"/>
        <v>3</v>
      </c>
      <c r="AL281" s="7">
        <v>53314</v>
      </c>
      <c r="AM281" s="29">
        <v>1.5595961794369317</v>
      </c>
      <c r="AN281" s="7">
        <v>3418449</v>
      </c>
      <c r="AO281" s="7">
        <v>85.52</v>
      </c>
    </row>
    <row r="282" spans="1:41">
      <c r="A282" s="7" t="s">
        <v>871</v>
      </c>
      <c r="B282" s="7">
        <v>0</v>
      </c>
      <c r="C282" s="7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  <c r="I282" s="7">
        <v>1</v>
      </c>
      <c r="J282" s="7">
        <v>0</v>
      </c>
      <c r="K282" s="7">
        <v>1</v>
      </c>
      <c r="L282" s="7">
        <v>1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0</v>
      </c>
      <c r="AJ282" s="7">
        <v>0</v>
      </c>
      <c r="AK282" s="7">
        <f t="shared" si="4"/>
        <v>3</v>
      </c>
      <c r="AL282" s="7">
        <v>54161</v>
      </c>
      <c r="AM282" s="29">
        <v>1.5680183433914141</v>
      </c>
      <c r="AN282" s="7">
        <v>3454105</v>
      </c>
      <c r="AO282" s="7">
        <v>98.92</v>
      </c>
    </row>
    <row r="283" spans="1:41">
      <c r="A283" s="7" t="s">
        <v>880</v>
      </c>
      <c r="B283" s="7">
        <v>1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1</v>
      </c>
      <c r="J283" s="7">
        <v>0</v>
      </c>
      <c r="K283" s="7">
        <v>0</v>
      </c>
      <c r="L283" s="7">
        <v>1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f t="shared" si="4"/>
        <v>3</v>
      </c>
      <c r="AL283" s="7">
        <v>52298</v>
      </c>
      <c r="AM283" s="29">
        <v>1.097425986488344</v>
      </c>
      <c r="AN283" s="7">
        <v>4765515</v>
      </c>
      <c r="AO283" s="7">
        <v>95.37</v>
      </c>
    </row>
    <row r="284" spans="1:41">
      <c r="A284" s="7" t="s">
        <v>732</v>
      </c>
      <c r="B284" s="7">
        <v>1</v>
      </c>
      <c r="C284" s="7">
        <v>1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1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  <c r="AJ284" s="7">
        <v>0</v>
      </c>
      <c r="AK284" s="7">
        <f t="shared" si="4"/>
        <v>3</v>
      </c>
      <c r="AL284" s="7">
        <v>38010</v>
      </c>
      <c r="AM284" s="29">
        <v>1.8309698359641784</v>
      </c>
      <c r="AN284" s="7">
        <v>2075949</v>
      </c>
      <c r="AO284" s="7">
        <v>74.260000000000005</v>
      </c>
    </row>
    <row r="285" spans="1:41">
      <c r="A285" s="7" t="s">
        <v>886</v>
      </c>
      <c r="B285" s="7">
        <v>0</v>
      </c>
      <c r="C285" s="7">
        <v>2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1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f t="shared" si="4"/>
        <v>3</v>
      </c>
      <c r="AL285" s="7">
        <v>32031</v>
      </c>
      <c r="AM285" s="29">
        <v>1.352660472972973</v>
      </c>
      <c r="AN285" s="7">
        <v>2368000</v>
      </c>
      <c r="AO285" s="7">
        <v>71.31</v>
      </c>
    </row>
    <row r="286" spans="1:41">
      <c r="A286" s="7" t="s">
        <v>889</v>
      </c>
      <c r="B286" s="7">
        <v>0</v>
      </c>
      <c r="C286" s="7">
        <v>1</v>
      </c>
      <c r="D286" s="7">
        <v>1</v>
      </c>
      <c r="E286" s="7">
        <v>0</v>
      </c>
      <c r="F286" s="7">
        <v>0</v>
      </c>
      <c r="G286" s="7">
        <v>0</v>
      </c>
      <c r="H286" s="7">
        <v>0</v>
      </c>
      <c r="I286" s="7">
        <v>1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0</v>
      </c>
      <c r="AJ286" s="7">
        <v>0</v>
      </c>
      <c r="AK286" s="7">
        <f t="shared" si="4"/>
        <v>3</v>
      </c>
      <c r="AL286" s="7">
        <v>79288</v>
      </c>
      <c r="AM286" s="29">
        <v>3.1034696013571219</v>
      </c>
      <c r="AN286" s="7">
        <v>2554818</v>
      </c>
      <c r="AO286" s="7">
        <v>92.89</v>
      </c>
    </row>
    <row r="287" spans="1:41">
      <c r="A287" s="7" t="s">
        <v>893</v>
      </c>
      <c r="B287" s="7">
        <v>1</v>
      </c>
      <c r="C287" s="7">
        <v>1</v>
      </c>
      <c r="D287" s="7">
        <v>0</v>
      </c>
      <c r="E287" s="7">
        <v>0</v>
      </c>
      <c r="F287" s="7">
        <v>1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f t="shared" si="4"/>
        <v>3</v>
      </c>
      <c r="AL287" s="7">
        <v>51323</v>
      </c>
      <c r="AM287" s="29">
        <v>2.841710685137814</v>
      </c>
      <c r="AN287" s="7">
        <v>1806060</v>
      </c>
      <c r="AO287" s="7">
        <v>51.36</v>
      </c>
    </row>
    <row r="288" spans="1:41">
      <c r="A288" s="7" t="s">
        <v>733</v>
      </c>
      <c r="B288" s="7">
        <v>1</v>
      </c>
      <c r="C288" s="7">
        <v>1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1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7">
        <v>0</v>
      </c>
      <c r="AJ288" s="7">
        <v>0</v>
      </c>
      <c r="AK288" s="7">
        <f t="shared" si="4"/>
        <v>3</v>
      </c>
      <c r="AL288" s="7">
        <v>52415</v>
      </c>
      <c r="AM288" s="29">
        <v>2.3447925385359709</v>
      </c>
      <c r="AN288" s="7">
        <v>2235379</v>
      </c>
      <c r="AO288" s="7">
        <v>95.22</v>
      </c>
    </row>
    <row r="289" spans="1:42">
      <c r="A289" s="7" t="s">
        <v>737</v>
      </c>
      <c r="B289" s="7">
        <v>0</v>
      </c>
      <c r="C289" s="7">
        <v>1</v>
      </c>
      <c r="D289" s="7">
        <v>0</v>
      </c>
      <c r="E289" s="7">
        <v>0</v>
      </c>
      <c r="F289" s="7">
        <v>0</v>
      </c>
      <c r="G289" s="7">
        <v>0</v>
      </c>
      <c r="H289" s="7">
        <v>0</v>
      </c>
      <c r="I289" s="7">
        <v>1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1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f t="shared" si="4"/>
        <v>3</v>
      </c>
      <c r="AL289" s="7">
        <v>29485</v>
      </c>
      <c r="AM289" s="29">
        <v>2.2480536818598043</v>
      </c>
      <c r="AN289" s="7">
        <v>1311579</v>
      </c>
      <c r="AO289" s="7">
        <v>53.15</v>
      </c>
    </row>
    <row r="290" spans="1:42">
      <c r="A290" s="7" t="s">
        <v>738</v>
      </c>
      <c r="B290" s="7">
        <v>1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7">
        <v>2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0</v>
      </c>
      <c r="AJ290" s="7">
        <v>0</v>
      </c>
      <c r="AK290" s="7">
        <f t="shared" si="4"/>
        <v>3</v>
      </c>
      <c r="AL290" s="7">
        <v>60616</v>
      </c>
      <c r="AM290" s="29">
        <v>2.9596182221393272</v>
      </c>
      <c r="AN290" s="7">
        <v>2048102</v>
      </c>
      <c r="AO290" s="7">
        <v>95.43</v>
      </c>
    </row>
    <row r="291" spans="1:42">
      <c r="A291" s="7" t="s">
        <v>749</v>
      </c>
      <c r="B291" s="7">
        <v>0</v>
      </c>
      <c r="C291" s="7">
        <v>2</v>
      </c>
      <c r="D291" s="7">
        <v>0</v>
      </c>
      <c r="E291" s="7">
        <v>0</v>
      </c>
      <c r="F291" s="7">
        <v>1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f t="shared" si="4"/>
        <v>3</v>
      </c>
      <c r="AL291" s="7">
        <v>65997</v>
      </c>
      <c r="AM291" s="29">
        <v>1.9621542697971783</v>
      </c>
      <c r="AN291" s="7">
        <v>3363497</v>
      </c>
      <c r="AO291" s="7">
        <v>82.49</v>
      </c>
    </row>
    <row r="292" spans="1:42">
      <c r="A292" s="7" t="s">
        <v>765</v>
      </c>
      <c r="B292" s="7">
        <v>1</v>
      </c>
      <c r="C292" s="7">
        <v>1</v>
      </c>
      <c r="D292" s="7">
        <v>0</v>
      </c>
      <c r="E292" s="7">
        <v>0</v>
      </c>
      <c r="F292" s="7">
        <v>0</v>
      </c>
      <c r="G292" s="7">
        <v>1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7">
        <v>0</v>
      </c>
      <c r="AJ292" s="7">
        <v>0</v>
      </c>
      <c r="AK292" s="7">
        <f t="shared" si="4"/>
        <v>3</v>
      </c>
      <c r="AL292" s="7">
        <v>52672</v>
      </c>
      <c r="AM292" s="29">
        <v>1.6931064543254704</v>
      </c>
      <c r="AN292" s="7">
        <v>3110968</v>
      </c>
      <c r="AO292" s="7">
        <v>53.44</v>
      </c>
    </row>
    <row r="293" spans="1:42">
      <c r="A293" s="7" t="s">
        <v>766</v>
      </c>
      <c r="B293" s="7">
        <v>1</v>
      </c>
      <c r="C293" s="7">
        <v>1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1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f t="shared" si="4"/>
        <v>3</v>
      </c>
      <c r="AL293" s="7">
        <v>52352</v>
      </c>
      <c r="AM293" s="29">
        <v>2.1745577737366655</v>
      </c>
      <c r="AN293" s="7">
        <v>2407478</v>
      </c>
      <c r="AO293" s="7">
        <v>54.05</v>
      </c>
    </row>
    <row r="294" spans="1:42">
      <c r="A294" s="7" t="s">
        <v>771</v>
      </c>
      <c r="B294" s="7">
        <v>0</v>
      </c>
      <c r="C294" s="7">
        <v>1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2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0</v>
      </c>
      <c r="AJ294" s="7">
        <v>0</v>
      </c>
      <c r="AK294" s="7">
        <f t="shared" si="4"/>
        <v>3</v>
      </c>
      <c r="AL294" s="7">
        <v>52046</v>
      </c>
      <c r="AM294" s="29">
        <v>1.506194683606799</v>
      </c>
      <c r="AN294" s="7">
        <v>3455463</v>
      </c>
      <c r="AO294" s="7">
        <v>98.78</v>
      </c>
    </row>
    <row r="295" spans="1:42">
      <c r="A295" s="7" t="s">
        <v>772</v>
      </c>
      <c r="B295" s="7">
        <v>0</v>
      </c>
      <c r="C295" s="7">
        <v>0</v>
      </c>
      <c r="D295" s="7">
        <v>1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2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f t="shared" si="4"/>
        <v>3</v>
      </c>
      <c r="AL295" s="7">
        <v>100155</v>
      </c>
      <c r="AM295" s="29">
        <v>2.7721651424902016</v>
      </c>
      <c r="AN295" s="7">
        <v>3612880</v>
      </c>
      <c r="AO295" s="7">
        <v>66.37</v>
      </c>
    </row>
    <row r="296" spans="1:42">
      <c r="A296" s="7" t="s">
        <v>787</v>
      </c>
      <c r="B296" s="7">
        <v>1</v>
      </c>
      <c r="C296" s="7">
        <v>1</v>
      </c>
      <c r="D296" s="7">
        <v>0</v>
      </c>
      <c r="E296" s="7">
        <v>0</v>
      </c>
      <c r="F296" s="7">
        <v>1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7">
        <v>0</v>
      </c>
      <c r="AJ296" s="7">
        <v>0</v>
      </c>
      <c r="AK296" s="7">
        <f t="shared" si="4"/>
        <v>3</v>
      </c>
      <c r="AL296" s="7">
        <v>70413</v>
      </c>
      <c r="AM296" s="29">
        <v>2.840444495900067</v>
      </c>
      <c r="AN296" s="7">
        <v>2478943</v>
      </c>
      <c r="AO296" s="7">
        <v>64.209999999999994</v>
      </c>
    </row>
    <row r="297" spans="1:42">
      <c r="A297" s="7" t="s">
        <v>803</v>
      </c>
      <c r="B297" s="7">
        <v>1</v>
      </c>
      <c r="C297" s="7">
        <v>1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1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f t="shared" si="4"/>
        <v>3</v>
      </c>
      <c r="AL297" s="7">
        <v>66774</v>
      </c>
      <c r="AM297" s="29">
        <v>1.7327410310657678</v>
      </c>
      <c r="AN297" s="7">
        <v>3853663</v>
      </c>
      <c r="AO297" s="7">
        <v>99.61</v>
      </c>
    </row>
    <row r="298" spans="1:42">
      <c r="A298" s="7" t="s">
        <v>814</v>
      </c>
      <c r="B298" s="7">
        <v>1</v>
      </c>
      <c r="C298" s="7">
        <v>1</v>
      </c>
      <c r="D298" s="7">
        <v>0</v>
      </c>
      <c r="E298" s="7">
        <v>1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7">
        <v>0</v>
      </c>
      <c r="AJ298" s="7">
        <v>0</v>
      </c>
      <c r="AK298" s="7">
        <f t="shared" si="4"/>
        <v>3</v>
      </c>
      <c r="AL298" s="7">
        <v>71302</v>
      </c>
      <c r="AM298" s="29">
        <v>2.8681115965802451</v>
      </c>
      <c r="AN298" s="7">
        <v>2486026</v>
      </c>
      <c r="AO298" s="7">
        <v>70.739999999999995</v>
      </c>
    </row>
    <row r="299" spans="1:42">
      <c r="A299" s="7" t="s">
        <v>910</v>
      </c>
      <c r="B299" s="7">
        <v>1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1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1</v>
      </c>
      <c r="AA299" s="7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f t="shared" si="4"/>
        <v>3</v>
      </c>
      <c r="AL299" s="7">
        <v>57156</v>
      </c>
      <c r="AM299" s="29">
        <v>2.3411531518689781</v>
      </c>
      <c r="AN299" s="7">
        <v>2441361</v>
      </c>
      <c r="AO299" s="7">
        <v>74.2</v>
      </c>
    </row>
    <row r="300" spans="1:42">
      <c r="A300" s="7" t="s">
        <v>912</v>
      </c>
      <c r="B300" s="7">
        <v>0</v>
      </c>
      <c r="C300" s="7">
        <v>1</v>
      </c>
      <c r="D300" s="7">
        <v>0</v>
      </c>
      <c r="E300" s="7">
        <v>0</v>
      </c>
      <c r="F300" s="7">
        <v>1</v>
      </c>
      <c r="G300" s="7">
        <v>0</v>
      </c>
      <c r="H300" s="7">
        <v>0</v>
      </c>
      <c r="I300" s="7">
        <v>0</v>
      </c>
      <c r="J300" s="7">
        <v>1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7">
        <v>0</v>
      </c>
      <c r="AJ300" s="7">
        <v>0</v>
      </c>
      <c r="AK300" s="7">
        <f t="shared" si="4"/>
        <v>3</v>
      </c>
      <c r="AL300" s="7">
        <v>94569</v>
      </c>
      <c r="AM300" s="29">
        <v>5.5110043513909943</v>
      </c>
      <c r="AN300" s="7">
        <v>1716003</v>
      </c>
      <c r="AO300" s="7">
        <v>89.86</v>
      </c>
      <c r="AP300" s="29">
        <f>AVERAGE(AM300:AM319)</f>
        <v>1.8733668889611024</v>
      </c>
    </row>
    <row r="301" spans="1:42">
      <c r="A301" s="7" t="s">
        <v>918</v>
      </c>
      <c r="B301" s="7">
        <v>0</v>
      </c>
      <c r="C301" s="7">
        <v>2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1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f t="shared" si="4"/>
        <v>3</v>
      </c>
      <c r="AL301" s="7">
        <v>33003</v>
      </c>
      <c r="AM301" s="29">
        <v>1.5275694275051366</v>
      </c>
      <c r="AN301" s="7">
        <v>2160491</v>
      </c>
      <c r="AO301" s="7">
        <v>80.739999999999995</v>
      </c>
    </row>
    <row r="302" spans="1:42">
      <c r="A302" s="7" t="s">
        <v>926</v>
      </c>
      <c r="B302" s="7">
        <v>1</v>
      </c>
      <c r="C302" s="7">
        <v>0</v>
      </c>
      <c r="D302" s="7">
        <v>0</v>
      </c>
      <c r="E302" s="7">
        <v>0</v>
      </c>
      <c r="F302" s="7">
        <v>0</v>
      </c>
      <c r="G302" s="7">
        <v>1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1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0</v>
      </c>
      <c r="AJ302" s="7">
        <v>0</v>
      </c>
      <c r="AK302" s="7">
        <f t="shared" si="4"/>
        <v>3</v>
      </c>
      <c r="AL302" s="7">
        <v>67120</v>
      </c>
      <c r="AM302" s="29">
        <v>1.5033572440003458</v>
      </c>
      <c r="AN302" s="7">
        <v>4464674</v>
      </c>
      <c r="AO302" s="7">
        <v>84.93</v>
      </c>
    </row>
    <row r="303" spans="1:42">
      <c r="A303" s="7" t="s">
        <v>272</v>
      </c>
      <c r="B303" s="7">
        <v>2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f t="shared" si="4"/>
        <v>2</v>
      </c>
      <c r="AL303" s="7">
        <v>42041</v>
      </c>
      <c r="AM303" s="29">
        <v>1.2630003475872131</v>
      </c>
      <c r="AN303" s="7">
        <v>3328661</v>
      </c>
      <c r="AO303" s="7">
        <v>97.22</v>
      </c>
    </row>
    <row r="304" spans="1:42">
      <c r="A304" s="7" t="s">
        <v>274</v>
      </c>
      <c r="B304" s="7">
        <v>1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1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7">
        <v>0</v>
      </c>
      <c r="AJ304" s="7">
        <v>0</v>
      </c>
      <c r="AK304" s="7">
        <f t="shared" si="4"/>
        <v>2</v>
      </c>
      <c r="AL304" s="7">
        <v>68893</v>
      </c>
      <c r="AM304" s="29">
        <v>3.2029833079253764</v>
      </c>
      <c r="AN304" s="7">
        <v>2150901</v>
      </c>
      <c r="AO304" s="7">
        <v>63.79</v>
      </c>
    </row>
    <row r="305" spans="1:41">
      <c r="A305" s="7" t="s">
        <v>276</v>
      </c>
      <c r="B305" s="7">
        <v>1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1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f t="shared" si="4"/>
        <v>2</v>
      </c>
      <c r="AL305" s="7">
        <v>69553</v>
      </c>
      <c r="AM305" s="29">
        <v>2.3282461146244371</v>
      </c>
      <c r="AN305" s="7">
        <v>2987356</v>
      </c>
      <c r="AO305" s="7">
        <v>76.58</v>
      </c>
    </row>
    <row r="306" spans="1:41">
      <c r="A306" s="7" t="s">
        <v>280</v>
      </c>
      <c r="B306" s="7">
        <v>0</v>
      </c>
      <c r="C306" s="7">
        <v>1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1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0</v>
      </c>
      <c r="AJ306" s="7">
        <v>0</v>
      </c>
      <c r="AK306" s="7">
        <f t="shared" si="4"/>
        <v>2</v>
      </c>
      <c r="AL306" s="7">
        <v>40514</v>
      </c>
      <c r="AM306" s="29">
        <v>1.832966338912825</v>
      </c>
      <c r="AN306" s="7">
        <v>2210297</v>
      </c>
      <c r="AO306" s="7">
        <v>90.08</v>
      </c>
    </row>
    <row r="307" spans="1:41">
      <c r="A307" s="7" t="s">
        <v>264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1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1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f t="shared" si="4"/>
        <v>2</v>
      </c>
      <c r="AL307" s="7">
        <v>52277</v>
      </c>
      <c r="AM307" s="29">
        <v>1.5440894134604592</v>
      </c>
      <c r="AN307" s="7">
        <v>3385620</v>
      </c>
      <c r="AO307" s="7">
        <v>93.5</v>
      </c>
    </row>
    <row r="308" spans="1:41">
      <c r="A308" s="7" t="s">
        <v>301</v>
      </c>
      <c r="B308" s="7">
        <v>0</v>
      </c>
      <c r="C308" s="7">
        <v>0</v>
      </c>
      <c r="D308" s="7">
        <v>1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1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7">
        <v>0</v>
      </c>
      <c r="AJ308" s="7">
        <v>0</v>
      </c>
      <c r="AK308" s="7">
        <f t="shared" si="4"/>
        <v>2</v>
      </c>
      <c r="AL308" s="7">
        <v>85916</v>
      </c>
      <c r="AM308" s="29">
        <v>2.6894899967412833</v>
      </c>
      <c r="AN308" s="7">
        <v>3194509</v>
      </c>
      <c r="AO308" s="7">
        <v>98.76</v>
      </c>
    </row>
    <row r="309" spans="1:41">
      <c r="A309" s="7" t="s">
        <v>284</v>
      </c>
      <c r="B309" s="7">
        <v>1</v>
      </c>
      <c r="C309" s="7">
        <v>1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f t="shared" si="4"/>
        <v>2</v>
      </c>
      <c r="AL309" s="7">
        <v>33007</v>
      </c>
      <c r="AM309" s="29">
        <v>1.4285955426018557</v>
      </c>
      <c r="AN309" s="7">
        <v>2310451</v>
      </c>
      <c r="AO309" s="7">
        <v>74.92</v>
      </c>
    </row>
    <row r="310" spans="1:41">
      <c r="A310" s="7" t="s">
        <v>303</v>
      </c>
      <c r="B310" s="7">
        <v>1</v>
      </c>
      <c r="C310" s="7">
        <v>0</v>
      </c>
      <c r="D310" s="7">
        <v>0</v>
      </c>
      <c r="E310" s="7">
        <v>0</v>
      </c>
      <c r="F310" s="7">
        <v>0</v>
      </c>
      <c r="G310" s="7">
        <v>1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7">
        <v>0</v>
      </c>
      <c r="AJ310" s="7">
        <v>0</v>
      </c>
      <c r="AK310" s="7">
        <f t="shared" si="4"/>
        <v>2</v>
      </c>
      <c r="AL310" s="7">
        <v>62377</v>
      </c>
      <c r="AM310" s="29">
        <v>1.8216980572778996</v>
      </c>
      <c r="AN310" s="7">
        <v>3424113</v>
      </c>
      <c r="AO310" s="7">
        <v>56.84</v>
      </c>
    </row>
    <row r="311" spans="1:41">
      <c r="A311" s="7" t="s">
        <v>313</v>
      </c>
      <c r="B311" s="7">
        <v>2</v>
      </c>
      <c r="C311" s="7">
        <v>0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f t="shared" si="4"/>
        <v>2</v>
      </c>
      <c r="AL311" s="7">
        <v>31693</v>
      </c>
      <c r="AM311" s="29">
        <v>0.70153016050659456</v>
      </c>
      <c r="AN311" s="7">
        <v>4517696</v>
      </c>
      <c r="AO311" s="7">
        <v>80.69</v>
      </c>
    </row>
    <row r="312" spans="1:41">
      <c r="A312" s="7" t="s">
        <v>316</v>
      </c>
      <c r="B312" s="7">
        <v>2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0</v>
      </c>
      <c r="AF312" s="7">
        <v>0</v>
      </c>
      <c r="AG312" s="7">
        <v>0</v>
      </c>
      <c r="AH312" s="7">
        <v>0</v>
      </c>
      <c r="AI312" s="7">
        <v>0</v>
      </c>
      <c r="AJ312" s="7">
        <v>0</v>
      </c>
      <c r="AK312" s="7">
        <f t="shared" si="4"/>
        <v>2</v>
      </c>
      <c r="AL312" s="7">
        <v>42032</v>
      </c>
      <c r="AM312" s="29">
        <v>0.94793335328491879</v>
      </c>
      <c r="AN312" s="7">
        <v>4434067</v>
      </c>
      <c r="AO312" s="7">
        <v>98.51</v>
      </c>
    </row>
    <row r="313" spans="1:41">
      <c r="A313" s="7" t="s">
        <v>323</v>
      </c>
      <c r="B313" s="7">
        <v>2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f t="shared" si="4"/>
        <v>2</v>
      </c>
      <c r="AL313" s="7">
        <v>42035</v>
      </c>
      <c r="AM313" s="29">
        <v>0.783317599274581</v>
      </c>
      <c r="AN313" s="7">
        <v>5366278</v>
      </c>
      <c r="AO313" s="7">
        <v>96.03</v>
      </c>
    </row>
    <row r="314" spans="1:41">
      <c r="A314" s="7" t="s">
        <v>327</v>
      </c>
      <c r="B314" s="7">
        <v>2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7">
        <v>0</v>
      </c>
      <c r="AJ314" s="7">
        <v>0</v>
      </c>
      <c r="AK314" s="7">
        <f t="shared" si="4"/>
        <v>2</v>
      </c>
      <c r="AL314" s="7">
        <v>41909</v>
      </c>
      <c r="AM314" s="29">
        <v>1.6021772697957337</v>
      </c>
      <c r="AN314" s="7">
        <v>2615753</v>
      </c>
      <c r="AO314" s="7">
        <v>88.05</v>
      </c>
    </row>
    <row r="315" spans="1:41">
      <c r="A315" s="7" t="s">
        <v>330</v>
      </c>
      <c r="B315" s="7">
        <v>2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f t="shared" si="4"/>
        <v>2</v>
      </c>
      <c r="AL315" s="7">
        <v>41954</v>
      </c>
      <c r="AM315" s="29">
        <v>1.1913632553289608</v>
      </c>
      <c r="AN315" s="7">
        <v>3521512</v>
      </c>
      <c r="AO315" s="7">
        <v>92.97</v>
      </c>
    </row>
    <row r="316" spans="1:41">
      <c r="A316" s="7" t="s">
        <v>333</v>
      </c>
      <c r="B316" s="7">
        <v>1</v>
      </c>
      <c r="C316" s="7">
        <v>0</v>
      </c>
      <c r="D316" s="7">
        <v>0</v>
      </c>
      <c r="E316" s="7">
        <v>0</v>
      </c>
      <c r="F316" s="7">
        <v>0</v>
      </c>
      <c r="G316" s="7">
        <v>1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0</v>
      </c>
      <c r="AF316" s="7">
        <v>0</v>
      </c>
      <c r="AG316" s="7">
        <v>0</v>
      </c>
      <c r="AH316" s="7">
        <v>0</v>
      </c>
      <c r="AI316" s="7">
        <v>0</v>
      </c>
      <c r="AJ316" s="7">
        <v>0</v>
      </c>
      <c r="AK316" s="7">
        <f t="shared" si="4"/>
        <v>2</v>
      </c>
      <c r="AL316" s="7">
        <v>21916</v>
      </c>
      <c r="AM316" s="29">
        <v>0.5822100764635546</v>
      </c>
      <c r="AN316" s="7">
        <v>3764277</v>
      </c>
      <c r="AO316" s="7">
        <v>99.04</v>
      </c>
    </row>
    <row r="317" spans="1:41">
      <c r="A317" s="7" t="s">
        <v>345</v>
      </c>
      <c r="B317" s="7">
        <v>0</v>
      </c>
      <c r="C317" s="7">
        <v>0</v>
      </c>
      <c r="D317" s="7">
        <v>1</v>
      </c>
      <c r="E317" s="7">
        <v>1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f t="shared" si="4"/>
        <v>2</v>
      </c>
      <c r="AL317" s="7">
        <v>54971</v>
      </c>
      <c r="AM317" s="29">
        <v>2.7073882231493487</v>
      </c>
      <c r="AN317" s="7">
        <v>2030407</v>
      </c>
      <c r="AO317" s="7">
        <v>55.17</v>
      </c>
    </row>
    <row r="318" spans="1:41">
      <c r="A318" s="7" t="s">
        <v>352</v>
      </c>
      <c r="B318" s="7">
        <v>1</v>
      </c>
      <c r="C318" s="7">
        <v>0</v>
      </c>
      <c r="D318" s="7">
        <v>0</v>
      </c>
      <c r="E318" s="7">
        <v>0</v>
      </c>
      <c r="F318" s="7">
        <v>0</v>
      </c>
      <c r="G318" s="7">
        <v>1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0</v>
      </c>
      <c r="AH318" s="7">
        <v>0</v>
      </c>
      <c r="AI318" s="7">
        <v>0</v>
      </c>
      <c r="AJ318" s="7">
        <v>0</v>
      </c>
      <c r="AK318" s="7">
        <f t="shared" si="4"/>
        <v>2</v>
      </c>
      <c r="AL318" s="7">
        <v>61984</v>
      </c>
      <c r="AM318" s="29">
        <v>2.9312066826064584</v>
      </c>
      <c r="AN318" s="7">
        <v>2114624</v>
      </c>
      <c r="AO318" s="7">
        <v>100</v>
      </c>
    </row>
    <row r="319" spans="1:41">
      <c r="A319" s="7" t="s">
        <v>356</v>
      </c>
      <c r="B319" s="7">
        <v>2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f t="shared" si="4"/>
        <v>2</v>
      </c>
      <c r="AL319" s="7">
        <v>41900</v>
      </c>
      <c r="AM319" s="29">
        <v>1.3672110167840652</v>
      </c>
      <c r="AN319" s="7">
        <v>3064633</v>
      </c>
      <c r="AO319" s="7">
        <v>91.25</v>
      </c>
    </row>
    <row r="320" spans="1:41">
      <c r="A320" s="7" t="s">
        <v>360</v>
      </c>
      <c r="B320" s="7">
        <v>2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7">
        <v>0</v>
      </c>
      <c r="AJ320" s="7">
        <v>0</v>
      </c>
      <c r="AK320" s="7">
        <f t="shared" si="4"/>
        <v>2</v>
      </c>
      <c r="AL320" s="7">
        <v>42550</v>
      </c>
      <c r="AM320" s="29">
        <v>1.1420645036958066</v>
      </c>
      <c r="AN320" s="7">
        <v>3725709</v>
      </c>
      <c r="AO320" s="7">
        <v>76.53</v>
      </c>
    </row>
    <row r="321" spans="1:41">
      <c r="A321" s="7" t="s">
        <v>361</v>
      </c>
      <c r="B321" s="7">
        <v>1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1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f t="shared" si="4"/>
        <v>2</v>
      </c>
      <c r="AL321" s="7">
        <v>46098</v>
      </c>
      <c r="AM321" s="29">
        <v>1.1680099363698349</v>
      </c>
      <c r="AN321" s="7">
        <v>3946713</v>
      </c>
      <c r="AO321" s="7">
        <v>84.63</v>
      </c>
    </row>
    <row r="322" spans="1:41">
      <c r="A322" s="7" t="s">
        <v>362</v>
      </c>
      <c r="B322" s="7">
        <v>1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1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0</v>
      </c>
      <c r="AF322" s="7">
        <v>0</v>
      </c>
      <c r="AG322" s="7">
        <v>0</v>
      </c>
      <c r="AH322" s="7">
        <v>0</v>
      </c>
      <c r="AI322" s="7">
        <v>0</v>
      </c>
      <c r="AJ322" s="7">
        <v>0</v>
      </c>
      <c r="AK322" s="7">
        <f t="shared" si="4"/>
        <v>2</v>
      </c>
      <c r="AL322" s="7">
        <v>62836</v>
      </c>
      <c r="AM322" s="29">
        <v>2.0475482437832393</v>
      </c>
      <c r="AN322" s="7">
        <v>3068841</v>
      </c>
      <c r="AO322" s="7">
        <v>94.26</v>
      </c>
    </row>
    <row r="323" spans="1:41">
      <c r="A323" s="7" t="s">
        <v>933</v>
      </c>
      <c r="B323" s="7">
        <v>0</v>
      </c>
      <c r="C323" s="7">
        <v>0</v>
      </c>
      <c r="D323" s="7">
        <v>0</v>
      </c>
      <c r="E323" s="7">
        <v>1</v>
      </c>
      <c r="F323" s="7">
        <v>0</v>
      </c>
      <c r="G323" s="7">
        <v>0</v>
      </c>
      <c r="H323" s="7">
        <v>1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f t="shared" ref="AK323:AK386" si="5">SUM(B323:AJ323)</f>
        <v>2</v>
      </c>
      <c r="AL323" s="7">
        <v>101371</v>
      </c>
      <c r="AM323" s="29">
        <v>4.3922623806026575</v>
      </c>
      <c r="AN323" s="7">
        <v>2307945</v>
      </c>
      <c r="AO323" s="7">
        <v>55.93</v>
      </c>
    </row>
    <row r="324" spans="1:41">
      <c r="A324" s="7" t="s">
        <v>934</v>
      </c>
      <c r="B324" s="7">
        <v>0</v>
      </c>
      <c r="C324" s="7">
        <v>1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1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  <c r="AE324" s="7">
        <v>0</v>
      </c>
      <c r="AF324" s="7">
        <v>0</v>
      </c>
      <c r="AG324" s="7">
        <v>0</v>
      </c>
      <c r="AH324" s="7">
        <v>0</v>
      </c>
      <c r="AI324" s="7">
        <v>0</v>
      </c>
      <c r="AJ324" s="7">
        <v>0</v>
      </c>
      <c r="AK324" s="7">
        <f t="shared" si="5"/>
        <v>2</v>
      </c>
      <c r="AL324" s="7">
        <v>31810</v>
      </c>
      <c r="AM324" s="29">
        <v>2.1066476289121328</v>
      </c>
      <c r="AN324" s="7">
        <v>1509982</v>
      </c>
      <c r="AO324" s="7">
        <v>50.63</v>
      </c>
    </row>
    <row r="325" spans="1:41">
      <c r="A325" s="7" t="s">
        <v>369</v>
      </c>
      <c r="B325" s="7">
        <v>0</v>
      </c>
      <c r="C325" s="7">
        <v>0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2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f t="shared" si="5"/>
        <v>2</v>
      </c>
      <c r="AL325" s="7">
        <v>125490</v>
      </c>
      <c r="AM325" s="29">
        <v>2.7802277487067588</v>
      </c>
      <c r="AN325" s="7">
        <v>4513659</v>
      </c>
      <c r="AO325" s="7">
        <v>96.42</v>
      </c>
    </row>
    <row r="326" spans="1:41">
      <c r="A326" s="7" t="s">
        <v>375</v>
      </c>
      <c r="B326" s="7">
        <v>0</v>
      </c>
      <c r="C326" s="7">
        <v>0</v>
      </c>
      <c r="D326" s="7">
        <v>1</v>
      </c>
      <c r="E326" s="7">
        <v>1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  <c r="AI326" s="7">
        <v>0</v>
      </c>
      <c r="AJ326" s="7">
        <v>0</v>
      </c>
      <c r="AK326" s="7">
        <f t="shared" si="5"/>
        <v>2</v>
      </c>
      <c r="AL326" s="7">
        <v>52040</v>
      </c>
      <c r="AM326" s="29">
        <v>2.769578911178689</v>
      </c>
      <c r="AN326" s="7">
        <v>1878986</v>
      </c>
      <c r="AO326" s="7">
        <v>70.680000000000007</v>
      </c>
    </row>
    <row r="327" spans="1:41">
      <c r="A327" s="7" t="s">
        <v>390</v>
      </c>
      <c r="B327" s="7">
        <v>0</v>
      </c>
      <c r="C327" s="7">
        <v>0</v>
      </c>
      <c r="D327" s="7">
        <v>0</v>
      </c>
      <c r="E327" s="7">
        <v>2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f t="shared" si="5"/>
        <v>2</v>
      </c>
      <c r="AL327" s="7">
        <v>62899</v>
      </c>
      <c r="AM327" s="29">
        <v>1.7306075326922188</v>
      </c>
      <c r="AN327" s="7">
        <v>3634504</v>
      </c>
      <c r="AO327" s="7">
        <v>55.7</v>
      </c>
    </row>
    <row r="328" spans="1:41">
      <c r="A328" s="7" t="s">
        <v>406</v>
      </c>
      <c r="B328" s="7">
        <v>0</v>
      </c>
      <c r="C328" s="7">
        <v>0</v>
      </c>
      <c r="D328" s="7">
        <v>1</v>
      </c>
      <c r="E328" s="7">
        <v>1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7">
        <v>0</v>
      </c>
      <c r="AJ328" s="7">
        <v>0</v>
      </c>
      <c r="AK328" s="7">
        <f t="shared" si="5"/>
        <v>2</v>
      </c>
      <c r="AL328" s="7">
        <v>82654</v>
      </c>
      <c r="AM328" s="29">
        <v>2.5227240194128946</v>
      </c>
      <c r="AN328" s="7">
        <v>3276379</v>
      </c>
      <c r="AO328" s="7">
        <v>53.05</v>
      </c>
    </row>
    <row r="329" spans="1:41">
      <c r="A329" s="7" t="s">
        <v>407</v>
      </c>
      <c r="B329" s="7">
        <v>1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1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f t="shared" si="5"/>
        <v>2</v>
      </c>
      <c r="AL329" s="7">
        <v>41855</v>
      </c>
      <c r="AM329" s="29">
        <v>0.85449565157564666</v>
      </c>
      <c r="AN329" s="7">
        <v>4898211</v>
      </c>
      <c r="AO329" s="7">
        <v>90.36</v>
      </c>
    </row>
    <row r="330" spans="1:41">
      <c r="A330" s="7" t="s">
        <v>410</v>
      </c>
      <c r="B330" s="7">
        <v>2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  <c r="AI330" s="7">
        <v>0</v>
      </c>
      <c r="AJ330" s="7">
        <v>0</v>
      </c>
      <c r="AK330" s="7">
        <f t="shared" si="5"/>
        <v>2</v>
      </c>
      <c r="AL330" s="7">
        <v>23857</v>
      </c>
      <c r="AM330" s="29">
        <v>0.60219493072877783</v>
      </c>
      <c r="AN330" s="7">
        <v>3961674</v>
      </c>
      <c r="AO330" s="7">
        <v>66.36</v>
      </c>
    </row>
    <row r="331" spans="1:41">
      <c r="A331" s="7" t="s">
        <v>412</v>
      </c>
      <c r="B331" s="7">
        <v>0</v>
      </c>
      <c r="C331" s="7">
        <v>0</v>
      </c>
      <c r="D331" s="7">
        <v>1</v>
      </c>
      <c r="E331" s="7">
        <v>1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f t="shared" si="5"/>
        <v>2</v>
      </c>
      <c r="AL331" s="7">
        <v>54971</v>
      </c>
      <c r="AM331" s="29">
        <v>0.87144411849331849</v>
      </c>
      <c r="AN331" s="7">
        <v>6308035</v>
      </c>
      <c r="AO331" s="7">
        <v>89.89</v>
      </c>
    </row>
    <row r="332" spans="1:41">
      <c r="A332" s="7" t="s">
        <v>417</v>
      </c>
      <c r="B332" s="7">
        <v>0</v>
      </c>
      <c r="C332" s="7">
        <v>0</v>
      </c>
      <c r="D332" s="7">
        <v>1</v>
      </c>
      <c r="E332" s="7">
        <v>1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  <c r="AI332" s="7">
        <v>0</v>
      </c>
      <c r="AJ332" s="7">
        <v>0</v>
      </c>
      <c r="AK332" s="7">
        <f t="shared" si="5"/>
        <v>2</v>
      </c>
      <c r="AL332" s="7">
        <v>90055</v>
      </c>
      <c r="AM332" s="29">
        <v>1.6461032474415529</v>
      </c>
      <c r="AN332" s="7">
        <v>5470799</v>
      </c>
      <c r="AO332" s="7">
        <v>79.09</v>
      </c>
    </row>
    <row r="333" spans="1:41">
      <c r="A333" s="7" t="s">
        <v>419</v>
      </c>
      <c r="B333" s="7">
        <v>0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1</v>
      </c>
      <c r="W333" s="7">
        <v>0</v>
      </c>
      <c r="X333" s="7">
        <v>1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f t="shared" si="5"/>
        <v>2</v>
      </c>
      <c r="AL333" s="7">
        <v>24474</v>
      </c>
      <c r="AM333" s="29">
        <v>1.0514349935300273</v>
      </c>
      <c r="AN333" s="7">
        <v>2327676</v>
      </c>
      <c r="AO333" s="7">
        <v>63.03</v>
      </c>
    </row>
    <row r="334" spans="1:41">
      <c r="A334" s="7" t="s">
        <v>421</v>
      </c>
      <c r="B334" s="7">
        <v>1</v>
      </c>
      <c r="C334" s="7">
        <v>1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7">
        <v>0</v>
      </c>
      <c r="AJ334" s="7">
        <v>0</v>
      </c>
      <c r="AK334" s="7">
        <f t="shared" si="5"/>
        <v>2</v>
      </c>
      <c r="AL334" s="7">
        <v>35690</v>
      </c>
      <c r="AM334" s="29">
        <v>1.3430430819922345</v>
      </c>
      <c r="AN334" s="7">
        <v>2657398</v>
      </c>
      <c r="AO334" s="7">
        <v>71.28</v>
      </c>
    </row>
    <row r="335" spans="1:41">
      <c r="A335" s="7" t="s">
        <v>425</v>
      </c>
      <c r="B335" s="7">
        <v>0</v>
      </c>
      <c r="C335" s="7">
        <v>0</v>
      </c>
      <c r="D335" s="7">
        <v>1</v>
      </c>
      <c r="E335" s="7">
        <v>1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f t="shared" si="5"/>
        <v>2</v>
      </c>
      <c r="AL335" s="7">
        <v>86561</v>
      </c>
      <c r="AM335" s="29">
        <v>3.40495348925029</v>
      </c>
      <c r="AN335" s="7">
        <v>2542208</v>
      </c>
      <c r="AO335" s="7">
        <v>73.540000000000006</v>
      </c>
    </row>
    <row r="336" spans="1:41">
      <c r="A336" s="7" t="s">
        <v>430</v>
      </c>
      <c r="B336" s="7">
        <v>0</v>
      </c>
      <c r="C336" s="7">
        <v>1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1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  <c r="AI336" s="7">
        <v>0</v>
      </c>
      <c r="AJ336" s="7">
        <v>0</v>
      </c>
      <c r="AK336" s="7">
        <f t="shared" si="5"/>
        <v>2</v>
      </c>
      <c r="AL336" s="7">
        <v>21318</v>
      </c>
      <c r="AM336" s="29">
        <v>0.60970552350074736</v>
      </c>
      <c r="AN336" s="7">
        <v>3496442</v>
      </c>
      <c r="AO336" s="7">
        <v>75.8</v>
      </c>
    </row>
    <row r="337" spans="1:41">
      <c r="A337" s="7" t="s">
        <v>460</v>
      </c>
      <c r="B337" s="7">
        <v>1</v>
      </c>
      <c r="C337" s="7">
        <v>0</v>
      </c>
      <c r="D337" s="7">
        <v>0</v>
      </c>
      <c r="E337" s="7">
        <v>0</v>
      </c>
      <c r="F337" s="7">
        <v>0</v>
      </c>
      <c r="G337" s="7">
        <v>1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f t="shared" si="5"/>
        <v>2</v>
      </c>
      <c r="AL337" s="7">
        <v>73614</v>
      </c>
      <c r="AM337" s="29">
        <v>4.7860658348991283</v>
      </c>
      <c r="AN337" s="7">
        <v>1538090</v>
      </c>
      <c r="AO337" s="7">
        <v>56.64</v>
      </c>
    </row>
    <row r="338" spans="1:41">
      <c r="A338" s="7" t="s">
        <v>443</v>
      </c>
      <c r="B338" s="7">
        <v>0</v>
      </c>
      <c r="C338" s="7">
        <v>1</v>
      </c>
      <c r="D338" s="7">
        <v>1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  <c r="AI338" s="7">
        <v>0</v>
      </c>
      <c r="AJ338" s="7">
        <v>0</v>
      </c>
      <c r="AK338" s="7">
        <f t="shared" si="5"/>
        <v>2</v>
      </c>
      <c r="AL338" s="7">
        <v>26337</v>
      </c>
      <c r="AM338" s="29">
        <v>1.0297093652451879</v>
      </c>
      <c r="AN338" s="7">
        <v>2557712</v>
      </c>
      <c r="AO338" s="7">
        <v>50.49</v>
      </c>
    </row>
    <row r="339" spans="1:41">
      <c r="A339" s="7" t="s">
        <v>469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1</v>
      </c>
      <c r="H339" s="7">
        <v>0</v>
      </c>
      <c r="I339" s="7">
        <v>0</v>
      </c>
      <c r="J339" s="7">
        <v>0</v>
      </c>
      <c r="K339" s="7">
        <v>0</v>
      </c>
      <c r="L339" s="7">
        <v>1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f t="shared" si="5"/>
        <v>2</v>
      </c>
      <c r="AL339" s="7">
        <v>51630</v>
      </c>
      <c r="AM339" s="29">
        <v>1.0627992274892619</v>
      </c>
      <c r="AN339" s="7">
        <v>4857926</v>
      </c>
      <c r="AO339" s="7">
        <v>51.19</v>
      </c>
    </row>
    <row r="340" spans="1:41">
      <c r="A340" s="7" t="s">
        <v>491</v>
      </c>
      <c r="B340" s="7">
        <v>1</v>
      </c>
      <c r="C340" s="7">
        <v>0</v>
      </c>
      <c r="D340" s="7">
        <v>0</v>
      </c>
      <c r="E340" s="7">
        <v>1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7">
        <v>0</v>
      </c>
      <c r="AH340" s="7">
        <v>0</v>
      </c>
      <c r="AI340" s="7">
        <v>0</v>
      </c>
      <c r="AJ340" s="7">
        <v>0</v>
      </c>
      <c r="AK340" s="7">
        <f t="shared" si="5"/>
        <v>2</v>
      </c>
      <c r="AL340" s="7">
        <v>65552</v>
      </c>
      <c r="AM340" s="29">
        <v>1.3686437519612975</v>
      </c>
      <c r="AN340" s="7">
        <v>4789559</v>
      </c>
      <c r="AO340" s="7">
        <v>63.33</v>
      </c>
    </row>
    <row r="341" spans="1:41">
      <c r="A341" s="7" t="s">
        <v>660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1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1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f t="shared" si="5"/>
        <v>2</v>
      </c>
      <c r="AL341" s="7">
        <v>76202</v>
      </c>
      <c r="AM341" s="29">
        <v>6.4364200591425602</v>
      </c>
      <c r="AN341" s="7">
        <v>1183919</v>
      </c>
      <c r="AO341" s="7">
        <v>62.71</v>
      </c>
    </row>
    <row r="342" spans="1:41">
      <c r="A342" s="7" t="s">
        <v>668</v>
      </c>
      <c r="B342" s="7">
        <v>2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 s="7">
        <v>0</v>
      </c>
      <c r="AG342" s="7">
        <v>0</v>
      </c>
      <c r="AH342" s="7">
        <v>0</v>
      </c>
      <c r="AI342" s="7">
        <v>0</v>
      </c>
      <c r="AJ342" s="7">
        <v>0</v>
      </c>
      <c r="AK342" s="7">
        <f t="shared" si="5"/>
        <v>2</v>
      </c>
      <c r="AL342" s="7">
        <v>32211</v>
      </c>
      <c r="AM342" s="29">
        <v>4.1821659077718873</v>
      </c>
      <c r="AN342" s="7">
        <v>770199</v>
      </c>
      <c r="AO342" s="7">
        <v>61.23</v>
      </c>
    </row>
    <row r="343" spans="1:41">
      <c r="A343" s="7" t="s">
        <v>702</v>
      </c>
      <c r="B343" s="7">
        <v>0</v>
      </c>
      <c r="C343" s="7">
        <v>0</v>
      </c>
      <c r="D343" s="7">
        <v>1</v>
      </c>
      <c r="E343" s="7">
        <v>1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f t="shared" si="5"/>
        <v>2</v>
      </c>
      <c r="AL343" s="7">
        <v>12131</v>
      </c>
      <c r="AM343" s="29">
        <v>0.29471621993589658</v>
      </c>
      <c r="AN343" s="7">
        <v>4116163</v>
      </c>
      <c r="AO343" s="7">
        <v>76.13</v>
      </c>
    </row>
    <row r="344" spans="1:41">
      <c r="A344" s="7" t="s">
        <v>686</v>
      </c>
      <c r="B344" s="7">
        <v>1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1</v>
      </c>
      <c r="AD344" s="7">
        <v>0</v>
      </c>
      <c r="AE344" s="7">
        <v>0</v>
      </c>
      <c r="AF344" s="7">
        <v>0</v>
      </c>
      <c r="AG344" s="7">
        <v>0</v>
      </c>
      <c r="AH344" s="7">
        <v>0</v>
      </c>
      <c r="AI344" s="7">
        <v>0</v>
      </c>
      <c r="AJ344" s="7">
        <v>0</v>
      </c>
      <c r="AK344" s="7">
        <f t="shared" si="5"/>
        <v>2</v>
      </c>
      <c r="AL344" s="7">
        <v>22059</v>
      </c>
      <c r="AM344" s="29">
        <v>0.69030435164934201</v>
      </c>
      <c r="AN344" s="7">
        <v>3195547</v>
      </c>
      <c r="AO344" s="7">
        <v>85.56</v>
      </c>
    </row>
    <row r="345" spans="1:41">
      <c r="A345" s="7" t="s">
        <v>832</v>
      </c>
      <c r="B345" s="7">
        <v>0</v>
      </c>
      <c r="C345" s="7">
        <v>1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1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f t="shared" si="5"/>
        <v>2</v>
      </c>
      <c r="AL345" s="7">
        <v>25556</v>
      </c>
      <c r="AM345" s="29">
        <v>0.83069285947391625</v>
      </c>
      <c r="AN345" s="7">
        <v>3076468</v>
      </c>
      <c r="AO345" s="7">
        <v>85.55</v>
      </c>
    </row>
    <row r="346" spans="1:41">
      <c r="A346" s="7" t="s">
        <v>833</v>
      </c>
      <c r="B346" s="7">
        <v>0</v>
      </c>
      <c r="C346" s="7">
        <v>1</v>
      </c>
      <c r="D346" s="7"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1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 s="7">
        <v>0</v>
      </c>
      <c r="AG346" s="7">
        <v>0</v>
      </c>
      <c r="AH346" s="7">
        <v>0</v>
      </c>
      <c r="AI346" s="7">
        <v>0</v>
      </c>
      <c r="AJ346" s="7">
        <v>0</v>
      </c>
      <c r="AK346" s="7">
        <f t="shared" si="5"/>
        <v>2</v>
      </c>
      <c r="AL346" s="7">
        <v>25556</v>
      </c>
      <c r="AM346" s="29">
        <v>0.90161221925165769</v>
      </c>
      <c r="AN346" s="7">
        <v>2834478</v>
      </c>
      <c r="AO346" s="7">
        <v>76.17</v>
      </c>
    </row>
    <row r="347" spans="1:41">
      <c r="A347" s="7" t="s">
        <v>835</v>
      </c>
      <c r="B347" s="7">
        <v>0</v>
      </c>
      <c r="C347" s="7">
        <v>1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1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f t="shared" si="5"/>
        <v>2</v>
      </c>
      <c r="AL347" s="7">
        <v>25502</v>
      </c>
      <c r="AM347" s="29">
        <v>1.0396698756652345</v>
      </c>
      <c r="AN347" s="7">
        <v>2452894</v>
      </c>
      <c r="AO347" s="7">
        <v>62.45</v>
      </c>
    </row>
    <row r="348" spans="1:41">
      <c r="A348" s="7" t="s">
        <v>838</v>
      </c>
      <c r="B348" s="7">
        <v>0</v>
      </c>
      <c r="C348" s="7">
        <v>1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1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7">
        <v>0</v>
      </c>
      <c r="AF348" s="7">
        <v>0</v>
      </c>
      <c r="AG348" s="7">
        <v>0</v>
      </c>
      <c r="AH348" s="7">
        <v>0</v>
      </c>
      <c r="AI348" s="7">
        <v>0</v>
      </c>
      <c r="AJ348" s="7">
        <v>0</v>
      </c>
      <c r="AK348" s="7">
        <f t="shared" si="5"/>
        <v>2</v>
      </c>
      <c r="AL348" s="7">
        <v>31612</v>
      </c>
      <c r="AM348" s="29">
        <v>0.96943394282265594</v>
      </c>
      <c r="AN348" s="7">
        <v>3260872</v>
      </c>
      <c r="AO348" s="7">
        <v>86.33</v>
      </c>
    </row>
    <row r="349" spans="1:41">
      <c r="A349" s="7" t="s">
        <v>839</v>
      </c>
      <c r="B349" s="7">
        <v>0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1</v>
      </c>
      <c r="J349" s="7">
        <v>0</v>
      </c>
      <c r="K349" s="7">
        <v>1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f t="shared" si="5"/>
        <v>2</v>
      </c>
      <c r="AL349" s="7">
        <v>48180</v>
      </c>
      <c r="AM349" s="29">
        <v>1.5218959702923884</v>
      </c>
      <c r="AN349" s="7">
        <v>3165788</v>
      </c>
      <c r="AO349" s="7">
        <v>67.66</v>
      </c>
    </row>
    <row r="350" spans="1:41">
      <c r="A350" s="7" t="s">
        <v>729</v>
      </c>
      <c r="B350" s="7">
        <v>0</v>
      </c>
      <c r="C350" s="7">
        <v>2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7">
        <v>0</v>
      </c>
      <c r="AJ350" s="7">
        <v>0</v>
      </c>
      <c r="AK350" s="7">
        <f t="shared" si="5"/>
        <v>2</v>
      </c>
      <c r="AL350" s="7">
        <v>21726</v>
      </c>
      <c r="AM350" s="29">
        <v>1.3295058382355012</v>
      </c>
      <c r="AN350" s="7">
        <v>1634141</v>
      </c>
      <c r="AO350" s="7">
        <v>74.69</v>
      </c>
    </row>
    <row r="351" spans="1:41">
      <c r="A351" s="7" t="s">
        <v>856</v>
      </c>
      <c r="B351" s="7">
        <v>1</v>
      </c>
      <c r="C351" s="7">
        <v>1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f t="shared" si="5"/>
        <v>2</v>
      </c>
      <c r="AL351" s="7">
        <v>25881</v>
      </c>
      <c r="AM351" s="29">
        <v>0.96227242188438222</v>
      </c>
      <c r="AN351" s="7">
        <v>2689571</v>
      </c>
      <c r="AO351" s="7">
        <v>85.59</v>
      </c>
    </row>
    <row r="352" spans="1:41">
      <c r="A352" s="7" t="s">
        <v>860</v>
      </c>
      <c r="B352" s="7">
        <v>0</v>
      </c>
      <c r="C352" s="7">
        <v>1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1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7">
        <v>0</v>
      </c>
      <c r="AF352" s="7">
        <v>0</v>
      </c>
      <c r="AG352" s="7">
        <v>0</v>
      </c>
      <c r="AH352" s="7">
        <v>0</v>
      </c>
      <c r="AI352" s="7">
        <v>0</v>
      </c>
      <c r="AJ352" s="7">
        <v>0</v>
      </c>
      <c r="AK352" s="7">
        <f t="shared" si="5"/>
        <v>2</v>
      </c>
      <c r="AL352" s="7">
        <v>37584</v>
      </c>
      <c r="AM352" s="29">
        <v>1.0245095593905609</v>
      </c>
      <c r="AN352" s="7">
        <v>3668487</v>
      </c>
      <c r="AO352" s="7">
        <v>87.77</v>
      </c>
    </row>
    <row r="353" spans="1:41">
      <c r="A353" s="7" t="s">
        <v>861</v>
      </c>
      <c r="B353" s="7">
        <v>0</v>
      </c>
      <c r="C353" s="7">
        <v>1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1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7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f t="shared" si="5"/>
        <v>2</v>
      </c>
      <c r="AL353" s="7">
        <v>31606</v>
      </c>
      <c r="AM353" s="29">
        <v>0.67080990012348196</v>
      </c>
      <c r="AN353" s="7">
        <v>4711618</v>
      </c>
      <c r="AO353" s="7">
        <v>98.21</v>
      </c>
    </row>
    <row r="354" spans="1:41">
      <c r="A354" s="7" t="s">
        <v>863</v>
      </c>
      <c r="B354" s="7">
        <v>0</v>
      </c>
      <c r="C354" s="7">
        <v>1</v>
      </c>
      <c r="D354" s="7"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1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7">
        <v>0</v>
      </c>
      <c r="AF354" s="7">
        <v>0</v>
      </c>
      <c r="AG354" s="7">
        <v>0</v>
      </c>
      <c r="AH354" s="7">
        <v>0</v>
      </c>
      <c r="AI354" s="7">
        <v>0</v>
      </c>
      <c r="AJ354" s="7">
        <v>0</v>
      </c>
      <c r="AK354" s="7">
        <f t="shared" si="5"/>
        <v>2</v>
      </c>
      <c r="AL354" s="7">
        <v>52296</v>
      </c>
      <c r="AM354" s="29">
        <v>1.2358843180516248</v>
      </c>
      <c r="AN354" s="7">
        <v>4231464</v>
      </c>
      <c r="AO354" s="7">
        <v>84.73</v>
      </c>
    </row>
    <row r="355" spans="1:41">
      <c r="A355" s="7" t="s">
        <v>864</v>
      </c>
      <c r="B355" s="7">
        <v>0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1</v>
      </c>
      <c r="L355" s="7">
        <v>1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f t="shared" si="5"/>
        <v>2</v>
      </c>
      <c r="AL355" s="7">
        <v>36577</v>
      </c>
      <c r="AM355" s="29">
        <v>1.2191666855545231</v>
      </c>
      <c r="AN355" s="7">
        <v>3000164</v>
      </c>
      <c r="AO355" s="7">
        <v>55.17</v>
      </c>
    </row>
    <row r="356" spans="1:41">
      <c r="A356" s="7" t="s">
        <v>872</v>
      </c>
      <c r="B356" s="7">
        <v>0</v>
      </c>
      <c r="C356" s="7">
        <v>2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  <c r="AE356" s="7">
        <v>0</v>
      </c>
      <c r="AF356" s="7">
        <v>0</v>
      </c>
      <c r="AG356" s="7">
        <v>0</v>
      </c>
      <c r="AH356" s="7">
        <v>0</v>
      </c>
      <c r="AI356" s="7">
        <v>0</v>
      </c>
      <c r="AJ356" s="7">
        <v>0</v>
      </c>
      <c r="AK356" s="7">
        <f t="shared" si="5"/>
        <v>2</v>
      </c>
      <c r="AL356" s="7">
        <v>21883</v>
      </c>
      <c r="AM356" s="29">
        <v>0.82131893695064473</v>
      </c>
      <c r="AN356" s="7">
        <v>2664373</v>
      </c>
      <c r="AO356" s="7">
        <v>88.39</v>
      </c>
    </row>
    <row r="357" spans="1:41">
      <c r="A357" s="7" t="s">
        <v>873</v>
      </c>
      <c r="B357" s="7">
        <v>0</v>
      </c>
      <c r="C357" s="7">
        <v>1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1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f t="shared" si="5"/>
        <v>2</v>
      </c>
      <c r="AL357" s="7">
        <v>22290</v>
      </c>
      <c r="AM357" s="29">
        <v>0.87325090273144579</v>
      </c>
      <c r="AN357" s="7">
        <v>2552531</v>
      </c>
      <c r="AO357" s="7">
        <v>88.39</v>
      </c>
    </row>
    <row r="358" spans="1:41">
      <c r="A358" s="7" t="s">
        <v>882</v>
      </c>
      <c r="B358" s="7">
        <v>0</v>
      </c>
      <c r="C358" s="7">
        <v>1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1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7">
        <v>0</v>
      </c>
      <c r="AF358" s="7">
        <v>0</v>
      </c>
      <c r="AG358" s="7">
        <v>0</v>
      </c>
      <c r="AH358" s="7">
        <v>0</v>
      </c>
      <c r="AI358" s="7">
        <v>0</v>
      </c>
      <c r="AJ358" s="7">
        <v>0</v>
      </c>
      <c r="AK358" s="7">
        <f t="shared" si="5"/>
        <v>2</v>
      </c>
      <c r="AL358" s="7">
        <v>21234</v>
      </c>
      <c r="AM358" s="29">
        <v>0.71297189814917417</v>
      </c>
      <c r="AN358" s="7">
        <v>2978238</v>
      </c>
      <c r="AO358" s="7">
        <v>92.28</v>
      </c>
    </row>
    <row r="359" spans="1:41">
      <c r="A359" s="7" t="s">
        <v>895</v>
      </c>
      <c r="B359" s="7">
        <v>0</v>
      </c>
      <c r="C359" s="7">
        <v>1</v>
      </c>
      <c r="D359" s="7">
        <v>0</v>
      </c>
      <c r="E359" s="7">
        <v>0</v>
      </c>
      <c r="F359" s="7">
        <v>0</v>
      </c>
      <c r="G359" s="7">
        <v>0</v>
      </c>
      <c r="H359" s="7">
        <v>1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f t="shared" si="5"/>
        <v>2</v>
      </c>
      <c r="AL359" s="7">
        <v>59002</v>
      </c>
      <c r="AM359" s="29">
        <v>1.1408146842235318</v>
      </c>
      <c r="AN359" s="7">
        <v>5171918</v>
      </c>
      <c r="AO359" s="7">
        <v>94.08</v>
      </c>
    </row>
    <row r="360" spans="1:41">
      <c r="A360" s="7" t="s">
        <v>896</v>
      </c>
      <c r="B360" s="7">
        <v>0</v>
      </c>
      <c r="C360" s="7">
        <v>1</v>
      </c>
      <c r="D360" s="7">
        <v>0</v>
      </c>
      <c r="E360" s="7">
        <v>0</v>
      </c>
      <c r="F360" s="7">
        <v>0</v>
      </c>
      <c r="G360" s="7">
        <v>1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7">
        <v>0</v>
      </c>
      <c r="AF360" s="7">
        <v>0</v>
      </c>
      <c r="AG360" s="7">
        <v>0</v>
      </c>
      <c r="AH360" s="7">
        <v>0</v>
      </c>
      <c r="AI360" s="7">
        <v>0</v>
      </c>
      <c r="AJ360" s="7">
        <v>0</v>
      </c>
      <c r="AK360" s="7">
        <f t="shared" si="5"/>
        <v>2</v>
      </c>
      <c r="AL360" s="7">
        <v>52056</v>
      </c>
      <c r="AM360" s="29">
        <v>1.6624989221350348</v>
      </c>
      <c r="AN360" s="7">
        <v>3131190</v>
      </c>
      <c r="AO360" s="7">
        <v>78.53</v>
      </c>
    </row>
    <row r="361" spans="1:41">
      <c r="A361" s="7" t="s">
        <v>734</v>
      </c>
      <c r="B361" s="7">
        <v>1</v>
      </c>
      <c r="C361" s="7">
        <v>0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1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f t="shared" si="5"/>
        <v>2</v>
      </c>
      <c r="AL361" s="7">
        <v>41747</v>
      </c>
      <c r="AM361" s="29">
        <v>3.3022856623041728</v>
      </c>
      <c r="AN361" s="7">
        <v>1264185</v>
      </c>
      <c r="AO361" s="7">
        <v>64.760000000000005</v>
      </c>
    </row>
    <row r="362" spans="1:41">
      <c r="A362" s="7" t="s">
        <v>735</v>
      </c>
      <c r="B362" s="7">
        <v>1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1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E362" s="7">
        <v>0</v>
      </c>
      <c r="AF362" s="7">
        <v>0</v>
      </c>
      <c r="AG362" s="7">
        <v>0</v>
      </c>
      <c r="AH362" s="7">
        <v>0</v>
      </c>
      <c r="AI362" s="7">
        <v>0</v>
      </c>
      <c r="AJ362" s="7">
        <v>0</v>
      </c>
      <c r="AK362" s="7">
        <f t="shared" si="5"/>
        <v>2</v>
      </c>
      <c r="AL362" s="7">
        <v>50081</v>
      </c>
      <c r="AM362" s="29">
        <v>2.4501671491396944</v>
      </c>
      <c r="AN362" s="7">
        <v>2043983</v>
      </c>
      <c r="AO362" s="7">
        <v>86.38</v>
      </c>
    </row>
    <row r="363" spans="1:41">
      <c r="A363" s="7" t="s">
        <v>748</v>
      </c>
      <c r="B363" s="7">
        <v>0</v>
      </c>
      <c r="C363" s="7">
        <v>0</v>
      </c>
      <c r="D363" s="7">
        <v>1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1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  <c r="AE363" s="7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f t="shared" si="5"/>
        <v>2</v>
      </c>
      <c r="AL363" s="7">
        <v>69318</v>
      </c>
      <c r="AM363" s="29">
        <v>2.375761597166552</v>
      </c>
      <c r="AN363" s="7">
        <v>2917717</v>
      </c>
      <c r="AO363" s="7">
        <v>89.44</v>
      </c>
    </row>
    <row r="364" spans="1:41">
      <c r="A364" s="7" t="s">
        <v>750</v>
      </c>
      <c r="B364" s="7">
        <v>0</v>
      </c>
      <c r="C364" s="7">
        <v>1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1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  <c r="AE364" s="7">
        <v>0</v>
      </c>
      <c r="AF364" s="7">
        <v>0</v>
      </c>
      <c r="AG364" s="7">
        <v>0</v>
      </c>
      <c r="AH364" s="7">
        <v>0</v>
      </c>
      <c r="AI364" s="7">
        <v>0</v>
      </c>
      <c r="AJ364" s="7">
        <v>0</v>
      </c>
      <c r="AK364" s="7">
        <f t="shared" si="5"/>
        <v>2</v>
      </c>
      <c r="AL364" s="7">
        <v>25636</v>
      </c>
      <c r="AM364" s="29">
        <v>0.96258981568259927</v>
      </c>
      <c r="AN364" s="7">
        <v>2663232</v>
      </c>
      <c r="AO364" s="7">
        <v>70.3</v>
      </c>
    </row>
    <row r="365" spans="1:41">
      <c r="A365" s="7" t="s">
        <v>754</v>
      </c>
      <c r="B365" s="7">
        <v>1</v>
      </c>
      <c r="C365" s="7">
        <v>0</v>
      </c>
      <c r="D365" s="7">
        <v>0</v>
      </c>
      <c r="E365" s="7">
        <v>0</v>
      </c>
      <c r="F365" s="7">
        <v>0</v>
      </c>
      <c r="G365" s="7">
        <v>1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f t="shared" si="5"/>
        <v>2</v>
      </c>
      <c r="AL365" s="7">
        <v>25844</v>
      </c>
      <c r="AM365" s="29">
        <v>1.0460159597977585</v>
      </c>
      <c r="AN365" s="7">
        <v>2470708</v>
      </c>
      <c r="AO365" s="7">
        <v>70.680000000000007</v>
      </c>
    </row>
    <row r="366" spans="1:41">
      <c r="A366" s="7" t="s">
        <v>758</v>
      </c>
      <c r="B366" s="7">
        <v>1</v>
      </c>
      <c r="C366" s="7">
        <v>1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7">
        <v>0</v>
      </c>
      <c r="AF366" s="7">
        <v>0</v>
      </c>
      <c r="AG366" s="7">
        <v>0</v>
      </c>
      <c r="AH366" s="7">
        <v>0</v>
      </c>
      <c r="AI366" s="7">
        <v>0</v>
      </c>
      <c r="AJ366" s="7">
        <v>0</v>
      </c>
      <c r="AK366" s="7">
        <f t="shared" si="5"/>
        <v>2</v>
      </c>
      <c r="AL366" s="7">
        <v>31768</v>
      </c>
      <c r="AM366" s="29">
        <v>1.3891421452556083</v>
      </c>
      <c r="AN366" s="7">
        <v>2286879</v>
      </c>
      <c r="AO366" s="7">
        <v>57.46</v>
      </c>
    </row>
    <row r="367" spans="1:41">
      <c r="A367" s="7" t="s">
        <v>720</v>
      </c>
      <c r="B367" s="7">
        <v>0</v>
      </c>
      <c r="C367" s="7">
        <v>0</v>
      </c>
      <c r="D367" s="7">
        <v>1</v>
      </c>
      <c r="E367" s="7">
        <v>0</v>
      </c>
      <c r="F367" s="7">
        <v>0</v>
      </c>
      <c r="G367" s="7">
        <v>0</v>
      </c>
      <c r="H367" s="7">
        <v>1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f t="shared" si="5"/>
        <v>2</v>
      </c>
      <c r="AL367" s="7">
        <v>51451</v>
      </c>
      <c r="AM367" s="29">
        <v>1.7152248667767902</v>
      </c>
      <c r="AN367" s="7">
        <v>2999665</v>
      </c>
      <c r="AO367" s="7">
        <v>75.86</v>
      </c>
    </row>
    <row r="368" spans="1:41">
      <c r="A368" s="7" t="s">
        <v>721</v>
      </c>
      <c r="B368" s="7">
        <v>0</v>
      </c>
      <c r="C368" s="7">
        <v>0</v>
      </c>
      <c r="D368" s="7">
        <v>1</v>
      </c>
      <c r="E368" s="7">
        <v>0</v>
      </c>
      <c r="F368" s="7">
        <v>0</v>
      </c>
      <c r="G368" s="7">
        <v>0</v>
      </c>
      <c r="H368" s="7">
        <v>1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7">
        <v>0</v>
      </c>
      <c r="AF368" s="7">
        <v>0</v>
      </c>
      <c r="AG368" s="7">
        <v>0</v>
      </c>
      <c r="AH368" s="7">
        <v>0</v>
      </c>
      <c r="AI368" s="7">
        <v>0</v>
      </c>
      <c r="AJ368" s="7">
        <v>0</v>
      </c>
      <c r="AK368" s="7">
        <f t="shared" si="5"/>
        <v>2</v>
      </c>
      <c r="AL368" s="7">
        <v>51451</v>
      </c>
      <c r="AM368" s="29">
        <v>1.6050394451444367</v>
      </c>
      <c r="AN368" s="7">
        <v>3205591</v>
      </c>
      <c r="AO368" s="7">
        <v>88.14</v>
      </c>
    </row>
    <row r="369" spans="1:42">
      <c r="A369" s="7" t="s">
        <v>775</v>
      </c>
      <c r="B369" s="7">
        <v>0</v>
      </c>
      <c r="C369" s="7">
        <v>1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1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f t="shared" si="5"/>
        <v>2</v>
      </c>
      <c r="AL369" s="7">
        <v>31456</v>
      </c>
      <c r="AM369" s="29">
        <v>1.2095944651516743</v>
      </c>
      <c r="AN369" s="7">
        <v>2600541</v>
      </c>
      <c r="AO369" s="7">
        <v>75.27</v>
      </c>
    </row>
    <row r="370" spans="1:42">
      <c r="A370" s="7" t="s">
        <v>722</v>
      </c>
      <c r="B370" s="7">
        <v>1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1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7">
        <v>0</v>
      </c>
      <c r="AF370" s="7">
        <v>0</v>
      </c>
      <c r="AG370" s="7">
        <v>0</v>
      </c>
      <c r="AH370" s="7">
        <v>0</v>
      </c>
      <c r="AI370" s="7">
        <v>0</v>
      </c>
      <c r="AJ370" s="7">
        <v>0</v>
      </c>
      <c r="AK370" s="7">
        <f t="shared" si="5"/>
        <v>2</v>
      </c>
      <c r="AL370" s="7">
        <v>32425</v>
      </c>
      <c r="AM370" s="29">
        <v>1.0748631849165784</v>
      </c>
      <c r="AN370" s="7">
        <v>3016663</v>
      </c>
      <c r="AO370" s="7">
        <v>80.47</v>
      </c>
    </row>
    <row r="371" spans="1:42">
      <c r="A371" s="7" t="s">
        <v>791</v>
      </c>
      <c r="B371" s="7">
        <v>0</v>
      </c>
      <c r="C371" s="7">
        <v>1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1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f t="shared" si="5"/>
        <v>2</v>
      </c>
      <c r="AL371" s="7">
        <v>30784</v>
      </c>
      <c r="AM371" s="29">
        <v>0.99850308869726556</v>
      </c>
      <c r="AN371" s="7">
        <v>3083015</v>
      </c>
      <c r="AO371" s="7">
        <v>99.01</v>
      </c>
    </row>
    <row r="372" spans="1:42">
      <c r="A372" s="7" t="s">
        <v>793</v>
      </c>
      <c r="B372" s="7">
        <v>1</v>
      </c>
      <c r="C372" s="7">
        <v>1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0</v>
      </c>
      <c r="AF372" s="7">
        <v>0</v>
      </c>
      <c r="AG372" s="7">
        <v>0</v>
      </c>
      <c r="AH372" s="7">
        <v>0</v>
      </c>
      <c r="AI372" s="7">
        <v>0</v>
      </c>
      <c r="AJ372" s="7">
        <v>0</v>
      </c>
      <c r="AK372" s="7">
        <f t="shared" si="5"/>
        <v>2</v>
      </c>
      <c r="AL372" s="7">
        <v>35755</v>
      </c>
      <c r="AM372" s="29">
        <v>1.3319445794828755</v>
      </c>
      <c r="AN372" s="7">
        <v>2684421</v>
      </c>
      <c r="AO372" s="7">
        <v>78.95</v>
      </c>
    </row>
    <row r="373" spans="1:42">
      <c r="A373" s="7" t="s">
        <v>794</v>
      </c>
      <c r="B373" s="7">
        <v>1</v>
      </c>
      <c r="C373" s="7">
        <v>1</v>
      </c>
      <c r="D373" s="7"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f t="shared" si="5"/>
        <v>2</v>
      </c>
      <c r="AL373" s="7">
        <v>36823</v>
      </c>
      <c r="AM373" s="29">
        <v>1.2354049899316992</v>
      </c>
      <c r="AN373" s="7">
        <v>2980642</v>
      </c>
      <c r="AO373" s="7">
        <v>88.81</v>
      </c>
    </row>
    <row r="374" spans="1:42">
      <c r="A374" s="7" t="s">
        <v>801</v>
      </c>
      <c r="B374" s="7">
        <v>0</v>
      </c>
      <c r="C374" s="7">
        <v>1</v>
      </c>
      <c r="D374" s="7">
        <v>0</v>
      </c>
      <c r="E374" s="7">
        <v>0</v>
      </c>
      <c r="F374" s="7">
        <v>0</v>
      </c>
      <c r="G374" s="7">
        <v>1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  <c r="AE374" s="7">
        <v>0</v>
      </c>
      <c r="AF374" s="7">
        <v>0</v>
      </c>
      <c r="AG374" s="7">
        <v>0</v>
      </c>
      <c r="AH374" s="7">
        <v>0</v>
      </c>
      <c r="AI374" s="7">
        <v>0</v>
      </c>
      <c r="AJ374" s="7">
        <v>0</v>
      </c>
      <c r="AK374" s="7">
        <f t="shared" si="5"/>
        <v>2</v>
      </c>
      <c r="AL374" s="7">
        <v>51180</v>
      </c>
      <c r="AM374" s="29">
        <v>5.0319585409089971</v>
      </c>
      <c r="AN374" s="7">
        <v>1017099</v>
      </c>
      <c r="AO374" s="7">
        <v>75.430000000000007</v>
      </c>
    </row>
    <row r="375" spans="1:42">
      <c r="A375" s="7" t="s">
        <v>897</v>
      </c>
      <c r="B375" s="7">
        <v>0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1</v>
      </c>
      <c r="K375" s="7">
        <v>0</v>
      </c>
      <c r="L375" s="7">
        <v>1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  <c r="AE375" s="7">
        <v>0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f t="shared" si="5"/>
        <v>2</v>
      </c>
      <c r="AL375" s="7">
        <v>51447</v>
      </c>
      <c r="AM375" s="29">
        <v>1.1674394076096526</v>
      </c>
      <c r="AN375" s="7">
        <v>4406824</v>
      </c>
      <c r="AO375" s="7">
        <v>96.47</v>
      </c>
      <c r="AP375" s="29">
        <f>AVERAGE(AM375:AM381)</f>
        <v>2.165526966784237</v>
      </c>
    </row>
    <row r="376" spans="1:42">
      <c r="A376" s="7" t="s">
        <v>898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1</v>
      </c>
      <c r="K376" s="7">
        <v>0</v>
      </c>
      <c r="L376" s="7">
        <v>1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 s="7">
        <v>0</v>
      </c>
      <c r="AG376" s="7">
        <v>0</v>
      </c>
      <c r="AH376" s="7">
        <v>0</v>
      </c>
      <c r="AI376" s="7">
        <v>0</v>
      </c>
      <c r="AJ376" s="7">
        <v>0</v>
      </c>
      <c r="AK376" s="7">
        <f t="shared" si="5"/>
        <v>2</v>
      </c>
      <c r="AL376" s="7">
        <v>51447</v>
      </c>
      <c r="AM376" s="29">
        <v>1.5329811293768492</v>
      </c>
      <c r="AN376" s="7">
        <v>3356010</v>
      </c>
      <c r="AO376" s="7">
        <v>66.47</v>
      </c>
    </row>
    <row r="377" spans="1:42">
      <c r="A377" s="7" t="s">
        <v>900</v>
      </c>
      <c r="B377" s="7">
        <v>0</v>
      </c>
      <c r="C377" s="7">
        <v>0</v>
      </c>
      <c r="D377" s="7">
        <v>0</v>
      </c>
      <c r="E377" s="7">
        <v>0</v>
      </c>
      <c r="F377" s="7">
        <v>1</v>
      </c>
      <c r="G377" s="7">
        <v>0</v>
      </c>
      <c r="H377" s="7">
        <v>0</v>
      </c>
      <c r="I377" s="7">
        <v>0</v>
      </c>
      <c r="J377" s="7">
        <v>1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f t="shared" si="5"/>
        <v>2</v>
      </c>
      <c r="AL377" s="7">
        <v>83805</v>
      </c>
      <c r="AM377" s="29">
        <v>1.966629370209267</v>
      </c>
      <c r="AN377" s="7">
        <v>4261352</v>
      </c>
      <c r="AO377" s="7">
        <v>94.11</v>
      </c>
    </row>
    <row r="378" spans="1:42">
      <c r="A378" s="7" t="s">
        <v>909</v>
      </c>
      <c r="B378" s="7">
        <v>1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1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7">
        <v>0</v>
      </c>
      <c r="AJ378" s="7">
        <v>0</v>
      </c>
      <c r="AK378" s="7">
        <f t="shared" si="5"/>
        <v>2</v>
      </c>
      <c r="AL378" s="7">
        <v>40420</v>
      </c>
      <c r="AM378" s="29">
        <v>2.2628436812805388</v>
      </c>
      <c r="AN378" s="7">
        <v>1786248</v>
      </c>
      <c r="AO378" s="7">
        <v>73.47</v>
      </c>
    </row>
    <row r="379" spans="1:42">
      <c r="A379" s="7" t="s">
        <v>911</v>
      </c>
      <c r="B379" s="7">
        <v>1</v>
      </c>
      <c r="C379" s="7">
        <v>1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f t="shared" si="5"/>
        <v>2</v>
      </c>
      <c r="AL379" s="7">
        <v>31777</v>
      </c>
      <c r="AM379" s="29">
        <v>0.77273791717014073</v>
      </c>
      <c r="AN379" s="7">
        <v>4112261</v>
      </c>
      <c r="AO379" s="7">
        <v>91.45</v>
      </c>
    </row>
    <row r="380" spans="1:42">
      <c r="A380" s="7" t="s">
        <v>913</v>
      </c>
      <c r="B380" s="7">
        <v>0</v>
      </c>
      <c r="C380" s="7">
        <v>1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1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7">
        <f t="shared" si="5"/>
        <v>2</v>
      </c>
      <c r="AL380" s="7">
        <v>51987</v>
      </c>
      <c r="AM380" s="29">
        <v>2.1451738025286367</v>
      </c>
      <c r="AN380" s="7">
        <v>2423440</v>
      </c>
      <c r="AO380" s="7">
        <v>91.55</v>
      </c>
    </row>
    <row r="381" spans="1:42">
      <c r="A381" s="7" t="s">
        <v>915</v>
      </c>
      <c r="B381" s="7">
        <v>0</v>
      </c>
      <c r="C381" s="7">
        <v>0</v>
      </c>
      <c r="D381" s="7">
        <v>0</v>
      </c>
      <c r="E381" s="7">
        <v>0</v>
      </c>
      <c r="F381" s="7">
        <v>1</v>
      </c>
      <c r="G381" s="7">
        <v>0</v>
      </c>
      <c r="H381" s="7">
        <v>0</v>
      </c>
      <c r="I381" s="7">
        <v>0</v>
      </c>
      <c r="J381" s="7">
        <v>1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f t="shared" si="5"/>
        <v>2</v>
      </c>
      <c r="AL381" s="7">
        <v>83694</v>
      </c>
      <c r="AM381" s="29">
        <v>5.3108834593145744</v>
      </c>
      <c r="AN381" s="7">
        <v>1575896</v>
      </c>
      <c r="AO381" s="7">
        <v>89.52</v>
      </c>
    </row>
    <row r="382" spans="1:42">
      <c r="A382" s="7" t="s">
        <v>916</v>
      </c>
      <c r="B382" s="7">
        <v>0</v>
      </c>
      <c r="C382" s="7">
        <v>0</v>
      </c>
      <c r="D382" s="7">
        <v>0</v>
      </c>
      <c r="E382" s="7">
        <v>0</v>
      </c>
      <c r="F382" s="7">
        <v>1</v>
      </c>
      <c r="G382" s="7">
        <v>0</v>
      </c>
      <c r="H382" s="7">
        <v>0</v>
      </c>
      <c r="I382" s="7">
        <v>0</v>
      </c>
      <c r="J382" s="7">
        <v>1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f t="shared" si="5"/>
        <v>2</v>
      </c>
      <c r="AL382" s="7">
        <v>83679</v>
      </c>
      <c r="AM382" s="29">
        <v>5.1752608689198611</v>
      </c>
      <c r="AN382" s="7">
        <v>1616904</v>
      </c>
      <c r="AO382" s="7">
        <v>93.91</v>
      </c>
    </row>
    <row r="383" spans="1:42">
      <c r="A383" s="7" t="s">
        <v>928</v>
      </c>
      <c r="B383" s="7">
        <v>2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f t="shared" si="5"/>
        <v>2</v>
      </c>
      <c r="AL383" s="7">
        <v>24457</v>
      </c>
      <c r="AM383" s="29">
        <v>0.49497616496587971</v>
      </c>
      <c r="AN383" s="7">
        <v>4941046</v>
      </c>
      <c r="AO383" s="7">
        <v>86.05</v>
      </c>
    </row>
    <row r="384" spans="1:42">
      <c r="A384" s="7" t="s">
        <v>927</v>
      </c>
      <c r="B384" s="7">
        <v>2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7">
        <v>0</v>
      </c>
      <c r="AF384" s="7">
        <v>0</v>
      </c>
      <c r="AG384" s="7">
        <v>0</v>
      </c>
      <c r="AH384" s="7">
        <v>0</v>
      </c>
      <c r="AI384" s="7">
        <v>0</v>
      </c>
      <c r="AJ384" s="7">
        <v>0</v>
      </c>
      <c r="AK384" s="7">
        <f t="shared" si="5"/>
        <v>2</v>
      </c>
      <c r="AL384" s="7">
        <v>41897</v>
      </c>
      <c r="AM384" s="29">
        <v>0.87695594540212973</v>
      </c>
      <c r="AN384" s="7">
        <v>4777549</v>
      </c>
      <c r="AO384" s="7">
        <v>98.73</v>
      </c>
    </row>
    <row r="385" spans="1:42">
      <c r="A385" s="7" t="s">
        <v>253</v>
      </c>
      <c r="B385" s="7">
        <v>0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1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7">
        <v>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f t="shared" si="5"/>
        <v>1</v>
      </c>
      <c r="AL385" s="7">
        <v>19673</v>
      </c>
      <c r="AM385" s="29">
        <v>1.208173301906375</v>
      </c>
      <c r="AN385" s="7">
        <v>1628326</v>
      </c>
      <c r="AO385" s="7">
        <v>54.33</v>
      </c>
    </row>
    <row r="386" spans="1:42">
      <c r="A386" s="7" t="s">
        <v>255</v>
      </c>
      <c r="B386" s="7">
        <v>0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1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7">
        <v>0</v>
      </c>
      <c r="AF386" s="7">
        <v>0</v>
      </c>
      <c r="AG386" s="7">
        <v>0</v>
      </c>
      <c r="AH386" s="7">
        <v>0</v>
      </c>
      <c r="AI386" s="7">
        <v>0</v>
      </c>
      <c r="AJ386" s="7">
        <v>0</v>
      </c>
      <c r="AK386" s="7">
        <f t="shared" si="5"/>
        <v>1</v>
      </c>
      <c r="AL386" s="7">
        <v>28888</v>
      </c>
      <c r="AM386" s="29">
        <v>0.93431707011000409</v>
      </c>
      <c r="AN386" s="7">
        <v>3091884</v>
      </c>
      <c r="AO386" s="7">
        <v>98.9</v>
      </c>
    </row>
    <row r="387" spans="1:42">
      <c r="A387" s="7" t="s">
        <v>259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1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f t="shared" ref="AK387:AK450" si="6">SUM(B387:AJ387)</f>
        <v>1</v>
      </c>
      <c r="AL387" s="7">
        <v>23107</v>
      </c>
      <c r="AM387" s="29">
        <v>1.0060295596013846</v>
      </c>
      <c r="AN387" s="7">
        <v>2296851</v>
      </c>
      <c r="AO387" s="7">
        <v>63.71</v>
      </c>
    </row>
    <row r="388" spans="1:42">
      <c r="A388" s="7" t="s">
        <v>260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1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 s="7">
        <v>0</v>
      </c>
      <c r="AG388" s="7">
        <v>0</v>
      </c>
      <c r="AH388" s="7">
        <v>0</v>
      </c>
      <c r="AI388" s="7">
        <v>0</v>
      </c>
      <c r="AJ388" s="7">
        <v>0</v>
      </c>
      <c r="AK388" s="7">
        <f t="shared" si="6"/>
        <v>1</v>
      </c>
      <c r="AL388" s="7">
        <v>10395</v>
      </c>
      <c r="AM388" s="29">
        <v>0.30129762321246745</v>
      </c>
      <c r="AN388" s="7">
        <v>3450077</v>
      </c>
      <c r="AO388" s="7">
        <v>99.14</v>
      </c>
      <c r="AP388" s="29">
        <f>AVERAGE(AM388:AM409)</f>
        <v>0.69241168605912706</v>
      </c>
    </row>
    <row r="389" spans="1:42">
      <c r="A389" s="7" t="s">
        <v>275</v>
      </c>
      <c r="B389" s="7">
        <v>1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f t="shared" si="6"/>
        <v>1</v>
      </c>
      <c r="AL389" s="7">
        <v>20926</v>
      </c>
      <c r="AM389" s="29">
        <v>1.0016053638489675</v>
      </c>
      <c r="AN389" s="7">
        <v>2089246</v>
      </c>
      <c r="AO389" s="7">
        <v>60.34</v>
      </c>
    </row>
    <row r="390" spans="1:42">
      <c r="A390" s="7" t="s">
        <v>261</v>
      </c>
      <c r="B390" s="7">
        <v>1</v>
      </c>
      <c r="C390" s="7">
        <v>0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7">
        <v>0</v>
      </c>
      <c r="AF390" s="7">
        <v>0</v>
      </c>
      <c r="AG390" s="7">
        <v>0</v>
      </c>
      <c r="AH390" s="7">
        <v>0</v>
      </c>
      <c r="AI390" s="7">
        <v>0</v>
      </c>
      <c r="AJ390" s="7">
        <v>0</v>
      </c>
      <c r="AK390" s="7">
        <f t="shared" si="6"/>
        <v>1</v>
      </c>
      <c r="AL390" s="7">
        <v>21016</v>
      </c>
      <c r="AM390" s="29">
        <v>0.50748183149362314</v>
      </c>
      <c r="AN390" s="7">
        <v>4141232</v>
      </c>
      <c r="AO390" s="7">
        <v>94.01</v>
      </c>
    </row>
    <row r="391" spans="1:42">
      <c r="A391" s="7" t="s">
        <v>279</v>
      </c>
      <c r="B391" s="7">
        <v>0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1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7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f t="shared" si="6"/>
        <v>1</v>
      </c>
      <c r="AL391" s="7">
        <v>14797</v>
      </c>
      <c r="AM391" s="29">
        <v>0.65321333549349458</v>
      </c>
      <c r="AN391" s="7">
        <v>2265263</v>
      </c>
      <c r="AO391" s="7">
        <v>76</v>
      </c>
    </row>
    <row r="392" spans="1:42">
      <c r="A392" s="7" t="s">
        <v>281</v>
      </c>
      <c r="B392" s="7">
        <v>1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7">
        <v>0</v>
      </c>
      <c r="AF392" s="7">
        <v>0</v>
      </c>
      <c r="AG392" s="7">
        <v>0</v>
      </c>
      <c r="AH392" s="7">
        <v>0</v>
      </c>
      <c r="AI392" s="7">
        <v>0</v>
      </c>
      <c r="AJ392" s="7">
        <v>0</v>
      </c>
      <c r="AK392" s="7">
        <f t="shared" si="6"/>
        <v>1</v>
      </c>
      <c r="AL392" s="7">
        <v>21103</v>
      </c>
      <c r="AM392" s="29">
        <v>0.71195495956265864</v>
      </c>
      <c r="AN392" s="7">
        <v>2964092</v>
      </c>
      <c r="AO392" s="7">
        <v>94.39</v>
      </c>
    </row>
    <row r="393" spans="1:42">
      <c r="A393" s="7" t="s">
        <v>265</v>
      </c>
      <c r="B393" s="7">
        <v>0</v>
      </c>
      <c r="C393" s="7">
        <v>1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7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f t="shared" si="6"/>
        <v>1</v>
      </c>
      <c r="AL393" s="7">
        <v>10806</v>
      </c>
      <c r="AM393" s="29">
        <v>0.54180105983627636</v>
      </c>
      <c r="AN393" s="7">
        <v>1994459</v>
      </c>
      <c r="AO393" s="7">
        <v>71.790000000000006</v>
      </c>
    </row>
    <row r="394" spans="1:42">
      <c r="A394" s="7" t="s">
        <v>282</v>
      </c>
      <c r="B394" s="7">
        <v>0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1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7">
        <v>0</v>
      </c>
      <c r="AF394" s="7">
        <v>0</v>
      </c>
      <c r="AG394" s="7">
        <v>0</v>
      </c>
      <c r="AH394" s="7">
        <v>0</v>
      </c>
      <c r="AI394" s="7">
        <v>0</v>
      </c>
      <c r="AJ394" s="7">
        <v>0</v>
      </c>
      <c r="AK394" s="7">
        <f t="shared" si="6"/>
        <v>1</v>
      </c>
      <c r="AL394" s="7">
        <v>20552</v>
      </c>
      <c r="AM394" s="29">
        <v>0.89464540447314</v>
      </c>
      <c r="AN394" s="7">
        <v>2297223</v>
      </c>
      <c r="AO394" s="7">
        <v>55.46</v>
      </c>
    </row>
    <row r="395" spans="1:42">
      <c r="A395" s="7" t="s">
        <v>295</v>
      </c>
      <c r="B395" s="7">
        <v>1</v>
      </c>
      <c r="C395" s="7">
        <v>0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f t="shared" si="6"/>
        <v>1</v>
      </c>
      <c r="AL395" s="7">
        <v>20836</v>
      </c>
      <c r="AM395" s="29">
        <v>1.3234222749829616</v>
      </c>
      <c r="AN395" s="7">
        <v>1574403</v>
      </c>
      <c r="AO395" s="7">
        <v>57.14</v>
      </c>
    </row>
    <row r="396" spans="1:42">
      <c r="A396" s="7" t="s">
        <v>296</v>
      </c>
      <c r="B396" s="7">
        <v>1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0</v>
      </c>
      <c r="AE396" s="7">
        <v>0</v>
      </c>
      <c r="AF396" s="7">
        <v>0</v>
      </c>
      <c r="AG396" s="7">
        <v>0</v>
      </c>
      <c r="AH396" s="7">
        <v>0</v>
      </c>
      <c r="AI396" s="7">
        <v>0</v>
      </c>
      <c r="AJ396" s="7">
        <v>0</v>
      </c>
      <c r="AK396" s="7">
        <f t="shared" si="6"/>
        <v>1</v>
      </c>
      <c r="AL396" s="7">
        <v>20833</v>
      </c>
      <c r="AM396" s="29">
        <v>0.7227058261544369</v>
      </c>
      <c r="AN396" s="7">
        <v>2882639</v>
      </c>
      <c r="AO396" s="7">
        <v>90.14</v>
      </c>
    </row>
    <row r="397" spans="1:42">
      <c r="A397" s="7" t="s">
        <v>297</v>
      </c>
      <c r="B397" s="7">
        <v>1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7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f t="shared" si="6"/>
        <v>1</v>
      </c>
      <c r="AL397" s="7">
        <v>23084</v>
      </c>
      <c r="AM397" s="29">
        <v>0.74062547624585917</v>
      </c>
      <c r="AN397" s="7">
        <v>3116825</v>
      </c>
      <c r="AO397" s="7">
        <v>85.71</v>
      </c>
    </row>
    <row r="398" spans="1:42">
      <c r="A398" s="7" t="s">
        <v>309</v>
      </c>
      <c r="B398" s="7">
        <v>1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  <c r="AI398" s="7">
        <v>0</v>
      </c>
      <c r="AJ398" s="7">
        <v>0</v>
      </c>
      <c r="AK398" s="7">
        <f t="shared" si="6"/>
        <v>1</v>
      </c>
      <c r="AL398" s="7">
        <v>20836</v>
      </c>
      <c r="AM398" s="29">
        <v>0.37785229884932409</v>
      </c>
      <c r="AN398" s="7">
        <v>5514324</v>
      </c>
      <c r="AO398" s="7">
        <v>94.16</v>
      </c>
    </row>
    <row r="399" spans="1:42">
      <c r="A399" s="7" t="s">
        <v>315</v>
      </c>
      <c r="B399" s="7">
        <v>1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f t="shared" si="6"/>
        <v>1</v>
      </c>
      <c r="AL399" s="7">
        <v>20839</v>
      </c>
      <c r="AM399" s="29">
        <v>0.60987798050462505</v>
      </c>
      <c r="AN399" s="7">
        <v>3416913</v>
      </c>
      <c r="AO399" s="7">
        <v>92.49</v>
      </c>
    </row>
    <row r="400" spans="1:42">
      <c r="A400" s="7" t="s">
        <v>318</v>
      </c>
      <c r="B400" s="7">
        <v>1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7">
        <v>0</v>
      </c>
      <c r="AF400" s="7">
        <v>0</v>
      </c>
      <c r="AG400" s="7">
        <v>0</v>
      </c>
      <c r="AH400" s="7">
        <v>0</v>
      </c>
      <c r="AI400" s="7">
        <v>0</v>
      </c>
      <c r="AJ400" s="7">
        <v>0</v>
      </c>
      <c r="AK400" s="7">
        <f t="shared" si="6"/>
        <v>1</v>
      </c>
      <c r="AL400" s="7">
        <v>20836</v>
      </c>
      <c r="AM400" s="29">
        <v>0.36468869664572512</v>
      </c>
      <c r="AN400" s="7">
        <v>5713366</v>
      </c>
      <c r="AO400" s="7">
        <v>95.81</v>
      </c>
    </row>
    <row r="401" spans="1:41">
      <c r="A401" s="7" t="s">
        <v>320</v>
      </c>
      <c r="B401" s="7">
        <v>1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f t="shared" si="6"/>
        <v>1</v>
      </c>
      <c r="AL401" s="7">
        <v>20836</v>
      </c>
      <c r="AM401" s="29">
        <v>0.72736184017379046</v>
      </c>
      <c r="AN401" s="7">
        <v>2864599</v>
      </c>
      <c r="AO401" s="7">
        <v>88.28</v>
      </c>
    </row>
    <row r="402" spans="1:41">
      <c r="A402" s="7" t="s">
        <v>286</v>
      </c>
      <c r="B402" s="7">
        <v>1</v>
      </c>
      <c r="C402" s="7">
        <v>0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  <c r="AE402" s="7">
        <v>0</v>
      </c>
      <c r="AF402" s="7">
        <v>0</v>
      </c>
      <c r="AG402" s="7">
        <v>0</v>
      </c>
      <c r="AH402" s="7">
        <v>0</v>
      </c>
      <c r="AI402" s="7">
        <v>0</v>
      </c>
      <c r="AJ402" s="7">
        <v>0</v>
      </c>
      <c r="AK402" s="7">
        <f t="shared" si="6"/>
        <v>1</v>
      </c>
      <c r="AL402" s="7">
        <v>20836</v>
      </c>
      <c r="AM402" s="29">
        <v>0.98063716942441459</v>
      </c>
      <c r="AN402" s="7">
        <v>2124741</v>
      </c>
      <c r="AO402" s="7">
        <v>55.71</v>
      </c>
    </row>
    <row r="403" spans="1:41">
      <c r="A403" s="7" t="s">
        <v>324</v>
      </c>
      <c r="B403" s="7">
        <v>1</v>
      </c>
      <c r="C403" s="7">
        <v>0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7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f t="shared" si="6"/>
        <v>1</v>
      </c>
      <c r="AL403" s="7">
        <v>20848</v>
      </c>
      <c r="AM403" s="29">
        <v>0.39258044057588509</v>
      </c>
      <c r="AN403" s="7">
        <v>5310504</v>
      </c>
      <c r="AO403" s="7">
        <v>97.52</v>
      </c>
    </row>
    <row r="404" spans="1:41">
      <c r="A404" s="7" t="s">
        <v>287</v>
      </c>
      <c r="B404" s="7">
        <v>1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  <c r="AE404" s="7">
        <v>0</v>
      </c>
      <c r="AF404" s="7">
        <v>0</v>
      </c>
      <c r="AG404" s="7">
        <v>0</v>
      </c>
      <c r="AH404" s="7">
        <v>0</v>
      </c>
      <c r="AI404" s="7">
        <v>0</v>
      </c>
      <c r="AJ404" s="7">
        <v>0</v>
      </c>
      <c r="AK404" s="7">
        <f t="shared" si="6"/>
        <v>1</v>
      </c>
      <c r="AL404" s="7">
        <v>12106</v>
      </c>
      <c r="AM404" s="29">
        <v>0.54781403826643515</v>
      </c>
      <c r="AN404" s="7">
        <v>2209874</v>
      </c>
      <c r="AO404" s="7">
        <v>61.42</v>
      </c>
    </row>
    <row r="405" spans="1:41">
      <c r="A405" s="7" t="s">
        <v>334</v>
      </c>
      <c r="B405" s="7">
        <v>1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f t="shared" si="6"/>
        <v>1</v>
      </c>
      <c r="AL405" s="7">
        <v>20839</v>
      </c>
      <c r="AM405" s="29">
        <v>0.91545877272557541</v>
      </c>
      <c r="AN405" s="7">
        <v>2276345</v>
      </c>
      <c r="AO405" s="7">
        <v>70.91</v>
      </c>
    </row>
    <row r="406" spans="1:41">
      <c r="A406" s="7" t="s">
        <v>338</v>
      </c>
      <c r="B406" s="7">
        <v>1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7">
        <v>0</v>
      </c>
      <c r="AF406" s="7">
        <v>0</v>
      </c>
      <c r="AG406" s="7">
        <v>0</v>
      </c>
      <c r="AH406" s="7">
        <v>0</v>
      </c>
      <c r="AI406" s="7">
        <v>0</v>
      </c>
      <c r="AJ406" s="7">
        <v>0</v>
      </c>
      <c r="AK406" s="7">
        <f t="shared" si="6"/>
        <v>1</v>
      </c>
      <c r="AL406" s="7">
        <v>20845</v>
      </c>
      <c r="AM406" s="29">
        <v>0.91807688767310569</v>
      </c>
      <c r="AN406" s="7">
        <v>2270507</v>
      </c>
      <c r="AO406" s="7">
        <v>54.82</v>
      </c>
    </row>
    <row r="407" spans="1:41">
      <c r="A407" s="7" t="s">
        <v>340</v>
      </c>
      <c r="B407" s="7">
        <v>0</v>
      </c>
      <c r="C407" s="7">
        <v>0</v>
      </c>
      <c r="D407" s="7">
        <v>0</v>
      </c>
      <c r="E407" s="7">
        <v>0</v>
      </c>
      <c r="F407" s="7">
        <v>1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f t="shared" si="6"/>
        <v>1</v>
      </c>
      <c r="AL407" s="7">
        <v>15927</v>
      </c>
      <c r="AM407" s="29">
        <v>0.44175979439461266</v>
      </c>
      <c r="AN407" s="7">
        <v>3605353</v>
      </c>
      <c r="AO407" s="7">
        <v>76.88</v>
      </c>
    </row>
    <row r="408" spans="1:41">
      <c r="A408" s="7" t="s">
        <v>346</v>
      </c>
      <c r="B408" s="7">
        <v>1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  <c r="AE408" s="7">
        <v>0</v>
      </c>
      <c r="AF408" s="7">
        <v>0</v>
      </c>
      <c r="AG408" s="7">
        <v>0</v>
      </c>
      <c r="AH408" s="7">
        <v>0</v>
      </c>
      <c r="AI408" s="7">
        <v>0</v>
      </c>
      <c r="AJ408" s="7">
        <v>0</v>
      </c>
      <c r="AK408" s="7">
        <f t="shared" si="6"/>
        <v>1</v>
      </c>
      <c r="AL408" s="7">
        <v>20836</v>
      </c>
      <c r="AM408" s="29">
        <v>0.81714097917302331</v>
      </c>
      <c r="AN408" s="7">
        <v>2549866</v>
      </c>
      <c r="AO408" s="7">
        <v>57.58</v>
      </c>
    </row>
    <row r="409" spans="1:41">
      <c r="A409" s="7" t="s">
        <v>347</v>
      </c>
      <c r="B409" s="7">
        <v>1</v>
      </c>
      <c r="C409" s="7">
        <v>0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  <c r="AE409" s="7">
        <v>0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f t="shared" si="6"/>
        <v>1</v>
      </c>
      <c r="AL409" s="7">
        <v>20836</v>
      </c>
      <c r="AM409" s="29">
        <v>0.74105503959039243</v>
      </c>
      <c r="AN409" s="7">
        <v>2811667</v>
      </c>
      <c r="AO409" s="7">
        <v>73.8</v>
      </c>
    </row>
    <row r="410" spans="1:41">
      <c r="A410" s="7" t="s">
        <v>349</v>
      </c>
      <c r="B410" s="7">
        <v>0</v>
      </c>
      <c r="C410" s="7">
        <v>0</v>
      </c>
      <c r="D410" s="7"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1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7">
        <v>0</v>
      </c>
      <c r="AF410" s="7">
        <v>0</v>
      </c>
      <c r="AG410" s="7">
        <v>0</v>
      </c>
      <c r="AH410" s="7">
        <v>0</v>
      </c>
      <c r="AI410" s="7">
        <v>0</v>
      </c>
      <c r="AJ410" s="7">
        <v>0</v>
      </c>
      <c r="AK410" s="7">
        <f t="shared" si="6"/>
        <v>1</v>
      </c>
      <c r="AL410" s="7">
        <v>40758</v>
      </c>
      <c r="AM410" s="29">
        <v>1.3653255938754303</v>
      </c>
      <c r="AN410" s="7">
        <v>2985222</v>
      </c>
      <c r="AO410" s="7">
        <v>81.72</v>
      </c>
    </row>
    <row r="411" spans="1:41">
      <c r="A411" s="7" t="s">
        <v>289</v>
      </c>
      <c r="B411" s="7">
        <v>1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f t="shared" si="6"/>
        <v>1</v>
      </c>
      <c r="AL411" s="7">
        <v>20836</v>
      </c>
      <c r="AM411" s="29">
        <v>0.56272920965930251</v>
      </c>
      <c r="AN411" s="7">
        <v>3702669</v>
      </c>
      <c r="AO411" s="7">
        <v>94.62</v>
      </c>
    </row>
    <row r="412" spans="1:41">
      <c r="A412" s="7" t="s">
        <v>354</v>
      </c>
      <c r="B412" s="7">
        <v>1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7">
        <v>0</v>
      </c>
      <c r="AF412" s="7">
        <v>0</v>
      </c>
      <c r="AG412" s="7">
        <v>0</v>
      </c>
      <c r="AH412" s="7">
        <v>0</v>
      </c>
      <c r="AI412" s="7">
        <v>0</v>
      </c>
      <c r="AJ412" s="7">
        <v>0</v>
      </c>
      <c r="AK412" s="7">
        <f t="shared" si="6"/>
        <v>1</v>
      </c>
      <c r="AL412" s="7">
        <v>20836</v>
      </c>
      <c r="AM412" s="29">
        <v>0.72115051819281806</v>
      </c>
      <c r="AN412" s="7">
        <v>2889272</v>
      </c>
      <c r="AO412" s="7">
        <v>77.59</v>
      </c>
    </row>
    <row r="413" spans="1:41">
      <c r="A413" s="7" t="s">
        <v>355</v>
      </c>
      <c r="B413" s="7">
        <v>1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f t="shared" si="6"/>
        <v>1</v>
      </c>
      <c r="AL413" s="7">
        <v>20836</v>
      </c>
      <c r="AM413" s="29">
        <v>0.66371970361328425</v>
      </c>
      <c r="AN413" s="7">
        <v>3139277</v>
      </c>
      <c r="AO413" s="7">
        <v>97.14</v>
      </c>
    </row>
    <row r="414" spans="1:41">
      <c r="A414" s="7" t="s">
        <v>290</v>
      </c>
      <c r="B414" s="7">
        <v>1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  <c r="AI414" s="7">
        <v>0</v>
      </c>
      <c r="AJ414" s="7">
        <v>0</v>
      </c>
      <c r="AK414" s="7">
        <f t="shared" si="6"/>
        <v>1</v>
      </c>
      <c r="AL414" s="7">
        <v>20836</v>
      </c>
      <c r="AM414" s="29">
        <v>0.96671343414322719</v>
      </c>
      <c r="AN414" s="7">
        <v>2155344</v>
      </c>
      <c r="AO414" s="7">
        <v>66.66</v>
      </c>
    </row>
    <row r="415" spans="1:41">
      <c r="A415" s="7" t="s">
        <v>291</v>
      </c>
      <c r="B415" s="7">
        <v>1</v>
      </c>
      <c r="C415" s="7">
        <v>0</v>
      </c>
      <c r="D415" s="7"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f t="shared" si="6"/>
        <v>1</v>
      </c>
      <c r="AL415" s="7">
        <v>20836</v>
      </c>
      <c r="AM415" s="29">
        <v>1.6622894215334929</v>
      </c>
      <c r="AN415" s="7">
        <v>1253452</v>
      </c>
      <c r="AO415" s="7">
        <v>65.81</v>
      </c>
    </row>
    <row r="416" spans="1:41">
      <c r="A416" s="7" t="s">
        <v>409</v>
      </c>
      <c r="B416" s="7">
        <v>0</v>
      </c>
      <c r="C416" s="7">
        <v>0</v>
      </c>
      <c r="D416" s="7"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1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E416" s="7">
        <v>0</v>
      </c>
      <c r="AF416" s="7">
        <v>0</v>
      </c>
      <c r="AG416" s="7">
        <v>0</v>
      </c>
      <c r="AH416" s="7">
        <v>0</v>
      </c>
      <c r="AI416" s="7">
        <v>0</v>
      </c>
      <c r="AJ416" s="7">
        <v>0</v>
      </c>
      <c r="AK416" s="7">
        <f t="shared" si="6"/>
        <v>1</v>
      </c>
      <c r="AL416" s="7">
        <v>18958</v>
      </c>
      <c r="AM416" s="29">
        <v>0.52536613929601828</v>
      </c>
      <c r="AN416" s="7">
        <v>3608531</v>
      </c>
      <c r="AO416" s="7">
        <v>73.63</v>
      </c>
    </row>
    <row r="417" spans="1:41">
      <c r="A417" s="7" t="s">
        <v>416</v>
      </c>
      <c r="B417" s="7">
        <v>0</v>
      </c>
      <c r="C417" s="7">
        <v>0</v>
      </c>
      <c r="D417" s="7">
        <v>1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f t="shared" si="6"/>
        <v>1</v>
      </c>
      <c r="AL417" s="7">
        <v>18638</v>
      </c>
      <c r="AM417" s="29">
        <v>0.44360769827631347</v>
      </c>
      <c r="AN417" s="7">
        <v>4201460</v>
      </c>
      <c r="AO417" s="7">
        <v>84.39</v>
      </c>
    </row>
    <row r="418" spans="1:41">
      <c r="A418" s="7" t="s">
        <v>380</v>
      </c>
      <c r="B418" s="7">
        <v>1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7">
        <v>0</v>
      </c>
      <c r="AF418" s="7">
        <v>0</v>
      </c>
      <c r="AG418" s="7">
        <v>0</v>
      </c>
      <c r="AH418" s="7">
        <v>0</v>
      </c>
      <c r="AI418" s="7">
        <v>0</v>
      </c>
      <c r="AJ418" s="7">
        <v>0</v>
      </c>
      <c r="AK418" s="7">
        <f t="shared" si="6"/>
        <v>1</v>
      </c>
      <c r="AL418" s="7">
        <v>20947</v>
      </c>
      <c r="AM418" s="29">
        <v>0.5778753762245401</v>
      </c>
      <c r="AN418" s="7">
        <v>3624830</v>
      </c>
      <c r="AO418" s="7">
        <v>91.81</v>
      </c>
    </row>
    <row r="419" spans="1:41">
      <c r="A419" s="7" t="s">
        <v>381</v>
      </c>
      <c r="B419" s="7">
        <v>0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1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7">
        <f t="shared" si="6"/>
        <v>1</v>
      </c>
      <c r="AL419" s="7">
        <v>22815</v>
      </c>
      <c r="AM419" s="29">
        <v>0.6697845973909079</v>
      </c>
      <c r="AN419" s="7">
        <v>3406319</v>
      </c>
      <c r="AO419" s="7">
        <v>55.17</v>
      </c>
    </row>
    <row r="420" spans="1:41">
      <c r="A420" s="7" t="s">
        <v>423</v>
      </c>
      <c r="B420" s="7">
        <v>1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 s="7">
        <v>0</v>
      </c>
      <c r="AG420" s="7">
        <v>0</v>
      </c>
      <c r="AH420" s="7">
        <v>0</v>
      </c>
      <c r="AI420" s="7">
        <v>0</v>
      </c>
      <c r="AJ420" s="7">
        <v>0</v>
      </c>
      <c r="AK420" s="7">
        <f t="shared" si="6"/>
        <v>1</v>
      </c>
      <c r="AL420" s="7">
        <v>21830</v>
      </c>
      <c r="AM420" s="29">
        <v>0.5618741010786541</v>
      </c>
      <c r="AN420" s="7">
        <v>3885212</v>
      </c>
      <c r="AO420" s="7">
        <v>94.5</v>
      </c>
    </row>
    <row r="421" spans="1:41">
      <c r="A421" s="7" t="s">
        <v>426</v>
      </c>
      <c r="B421" s="7">
        <v>0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1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f t="shared" si="6"/>
        <v>1</v>
      </c>
      <c r="AL421" s="7">
        <v>10389</v>
      </c>
      <c r="AM421" s="29">
        <v>0.62583960337588329</v>
      </c>
      <c r="AN421" s="7">
        <v>1660010</v>
      </c>
      <c r="AO421" s="7">
        <v>51.5</v>
      </c>
    </row>
    <row r="422" spans="1:41">
      <c r="A422" s="7" t="s">
        <v>428</v>
      </c>
      <c r="B422" s="7">
        <v>0</v>
      </c>
      <c r="C422" s="7">
        <v>0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1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  <c r="AE422" s="7">
        <v>0</v>
      </c>
      <c r="AF422" s="7">
        <v>0</v>
      </c>
      <c r="AG422" s="7">
        <v>0</v>
      </c>
      <c r="AH422" s="7">
        <v>0</v>
      </c>
      <c r="AI422" s="7">
        <v>0</v>
      </c>
      <c r="AJ422" s="7">
        <v>0</v>
      </c>
      <c r="AK422" s="7">
        <f t="shared" si="6"/>
        <v>1</v>
      </c>
      <c r="AL422" s="7">
        <v>23612</v>
      </c>
      <c r="AM422" s="29">
        <v>0.89066562657602577</v>
      </c>
      <c r="AN422" s="7">
        <v>2651051</v>
      </c>
      <c r="AO422" s="7">
        <v>54.3</v>
      </c>
    </row>
    <row r="423" spans="1:41">
      <c r="A423" s="7" t="s">
        <v>432</v>
      </c>
      <c r="B423" s="7">
        <v>0</v>
      </c>
      <c r="C423" s="7">
        <v>0</v>
      </c>
      <c r="D423" s="7">
        <v>0</v>
      </c>
      <c r="E423" s="7">
        <v>0</v>
      </c>
      <c r="F423" s="7">
        <v>1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 s="7">
        <v>0</v>
      </c>
      <c r="AG423" s="7">
        <v>0</v>
      </c>
      <c r="AH423" s="7">
        <v>0</v>
      </c>
      <c r="AI423" s="7">
        <v>0</v>
      </c>
      <c r="AJ423" s="7">
        <v>0</v>
      </c>
      <c r="AK423" s="7">
        <f t="shared" si="6"/>
        <v>1</v>
      </c>
      <c r="AL423" s="7">
        <v>23764</v>
      </c>
      <c r="AM423" s="29">
        <v>3.4810733846714998</v>
      </c>
      <c r="AN423" s="7">
        <v>682663</v>
      </c>
      <c r="AO423" s="7">
        <v>69.22</v>
      </c>
    </row>
    <row r="424" spans="1:41">
      <c r="A424" s="7" t="s">
        <v>433</v>
      </c>
      <c r="B424" s="7">
        <v>0</v>
      </c>
      <c r="C424" s="7">
        <v>0</v>
      </c>
      <c r="D424" s="7">
        <v>0</v>
      </c>
      <c r="E424" s="7">
        <v>0</v>
      </c>
      <c r="F424" s="7">
        <v>1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  <c r="AE424" s="7">
        <v>0</v>
      </c>
      <c r="AF424" s="7">
        <v>0</v>
      </c>
      <c r="AG424" s="7">
        <v>0</v>
      </c>
      <c r="AH424" s="7">
        <v>0</v>
      </c>
      <c r="AI424" s="7">
        <v>0</v>
      </c>
      <c r="AJ424" s="7">
        <v>0</v>
      </c>
      <c r="AK424" s="7">
        <f t="shared" si="6"/>
        <v>1</v>
      </c>
      <c r="AL424" s="7">
        <v>41100</v>
      </c>
      <c r="AM424" s="29">
        <v>8.939193906558236</v>
      </c>
      <c r="AN424" s="7">
        <v>459773</v>
      </c>
      <c r="AO424" s="7">
        <v>62.27</v>
      </c>
    </row>
    <row r="425" spans="1:41">
      <c r="A425" s="7" t="s">
        <v>437</v>
      </c>
      <c r="B425" s="7">
        <v>1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7">
        <v>0</v>
      </c>
      <c r="AJ425" s="7">
        <v>0</v>
      </c>
      <c r="AK425" s="7">
        <f t="shared" si="6"/>
        <v>1</v>
      </c>
      <c r="AL425" s="7">
        <v>14732</v>
      </c>
      <c r="AM425" s="29">
        <v>0.89314836617870497</v>
      </c>
      <c r="AN425" s="7">
        <v>1649446</v>
      </c>
      <c r="AO425" s="7">
        <v>55.92</v>
      </c>
    </row>
    <row r="426" spans="1:41">
      <c r="A426" s="7" t="s">
        <v>251</v>
      </c>
      <c r="B426" s="7">
        <v>1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  <c r="AE426" s="7">
        <v>0</v>
      </c>
      <c r="AF426" s="7">
        <v>0</v>
      </c>
      <c r="AG426" s="7">
        <v>0</v>
      </c>
      <c r="AH426" s="7">
        <v>0</v>
      </c>
      <c r="AI426" s="7">
        <v>0</v>
      </c>
      <c r="AJ426" s="7">
        <v>0</v>
      </c>
      <c r="AK426" s="7">
        <f t="shared" si="6"/>
        <v>1</v>
      </c>
      <c r="AL426" s="7">
        <v>29211</v>
      </c>
      <c r="AM426" s="29">
        <v>2.2081968848934568</v>
      </c>
      <c r="AN426" s="7">
        <v>1322844</v>
      </c>
      <c r="AO426" s="7">
        <v>78.5</v>
      </c>
    </row>
    <row r="427" spans="1:41">
      <c r="A427" s="7" t="s">
        <v>497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1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f t="shared" si="6"/>
        <v>1</v>
      </c>
      <c r="AL427" s="7">
        <v>58077</v>
      </c>
      <c r="AM427" s="29">
        <v>3.8447814392326989</v>
      </c>
      <c r="AN427" s="7">
        <v>1510541</v>
      </c>
      <c r="AO427" s="7">
        <v>67.08</v>
      </c>
    </row>
    <row r="428" spans="1:41">
      <c r="A428" s="7" t="s">
        <v>498</v>
      </c>
      <c r="B428" s="7">
        <v>0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1</v>
      </c>
      <c r="AA428" s="7">
        <v>0</v>
      </c>
      <c r="AB428" s="7">
        <v>0</v>
      </c>
      <c r="AC428" s="7">
        <v>0</v>
      </c>
      <c r="AD428" s="7">
        <v>0</v>
      </c>
      <c r="AE428" s="7">
        <v>0</v>
      </c>
      <c r="AF428" s="7">
        <v>0</v>
      </c>
      <c r="AG428" s="7">
        <v>0</v>
      </c>
      <c r="AH428" s="7">
        <v>0</v>
      </c>
      <c r="AI428" s="7">
        <v>0</v>
      </c>
      <c r="AJ428" s="7">
        <v>0</v>
      </c>
      <c r="AK428" s="7">
        <f t="shared" si="6"/>
        <v>1</v>
      </c>
      <c r="AL428" s="7">
        <v>42524</v>
      </c>
      <c r="AM428" s="29">
        <v>2.1882038501972647</v>
      </c>
      <c r="AN428" s="7">
        <v>1943329</v>
      </c>
      <c r="AO428" s="7">
        <v>76.989999999999995</v>
      </c>
    </row>
    <row r="429" spans="1:41">
      <c r="A429" s="7" t="s">
        <v>501</v>
      </c>
      <c r="B429" s="7">
        <v>0</v>
      </c>
      <c r="C429" s="7">
        <v>0</v>
      </c>
      <c r="D429" s="7"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1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f t="shared" si="6"/>
        <v>1</v>
      </c>
      <c r="AL429" s="7">
        <v>41049</v>
      </c>
      <c r="AM429" s="29">
        <v>2.2065238366820816</v>
      </c>
      <c r="AN429" s="7">
        <v>1860347</v>
      </c>
      <c r="AO429" s="7">
        <v>61.29</v>
      </c>
    </row>
    <row r="430" spans="1:41">
      <c r="A430" s="7" t="s">
        <v>517</v>
      </c>
      <c r="B430" s="7">
        <v>1</v>
      </c>
      <c r="C430" s="7">
        <v>0</v>
      </c>
      <c r="D430" s="7">
        <v>0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v>0</v>
      </c>
      <c r="AE430" s="7">
        <v>0</v>
      </c>
      <c r="AF430" s="7">
        <v>0</v>
      </c>
      <c r="AG430" s="7">
        <v>0</v>
      </c>
      <c r="AH430" s="7">
        <v>0</v>
      </c>
      <c r="AI430" s="7">
        <v>0</v>
      </c>
      <c r="AJ430" s="7">
        <v>0</v>
      </c>
      <c r="AK430" s="7">
        <f t="shared" si="6"/>
        <v>1</v>
      </c>
      <c r="AL430" s="7">
        <v>20911</v>
      </c>
      <c r="AM430" s="29">
        <v>2.2089590078646166</v>
      </c>
      <c r="AN430" s="7">
        <v>946645</v>
      </c>
      <c r="AO430" s="7">
        <v>62.84</v>
      </c>
    </row>
    <row r="431" spans="1:41">
      <c r="A431" s="7" t="s">
        <v>518</v>
      </c>
      <c r="B431" s="7">
        <v>1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0</v>
      </c>
      <c r="AE431" s="7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f t="shared" si="6"/>
        <v>1</v>
      </c>
      <c r="AL431" s="7">
        <v>20860</v>
      </c>
      <c r="AM431" s="29">
        <v>2.3959881555945062</v>
      </c>
      <c r="AN431" s="7">
        <v>870622</v>
      </c>
      <c r="AO431" s="7">
        <v>57.18</v>
      </c>
    </row>
    <row r="432" spans="1:41">
      <c r="A432" s="7" t="s">
        <v>503</v>
      </c>
      <c r="B432" s="7">
        <v>1</v>
      </c>
      <c r="C432" s="7">
        <v>0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  <c r="AE432" s="7">
        <v>0</v>
      </c>
      <c r="AF432" s="7">
        <v>0</v>
      </c>
      <c r="AG432" s="7">
        <v>0</v>
      </c>
      <c r="AH432" s="7">
        <v>0</v>
      </c>
      <c r="AI432" s="7">
        <v>0</v>
      </c>
      <c r="AJ432" s="7">
        <v>0</v>
      </c>
      <c r="AK432" s="7">
        <f t="shared" si="6"/>
        <v>1</v>
      </c>
      <c r="AL432" s="7">
        <v>20857</v>
      </c>
      <c r="AM432" s="29">
        <v>2.0194616576297442</v>
      </c>
      <c r="AN432" s="7">
        <v>1032800</v>
      </c>
      <c r="AO432" s="7">
        <v>72.77</v>
      </c>
    </row>
    <row r="433" spans="1:42">
      <c r="A433" s="7" t="s">
        <v>656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1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  <c r="AE433" s="7">
        <v>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f t="shared" si="6"/>
        <v>1</v>
      </c>
      <c r="AL433" s="7">
        <v>20680</v>
      </c>
      <c r="AM433" s="29">
        <v>2.0790731435626144</v>
      </c>
      <c r="AN433" s="7">
        <v>994674</v>
      </c>
      <c r="AO433" s="7">
        <v>59.29</v>
      </c>
    </row>
    <row r="434" spans="1:42">
      <c r="A434" s="7" t="s">
        <v>657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1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  <c r="AE434" s="7">
        <v>0</v>
      </c>
      <c r="AF434" s="7">
        <v>0</v>
      </c>
      <c r="AG434" s="7">
        <v>0</v>
      </c>
      <c r="AH434" s="7">
        <v>0</v>
      </c>
      <c r="AI434" s="7">
        <v>0</v>
      </c>
      <c r="AJ434" s="7">
        <v>0</v>
      </c>
      <c r="AK434" s="7">
        <f t="shared" si="6"/>
        <v>1</v>
      </c>
      <c r="AL434" s="7">
        <v>22155</v>
      </c>
      <c r="AM434" s="29">
        <v>2.8525481733648865</v>
      </c>
      <c r="AN434" s="7">
        <v>776674</v>
      </c>
      <c r="AO434" s="7">
        <v>60.51</v>
      </c>
    </row>
    <row r="435" spans="1:42">
      <c r="A435" s="7" t="s">
        <v>658</v>
      </c>
      <c r="B435" s="7">
        <v>0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1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0</v>
      </c>
      <c r="AE435" s="7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f t="shared" si="6"/>
        <v>1</v>
      </c>
      <c r="AL435" s="7">
        <v>46129</v>
      </c>
      <c r="AM435" s="29">
        <v>3.773327160200965</v>
      </c>
      <c r="AN435" s="7">
        <v>1222502</v>
      </c>
      <c r="AO435" s="7">
        <v>75.83</v>
      </c>
    </row>
    <row r="436" spans="1:42">
      <c r="A436" s="7" t="s">
        <v>659</v>
      </c>
      <c r="B436" s="7">
        <v>0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1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  <c r="AE436" s="7">
        <v>0</v>
      </c>
      <c r="AF436" s="7">
        <v>0</v>
      </c>
      <c r="AG436" s="7">
        <v>0</v>
      </c>
      <c r="AH436" s="7">
        <v>0</v>
      </c>
      <c r="AI436" s="7">
        <v>0</v>
      </c>
      <c r="AJ436" s="7">
        <v>0</v>
      </c>
      <c r="AK436" s="7">
        <f t="shared" si="6"/>
        <v>1</v>
      </c>
      <c r="AL436" s="7">
        <v>42839</v>
      </c>
      <c r="AM436" s="29">
        <v>5.0515603719186117</v>
      </c>
      <c r="AN436" s="7">
        <v>848035</v>
      </c>
      <c r="AO436" s="7">
        <v>59.87</v>
      </c>
    </row>
    <row r="437" spans="1:42">
      <c r="A437" s="7" t="s">
        <v>504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1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f t="shared" si="6"/>
        <v>1</v>
      </c>
      <c r="AL437" s="7">
        <v>20659</v>
      </c>
      <c r="AM437" s="29">
        <v>1.90830104952401</v>
      </c>
      <c r="AN437" s="7">
        <v>1082586</v>
      </c>
      <c r="AO437" s="7">
        <v>71.069999999999993</v>
      </c>
    </row>
    <row r="438" spans="1:42">
      <c r="A438" s="7" t="s">
        <v>667</v>
      </c>
      <c r="B438" s="7">
        <v>1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v>0</v>
      </c>
      <c r="AE438" s="7">
        <v>0</v>
      </c>
      <c r="AF438" s="7">
        <v>0</v>
      </c>
      <c r="AG438" s="7">
        <v>0</v>
      </c>
      <c r="AH438" s="7">
        <v>0</v>
      </c>
      <c r="AI438" s="7">
        <v>0</v>
      </c>
      <c r="AJ438" s="7">
        <v>0</v>
      </c>
      <c r="AK438" s="7">
        <f t="shared" si="6"/>
        <v>1</v>
      </c>
      <c r="AL438" s="7">
        <v>21013</v>
      </c>
      <c r="AM438" s="29">
        <v>2.3983527803109768</v>
      </c>
      <c r="AN438" s="7">
        <v>876143</v>
      </c>
      <c r="AO438" s="7">
        <v>70.11</v>
      </c>
    </row>
    <row r="439" spans="1:42">
      <c r="A439" s="7" t="s">
        <v>669</v>
      </c>
      <c r="B439" s="7">
        <v>1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f t="shared" si="6"/>
        <v>1</v>
      </c>
      <c r="AL439" s="7">
        <v>20842</v>
      </c>
      <c r="AM439" s="29">
        <v>2.1689856490201995</v>
      </c>
      <c r="AN439" s="7">
        <v>960910</v>
      </c>
      <c r="AO439" s="7">
        <v>70.37</v>
      </c>
    </row>
    <row r="440" spans="1:42">
      <c r="A440" s="7" t="s">
        <v>671</v>
      </c>
      <c r="B440" s="7">
        <v>1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  <c r="AE440" s="7">
        <v>0</v>
      </c>
      <c r="AF440" s="7">
        <v>0</v>
      </c>
      <c r="AG440" s="7">
        <v>0</v>
      </c>
      <c r="AH440" s="7">
        <v>0</v>
      </c>
      <c r="AI440" s="7">
        <v>0</v>
      </c>
      <c r="AJ440" s="7">
        <v>0</v>
      </c>
      <c r="AK440" s="7">
        <f t="shared" si="6"/>
        <v>1</v>
      </c>
      <c r="AL440" s="7">
        <v>20830</v>
      </c>
      <c r="AM440" s="29">
        <v>1.8363003880650173</v>
      </c>
      <c r="AN440" s="7">
        <v>1134346</v>
      </c>
      <c r="AO440" s="7">
        <v>66.349999999999994</v>
      </c>
    </row>
    <row r="441" spans="1:42">
      <c r="A441" s="7" t="s">
        <v>676</v>
      </c>
      <c r="B441" s="7">
        <v>1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f t="shared" si="6"/>
        <v>1</v>
      </c>
      <c r="AL441" s="7">
        <v>20821</v>
      </c>
      <c r="AM441" s="29">
        <v>2.279357913163043</v>
      </c>
      <c r="AN441" s="7">
        <v>913459</v>
      </c>
      <c r="AO441" s="7">
        <v>69.64</v>
      </c>
    </row>
    <row r="442" spans="1:42">
      <c r="A442" s="7" t="s">
        <v>677</v>
      </c>
      <c r="B442" s="7">
        <v>1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  <c r="AE442" s="7">
        <v>0</v>
      </c>
      <c r="AF442" s="7">
        <v>0</v>
      </c>
      <c r="AG442" s="7">
        <v>0</v>
      </c>
      <c r="AH442" s="7">
        <v>0</v>
      </c>
      <c r="AI442" s="7">
        <v>0</v>
      </c>
      <c r="AJ442" s="7">
        <v>0</v>
      </c>
      <c r="AK442" s="7">
        <f t="shared" si="6"/>
        <v>1</v>
      </c>
      <c r="AL442" s="7">
        <v>20821</v>
      </c>
      <c r="AM442" s="29">
        <v>2.3515022011804381</v>
      </c>
      <c r="AN442" s="7">
        <v>885434</v>
      </c>
      <c r="AO442" s="7">
        <v>69.64</v>
      </c>
    </row>
    <row r="443" spans="1:42">
      <c r="A443" s="7" t="s">
        <v>678</v>
      </c>
      <c r="B443" s="7">
        <v>1</v>
      </c>
      <c r="C443" s="7">
        <v>0</v>
      </c>
      <c r="D443" s="7">
        <v>0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f t="shared" si="6"/>
        <v>1</v>
      </c>
      <c r="AL443" s="7">
        <v>20821</v>
      </c>
      <c r="AM443" s="29">
        <v>3.1578308776133892</v>
      </c>
      <c r="AN443" s="7">
        <v>659345</v>
      </c>
      <c r="AO443" s="7">
        <v>58.03</v>
      </c>
    </row>
    <row r="444" spans="1:42">
      <c r="A444" s="7" t="s">
        <v>506</v>
      </c>
      <c r="B444" s="7">
        <v>1</v>
      </c>
      <c r="C444" s="7">
        <v>0</v>
      </c>
      <c r="D444" s="7">
        <v>0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  <c r="AE444" s="7">
        <v>0</v>
      </c>
      <c r="AF444" s="7">
        <v>0</v>
      </c>
      <c r="AG444" s="7">
        <v>0</v>
      </c>
      <c r="AH444" s="7">
        <v>0</v>
      </c>
      <c r="AI444" s="7">
        <v>0</v>
      </c>
      <c r="AJ444" s="7">
        <v>0</v>
      </c>
      <c r="AK444" s="7">
        <f t="shared" si="6"/>
        <v>1</v>
      </c>
      <c r="AL444" s="7">
        <v>20842</v>
      </c>
      <c r="AM444" s="29">
        <v>1.7582992365124224</v>
      </c>
      <c r="AN444" s="7">
        <v>1185350</v>
      </c>
      <c r="AO444" s="7">
        <v>78.290000000000006</v>
      </c>
    </row>
    <row r="445" spans="1:42">
      <c r="A445" s="7" t="s">
        <v>509</v>
      </c>
      <c r="B445" s="7">
        <v>1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0</v>
      </c>
      <c r="AE445" s="7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f t="shared" si="6"/>
        <v>1</v>
      </c>
      <c r="AL445" s="7">
        <v>20725</v>
      </c>
      <c r="AM445" s="29">
        <v>1.5127163056584714</v>
      </c>
      <c r="AN445" s="7">
        <v>1370052</v>
      </c>
      <c r="AO445" s="7">
        <v>77.58</v>
      </c>
    </row>
    <row r="446" spans="1:42">
      <c r="A446" s="7" t="s">
        <v>679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1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0</v>
      </c>
      <c r="AE446" s="7">
        <v>0</v>
      </c>
      <c r="AF446" s="7">
        <v>0</v>
      </c>
      <c r="AG446" s="7">
        <v>0</v>
      </c>
      <c r="AH446" s="7">
        <v>0</v>
      </c>
      <c r="AI446" s="7">
        <v>0</v>
      </c>
      <c r="AJ446" s="7">
        <v>0</v>
      </c>
      <c r="AK446" s="7">
        <f t="shared" si="6"/>
        <v>1</v>
      </c>
      <c r="AL446" s="7">
        <v>41631</v>
      </c>
      <c r="AM446" s="29">
        <v>1.3065628806336129</v>
      </c>
      <c r="AN446" s="7">
        <v>3186299</v>
      </c>
      <c r="AO446" s="7">
        <v>84.09</v>
      </c>
      <c r="AP446" s="29">
        <f>AVERAGE(AM446:AM482)</f>
        <v>1.0646067064764877</v>
      </c>
    </row>
    <row r="447" spans="1:42">
      <c r="A447" s="7" t="s">
        <v>689</v>
      </c>
      <c r="B447" s="7">
        <v>0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 s="7">
        <v>1</v>
      </c>
      <c r="AG447" s="7">
        <v>0</v>
      </c>
      <c r="AH447" s="7">
        <v>0</v>
      </c>
      <c r="AI447" s="7">
        <v>0</v>
      </c>
      <c r="AJ447" s="7">
        <v>0</v>
      </c>
      <c r="AK447" s="7">
        <f t="shared" si="6"/>
        <v>1</v>
      </c>
      <c r="AL447" s="7">
        <v>20509</v>
      </c>
      <c r="AM447" s="29">
        <v>0.58520614613404121</v>
      </c>
      <c r="AN447" s="7">
        <v>3504577</v>
      </c>
      <c r="AO447" s="7">
        <v>97.72</v>
      </c>
    </row>
    <row r="448" spans="1:42">
      <c r="A448" s="7" t="s">
        <v>691</v>
      </c>
      <c r="B448" s="7">
        <v>0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1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  <c r="AE448" s="7">
        <v>0</v>
      </c>
      <c r="AF448" s="7">
        <v>0</v>
      </c>
      <c r="AG448" s="7">
        <v>0</v>
      </c>
      <c r="AH448" s="7">
        <v>0</v>
      </c>
      <c r="AI448" s="7">
        <v>0</v>
      </c>
      <c r="AJ448" s="7">
        <v>0</v>
      </c>
      <c r="AK448" s="7">
        <f t="shared" si="6"/>
        <v>1</v>
      </c>
      <c r="AL448" s="7">
        <v>52151</v>
      </c>
      <c r="AM448" s="29">
        <v>1.6304422587523213</v>
      </c>
      <c r="AN448" s="7">
        <v>3198580</v>
      </c>
      <c r="AO448" s="7">
        <v>55.55</v>
      </c>
    </row>
    <row r="449" spans="1:41">
      <c r="A449" s="7" t="s">
        <v>704</v>
      </c>
      <c r="B449" s="7">
        <v>0</v>
      </c>
      <c r="C449" s="7">
        <v>0</v>
      </c>
      <c r="D449" s="7">
        <v>0</v>
      </c>
      <c r="E449" s="7">
        <v>0</v>
      </c>
      <c r="F449" s="7">
        <v>1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f t="shared" si="6"/>
        <v>1</v>
      </c>
      <c r="AL449" s="7">
        <v>44307</v>
      </c>
      <c r="AM449" s="29">
        <v>1.3632532976748666</v>
      </c>
      <c r="AN449" s="7">
        <v>3250093</v>
      </c>
      <c r="AO449" s="7">
        <v>79.56</v>
      </c>
    </row>
    <row r="450" spans="1:41">
      <c r="A450" s="7" t="s">
        <v>705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1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  <c r="AI450" s="7">
        <v>0</v>
      </c>
      <c r="AJ450" s="7">
        <v>0</v>
      </c>
      <c r="AK450" s="7">
        <f t="shared" si="6"/>
        <v>1</v>
      </c>
      <c r="AL450" s="7">
        <v>41067</v>
      </c>
      <c r="AM450" s="29">
        <v>0.98713956678065151</v>
      </c>
      <c r="AN450" s="7">
        <v>4160202</v>
      </c>
      <c r="AO450" s="7">
        <v>92.47</v>
      </c>
    </row>
    <row r="451" spans="1:41">
      <c r="A451" s="7" t="s">
        <v>707</v>
      </c>
      <c r="B451" s="7">
        <v>0</v>
      </c>
      <c r="C451" s="7">
        <v>0</v>
      </c>
      <c r="D451" s="7">
        <v>0</v>
      </c>
      <c r="E451" s="7">
        <v>0</v>
      </c>
      <c r="F451" s="7">
        <v>1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  <c r="AE451" s="7">
        <v>0</v>
      </c>
      <c r="AF451" s="7">
        <v>0</v>
      </c>
      <c r="AG451" s="7">
        <v>0</v>
      </c>
      <c r="AH451" s="7">
        <v>0</v>
      </c>
      <c r="AI451" s="7">
        <v>0</v>
      </c>
      <c r="AJ451" s="7">
        <v>0</v>
      </c>
      <c r="AK451" s="7">
        <f t="shared" ref="AK451:AK514" si="7">SUM(B451:AJ451)</f>
        <v>1</v>
      </c>
      <c r="AL451" s="7">
        <v>39438</v>
      </c>
      <c r="AM451" s="29">
        <v>1.0409619778858268</v>
      </c>
      <c r="AN451" s="7">
        <v>3788611</v>
      </c>
      <c r="AO451" s="7">
        <v>54.44</v>
      </c>
    </row>
    <row r="452" spans="1:41">
      <c r="A452" s="7" t="s">
        <v>683</v>
      </c>
      <c r="B452" s="7">
        <v>1</v>
      </c>
      <c r="C452" s="7">
        <v>0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 s="7">
        <v>0</v>
      </c>
      <c r="AG452" s="7">
        <v>0</v>
      </c>
      <c r="AH452" s="7">
        <v>0</v>
      </c>
      <c r="AI452" s="7">
        <v>0</v>
      </c>
      <c r="AJ452" s="7">
        <v>0</v>
      </c>
      <c r="AK452" s="7">
        <f t="shared" si="7"/>
        <v>1</v>
      </c>
      <c r="AL452" s="7">
        <v>13660</v>
      </c>
      <c r="AM452" s="29">
        <v>0.68423401604794243</v>
      </c>
      <c r="AN452" s="7">
        <v>1996393</v>
      </c>
      <c r="AO452" s="7">
        <v>57.89</v>
      </c>
    </row>
    <row r="453" spans="1:41">
      <c r="A453" s="7" t="s">
        <v>684</v>
      </c>
      <c r="B453" s="7">
        <v>0</v>
      </c>
      <c r="C453" s="7">
        <v>0</v>
      </c>
      <c r="D453" s="7">
        <v>0</v>
      </c>
      <c r="E453" s="7">
        <v>1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f t="shared" si="7"/>
        <v>1</v>
      </c>
      <c r="AL453" s="7">
        <v>44094</v>
      </c>
      <c r="AM453" s="29">
        <v>1.3314664097180682</v>
      </c>
      <c r="AN453" s="7">
        <v>3311687</v>
      </c>
      <c r="AO453" s="7">
        <v>79.260000000000005</v>
      </c>
    </row>
    <row r="454" spans="1:41">
      <c r="A454" s="7" t="s">
        <v>828</v>
      </c>
      <c r="B454" s="7">
        <v>1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  <c r="AI454" s="7">
        <v>0</v>
      </c>
      <c r="AJ454" s="7">
        <v>0</v>
      </c>
      <c r="AK454" s="7">
        <f t="shared" si="7"/>
        <v>1</v>
      </c>
      <c r="AL454" s="7">
        <v>21646</v>
      </c>
      <c r="AM454" s="29">
        <v>0.93632140661896091</v>
      </c>
      <c r="AN454" s="7">
        <v>2311813</v>
      </c>
      <c r="AO454" s="7">
        <v>69.86</v>
      </c>
    </row>
    <row r="455" spans="1:41">
      <c r="A455" s="7" t="s">
        <v>857</v>
      </c>
      <c r="B455" s="7">
        <v>0</v>
      </c>
      <c r="C455" s="7">
        <v>1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  <c r="AE455" s="7">
        <v>0</v>
      </c>
      <c r="AF455" s="7">
        <v>0</v>
      </c>
      <c r="AG455" s="7">
        <v>0</v>
      </c>
      <c r="AH455" s="7">
        <v>0</v>
      </c>
      <c r="AI455" s="7">
        <v>0</v>
      </c>
      <c r="AJ455" s="7">
        <v>0</v>
      </c>
      <c r="AK455" s="7">
        <f t="shared" si="7"/>
        <v>1</v>
      </c>
      <c r="AL455" s="7">
        <v>10878</v>
      </c>
      <c r="AM455" s="29">
        <v>0.33055892354115579</v>
      </c>
      <c r="AN455" s="7">
        <v>3290790</v>
      </c>
      <c r="AO455" s="7">
        <v>97.55</v>
      </c>
    </row>
    <row r="456" spans="1:41">
      <c r="A456" s="7" t="s">
        <v>865</v>
      </c>
      <c r="B456" s="7">
        <v>0</v>
      </c>
      <c r="C456" s="7">
        <v>0</v>
      </c>
      <c r="D456" s="7">
        <v>0</v>
      </c>
      <c r="E456" s="7">
        <v>0</v>
      </c>
      <c r="F456" s="7">
        <v>0</v>
      </c>
      <c r="G456" s="7">
        <v>1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  <c r="AI456" s="7">
        <v>0</v>
      </c>
      <c r="AJ456" s="7">
        <v>0</v>
      </c>
      <c r="AK456" s="7">
        <f t="shared" si="7"/>
        <v>1</v>
      </c>
      <c r="AL456" s="7">
        <v>31072</v>
      </c>
      <c r="AM456" s="29">
        <v>1.1565263415698117</v>
      </c>
      <c r="AN456" s="7">
        <v>2686666</v>
      </c>
      <c r="AO456" s="7">
        <v>80.819999999999993</v>
      </c>
    </row>
    <row r="457" spans="1:41">
      <c r="A457" s="7" t="s">
        <v>866</v>
      </c>
      <c r="B457" s="7">
        <v>0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1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0</v>
      </c>
      <c r="AK457" s="7">
        <f t="shared" si="7"/>
        <v>1</v>
      </c>
      <c r="AL457" s="7">
        <v>15275</v>
      </c>
      <c r="AM457" s="29">
        <v>0.57839057096520985</v>
      </c>
      <c r="AN457" s="7">
        <v>2640949</v>
      </c>
      <c r="AO457" s="7">
        <v>58.05</v>
      </c>
    </row>
    <row r="458" spans="1:41">
      <c r="A458" s="7" t="s">
        <v>883</v>
      </c>
      <c r="B458" s="7">
        <v>0</v>
      </c>
      <c r="C458" s="7">
        <v>1</v>
      </c>
      <c r="D458" s="7">
        <v>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  <c r="AE458" s="7">
        <v>0</v>
      </c>
      <c r="AF458" s="7">
        <v>0</v>
      </c>
      <c r="AG458" s="7">
        <v>0</v>
      </c>
      <c r="AH458" s="7">
        <v>0</v>
      </c>
      <c r="AI458" s="7">
        <v>0</v>
      </c>
      <c r="AJ458" s="7">
        <v>0</v>
      </c>
      <c r="AK458" s="7">
        <f t="shared" si="7"/>
        <v>1</v>
      </c>
      <c r="AL458" s="7">
        <v>10845</v>
      </c>
      <c r="AM458" s="29">
        <v>0.39012770072151143</v>
      </c>
      <c r="AN458" s="7">
        <v>2779859</v>
      </c>
      <c r="AO458" s="7">
        <v>90.04</v>
      </c>
    </row>
    <row r="459" spans="1:41">
      <c r="A459" s="7" t="s">
        <v>887</v>
      </c>
      <c r="B459" s="7">
        <v>0</v>
      </c>
      <c r="C459" s="7">
        <v>0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1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f t="shared" si="7"/>
        <v>1</v>
      </c>
      <c r="AL459" s="7">
        <v>26614</v>
      </c>
      <c r="AM459" s="29">
        <v>0.93580353962572782</v>
      </c>
      <c r="AN459" s="7">
        <v>2843973</v>
      </c>
      <c r="AO459" s="7">
        <v>76.849999999999994</v>
      </c>
    </row>
    <row r="460" spans="1:41">
      <c r="A460" s="7" t="s">
        <v>888</v>
      </c>
      <c r="B460" s="7">
        <v>0</v>
      </c>
      <c r="C460" s="7">
        <v>0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1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E460" s="7">
        <v>0</v>
      </c>
      <c r="AF460" s="7">
        <v>0</v>
      </c>
      <c r="AG460" s="7">
        <v>0</v>
      </c>
      <c r="AH460" s="7">
        <v>0</v>
      </c>
      <c r="AI460" s="7">
        <v>0</v>
      </c>
      <c r="AJ460" s="7">
        <v>0</v>
      </c>
      <c r="AK460" s="7">
        <f t="shared" si="7"/>
        <v>1</v>
      </c>
      <c r="AL460" s="7">
        <v>26614</v>
      </c>
      <c r="AM460" s="29">
        <v>0.71900639119793963</v>
      </c>
      <c r="AN460" s="7">
        <v>3701497</v>
      </c>
      <c r="AO460" s="7">
        <v>97.03</v>
      </c>
    </row>
    <row r="461" spans="1:41">
      <c r="A461" s="7" t="s">
        <v>736</v>
      </c>
      <c r="B461" s="7">
        <v>0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1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  <c r="AE461" s="7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f t="shared" si="7"/>
        <v>1</v>
      </c>
      <c r="AL461" s="7">
        <v>20731</v>
      </c>
      <c r="AM461" s="29">
        <v>1.2502970292252633</v>
      </c>
      <c r="AN461" s="7">
        <v>1658086</v>
      </c>
      <c r="AO461" s="7">
        <v>78.91</v>
      </c>
    </row>
    <row r="462" spans="1:41">
      <c r="A462" s="7" t="s">
        <v>739</v>
      </c>
      <c r="B462" s="7">
        <v>0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1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7">
        <v>0</v>
      </c>
      <c r="AJ462" s="7">
        <v>0</v>
      </c>
      <c r="AK462" s="7">
        <f t="shared" si="7"/>
        <v>1</v>
      </c>
      <c r="AL462" s="7">
        <v>20704</v>
      </c>
      <c r="AM462" s="29">
        <v>1.1873806396852615</v>
      </c>
      <c r="AN462" s="7">
        <v>1743670</v>
      </c>
      <c r="AO462" s="7">
        <v>83.11</v>
      </c>
    </row>
    <row r="463" spans="1:41">
      <c r="A463" s="7" t="s">
        <v>740</v>
      </c>
      <c r="B463" s="7">
        <v>0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1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f t="shared" si="7"/>
        <v>1</v>
      </c>
      <c r="AL463" s="7">
        <v>20704</v>
      </c>
      <c r="AM463" s="29">
        <v>1.066090505440388</v>
      </c>
      <c r="AN463" s="7">
        <v>1942049</v>
      </c>
      <c r="AO463" s="7">
        <v>93.4</v>
      </c>
    </row>
    <row r="464" spans="1:41">
      <c r="A464" s="7" t="s">
        <v>745</v>
      </c>
      <c r="B464" s="7">
        <v>0</v>
      </c>
      <c r="C464" s="7">
        <v>0</v>
      </c>
      <c r="D464" s="7"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1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7">
        <v>0</v>
      </c>
      <c r="AI464" s="7">
        <v>0</v>
      </c>
      <c r="AJ464" s="7">
        <v>0</v>
      </c>
      <c r="AK464" s="7">
        <f t="shared" si="7"/>
        <v>1</v>
      </c>
      <c r="AL464" s="7">
        <v>28656</v>
      </c>
      <c r="AM464" s="29">
        <v>1.2433711603495812</v>
      </c>
      <c r="AN464" s="7">
        <v>2304702</v>
      </c>
      <c r="AO464" s="7">
        <v>55.05</v>
      </c>
    </row>
    <row r="465" spans="1:41">
      <c r="A465" s="7" t="s">
        <v>752</v>
      </c>
      <c r="B465" s="7">
        <v>0</v>
      </c>
      <c r="C465" s="7">
        <v>1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f t="shared" si="7"/>
        <v>1</v>
      </c>
      <c r="AL465" s="7">
        <v>10899</v>
      </c>
      <c r="AM465" s="29">
        <v>0.35803744626892392</v>
      </c>
      <c r="AN465" s="7">
        <v>3044095</v>
      </c>
      <c r="AO465" s="7">
        <v>89.05</v>
      </c>
    </row>
    <row r="466" spans="1:41">
      <c r="A466" s="7" t="s">
        <v>768</v>
      </c>
      <c r="B466" s="7">
        <v>0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0</v>
      </c>
      <c r="I466" s="7">
        <v>1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  <c r="AE466" s="7">
        <v>0</v>
      </c>
      <c r="AF466" s="7">
        <v>0</v>
      </c>
      <c r="AG466" s="7">
        <v>0</v>
      </c>
      <c r="AH466" s="7">
        <v>0</v>
      </c>
      <c r="AI466" s="7">
        <v>0</v>
      </c>
      <c r="AJ466" s="7">
        <v>0</v>
      </c>
      <c r="AK466" s="7">
        <f t="shared" si="7"/>
        <v>1</v>
      </c>
      <c r="AL466" s="7">
        <v>20632</v>
      </c>
      <c r="AM466" s="29">
        <v>0.79857439452795409</v>
      </c>
      <c r="AN466" s="7">
        <v>2583604</v>
      </c>
      <c r="AO466" s="7">
        <v>73.53</v>
      </c>
    </row>
    <row r="467" spans="1:41">
      <c r="A467" s="7" t="s">
        <v>782</v>
      </c>
      <c r="B467" s="7">
        <v>0</v>
      </c>
      <c r="C467" s="7">
        <v>1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f t="shared" si="7"/>
        <v>1</v>
      </c>
      <c r="AL467" s="7">
        <v>10866</v>
      </c>
      <c r="AM467" s="29">
        <v>0.78363157632835512</v>
      </c>
      <c r="AN467" s="7">
        <v>1386621</v>
      </c>
      <c r="AO467" s="7">
        <v>70.319999999999993</v>
      </c>
    </row>
    <row r="468" spans="1:41">
      <c r="A468" s="7" t="s">
        <v>783</v>
      </c>
      <c r="B468" s="7">
        <v>0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1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  <c r="AI468" s="7">
        <v>0</v>
      </c>
      <c r="AJ468" s="7">
        <v>0</v>
      </c>
      <c r="AK468" s="7">
        <f t="shared" si="7"/>
        <v>1</v>
      </c>
      <c r="AL468" s="7">
        <v>14167</v>
      </c>
      <c r="AM468" s="29">
        <v>1.2683760989847261</v>
      </c>
      <c r="AN468" s="7">
        <v>1116940</v>
      </c>
      <c r="AO468" s="7">
        <v>93.6</v>
      </c>
    </row>
    <row r="469" spans="1:41">
      <c r="A469" s="7" t="s">
        <v>785</v>
      </c>
      <c r="B469" s="7">
        <v>0</v>
      </c>
      <c r="C469" s="7">
        <v>0</v>
      </c>
      <c r="D469" s="7">
        <v>0</v>
      </c>
      <c r="E469" s="7">
        <v>1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f t="shared" si="7"/>
        <v>1</v>
      </c>
      <c r="AL469" s="7">
        <v>51609</v>
      </c>
      <c r="AM469" s="29">
        <v>5.0716740386382373</v>
      </c>
      <c r="AN469" s="7">
        <v>1017593</v>
      </c>
      <c r="AO469" s="7">
        <v>54.26</v>
      </c>
    </row>
    <row r="470" spans="1:41">
      <c r="A470" s="7" t="s">
        <v>788</v>
      </c>
      <c r="B470" s="7">
        <v>1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7">
        <v>0</v>
      </c>
      <c r="AJ470" s="7">
        <v>0</v>
      </c>
      <c r="AK470" s="7">
        <f t="shared" si="7"/>
        <v>1</v>
      </c>
      <c r="AL470" s="7">
        <v>25987</v>
      </c>
      <c r="AM470" s="29">
        <v>1.1279540050679151</v>
      </c>
      <c r="AN470" s="7">
        <v>2303906</v>
      </c>
      <c r="AO470" s="7">
        <v>73.86</v>
      </c>
    </row>
    <row r="471" spans="1:41">
      <c r="A471" s="7" t="s">
        <v>795</v>
      </c>
      <c r="B471" s="7">
        <v>1</v>
      </c>
      <c r="C471" s="7">
        <v>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  <c r="AE471" s="7">
        <v>0</v>
      </c>
      <c r="AF471" s="7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f t="shared" si="7"/>
        <v>1</v>
      </c>
      <c r="AL471" s="7">
        <v>25987</v>
      </c>
      <c r="AM471" s="29">
        <v>1.1025035106847851</v>
      </c>
      <c r="AN471" s="7">
        <v>2357090</v>
      </c>
      <c r="AO471" s="7">
        <v>72.77</v>
      </c>
    </row>
    <row r="472" spans="1:41">
      <c r="A472" s="7" t="s">
        <v>800</v>
      </c>
      <c r="B472" s="7">
        <v>0</v>
      </c>
      <c r="C472" s="7">
        <v>1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  <c r="AE472" s="7">
        <v>0</v>
      </c>
      <c r="AF472" s="7">
        <v>0</v>
      </c>
      <c r="AG472" s="7">
        <v>0</v>
      </c>
      <c r="AH472" s="7">
        <v>0</v>
      </c>
      <c r="AI472" s="7">
        <v>0</v>
      </c>
      <c r="AJ472" s="7">
        <v>0</v>
      </c>
      <c r="AK472" s="7">
        <f t="shared" si="7"/>
        <v>1</v>
      </c>
      <c r="AL472" s="7">
        <v>10839</v>
      </c>
      <c r="AM472" s="29">
        <v>1.6273772935900341</v>
      </c>
      <c r="AN472" s="7">
        <v>666041</v>
      </c>
      <c r="AO472" s="7">
        <v>60.21</v>
      </c>
    </row>
    <row r="473" spans="1:41">
      <c r="A473" s="7" t="s">
        <v>802</v>
      </c>
      <c r="B473" s="7">
        <v>1</v>
      </c>
      <c r="C473" s="7">
        <v>0</v>
      </c>
      <c r="D473" s="7">
        <v>0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  <c r="AE473" s="7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0</v>
      </c>
      <c r="AK473" s="7">
        <f t="shared" si="7"/>
        <v>1</v>
      </c>
      <c r="AL473" s="7">
        <v>20791</v>
      </c>
      <c r="AM473" s="29">
        <v>0.97080215966242556</v>
      </c>
      <c r="AN473" s="7">
        <v>2141631</v>
      </c>
      <c r="AO473" s="7">
        <v>52.75</v>
      </c>
    </row>
    <row r="474" spans="1:41">
      <c r="A474" s="7" t="s">
        <v>806</v>
      </c>
      <c r="B474" s="7">
        <v>1</v>
      </c>
      <c r="C474" s="7">
        <v>0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  <c r="AE474" s="7">
        <v>0</v>
      </c>
      <c r="AF474" s="7">
        <v>0</v>
      </c>
      <c r="AG474" s="7">
        <v>0</v>
      </c>
      <c r="AH474" s="7">
        <v>0</v>
      </c>
      <c r="AI474" s="7">
        <v>0</v>
      </c>
      <c r="AJ474" s="7">
        <v>0</v>
      </c>
      <c r="AK474" s="7">
        <f t="shared" si="7"/>
        <v>1</v>
      </c>
      <c r="AL474" s="7">
        <v>21826</v>
      </c>
      <c r="AM474" s="29">
        <v>0.59875114326738277</v>
      </c>
      <c r="AN474" s="7">
        <v>3645254</v>
      </c>
      <c r="AO474" s="7">
        <v>63.09</v>
      </c>
    </row>
    <row r="475" spans="1:41">
      <c r="A475" s="7" t="s">
        <v>901</v>
      </c>
      <c r="B475" s="7">
        <v>0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  <c r="J475" s="7">
        <v>1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7">
        <f t="shared" si="7"/>
        <v>1</v>
      </c>
      <c r="AL475" s="7">
        <v>41052</v>
      </c>
      <c r="AM475" s="29">
        <v>0.68359114815071376</v>
      </c>
      <c r="AN475" s="7">
        <v>6005344</v>
      </c>
      <c r="AO475" s="7">
        <v>100</v>
      </c>
    </row>
    <row r="476" spans="1:41">
      <c r="A476" s="7" t="s">
        <v>904</v>
      </c>
      <c r="B476" s="7">
        <v>0</v>
      </c>
      <c r="C476" s="7">
        <v>1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  <c r="AE476" s="7">
        <v>0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f t="shared" si="7"/>
        <v>1</v>
      </c>
      <c r="AL476" s="7">
        <v>10791</v>
      </c>
      <c r="AM476" s="29">
        <v>0.67677236465807034</v>
      </c>
      <c r="AN476" s="7">
        <v>1594480</v>
      </c>
      <c r="AO476" s="7">
        <v>73.98</v>
      </c>
    </row>
    <row r="477" spans="1:41">
      <c r="A477" s="7" t="s">
        <v>905</v>
      </c>
      <c r="B477" s="7">
        <v>0</v>
      </c>
      <c r="C477" s="7">
        <v>1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  <c r="AE477" s="7">
        <v>0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f t="shared" si="7"/>
        <v>1</v>
      </c>
      <c r="AL477" s="7">
        <v>10791</v>
      </c>
      <c r="AM477" s="29">
        <v>0.56004367832079271</v>
      </c>
      <c r="AN477" s="7">
        <v>1926814</v>
      </c>
      <c r="AO477" s="7">
        <v>90.9</v>
      </c>
    </row>
    <row r="478" spans="1:41">
      <c r="A478" s="7" t="s">
        <v>906</v>
      </c>
      <c r="B478" s="7">
        <v>1</v>
      </c>
      <c r="C478" s="7">
        <v>0</v>
      </c>
      <c r="D478" s="7">
        <v>0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7">
        <v>0</v>
      </c>
      <c r="AF478" s="7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f t="shared" si="7"/>
        <v>1</v>
      </c>
      <c r="AL478" s="7">
        <v>20830</v>
      </c>
      <c r="AM478" s="29">
        <v>1.2249713016804984</v>
      </c>
      <c r="AN478" s="7">
        <v>1700448</v>
      </c>
      <c r="AO478" s="7">
        <v>72.41</v>
      </c>
    </row>
    <row r="479" spans="1:41">
      <c r="A479" s="7" t="s">
        <v>907</v>
      </c>
      <c r="B479" s="7">
        <v>1</v>
      </c>
      <c r="C479" s="7">
        <v>0</v>
      </c>
      <c r="D479" s="7">
        <v>0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7">
        <v>0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f t="shared" si="7"/>
        <v>1</v>
      </c>
      <c r="AL479" s="7">
        <v>20698</v>
      </c>
      <c r="AM479" s="29">
        <v>2.1576329209458645</v>
      </c>
      <c r="AN479" s="7">
        <v>959292</v>
      </c>
      <c r="AO479" s="7">
        <v>54.62</v>
      </c>
    </row>
    <row r="480" spans="1:41">
      <c r="A480" s="7" t="s">
        <v>914</v>
      </c>
      <c r="B480" s="7">
        <v>0</v>
      </c>
      <c r="C480" s="7">
        <v>1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  <c r="AE480" s="7">
        <v>0</v>
      </c>
      <c r="AF480" s="7">
        <v>0</v>
      </c>
      <c r="AG480" s="7">
        <v>0</v>
      </c>
      <c r="AH480" s="7">
        <v>0</v>
      </c>
      <c r="AI480" s="7">
        <v>0</v>
      </c>
      <c r="AJ480" s="7">
        <v>0</v>
      </c>
      <c r="AK480" s="7">
        <f t="shared" si="7"/>
        <v>1</v>
      </c>
      <c r="AL480" s="7">
        <v>10248</v>
      </c>
      <c r="AM480" s="29">
        <v>0.64795389967336747</v>
      </c>
      <c r="AN480" s="7">
        <v>1581594</v>
      </c>
      <c r="AO480" s="7">
        <v>58.62</v>
      </c>
    </row>
    <row r="481" spans="1:41">
      <c r="A481" s="7" t="s">
        <v>917</v>
      </c>
      <c r="B481" s="7">
        <v>0</v>
      </c>
      <c r="C481" s="7">
        <v>1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0</v>
      </c>
      <c r="AE481" s="7">
        <v>0</v>
      </c>
      <c r="AF481" s="7">
        <v>0</v>
      </c>
      <c r="AG481" s="7">
        <v>0</v>
      </c>
      <c r="AH481" s="7">
        <v>0</v>
      </c>
      <c r="AI481" s="7">
        <v>0</v>
      </c>
      <c r="AJ481" s="7">
        <v>0</v>
      </c>
      <c r="AK481" s="7">
        <f t="shared" si="7"/>
        <v>1</v>
      </c>
      <c r="AL481" s="7">
        <v>10254</v>
      </c>
      <c r="AM481" s="29">
        <v>0.53770601838499421</v>
      </c>
      <c r="AN481" s="7">
        <v>1906990</v>
      </c>
      <c r="AO481" s="7">
        <v>93.58</v>
      </c>
    </row>
    <row r="482" spans="1:41">
      <c r="A482" s="7" t="s">
        <v>919</v>
      </c>
      <c r="B482" s="7">
        <v>0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  <c r="K482" s="7">
        <v>0</v>
      </c>
      <c r="L482" s="7">
        <v>0</v>
      </c>
      <c r="M482" s="7">
        <v>1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0</v>
      </c>
      <c r="AE482" s="7">
        <v>0</v>
      </c>
      <c r="AF482" s="7">
        <v>0</v>
      </c>
      <c r="AG482" s="7">
        <v>0</v>
      </c>
      <c r="AH482" s="7">
        <v>0</v>
      </c>
      <c r="AI482" s="7">
        <v>0</v>
      </c>
      <c r="AJ482" s="7">
        <v>0</v>
      </c>
      <c r="AK482" s="7">
        <f t="shared" si="7"/>
        <v>1</v>
      </c>
      <c r="AL482" s="7">
        <v>14624</v>
      </c>
      <c r="AM482" s="29">
        <v>0.47095437822686187</v>
      </c>
      <c r="AN482" s="7">
        <v>3105184</v>
      </c>
      <c r="AO482" s="7">
        <v>69.760000000000005</v>
      </c>
    </row>
    <row r="483" spans="1:41">
      <c r="A483" s="7" t="s">
        <v>920</v>
      </c>
      <c r="B483" s="7">
        <v>0</v>
      </c>
      <c r="C483" s="7">
        <v>1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  <c r="AE483" s="7">
        <v>0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f t="shared" si="7"/>
        <v>1</v>
      </c>
      <c r="AL483" s="7">
        <v>10872</v>
      </c>
      <c r="AM483" s="29">
        <v>0.34326275797986461</v>
      </c>
      <c r="AN483" s="7">
        <v>3167253</v>
      </c>
      <c r="AO483" s="7">
        <v>79.790000000000006</v>
      </c>
    </row>
    <row r="484" spans="1:41">
      <c r="A484" s="7" t="s">
        <v>254</v>
      </c>
      <c r="B484" s="7">
        <v>0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v>0</v>
      </c>
      <c r="AE484" s="7">
        <v>0</v>
      </c>
      <c r="AF484" s="7">
        <v>0</v>
      </c>
      <c r="AG484" s="7">
        <v>0</v>
      </c>
      <c r="AH484" s="7">
        <v>0</v>
      </c>
      <c r="AI484" s="7">
        <v>0</v>
      </c>
      <c r="AJ484" s="7">
        <v>0</v>
      </c>
      <c r="AK484" s="7">
        <f t="shared" si="7"/>
        <v>0</v>
      </c>
      <c r="AL484" s="7">
        <v>0</v>
      </c>
      <c r="AM484" s="29">
        <v>0</v>
      </c>
      <c r="AN484" s="7">
        <v>1228262</v>
      </c>
      <c r="AO484" s="7">
        <v>58.17</v>
      </c>
    </row>
    <row r="485" spans="1:41">
      <c r="A485" s="7" t="s">
        <v>256</v>
      </c>
      <c r="B485" s="7">
        <v>0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v>0</v>
      </c>
      <c r="AE485" s="7">
        <v>0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f t="shared" si="7"/>
        <v>0</v>
      </c>
      <c r="AL485" s="7">
        <v>0</v>
      </c>
      <c r="AM485" s="29">
        <v>0</v>
      </c>
      <c r="AN485" s="7">
        <v>2428212</v>
      </c>
      <c r="AO485" s="7">
        <v>90.04</v>
      </c>
    </row>
    <row r="486" spans="1:41">
      <c r="A486" s="7" t="s">
        <v>277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  <c r="AD486" s="7">
        <v>0</v>
      </c>
      <c r="AE486" s="7">
        <v>0</v>
      </c>
      <c r="AF486" s="7">
        <v>0</v>
      </c>
      <c r="AG486" s="7">
        <v>0</v>
      </c>
      <c r="AH486" s="7">
        <v>0</v>
      </c>
      <c r="AI486" s="7">
        <v>0</v>
      </c>
      <c r="AJ486" s="7">
        <v>0</v>
      </c>
      <c r="AK486" s="7">
        <f t="shared" si="7"/>
        <v>0</v>
      </c>
      <c r="AL486" s="7">
        <v>0</v>
      </c>
      <c r="AM486" s="29">
        <v>0</v>
      </c>
      <c r="AN486" s="7">
        <v>4033458</v>
      </c>
      <c r="AO486" s="7">
        <v>90.28</v>
      </c>
    </row>
    <row r="487" spans="1:41">
      <c r="A487" s="7" t="s">
        <v>278</v>
      </c>
      <c r="B487" s="7">
        <v>0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  <c r="AE487" s="7">
        <v>0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f t="shared" si="7"/>
        <v>0</v>
      </c>
      <c r="AL487" s="7">
        <v>0</v>
      </c>
      <c r="AM487" s="29">
        <v>0</v>
      </c>
      <c r="AN487" s="7">
        <v>1756555</v>
      </c>
      <c r="AO487" s="7">
        <v>76.290000000000006</v>
      </c>
    </row>
    <row r="488" spans="1:41">
      <c r="A488" s="7" t="s">
        <v>263</v>
      </c>
      <c r="B488" s="7">
        <v>0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0</v>
      </c>
      <c r="AE488" s="7">
        <v>0</v>
      </c>
      <c r="AF488" s="7">
        <v>0</v>
      </c>
      <c r="AG488" s="7">
        <v>0</v>
      </c>
      <c r="AH488" s="7">
        <v>0</v>
      </c>
      <c r="AI488" s="7">
        <v>0</v>
      </c>
      <c r="AJ488" s="7">
        <v>0</v>
      </c>
      <c r="AK488" s="7">
        <f t="shared" si="7"/>
        <v>0</v>
      </c>
      <c r="AL488" s="7">
        <v>0</v>
      </c>
      <c r="AM488" s="29">
        <v>0</v>
      </c>
      <c r="AN488" s="7">
        <v>3055968</v>
      </c>
      <c r="AO488" s="7">
        <v>75.5</v>
      </c>
    </row>
    <row r="489" spans="1:41">
      <c r="A489" s="7" t="s">
        <v>294</v>
      </c>
      <c r="B489" s="7">
        <v>0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  <c r="AE489" s="7">
        <v>0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f t="shared" si="7"/>
        <v>0</v>
      </c>
      <c r="AL489" s="7">
        <v>0</v>
      </c>
      <c r="AM489" s="29">
        <v>0</v>
      </c>
      <c r="AN489" s="7">
        <v>2061576</v>
      </c>
      <c r="AO489" s="7">
        <v>56.15</v>
      </c>
    </row>
    <row r="490" spans="1:41">
      <c r="A490" s="7" t="s">
        <v>300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  <c r="AE490" s="7">
        <v>0</v>
      </c>
      <c r="AF490" s="7">
        <v>0</v>
      </c>
      <c r="AG490" s="7">
        <v>0</v>
      </c>
      <c r="AH490" s="7">
        <v>0</v>
      </c>
      <c r="AI490" s="7">
        <v>0</v>
      </c>
      <c r="AJ490" s="7">
        <v>0</v>
      </c>
      <c r="AK490" s="7">
        <f t="shared" si="7"/>
        <v>0</v>
      </c>
      <c r="AL490" s="7">
        <v>0</v>
      </c>
      <c r="AM490" s="29">
        <v>0</v>
      </c>
      <c r="AN490" s="7">
        <v>2285196</v>
      </c>
      <c r="AO490" s="7">
        <v>81.03</v>
      </c>
    </row>
    <row r="491" spans="1:41">
      <c r="A491" s="7" t="s">
        <v>302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v>0</v>
      </c>
      <c r="AE491" s="7">
        <v>0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f t="shared" si="7"/>
        <v>0</v>
      </c>
      <c r="AL491" s="7">
        <v>0</v>
      </c>
      <c r="AM491" s="29">
        <v>0</v>
      </c>
      <c r="AN491" s="7">
        <v>2814509</v>
      </c>
      <c r="AO491" s="7">
        <v>78.48</v>
      </c>
    </row>
    <row r="492" spans="1:41">
      <c r="A492" s="7" t="s">
        <v>285</v>
      </c>
      <c r="B492" s="7">
        <v>0</v>
      </c>
      <c r="C492" s="7">
        <v>0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7">
        <v>0</v>
      </c>
      <c r="AE492" s="7">
        <v>0</v>
      </c>
      <c r="AF492" s="7">
        <v>0</v>
      </c>
      <c r="AG492" s="7">
        <v>0</v>
      </c>
      <c r="AH492" s="7">
        <v>0</v>
      </c>
      <c r="AI492" s="7">
        <v>0</v>
      </c>
      <c r="AJ492" s="7">
        <v>0</v>
      </c>
      <c r="AK492" s="7">
        <f t="shared" si="7"/>
        <v>0</v>
      </c>
      <c r="AL492" s="7">
        <v>0</v>
      </c>
      <c r="AM492" s="29">
        <v>0</v>
      </c>
      <c r="AN492" s="7">
        <v>2912574</v>
      </c>
      <c r="AO492" s="7">
        <v>95.01</v>
      </c>
    </row>
    <row r="493" spans="1:41">
      <c r="A493" s="7" t="s">
        <v>331</v>
      </c>
      <c r="B493" s="7">
        <v>0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v>0</v>
      </c>
      <c r="AE493" s="7">
        <v>0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7">
        <f t="shared" si="7"/>
        <v>0</v>
      </c>
      <c r="AL493" s="7">
        <v>0</v>
      </c>
      <c r="AM493" s="29">
        <v>0</v>
      </c>
      <c r="AN493" s="7">
        <v>2655359</v>
      </c>
      <c r="AO493" s="7">
        <v>90</v>
      </c>
    </row>
    <row r="494" spans="1:41">
      <c r="A494" s="7" t="s">
        <v>335</v>
      </c>
      <c r="B494" s="7">
        <v>0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v>0</v>
      </c>
      <c r="AE494" s="7">
        <v>0</v>
      </c>
      <c r="AF494" s="7">
        <v>0</v>
      </c>
      <c r="AG494" s="7">
        <v>0</v>
      </c>
      <c r="AH494" s="7">
        <v>0</v>
      </c>
      <c r="AI494" s="7">
        <v>0</v>
      </c>
      <c r="AJ494" s="7">
        <v>0</v>
      </c>
      <c r="AK494" s="7">
        <f t="shared" si="7"/>
        <v>0</v>
      </c>
      <c r="AL494" s="7">
        <v>0</v>
      </c>
      <c r="AM494" s="29">
        <v>0</v>
      </c>
      <c r="AN494" s="7">
        <v>3065500</v>
      </c>
      <c r="AO494" s="7">
        <v>86.82</v>
      </c>
    </row>
    <row r="495" spans="1:41">
      <c r="A495" s="7" t="s">
        <v>336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7">
        <v>0</v>
      </c>
      <c r="AE495" s="7">
        <v>0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f t="shared" si="7"/>
        <v>0</v>
      </c>
      <c r="AL495" s="7">
        <v>0</v>
      </c>
      <c r="AM495" s="29">
        <v>0</v>
      </c>
      <c r="AN495" s="7">
        <v>2467355</v>
      </c>
      <c r="AO495" s="7">
        <v>75.8</v>
      </c>
    </row>
    <row r="496" spans="1:41">
      <c r="A496" s="7" t="s">
        <v>337</v>
      </c>
      <c r="B496" s="7">
        <v>0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  <c r="AE496" s="7">
        <v>0</v>
      </c>
      <c r="AF496" s="7">
        <v>0</v>
      </c>
      <c r="AG496" s="7">
        <v>0</v>
      </c>
      <c r="AH496" s="7">
        <v>0</v>
      </c>
      <c r="AI496" s="7">
        <v>0</v>
      </c>
      <c r="AJ496" s="7">
        <v>0</v>
      </c>
      <c r="AK496" s="7">
        <f t="shared" si="7"/>
        <v>0</v>
      </c>
      <c r="AL496" s="7">
        <v>0</v>
      </c>
      <c r="AM496" s="29">
        <v>0</v>
      </c>
      <c r="AN496" s="7">
        <v>2931576</v>
      </c>
      <c r="AO496" s="7">
        <v>99.19</v>
      </c>
    </row>
    <row r="497" spans="1:41">
      <c r="A497" s="7" t="s">
        <v>288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0</v>
      </c>
      <c r="AE497" s="7">
        <v>0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f t="shared" si="7"/>
        <v>0</v>
      </c>
      <c r="AL497" s="7">
        <v>0</v>
      </c>
      <c r="AM497" s="29">
        <v>0</v>
      </c>
      <c r="AN497" s="7">
        <v>2354496</v>
      </c>
      <c r="AO497" s="7">
        <v>59.47</v>
      </c>
    </row>
    <row r="498" spans="1:41">
      <c r="A498" s="7" t="s">
        <v>348</v>
      </c>
      <c r="B498" s="7">
        <v>0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v>0</v>
      </c>
      <c r="AE498" s="7">
        <v>0</v>
      </c>
      <c r="AF498" s="7">
        <v>0</v>
      </c>
      <c r="AG498" s="7">
        <v>0</v>
      </c>
      <c r="AH498" s="7">
        <v>0</v>
      </c>
      <c r="AI498" s="7">
        <v>0</v>
      </c>
      <c r="AJ498" s="7">
        <v>0</v>
      </c>
      <c r="AK498" s="7">
        <f t="shared" si="7"/>
        <v>0</v>
      </c>
      <c r="AL498" s="7">
        <v>0</v>
      </c>
      <c r="AM498" s="29">
        <v>0</v>
      </c>
      <c r="AN498" s="7">
        <v>2348593</v>
      </c>
      <c r="AO498" s="7">
        <v>57.52</v>
      </c>
    </row>
    <row r="499" spans="1:41">
      <c r="A499" s="7" t="s">
        <v>359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v>0</v>
      </c>
      <c r="AE499" s="7">
        <v>0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f t="shared" si="7"/>
        <v>0</v>
      </c>
      <c r="AL499" s="7">
        <v>0</v>
      </c>
      <c r="AM499" s="29">
        <v>0</v>
      </c>
      <c r="AN499" s="7">
        <v>2392572</v>
      </c>
      <c r="AO499" s="7">
        <v>60.91</v>
      </c>
    </row>
    <row r="500" spans="1:41">
      <c r="A500" s="7" t="s">
        <v>368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v>0</v>
      </c>
      <c r="AE500" s="7">
        <v>0</v>
      </c>
      <c r="AF500" s="7">
        <v>0</v>
      </c>
      <c r="AG500" s="7">
        <v>0</v>
      </c>
      <c r="AH500" s="7">
        <v>0</v>
      </c>
      <c r="AI500" s="7">
        <v>0</v>
      </c>
      <c r="AJ500" s="7">
        <v>0</v>
      </c>
      <c r="AK500" s="7">
        <f t="shared" si="7"/>
        <v>0</v>
      </c>
      <c r="AL500" s="7">
        <v>0</v>
      </c>
      <c r="AM500" s="29">
        <v>0</v>
      </c>
      <c r="AN500" s="7">
        <v>2052835</v>
      </c>
      <c r="AO500" s="7">
        <v>65.56</v>
      </c>
    </row>
    <row r="501" spans="1:41">
      <c r="A501" s="7" t="s">
        <v>424</v>
      </c>
      <c r="B501" s="7">
        <v>0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7">
        <v>0</v>
      </c>
      <c r="AE501" s="7">
        <v>0</v>
      </c>
      <c r="AF501" s="7">
        <v>0</v>
      </c>
      <c r="AG501" s="7">
        <v>0</v>
      </c>
      <c r="AH501" s="7">
        <v>0</v>
      </c>
      <c r="AI501" s="7">
        <v>0</v>
      </c>
      <c r="AJ501" s="7">
        <v>0</v>
      </c>
      <c r="AK501" s="7">
        <f t="shared" si="7"/>
        <v>0</v>
      </c>
      <c r="AL501" s="7">
        <v>0</v>
      </c>
      <c r="AM501" s="29">
        <v>0</v>
      </c>
      <c r="AN501" s="7">
        <v>1460747</v>
      </c>
      <c r="AO501" s="7">
        <v>87.57</v>
      </c>
    </row>
    <row r="502" spans="1:41">
      <c r="A502" s="7" t="s">
        <v>434</v>
      </c>
      <c r="B502" s="7">
        <v>0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0</v>
      </c>
      <c r="AE502" s="7">
        <v>0</v>
      </c>
      <c r="AF502" s="7">
        <v>0</v>
      </c>
      <c r="AG502" s="7">
        <v>0</v>
      </c>
      <c r="AH502" s="7">
        <v>0</v>
      </c>
      <c r="AI502" s="7">
        <v>0</v>
      </c>
      <c r="AJ502" s="7">
        <v>0</v>
      </c>
      <c r="AK502" s="7">
        <f t="shared" si="7"/>
        <v>0</v>
      </c>
      <c r="AL502" s="7">
        <v>0</v>
      </c>
      <c r="AM502" s="29">
        <v>0</v>
      </c>
      <c r="AN502" s="7">
        <v>771169</v>
      </c>
      <c r="AO502" s="7">
        <v>76.400000000000006</v>
      </c>
    </row>
    <row r="503" spans="1:41">
      <c r="A503" s="7" t="s">
        <v>435</v>
      </c>
      <c r="B503" s="7">
        <v>0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v>0</v>
      </c>
      <c r="AE503" s="7">
        <v>0</v>
      </c>
      <c r="AF503" s="7">
        <v>0</v>
      </c>
      <c r="AG503" s="7">
        <v>0</v>
      </c>
      <c r="AH503" s="7">
        <v>0</v>
      </c>
      <c r="AI503" s="7">
        <v>0</v>
      </c>
      <c r="AJ503" s="7">
        <v>0</v>
      </c>
      <c r="AK503" s="7">
        <f t="shared" si="7"/>
        <v>0</v>
      </c>
      <c r="AL503" s="7">
        <v>0</v>
      </c>
      <c r="AM503" s="29">
        <v>0</v>
      </c>
      <c r="AN503" s="7">
        <v>686845</v>
      </c>
      <c r="AO503" s="7">
        <v>58.42</v>
      </c>
    </row>
    <row r="504" spans="1:41">
      <c r="A504" s="7" t="s">
        <v>436</v>
      </c>
      <c r="B504" s="7">
        <v>0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  <c r="AD504" s="7">
        <v>0</v>
      </c>
      <c r="AE504" s="7">
        <v>0</v>
      </c>
      <c r="AF504" s="7">
        <v>0</v>
      </c>
      <c r="AG504" s="7">
        <v>0</v>
      </c>
      <c r="AH504" s="7">
        <v>0</v>
      </c>
      <c r="AI504" s="7">
        <v>0</v>
      </c>
      <c r="AJ504" s="7">
        <v>0</v>
      </c>
      <c r="AK504" s="7">
        <f t="shared" si="7"/>
        <v>0</v>
      </c>
      <c r="AL504" s="7">
        <v>0</v>
      </c>
      <c r="AM504" s="29">
        <v>0</v>
      </c>
      <c r="AN504" s="7">
        <v>2066000</v>
      </c>
      <c r="AO504" s="7">
        <v>65.510000000000005</v>
      </c>
    </row>
    <row r="505" spans="1:41">
      <c r="A505" s="7" t="s">
        <v>438</v>
      </c>
      <c r="B505" s="7">
        <v>0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0</v>
      </c>
      <c r="AE505" s="7">
        <v>0</v>
      </c>
      <c r="AF505" s="7">
        <v>0</v>
      </c>
      <c r="AG505" s="7">
        <v>0</v>
      </c>
      <c r="AH505" s="7">
        <v>0</v>
      </c>
      <c r="AI505" s="7">
        <v>0</v>
      </c>
      <c r="AJ505" s="7">
        <v>0</v>
      </c>
      <c r="AK505" s="7">
        <f t="shared" si="7"/>
        <v>0</v>
      </c>
      <c r="AL505" s="7">
        <v>0</v>
      </c>
      <c r="AM505" s="29">
        <v>0</v>
      </c>
      <c r="AN505" s="7">
        <v>3304582</v>
      </c>
      <c r="AO505" s="7">
        <v>97.8</v>
      </c>
    </row>
    <row r="506" spans="1:41">
      <c r="A506" s="7" t="s">
        <v>439</v>
      </c>
      <c r="B506" s="7">
        <v>0</v>
      </c>
      <c r="C506" s="7">
        <v>0</v>
      </c>
      <c r="D506" s="7">
        <v>0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0</v>
      </c>
      <c r="AE506" s="7">
        <v>0</v>
      </c>
      <c r="AF506" s="7">
        <v>0</v>
      </c>
      <c r="AG506" s="7">
        <v>0</v>
      </c>
      <c r="AH506" s="7">
        <v>0</v>
      </c>
      <c r="AI506" s="7">
        <v>0</v>
      </c>
      <c r="AJ506" s="7">
        <v>0</v>
      </c>
      <c r="AK506" s="7">
        <f t="shared" si="7"/>
        <v>0</v>
      </c>
      <c r="AL506" s="7">
        <v>0</v>
      </c>
      <c r="AM506" s="29">
        <v>0</v>
      </c>
      <c r="AN506" s="7">
        <v>2246375</v>
      </c>
      <c r="AO506" s="7">
        <v>60.43</v>
      </c>
    </row>
    <row r="507" spans="1:41">
      <c r="A507" s="7" t="s">
        <v>248</v>
      </c>
      <c r="B507" s="7">
        <v>0</v>
      </c>
      <c r="C507" s="7">
        <v>0</v>
      </c>
      <c r="D507" s="7">
        <v>0</v>
      </c>
      <c r="E507" s="7">
        <v>0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v>0</v>
      </c>
      <c r="AE507" s="7">
        <v>0</v>
      </c>
      <c r="AF507" s="7">
        <v>0</v>
      </c>
      <c r="AG507" s="7">
        <v>0</v>
      </c>
      <c r="AH507" s="7">
        <v>0</v>
      </c>
      <c r="AI507" s="7">
        <v>0</v>
      </c>
      <c r="AJ507" s="7">
        <v>0</v>
      </c>
      <c r="AK507" s="7">
        <f t="shared" si="7"/>
        <v>0</v>
      </c>
      <c r="AL507" s="7">
        <v>0</v>
      </c>
      <c r="AM507" s="29">
        <v>0</v>
      </c>
      <c r="AN507" s="7">
        <v>1540096</v>
      </c>
      <c r="AO507" s="7">
        <v>78.03</v>
      </c>
    </row>
    <row r="508" spans="1:41">
      <c r="A508" s="7" t="s">
        <v>249</v>
      </c>
      <c r="B508" s="7">
        <v>0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v>0</v>
      </c>
      <c r="AE508" s="7">
        <v>0</v>
      </c>
      <c r="AF508" s="7">
        <v>0</v>
      </c>
      <c r="AG508" s="7">
        <v>0</v>
      </c>
      <c r="AH508" s="7">
        <v>0</v>
      </c>
      <c r="AI508" s="7">
        <v>0</v>
      </c>
      <c r="AJ508" s="7">
        <v>0</v>
      </c>
      <c r="AK508" s="7">
        <f t="shared" si="7"/>
        <v>0</v>
      </c>
      <c r="AL508" s="7">
        <v>0</v>
      </c>
      <c r="AM508" s="29">
        <v>0</v>
      </c>
      <c r="AN508" s="7">
        <v>1241143</v>
      </c>
      <c r="AO508" s="7">
        <v>71.02</v>
      </c>
    </row>
    <row r="509" spans="1:41">
      <c r="A509" s="7" t="s">
        <v>250</v>
      </c>
      <c r="B509" s="7">
        <v>0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0</v>
      </c>
      <c r="AE509" s="7">
        <v>0</v>
      </c>
      <c r="AF509" s="7">
        <v>0</v>
      </c>
      <c r="AG509" s="7">
        <v>0</v>
      </c>
      <c r="AH509" s="7">
        <v>0</v>
      </c>
      <c r="AI509" s="7">
        <v>0</v>
      </c>
      <c r="AJ509" s="7">
        <v>0</v>
      </c>
      <c r="AK509" s="7">
        <f t="shared" si="7"/>
        <v>0</v>
      </c>
      <c r="AL509" s="7">
        <v>0</v>
      </c>
      <c r="AM509" s="29">
        <v>0</v>
      </c>
      <c r="AN509" s="7">
        <v>1131583</v>
      </c>
      <c r="AO509" s="7">
        <v>80.37</v>
      </c>
    </row>
    <row r="510" spans="1:41">
      <c r="A510" s="7" t="s">
        <v>252</v>
      </c>
      <c r="B510" s="7">
        <v>0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  <c r="AE510" s="7">
        <v>0</v>
      </c>
      <c r="AF510" s="7">
        <v>0</v>
      </c>
      <c r="AG510" s="7">
        <v>0</v>
      </c>
      <c r="AH510" s="7">
        <v>0</v>
      </c>
      <c r="AI510" s="7">
        <v>0</v>
      </c>
      <c r="AJ510" s="7">
        <v>0</v>
      </c>
      <c r="AK510" s="7">
        <f t="shared" si="7"/>
        <v>0</v>
      </c>
      <c r="AL510" s="7">
        <v>0</v>
      </c>
      <c r="AM510" s="29">
        <v>0</v>
      </c>
      <c r="AN510" s="7">
        <v>1133783</v>
      </c>
      <c r="AO510" s="7">
        <v>62.77</v>
      </c>
    </row>
    <row r="511" spans="1:41">
      <c r="A511" s="7" t="s">
        <v>495</v>
      </c>
      <c r="B511" s="7">
        <v>0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7">
        <v>0</v>
      </c>
      <c r="AE511" s="7">
        <v>0</v>
      </c>
      <c r="AF511" s="7">
        <v>0</v>
      </c>
      <c r="AG511" s="7">
        <v>0</v>
      </c>
      <c r="AH511" s="7">
        <v>0</v>
      </c>
      <c r="AI511" s="7">
        <v>0</v>
      </c>
      <c r="AJ511" s="7">
        <v>0</v>
      </c>
      <c r="AK511" s="7">
        <f t="shared" si="7"/>
        <v>0</v>
      </c>
      <c r="AL511" s="7">
        <v>0</v>
      </c>
      <c r="AM511" s="29">
        <v>0</v>
      </c>
      <c r="AN511" s="7">
        <v>4740376</v>
      </c>
      <c r="AO511" s="7">
        <v>62.63</v>
      </c>
    </row>
    <row r="512" spans="1:41">
      <c r="A512" s="7" t="s">
        <v>496</v>
      </c>
      <c r="B512" s="7">
        <v>0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0</v>
      </c>
      <c r="AE512" s="7">
        <v>0</v>
      </c>
      <c r="AF512" s="7">
        <v>0</v>
      </c>
      <c r="AG512" s="7">
        <v>0</v>
      </c>
      <c r="AH512" s="7">
        <v>0</v>
      </c>
      <c r="AI512" s="7">
        <v>0</v>
      </c>
      <c r="AJ512" s="7">
        <v>0</v>
      </c>
      <c r="AK512" s="7">
        <f t="shared" si="7"/>
        <v>0</v>
      </c>
      <c r="AL512" s="7">
        <v>0</v>
      </c>
      <c r="AM512" s="29">
        <v>0</v>
      </c>
      <c r="AN512" s="7">
        <v>5552843</v>
      </c>
      <c r="AO512" s="7">
        <v>75.64</v>
      </c>
    </row>
    <row r="513" spans="1:42">
      <c r="A513" s="7" t="s">
        <v>499</v>
      </c>
      <c r="B513" s="7">
        <v>0</v>
      </c>
      <c r="C513" s="7">
        <v>0</v>
      </c>
      <c r="D513" s="7">
        <v>0</v>
      </c>
      <c r="E513" s="7">
        <v>0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7">
        <v>0</v>
      </c>
      <c r="AE513" s="7">
        <v>0</v>
      </c>
      <c r="AF513" s="7">
        <v>0</v>
      </c>
      <c r="AG513" s="7">
        <v>0</v>
      </c>
      <c r="AH513" s="7">
        <v>0</v>
      </c>
      <c r="AI513" s="7">
        <v>0</v>
      </c>
      <c r="AJ513" s="7">
        <v>0</v>
      </c>
      <c r="AK513" s="7">
        <f t="shared" si="7"/>
        <v>0</v>
      </c>
      <c r="AL513" s="7">
        <v>0</v>
      </c>
      <c r="AM513" s="29">
        <v>0</v>
      </c>
      <c r="AN513" s="7">
        <v>1660232</v>
      </c>
      <c r="AO513" s="7">
        <v>72.58</v>
      </c>
    </row>
    <row r="514" spans="1:42">
      <c r="A514" s="7" t="s">
        <v>502</v>
      </c>
      <c r="B514" s="7">
        <v>0</v>
      </c>
      <c r="C514" s="7">
        <v>0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7">
        <v>0</v>
      </c>
      <c r="AE514" s="7">
        <v>0</v>
      </c>
      <c r="AF514" s="7">
        <v>0</v>
      </c>
      <c r="AG514" s="7">
        <v>0</v>
      </c>
      <c r="AH514" s="7">
        <v>0</v>
      </c>
      <c r="AI514" s="7">
        <v>0</v>
      </c>
      <c r="AJ514" s="7">
        <v>0</v>
      </c>
      <c r="AK514" s="7">
        <f t="shared" si="7"/>
        <v>0</v>
      </c>
      <c r="AL514" s="7">
        <v>0</v>
      </c>
      <c r="AM514" s="29">
        <v>0</v>
      </c>
      <c r="AN514" s="7">
        <v>1083495</v>
      </c>
      <c r="AO514" s="7">
        <v>72.959999999999994</v>
      </c>
      <c r="AP514" s="29">
        <f>AVERAGE(AM514:AM560)</f>
        <v>0</v>
      </c>
    </row>
    <row r="515" spans="1:42">
      <c r="A515" s="7" t="s">
        <v>511</v>
      </c>
      <c r="B515" s="7">
        <v>0</v>
      </c>
      <c r="C515" s="7">
        <v>0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7">
        <v>0</v>
      </c>
      <c r="AE515" s="7">
        <v>0</v>
      </c>
      <c r="AF515" s="7">
        <v>0</v>
      </c>
      <c r="AG515" s="7">
        <v>0</v>
      </c>
      <c r="AH515" s="7">
        <v>0</v>
      </c>
      <c r="AI515" s="7">
        <v>0</v>
      </c>
      <c r="AJ515" s="7">
        <v>0</v>
      </c>
      <c r="AK515" s="7">
        <f t="shared" ref="AK515:AK559" si="8">SUM(B515:AJ515)</f>
        <v>0</v>
      </c>
      <c r="AL515" s="7">
        <v>0</v>
      </c>
      <c r="AM515" s="29">
        <v>0</v>
      </c>
      <c r="AN515" s="7">
        <v>1355370</v>
      </c>
      <c r="AO515" s="7">
        <v>79.66</v>
      </c>
    </row>
    <row r="516" spans="1:42">
      <c r="A516" s="7" t="s">
        <v>512</v>
      </c>
      <c r="B516" s="7">
        <v>0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  <c r="AD516" s="7">
        <v>0</v>
      </c>
      <c r="AE516" s="7">
        <v>0</v>
      </c>
      <c r="AF516" s="7">
        <v>0</v>
      </c>
      <c r="AG516" s="7">
        <v>0</v>
      </c>
      <c r="AH516" s="7">
        <v>0</v>
      </c>
      <c r="AI516" s="7">
        <v>0</v>
      </c>
      <c r="AJ516" s="7">
        <v>0</v>
      </c>
      <c r="AK516" s="7">
        <f t="shared" si="8"/>
        <v>0</v>
      </c>
      <c r="AL516" s="7">
        <v>0</v>
      </c>
      <c r="AM516" s="29">
        <v>0</v>
      </c>
      <c r="AN516" s="7">
        <v>877444</v>
      </c>
      <c r="AO516" s="7">
        <v>55.55</v>
      </c>
    </row>
    <row r="517" spans="1:42">
      <c r="A517" s="7" t="s">
        <v>513</v>
      </c>
      <c r="B517" s="7">
        <v>0</v>
      </c>
      <c r="C517" s="7">
        <v>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7">
        <v>0</v>
      </c>
      <c r="AE517" s="7">
        <v>0</v>
      </c>
      <c r="AF517" s="7">
        <v>0</v>
      </c>
      <c r="AG517" s="7">
        <v>0</v>
      </c>
      <c r="AH517" s="7">
        <v>0</v>
      </c>
      <c r="AI517" s="7">
        <v>0</v>
      </c>
      <c r="AJ517" s="7">
        <v>0</v>
      </c>
      <c r="AK517" s="7">
        <f t="shared" si="8"/>
        <v>0</v>
      </c>
      <c r="AL517" s="7">
        <v>0</v>
      </c>
      <c r="AM517" s="29">
        <v>0</v>
      </c>
      <c r="AN517" s="7">
        <v>1008498</v>
      </c>
      <c r="AO517" s="7">
        <v>53.67</v>
      </c>
    </row>
    <row r="518" spans="1:42">
      <c r="A518" s="7" t="s">
        <v>514</v>
      </c>
      <c r="B518" s="7">
        <v>0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v>0</v>
      </c>
      <c r="AE518" s="7">
        <v>0</v>
      </c>
      <c r="AF518" s="7">
        <v>0</v>
      </c>
      <c r="AG518" s="7">
        <v>0</v>
      </c>
      <c r="AH518" s="7">
        <v>0</v>
      </c>
      <c r="AI518" s="7">
        <v>0</v>
      </c>
      <c r="AJ518" s="7">
        <v>0</v>
      </c>
      <c r="AK518" s="7">
        <f t="shared" si="8"/>
        <v>0</v>
      </c>
      <c r="AL518" s="7">
        <v>0</v>
      </c>
      <c r="AM518" s="29">
        <v>0</v>
      </c>
      <c r="AN518" s="7">
        <v>1177947</v>
      </c>
      <c r="AO518" s="7">
        <v>80.09</v>
      </c>
    </row>
    <row r="519" spans="1:42">
      <c r="A519" s="7" t="s">
        <v>515</v>
      </c>
      <c r="B519" s="7">
        <v>0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v>0</v>
      </c>
      <c r="AE519" s="7">
        <v>0</v>
      </c>
      <c r="AF519" s="7">
        <v>0</v>
      </c>
      <c r="AG519" s="7">
        <v>0</v>
      </c>
      <c r="AH519" s="7">
        <v>0</v>
      </c>
      <c r="AI519" s="7">
        <v>0</v>
      </c>
      <c r="AJ519" s="7">
        <v>0</v>
      </c>
      <c r="AK519" s="7">
        <f t="shared" si="8"/>
        <v>0</v>
      </c>
      <c r="AL519" s="7">
        <v>0</v>
      </c>
      <c r="AM519" s="29">
        <v>0</v>
      </c>
      <c r="AN519" s="7">
        <v>703045</v>
      </c>
      <c r="AO519" s="7">
        <v>54.35</v>
      </c>
    </row>
    <row r="520" spans="1:42">
      <c r="A520" s="7" t="s">
        <v>516</v>
      </c>
      <c r="B520" s="7">
        <v>0</v>
      </c>
      <c r="C520" s="7">
        <v>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v>0</v>
      </c>
      <c r="AE520" s="7">
        <v>0</v>
      </c>
      <c r="AF520" s="7">
        <v>0</v>
      </c>
      <c r="AG520" s="7">
        <v>0</v>
      </c>
      <c r="AH520" s="7">
        <v>0</v>
      </c>
      <c r="AI520" s="7">
        <v>0</v>
      </c>
      <c r="AJ520" s="7">
        <v>0</v>
      </c>
      <c r="AK520" s="7">
        <f t="shared" si="8"/>
        <v>0</v>
      </c>
      <c r="AL520" s="7">
        <v>0</v>
      </c>
      <c r="AM520" s="29">
        <v>0</v>
      </c>
      <c r="AN520" s="7">
        <v>1087619</v>
      </c>
      <c r="AO520" s="7">
        <v>70.12</v>
      </c>
    </row>
    <row r="521" spans="1:42">
      <c r="A521" s="7" t="s">
        <v>519</v>
      </c>
      <c r="B521" s="7">
        <v>0</v>
      </c>
      <c r="C521" s="7">
        <v>0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7">
        <v>0</v>
      </c>
      <c r="AE521" s="7">
        <v>0</v>
      </c>
      <c r="AF521" s="7">
        <v>0</v>
      </c>
      <c r="AG521" s="7">
        <v>0</v>
      </c>
      <c r="AH521" s="7">
        <v>0</v>
      </c>
      <c r="AI521" s="7">
        <v>0</v>
      </c>
      <c r="AJ521" s="7">
        <v>0</v>
      </c>
      <c r="AK521" s="7">
        <f t="shared" si="8"/>
        <v>0</v>
      </c>
      <c r="AL521" s="7">
        <v>0</v>
      </c>
      <c r="AM521" s="29">
        <v>0</v>
      </c>
      <c r="AN521" s="7">
        <v>719225</v>
      </c>
      <c r="AO521" s="7">
        <v>63.29</v>
      </c>
    </row>
    <row r="522" spans="1:42">
      <c r="A522" s="7" t="s">
        <v>520</v>
      </c>
      <c r="B522" s="7">
        <v>0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7">
        <v>0</v>
      </c>
      <c r="AE522" s="7">
        <v>0</v>
      </c>
      <c r="AF522" s="7">
        <v>0</v>
      </c>
      <c r="AG522" s="7">
        <v>0</v>
      </c>
      <c r="AH522" s="7">
        <v>0</v>
      </c>
      <c r="AI522" s="7">
        <v>0</v>
      </c>
      <c r="AJ522" s="7">
        <v>0</v>
      </c>
      <c r="AK522" s="7">
        <f t="shared" si="8"/>
        <v>0</v>
      </c>
      <c r="AL522" s="7">
        <v>0</v>
      </c>
      <c r="AM522" s="29">
        <v>0</v>
      </c>
      <c r="AN522" s="7">
        <v>576348</v>
      </c>
      <c r="AO522" s="7">
        <v>52.76</v>
      </c>
    </row>
    <row r="523" spans="1:42">
      <c r="A523" s="7" t="s">
        <v>521</v>
      </c>
      <c r="B523" s="7">
        <v>0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7">
        <v>0</v>
      </c>
      <c r="AE523" s="7">
        <v>0</v>
      </c>
      <c r="AF523" s="7">
        <v>0</v>
      </c>
      <c r="AG523" s="7">
        <v>0</v>
      </c>
      <c r="AH523" s="7">
        <v>0</v>
      </c>
      <c r="AI523" s="7">
        <v>0</v>
      </c>
      <c r="AJ523" s="7">
        <v>0</v>
      </c>
      <c r="AK523" s="7">
        <f t="shared" si="8"/>
        <v>0</v>
      </c>
      <c r="AL523" s="7">
        <v>0</v>
      </c>
      <c r="AM523" s="29">
        <v>0</v>
      </c>
      <c r="AN523" s="7">
        <v>753165</v>
      </c>
      <c r="AO523" s="7">
        <v>51.53</v>
      </c>
    </row>
    <row r="524" spans="1:42">
      <c r="A524" s="7" t="s">
        <v>522</v>
      </c>
      <c r="B524" s="7">
        <v>0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7">
        <v>0</v>
      </c>
      <c r="AE524" s="7">
        <v>0</v>
      </c>
      <c r="AF524" s="7">
        <v>0</v>
      </c>
      <c r="AG524" s="7">
        <v>0</v>
      </c>
      <c r="AH524" s="7">
        <v>0</v>
      </c>
      <c r="AI524" s="7">
        <v>0</v>
      </c>
      <c r="AJ524" s="7">
        <v>0</v>
      </c>
      <c r="AK524" s="7">
        <f t="shared" si="8"/>
        <v>0</v>
      </c>
      <c r="AL524" s="7">
        <v>0</v>
      </c>
      <c r="AM524" s="29">
        <v>0</v>
      </c>
      <c r="AN524" s="7">
        <v>744342</v>
      </c>
      <c r="AO524" s="7">
        <v>63.06</v>
      </c>
    </row>
    <row r="525" spans="1:42">
      <c r="A525" s="7" t="s">
        <v>523</v>
      </c>
      <c r="B525" s="7">
        <v>0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0</v>
      </c>
      <c r="AE525" s="7">
        <v>0</v>
      </c>
      <c r="AF525" s="7">
        <v>0</v>
      </c>
      <c r="AG525" s="7">
        <v>0</v>
      </c>
      <c r="AH525" s="7">
        <v>0</v>
      </c>
      <c r="AI525" s="7">
        <v>0</v>
      </c>
      <c r="AJ525" s="7">
        <v>0</v>
      </c>
      <c r="AK525" s="7">
        <f t="shared" si="8"/>
        <v>0</v>
      </c>
      <c r="AL525" s="7">
        <v>0</v>
      </c>
      <c r="AM525" s="29">
        <v>0</v>
      </c>
      <c r="AN525" s="7">
        <v>1087875</v>
      </c>
      <c r="AO525" s="7">
        <v>63.93</v>
      </c>
    </row>
    <row r="526" spans="1:42">
      <c r="A526" s="7" t="s">
        <v>524</v>
      </c>
      <c r="B526" s="7">
        <v>0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  <c r="AD526" s="7">
        <v>0</v>
      </c>
      <c r="AE526" s="7">
        <v>0</v>
      </c>
      <c r="AF526" s="7">
        <v>0</v>
      </c>
      <c r="AG526" s="7">
        <v>0</v>
      </c>
      <c r="AH526" s="7">
        <v>0</v>
      </c>
      <c r="AI526" s="7">
        <v>0</v>
      </c>
      <c r="AJ526" s="7">
        <v>0</v>
      </c>
      <c r="AK526" s="7">
        <f t="shared" si="8"/>
        <v>0</v>
      </c>
      <c r="AL526" s="7">
        <v>0</v>
      </c>
      <c r="AM526" s="29">
        <v>0</v>
      </c>
      <c r="AN526" s="7">
        <v>951732</v>
      </c>
      <c r="AO526" s="7">
        <v>62.85</v>
      </c>
    </row>
    <row r="527" spans="1:42">
      <c r="A527" s="7" t="s">
        <v>655</v>
      </c>
      <c r="B527" s="7">
        <v>0</v>
      </c>
      <c r="C527" s="7">
        <v>0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7">
        <v>0</v>
      </c>
      <c r="AE527" s="7">
        <v>0</v>
      </c>
      <c r="AF527" s="7">
        <v>0</v>
      </c>
      <c r="AG527" s="7">
        <v>0</v>
      </c>
      <c r="AH527" s="7">
        <v>0</v>
      </c>
      <c r="AI527" s="7">
        <v>0</v>
      </c>
      <c r="AJ527" s="7">
        <v>0</v>
      </c>
      <c r="AK527" s="7">
        <f t="shared" si="8"/>
        <v>0</v>
      </c>
      <c r="AL527" s="7">
        <v>0</v>
      </c>
      <c r="AM527" s="29">
        <v>0</v>
      </c>
      <c r="AN527" s="7">
        <v>591584</v>
      </c>
      <c r="AO527" s="7">
        <v>52.24</v>
      </c>
    </row>
    <row r="528" spans="1:42">
      <c r="A528" s="7" t="s">
        <v>661</v>
      </c>
      <c r="B528" s="7">
        <v>0</v>
      </c>
      <c r="C528" s="7">
        <v>0</v>
      </c>
      <c r="D528" s="7">
        <v>0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  <c r="AD528" s="7">
        <v>0</v>
      </c>
      <c r="AE528" s="7">
        <v>0</v>
      </c>
      <c r="AF528" s="7">
        <v>0</v>
      </c>
      <c r="AG528" s="7">
        <v>0</v>
      </c>
      <c r="AH528" s="7">
        <v>0</v>
      </c>
      <c r="AI528" s="7">
        <v>0</v>
      </c>
      <c r="AJ528" s="7">
        <v>0</v>
      </c>
      <c r="AK528" s="7">
        <f t="shared" si="8"/>
        <v>0</v>
      </c>
      <c r="AL528" s="7">
        <v>0</v>
      </c>
      <c r="AM528" s="29">
        <v>0</v>
      </c>
      <c r="AN528" s="7">
        <v>717748</v>
      </c>
      <c r="AO528" s="7">
        <v>59.75</v>
      </c>
    </row>
    <row r="529" spans="1:41">
      <c r="A529" s="7" t="s">
        <v>662</v>
      </c>
      <c r="B529" s="7">
        <v>0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v>0</v>
      </c>
      <c r="AE529" s="7">
        <v>0</v>
      </c>
      <c r="AF529" s="7">
        <v>0</v>
      </c>
      <c r="AG529" s="7">
        <v>0</v>
      </c>
      <c r="AH529" s="7">
        <v>0</v>
      </c>
      <c r="AI529" s="7">
        <v>0</v>
      </c>
      <c r="AJ529" s="7">
        <v>0</v>
      </c>
      <c r="AK529" s="7">
        <f t="shared" si="8"/>
        <v>0</v>
      </c>
      <c r="AL529" s="7">
        <v>0</v>
      </c>
      <c r="AM529" s="29">
        <v>0</v>
      </c>
      <c r="AN529" s="7">
        <v>536362</v>
      </c>
      <c r="AO529" s="7">
        <v>62.06</v>
      </c>
    </row>
    <row r="530" spans="1:41">
      <c r="A530" s="7" t="s">
        <v>663</v>
      </c>
      <c r="B530" s="7">
        <v>0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  <c r="X530" s="7">
        <v>0</v>
      </c>
      <c r="Y530" s="7">
        <v>0</v>
      </c>
      <c r="Z530" s="7">
        <v>0</v>
      </c>
      <c r="AA530" s="7">
        <v>0</v>
      </c>
      <c r="AB530" s="7">
        <v>0</v>
      </c>
      <c r="AC530" s="7">
        <v>0</v>
      </c>
      <c r="AD530" s="7">
        <v>0</v>
      </c>
      <c r="AE530" s="7">
        <v>0</v>
      </c>
      <c r="AF530" s="7">
        <v>0</v>
      </c>
      <c r="AG530" s="7">
        <v>0</v>
      </c>
      <c r="AH530" s="7">
        <v>0</v>
      </c>
      <c r="AI530" s="7">
        <v>0</v>
      </c>
      <c r="AJ530" s="7">
        <v>0</v>
      </c>
      <c r="AK530" s="7">
        <f t="shared" si="8"/>
        <v>0</v>
      </c>
      <c r="AL530" s="7">
        <v>0</v>
      </c>
      <c r="AM530" s="29">
        <v>0</v>
      </c>
      <c r="AN530" s="7">
        <v>592863</v>
      </c>
      <c r="AO530" s="7">
        <v>54.49</v>
      </c>
    </row>
    <row r="531" spans="1:41">
      <c r="A531" s="7" t="s">
        <v>664</v>
      </c>
      <c r="B531" s="7">
        <v>0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  <c r="AD531" s="7">
        <v>0</v>
      </c>
      <c r="AE531" s="7">
        <v>0</v>
      </c>
      <c r="AF531" s="7">
        <v>0</v>
      </c>
      <c r="AG531" s="7">
        <v>0</v>
      </c>
      <c r="AH531" s="7">
        <v>0</v>
      </c>
      <c r="AI531" s="7">
        <v>0</v>
      </c>
      <c r="AJ531" s="7">
        <v>0</v>
      </c>
      <c r="AK531" s="7">
        <f t="shared" si="8"/>
        <v>0</v>
      </c>
      <c r="AL531" s="7">
        <v>0</v>
      </c>
      <c r="AM531" s="29">
        <v>0</v>
      </c>
      <c r="AN531" s="7">
        <v>562604</v>
      </c>
      <c r="AO531" s="7">
        <v>57.94</v>
      </c>
    </row>
    <row r="532" spans="1:41">
      <c r="A532" s="7" t="s">
        <v>665</v>
      </c>
      <c r="B532" s="7">
        <v>0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  <c r="X532" s="7">
        <v>0</v>
      </c>
      <c r="Y532" s="7">
        <v>0</v>
      </c>
      <c r="Z532" s="7">
        <v>0</v>
      </c>
      <c r="AA532" s="7">
        <v>0</v>
      </c>
      <c r="AB532" s="7">
        <v>0</v>
      </c>
      <c r="AC532" s="7">
        <v>0</v>
      </c>
      <c r="AD532" s="7">
        <v>0</v>
      </c>
      <c r="AE532" s="7">
        <v>0</v>
      </c>
      <c r="AF532" s="7">
        <v>0</v>
      </c>
      <c r="AG532" s="7">
        <v>0</v>
      </c>
      <c r="AH532" s="7">
        <v>0</v>
      </c>
      <c r="AI532" s="7">
        <v>0</v>
      </c>
      <c r="AJ532" s="7">
        <v>0</v>
      </c>
      <c r="AK532" s="7">
        <f t="shared" si="8"/>
        <v>0</v>
      </c>
      <c r="AL532" s="7">
        <v>0</v>
      </c>
      <c r="AM532" s="29">
        <v>0</v>
      </c>
      <c r="AN532" s="7">
        <v>619067</v>
      </c>
      <c r="AO532" s="7">
        <v>82.88</v>
      </c>
    </row>
    <row r="533" spans="1:41">
      <c r="A533" s="7" t="s">
        <v>666</v>
      </c>
      <c r="B533" s="7">
        <v>0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7">
        <v>0</v>
      </c>
      <c r="AE533" s="7">
        <v>0</v>
      </c>
      <c r="AF533" s="7">
        <v>0</v>
      </c>
      <c r="AG533" s="7">
        <v>0</v>
      </c>
      <c r="AH533" s="7">
        <v>0</v>
      </c>
      <c r="AI533" s="7">
        <v>0</v>
      </c>
      <c r="AJ533" s="7">
        <v>0</v>
      </c>
      <c r="AK533" s="7">
        <f t="shared" si="8"/>
        <v>0</v>
      </c>
      <c r="AL533" s="7">
        <v>0</v>
      </c>
      <c r="AM533" s="29">
        <v>0</v>
      </c>
      <c r="AN533" s="7">
        <v>817125</v>
      </c>
      <c r="AO533" s="7">
        <v>68.959999999999994</v>
      </c>
    </row>
    <row r="534" spans="1:41">
      <c r="A534" s="7" t="s">
        <v>670</v>
      </c>
      <c r="B534" s="7">
        <v>0</v>
      </c>
      <c r="C534" s="7">
        <v>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  <c r="X534" s="7">
        <v>0</v>
      </c>
      <c r="Y534" s="7">
        <v>0</v>
      </c>
      <c r="Z534" s="7">
        <v>0</v>
      </c>
      <c r="AA534" s="7">
        <v>0</v>
      </c>
      <c r="AB534" s="7">
        <v>0</v>
      </c>
      <c r="AC534" s="7">
        <v>0</v>
      </c>
      <c r="AD534" s="7">
        <v>0</v>
      </c>
      <c r="AE534" s="7">
        <v>0</v>
      </c>
      <c r="AF534" s="7">
        <v>0</v>
      </c>
      <c r="AG534" s="7">
        <v>0</v>
      </c>
      <c r="AH534" s="7">
        <v>0</v>
      </c>
      <c r="AI534" s="7">
        <v>0</v>
      </c>
      <c r="AJ534" s="7">
        <v>0</v>
      </c>
      <c r="AK534" s="7">
        <f t="shared" si="8"/>
        <v>0</v>
      </c>
      <c r="AL534" s="7">
        <v>0</v>
      </c>
      <c r="AM534" s="29">
        <v>0</v>
      </c>
      <c r="AN534" s="7">
        <v>629828</v>
      </c>
      <c r="AO534" s="7">
        <v>58.68</v>
      </c>
    </row>
    <row r="535" spans="1:41">
      <c r="A535" s="7" t="s">
        <v>505</v>
      </c>
      <c r="B535" s="7">
        <v>0</v>
      </c>
      <c r="C535" s="7">
        <v>0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7">
        <v>0</v>
      </c>
      <c r="AE535" s="7">
        <v>0</v>
      </c>
      <c r="AF535" s="7">
        <v>0</v>
      </c>
      <c r="AG535" s="7">
        <v>0</v>
      </c>
      <c r="AH535" s="7">
        <v>0</v>
      </c>
      <c r="AI535" s="7">
        <v>0</v>
      </c>
      <c r="AJ535" s="7">
        <v>0</v>
      </c>
      <c r="AK535" s="7">
        <f t="shared" si="8"/>
        <v>0</v>
      </c>
      <c r="AL535" s="7">
        <v>0</v>
      </c>
      <c r="AM535" s="29">
        <v>0</v>
      </c>
      <c r="AN535" s="7">
        <v>844331</v>
      </c>
      <c r="AO535" s="7">
        <v>72.77</v>
      </c>
    </row>
    <row r="536" spans="1:41">
      <c r="A536" s="7" t="s">
        <v>672</v>
      </c>
      <c r="B536" s="7">
        <v>0</v>
      </c>
      <c r="C536" s="7">
        <v>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  <c r="X536" s="7">
        <v>0</v>
      </c>
      <c r="Y536" s="7">
        <v>0</v>
      </c>
      <c r="Z536" s="7">
        <v>0</v>
      </c>
      <c r="AA536" s="7">
        <v>0</v>
      </c>
      <c r="AB536" s="7">
        <v>0</v>
      </c>
      <c r="AC536" s="7">
        <v>0</v>
      </c>
      <c r="AD536" s="7">
        <v>0</v>
      </c>
      <c r="AE536" s="7">
        <v>0</v>
      </c>
      <c r="AF536" s="7">
        <v>0</v>
      </c>
      <c r="AG536" s="7">
        <v>0</v>
      </c>
      <c r="AH536" s="7">
        <v>0</v>
      </c>
      <c r="AI536" s="7">
        <v>0</v>
      </c>
      <c r="AJ536" s="7">
        <v>0</v>
      </c>
      <c r="AK536" s="7">
        <f t="shared" si="8"/>
        <v>0</v>
      </c>
      <c r="AL536" s="7">
        <v>0</v>
      </c>
      <c r="AM536" s="29">
        <v>0</v>
      </c>
      <c r="AN536" s="7">
        <v>835140</v>
      </c>
      <c r="AO536" s="7">
        <v>55.98</v>
      </c>
    </row>
    <row r="537" spans="1:41">
      <c r="A537" s="7" t="s">
        <v>673</v>
      </c>
      <c r="B537" s="7">
        <v>0</v>
      </c>
      <c r="C537" s="7">
        <v>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  <c r="X537" s="7">
        <v>0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7">
        <v>0</v>
      </c>
      <c r="AE537" s="7">
        <v>0</v>
      </c>
      <c r="AF537" s="7">
        <v>0</v>
      </c>
      <c r="AG537" s="7">
        <v>0</v>
      </c>
      <c r="AH537" s="7">
        <v>0</v>
      </c>
      <c r="AI537" s="7">
        <v>0</v>
      </c>
      <c r="AJ537" s="7">
        <v>0</v>
      </c>
      <c r="AK537" s="7">
        <f t="shared" si="8"/>
        <v>0</v>
      </c>
      <c r="AL537" s="7">
        <v>0</v>
      </c>
      <c r="AM537" s="29">
        <v>0</v>
      </c>
      <c r="AN537" s="7">
        <v>692464</v>
      </c>
      <c r="AO537" s="7">
        <v>60.25</v>
      </c>
    </row>
    <row r="538" spans="1:41">
      <c r="A538" s="7" t="s">
        <v>674</v>
      </c>
      <c r="B538" s="7">
        <v>0</v>
      </c>
      <c r="C538" s="7">
        <v>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  <c r="U538" s="7">
        <v>0</v>
      </c>
      <c r="V538" s="7">
        <v>0</v>
      </c>
      <c r="W538" s="7">
        <v>0</v>
      </c>
      <c r="X538" s="7">
        <v>0</v>
      </c>
      <c r="Y538" s="7">
        <v>0</v>
      </c>
      <c r="Z538" s="7">
        <v>0</v>
      </c>
      <c r="AA538" s="7">
        <v>0</v>
      </c>
      <c r="AB538" s="7">
        <v>0</v>
      </c>
      <c r="AC538" s="7">
        <v>0</v>
      </c>
      <c r="AD538" s="7">
        <v>0</v>
      </c>
      <c r="AE538" s="7">
        <v>0</v>
      </c>
      <c r="AF538" s="7">
        <v>0</v>
      </c>
      <c r="AG538" s="7">
        <v>0</v>
      </c>
      <c r="AH538" s="7">
        <v>0</v>
      </c>
      <c r="AI538" s="7">
        <v>0</v>
      </c>
      <c r="AJ538" s="7">
        <v>0</v>
      </c>
      <c r="AK538" s="7">
        <f t="shared" si="8"/>
        <v>0</v>
      </c>
      <c r="AL538" s="7">
        <v>0</v>
      </c>
      <c r="AM538" s="29">
        <v>0</v>
      </c>
      <c r="AN538" s="7">
        <v>654432</v>
      </c>
      <c r="AO538" s="7">
        <v>56.17</v>
      </c>
    </row>
    <row r="539" spans="1:41">
      <c r="A539" s="7" t="s">
        <v>675</v>
      </c>
      <c r="B539" s="7">
        <v>0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7">
        <v>0</v>
      </c>
      <c r="AE539" s="7">
        <v>0</v>
      </c>
      <c r="AF539" s="7">
        <v>0</v>
      </c>
      <c r="AG539" s="7">
        <v>0</v>
      </c>
      <c r="AH539" s="7">
        <v>0</v>
      </c>
      <c r="AI539" s="7">
        <v>0</v>
      </c>
      <c r="AJ539" s="7">
        <v>0</v>
      </c>
      <c r="AK539" s="7">
        <f t="shared" si="8"/>
        <v>0</v>
      </c>
      <c r="AL539" s="7">
        <v>0</v>
      </c>
      <c r="AM539" s="29">
        <v>0</v>
      </c>
      <c r="AN539" s="7">
        <v>846580</v>
      </c>
      <c r="AO539" s="7">
        <v>63.24</v>
      </c>
    </row>
    <row r="540" spans="1:41">
      <c r="A540" s="7" t="s">
        <v>507</v>
      </c>
      <c r="B540" s="7">
        <v>0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  <c r="U540" s="7">
        <v>0</v>
      </c>
      <c r="V540" s="7">
        <v>0</v>
      </c>
      <c r="W540" s="7">
        <v>0</v>
      </c>
      <c r="X540" s="7">
        <v>0</v>
      </c>
      <c r="Y540" s="7">
        <v>0</v>
      </c>
      <c r="Z540" s="7">
        <v>0</v>
      </c>
      <c r="AA540" s="7">
        <v>0</v>
      </c>
      <c r="AB540" s="7">
        <v>0</v>
      </c>
      <c r="AC540" s="7">
        <v>0</v>
      </c>
      <c r="AD540" s="7">
        <v>0</v>
      </c>
      <c r="AE540" s="7">
        <v>0</v>
      </c>
      <c r="AF540" s="7">
        <v>0</v>
      </c>
      <c r="AG540" s="7">
        <v>0</v>
      </c>
      <c r="AH540" s="7">
        <v>0</v>
      </c>
      <c r="AI540" s="7">
        <v>0</v>
      </c>
      <c r="AJ540" s="7">
        <v>0</v>
      </c>
      <c r="AK540" s="7">
        <f t="shared" si="8"/>
        <v>0</v>
      </c>
      <c r="AL540" s="7">
        <v>0</v>
      </c>
      <c r="AM540" s="29">
        <v>0</v>
      </c>
      <c r="AN540" s="7">
        <v>990190</v>
      </c>
      <c r="AO540" s="7">
        <v>78.290000000000006</v>
      </c>
    </row>
    <row r="541" spans="1:41">
      <c r="A541" s="7" t="s">
        <v>508</v>
      </c>
      <c r="B541" s="7">
        <v>0</v>
      </c>
      <c r="C541" s="7">
        <v>0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  <c r="W541" s="7">
        <v>0</v>
      </c>
      <c r="X541" s="7">
        <v>0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7">
        <v>0</v>
      </c>
      <c r="AE541" s="7">
        <v>0</v>
      </c>
      <c r="AF541" s="7">
        <v>0</v>
      </c>
      <c r="AG541" s="7">
        <v>0</v>
      </c>
      <c r="AH541" s="7">
        <v>0</v>
      </c>
      <c r="AI541" s="7">
        <v>0</v>
      </c>
      <c r="AJ541" s="7">
        <v>0</v>
      </c>
      <c r="AK541" s="7">
        <f t="shared" si="8"/>
        <v>0</v>
      </c>
      <c r="AL541" s="7">
        <v>0</v>
      </c>
      <c r="AM541" s="29">
        <v>0</v>
      </c>
      <c r="AN541" s="7">
        <v>735200</v>
      </c>
      <c r="AO541" s="7">
        <v>62.77</v>
      </c>
    </row>
    <row r="542" spans="1:41">
      <c r="A542" s="7" t="s">
        <v>510</v>
      </c>
      <c r="B542" s="7">
        <v>0</v>
      </c>
      <c r="C542" s="7">
        <v>0</v>
      </c>
      <c r="D542" s="7">
        <v>0</v>
      </c>
      <c r="E542" s="7">
        <v>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0</v>
      </c>
      <c r="W542" s="7">
        <v>0</v>
      </c>
      <c r="X542" s="7">
        <v>0</v>
      </c>
      <c r="Y542" s="7">
        <v>0</v>
      </c>
      <c r="Z542" s="7">
        <v>0</v>
      </c>
      <c r="AA542" s="7">
        <v>0</v>
      </c>
      <c r="AB542" s="7">
        <v>0</v>
      </c>
      <c r="AC542" s="7">
        <v>0</v>
      </c>
      <c r="AD542" s="7">
        <v>0</v>
      </c>
      <c r="AE542" s="7">
        <v>0</v>
      </c>
      <c r="AF542" s="7">
        <v>0</v>
      </c>
      <c r="AG542" s="7">
        <v>0</v>
      </c>
      <c r="AH542" s="7">
        <v>0</v>
      </c>
      <c r="AI542" s="7">
        <v>0</v>
      </c>
      <c r="AJ542" s="7">
        <v>0</v>
      </c>
      <c r="AK542" s="7">
        <f t="shared" si="8"/>
        <v>0</v>
      </c>
      <c r="AL542" s="7">
        <v>0</v>
      </c>
      <c r="AM542" s="29">
        <v>0</v>
      </c>
      <c r="AN542" s="7">
        <v>1001997</v>
      </c>
      <c r="AO542" s="7">
        <v>81.03</v>
      </c>
    </row>
    <row r="543" spans="1:41">
      <c r="A543" s="7" t="s">
        <v>688</v>
      </c>
      <c r="B543" s="7">
        <v>0</v>
      </c>
      <c r="C543" s="7">
        <v>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  <c r="U543" s="7">
        <v>0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7">
        <v>0</v>
      </c>
      <c r="AE543" s="7">
        <v>0</v>
      </c>
      <c r="AF543" s="7">
        <v>0</v>
      </c>
      <c r="AG543" s="7">
        <v>0</v>
      </c>
      <c r="AH543" s="7">
        <v>0</v>
      </c>
      <c r="AI543" s="7">
        <v>0</v>
      </c>
      <c r="AJ543" s="7">
        <v>0</v>
      </c>
      <c r="AK543" s="7">
        <f t="shared" si="8"/>
        <v>0</v>
      </c>
      <c r="AL543" s="7">
        <v>0</v>
      </c>
      <c r="AM543" s="29">
        <v>0</v>
      </c>
      <c r="AN543" s="7">
        <v>2742434</v>
      </c>
      <c r="AO543" s="7">
        <v>78.400000000000006</v>
      </c>
    </row>
    <row r="544" spans="1:41">
      <c r="A544" s="7" t="s">
        <v>701</v>
      </c>
      <c r="B544" s="7">
        <v>0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0</v>
      </c>
      <c r="AB544" s="7">
        <v>0</v>
      </c>
      <c r="AC544" s="7">
        <v>0</v>
      </c>
      <c r="AD544" s="7">
        <v>0</v>
      </c>
      <c r="AE544" s="7">
        <v>0</v>
      </c>
      <c r="AF544" s="7">
        <v>0</v>
      </c>
      <c r="AG544" s="7">
        <v>0</v>
      </c>
      <c r="AH544" s="7">
        <v>0</v>
      </c>
      <c r="AI544" s="7">
        <v>0</v>
      </c>
      <c r="AJ544" s="7">
        <v>0</v>
      </c>
      <c r="AK544" s="7">
        <f t="shared" si="8"/>
        <v>0</v>
      </c>
      <c r="AL544" s="7">
        <v>0</v>
      </c>
      <c r="AM544" s="29">
        <v>0</v>
      </c>
      <c r="AN544" s="7">
        <v>2763245</v>
      </c>
      <c r="AO544" s="7">
        <v>55.91</v>
      </c>
    </row>
    <row r="545" spans="1:41">
      <c r="A545" s="7" t="s">
        <v>703</v>
      </c>
      <c r="B545" s="7">
        <v>0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  <c r="AE545" s="7">
        <v>0</v>
      </c>
      <c r="AF545" s="7">
        <v>0</v>
      </c>
      <c r="AG545" s="7">
        <v>0</v>
      </c>
      <c r="AH545" s="7">
        <v>0</v>
      </c>
      <c r="AI545" s="7">
        <v>0</v>
      </c>
      <c r="AJ545" s="7">
        <v>0</v>
      </c>
      <c r="AK545" s="7">
        <f t="shared" si="8"/>
        <v>0</v>
      </c>
      <c r="AL545" s="7">
        <v>0</v>
      </c>
      <c r="AM545" s="29">
        <v>0</v>
      </c>
      <c r="AN545" s="7">
        <v>3494475</v>
      </c>
      <c r="AO545" s="7">
        <v>92.47</v>
      </c>
    </row>
    <row r="546" spans="1:41">
      <c r="A546" s="7" t="s">
        <v>682</v>
      </c>
      <c r="B546" s="7">
        <v>0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  <c r="U546" s="7">
        <v>0</v>
      </c>
      <c r="V546" s="7">
        <v>0</v>
      </c>
      <c r="W546" s="7">
        <v>0</v>
      </c>
      <c r="X546" s="7">
        <v>0</v>
      </c>
      <c r="Y546" s="7">
        <v>0</v>
      </c>
      <c r="Z546" s="7">
        <v>0</v>
      </c>
      <c r="AA546" s="7">
        <v>0</v>
      </c>
      <c r="AB546" s="7">
        <v>0</v>
      </c>
      <c r="AC546" s="7">
        <v>0</v>
      </c>
      <c r="AD546" s="7">
        <v>0</v>
      </c>
      <c r="AE546" s="7">
        <v>0</v>
      </c>
      <c r="AF546" s="7">
        <v>0</v>
      </c>
      <c r="AG546" s="7">
        <v>0</v>
      </c>
      <c r="AH546" s="7">
        <v>0</v>
      </c>
      <c r="AI546" s="7">
        <v>0</v>
      </c>
      <c r="AJ546" s="7">
        <v>0</v>
      </c>
      <c r="AK546" s="7">
        <f t="shared" si="8"/>
        <v>0</v>
      </c>
      <c r="AL546" s="7">
        <v>0</v>
      </c>
      <c r="AM546" s="29">
        <v>0</v>
      </c>
      <c r="AN546" s="7">
        <v>3077663</v>
      </c>
      <c r="AO546" s="7">
        <v>97.72</v>
      </c>
    </row>
    <row r="547" spans="1:41">
      <c r="A547" s="7" t="s">
        <v>685</v>
      </c>
      <c r="B547" s="7">
        <v>0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  <c r="U547" s="7">
        <v>0</v>
      </c>
      <c r="V547" s="7">
        <v>0</v>
      </c>
      <c r="W547" s="7">
        <v>0</v>
      </c>
      <c r="X547" s="7">
        <v>0</v>
      </c>
      <c r="Y547" s="7">
        <v>0</v>
      </c>
      <c r="Z547" s="7">
        <v>0</v>
      </c>
      <c r="AA547" s="7">
        <v>0</v>
      </c>
      <c r="AB547" s="7">
        <v>0</v>
      </c>
      <c r="AC547" s="7">
        <v>0</v>
      </c>
      <c r="AD547" s="7">
        <v>0</v>
      </c>
      <c r="AE547" s="7">
        <v>0</v>
      </c>
      <c r="AF547" s="7">
        <v>0</v>
      </c>
      <c r="AG547" s="7">
        <v>0</v>
      </c>
      <c r="AH547" s="7">
        <v>0</v>
      </c>
      <c r="AI547" s="7">
        <v>0</v>
      </c>
      <c r="AJ547" s="7">
        <v>0</v>
      </c>
      <c r="AK547" s="7">
        <f t="shared" si="8"/>
        <v>0</v>
      </c>
      <c r="AL547" s="7">
        <v>0</v>
      </c>
      <c r="AM547" s="29">
        <v>0</v>
      </c>
      <c r="AN547" s="7">
        <v>2856359</v>
      </c>
      <c r="AO547" s="7">
        <v>78.400000000000006</v>
      </c>
    </row>
    <row r="548" spans="1:41">
      <c r="A548" s="7" t="s">
        <v>687</v>
      </c>
      <c r="B548" s="7">
        <v>0</v>
      </c>
      <c r="C548" s="7">
        <v>0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7">
        <v>0</v>
      </c>
      <c r="AB548" s="7">
        <v>0</v>
      </c>
      <c r="AC548" s="7">
        <v>0</v>
      </c>
      <c r="AD548" s="7">
        <v>0</v>
      </c>
      <c r="AE548" s="7">
        <v>0</v>
      </c>
      <c r="AF548" s="7">
        <v>0</v>
      </c>
      <c r="AG548" s="7">
        <v>0</v>
      </c>
      <c r="AH548" s="7">
        <v>0</v>
      </c>
      <c r="AI548" s="7">
        <v>0</v>
      </c>
      <c r="AJ548" s="7">
        <v>0</v>
      </c>
      <c r="AK548" s="7">
        <f t="shared" si="8"/>
        <v>0</v>
      </c>
      <c r="AL548" s="7">
        <v>0</v>
      </c>
      <c r="AM548" s="29">
        <v>0</v>
      </c>
      <c r="AN548" s="7">
        <v>1791476</v>
      </c>
      <c r="AO548" s="7">
        <v>53.63</v>
      </c>
    </row>
    <row r="549" spans="1:41">
      <c r="A549" s="7" t="s">
        <v>727</v>
      </c>
      <c r="B549" s="7">
        <v>0</v>
      </c>
      <c r="C549" s="7">
        <v>0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7">
        <v>0</v>
      </c>
      <c r="AE549" s="7">
        <v>0</v>
      </c>
      <c r="AF549" s="7">
        <v>0</v>
      </c>
      <c r="AG549" s="7">
        <v>0</v>
      </c>
      <c r="AH549" s="7">
        <v>0</v>
      </c>
      <c r="AI549" s="7">
        <v>0</v>
      </c>
      <c r="AJ549" s="7">
        <v>0</v>
      </c>
      <c r="AK549" s="7">
        <f t="shared" si="8"/>
        <v>0</v>
      </c>
      <c r="AL549" s="7">
        <v>0</v>
      </c>
      <c r="AM549" s="29">
        <v>0</v>
      </c>
      <c r="AN549" s="7">
        <v>1902429</v>
      </c>
      <c r="AO549" s="7">
        <v>94.22</v>
      </c>
    </row>
    <row r="550" spans="1:41">
      <c r="A550" s="7" t="s">
        <v>836</v>
      </c>
      <c r="B550" s="7">
        <v>0</v>
      </c>
      <c r="C550" s="7">
        <v>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  <c r="U550" s="7">
        <v>0</v>
      </c>
      <c r="V550" s="7">
        <v>0</v>
      </c>
      <c r="W550" s="7">
        <v>0</v>
      </c>
      <c r="X550" s="7">
        <v>0</v>
      </c>
      <c r="Y550" s="7">
        <v>0</v>
      </c>
      <c r="Z550" s="7">
        <v>0</v>
      </c>
      <c r="AA550" s="7">
        <v>0</v>
      </c>
      <c r="AB550" s="7">
        <v>0</v>
      </c>
      <c r="AC550" s="7">
        <v>0</v>
      </c>
      <c r="AD550" s="7">
        <v>0</v>
      </c>
      <c r="AE550" s="7">
        <v>0</v>
      </c>
      <c r="AF550" s="7">
        <v>0</v>
      </c>
      <c r="AG550" s="7">
        <v>0</v>
      </c>
      <c r="AH550" s="7">
        <v>0</v>
      </c>
      <c r="AI550" s="7">
        <v>0</v>
      </c>
      <c r="AJ550" s="7">
        <v>0</v>
      </c>
      <c r="AK550" s="7">
        <f t="shared" si="8"/>
        <v>0</v>
      </c>
      <c r="AL550" s="7">
        <v>0</v>
      </c>
      <c r="AM550" s="29">
        <v>0</v>
      </c>
      <c r="AN550" s="7">
        <v>2611095</v>
      </c>
      <c r="AO550" s="7">
        <v>58.62</v>
      </c>
    </row>
    <row r="551" spans="1:41">
      <c r="A551" s="7" t="s">
        <v>881</v>
      </c>
      <c r="B551" s="7">
        <v>0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  <c r="U551" s="7">
        <v>0</v>
      </c>
      <c r="V551" s="7">
        <v>0</v>
      </c>
      <c r="W551" s="7">
        <v>0</v>
      </c>
      <c r="X551" s="7">
        <v>0</v>
      </c>
      <c r="Y551" s="7">
        <v>0</v>
      </c>
      <c r="Z551" s="7">
        <v>0</v>
      </c>
      <c r="AA551" s="7">
        <v>0</v>
      </c>
      <c r="AB551" s="7">
        <v>0</v>
      </c>
      <c r="AC551" s="7">
        <v>0</v>
      </c>
      <c r="AD551" s="7">
        <v>0</v>
      </c>
      <c r="AE551" s="7">
        <v>0</v>
      </c>
      <c r="AF551" s="7">
        <v>0</v>
      </c>
      <c r="AG551" s="7">
        <v>0</v>
      </c>
      <c r="AH551" s="7">
        <v>0</v>
      </c>
      <c r="AI551" s="7">
        <v>0</v>
      </c>
      <c r="AJ551" s="7">
        <v>0</v>
      </c>
      <c r="AK551" s="7">
        <f t="shared" si="8"/>
        <v>0</v>
      </c>
      <c r="AL551" s="7">
        <v>0</v>
      </c>
      <c r="AM551" s="29">
        <v>0</v>
      </c>
      <c r="AN551" s="7">
        <v>2495820</v>
      </c>
      <c r="AO551" s="7">
        <v>74.06</v>
      </c>
    </row>
    <row r="552" spans="1:41">
      <c r="A552" s="7" t="s">
        <v>719</v>
      </c>
      <c r="B552" s="7">
        <v>0</v>
      </c>
      <c r="C552" s="7">
        <v>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  <c r="U552" s="7">
        <v>0</v>
      </c>
      <c r="V552" s="7">
        <v>0</v>
      </c>
      <c r="W552" s="7">
        <v>0</v>
      </c>
      <c r="X552" s="7">
        <v>0</v>
      </c>
      <c r="Y552" s="7">
        <v>0</v>
      </c>
      <c r="Z552" s="7">
        <v>0</v>
      </c>
      <c r="AA552" s="7">
        <v>0</v>
      </c>
      <c r="AB552" s="7">
        <v>0</v>
      </c>
      <c r="AC552" s="7">
        <v>0</v>
      </c>
      <c r="AD552" s="7">
        <v>0</v>
      </c>
      <c r="AE552" s="7">
        <v>0</v>
      </c>
      <c r="AF552" s="7">
        <v>0</v>
      </c>
      <c r="AG552" s="7">
        <v>0</v>
      </c>
      <c r="AH552" s="7">
        <v>0</v>
      </c>
      <c r="AI552" s="7">
        <v>0</v>
      </c>
      <c r="AJ552" s="7">
        <v>0</v>
      </c>
      <c r="AK552" s="7">
        <f t="shared" si="8"/>
        <v>0</v>
      </c>
      <c r="AL552" s="7">
        <v>0</v>
      </c>
      <c r="AM552" s="29">
        <v>0</v>
      </c>
      <c r="AN552" s="7">
        <v>558489</v>
      </c>
      <c r="AO552" s="7">
        <v>72.34</v>
      </c>
    </row>
    <row r="553" spans="1:41">
      <c r="A553" s="7" t="s">
        <v>784</v>
      </c>
      <c r="B553" s="7">
        <v>0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7">
        <v>0</v>
      </c>
      <c r="AE553" s="7">
        <v>0</v>
      </c>
      <c r="AF553" s="7">
        <v>0</v>
      </c>
      <c r="AG553" s="7">
        <v>0</v>
      </c>
      <c r="AH553" s="7">
        <v>0</v>
      </c>
      <c r="AI553" s="7">
        <v>0</v>
      </c>
      <c r="AJ553" s="7">
        <v>0</v>
      </c>
      <c r="AK553" s="7">
        <f t="shared" si="8"/>
        <v>0</v>
      </c>
      <c r="AL553" s="7">
        <v>0</v>
      </c>
      <c r="AM553" s="29">
        <v>0</v>
      </c>
      <c r="AN553" s="7">
        <v>1385339</v>
      </c>
      <c r="AO553" s="7">
        <v>83.09</v>
      </c>
    </row>
    <row r="554" spans="1:41">
      <c r="A554" s="7" t="s">
        <v>786</v>
      </c>
      <c r="B554" s="7">
        <v>0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  <c r="J554" s="7">
        <v>0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  <c r="U554" s="7">
        <v>0</v>
      </c>
      <c r="V554" s="7">
        <v>0</v>
      </c>
      <c r="W554" s="7">
        <v>0</v>
      </c>
      <c r="X554" s="7">
        <v>0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7">
        <v>0</v>
      </c>
      <c r="AE554" s="7">
        <v>0</v>
      </c>
      <c r="AF554" s="7">
        <v>0</v>
      </c>
      <c r="AG554" s="7">
        <v>0</v>
      </c>
      <c r="AH554" s="7">
        <v>0</v>
      </c>
      <c r="AI554" s="7">
        <v>0</v>
      </c>
      <c r="AJ554" s="7">
        <v>0</v>
      </c>
      <c r="AK554" s="7">
        <f t="shared" si="8"/>
        <v>0</v>
      </c>
      <c r="AL554" s="7">
        <v>0</v>
      </c>
      <c r="AM554" s="29">
        <v>0</v>
      </c>
      <c r="AN554" s="7">
        <v>1368450</v>
      </c>
      <c r="AO554" s="7">
        <v>84.83</v>
      </c>
    </row>
    <row r="555" spans="1:41">
      <c r="A555" s="7" t="s">
        <v>723</v>
      </c>
      <c r="B555" s="7">
        <v>0</v>
      </c>
      <c r="C555" s="7">
        <v>0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7">
        <v>0</v>
      </c>
      <c r="AE555" s="7">
        <v>0</v>
      </c>
      <c r="AF555" s="7">
        <v>0</v>
      </c>
      <c r="AG555" s="7">
        <v>0</v>
      </c>
      <c r="AH555" s="7">
        <v>0</v>
      </c>
      <c r="AI555" s="7">
        <v>0</v>
      </c>
      <c r="AJ555" s="7">
        <v>0</v>
      </c>
      <c r="AK555" s="7">
        <f t="shared" si="8"/>
        <v>0</v>
      </c>
      <c r="AL555" s="7">
        <v>0</v>
      </c>
      <c r="AM555" s="29">
        <v>0</v>
      </c>
      <c r="AN555" s="7">
        <v>1107460</v>
      </c>
      <c r="AO555" s="7">
        <v>93.54</v>
      </c>
    </row>
    <row r="556" spans="1:41">
      <c r="A556" s="7" t="s">
        <v>797</v>
      </c>
      <c r="B556" s="7">
        <v>0</v>
      </c>
      <c r="C556" s="7">
        <v>0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  <c r="U556" s="7">
        <v>0</v>
      </c>
      <c r="V556" s="7">
        <v>0</v>
      </c>
      <c r="W556" s="7">
        <v>0</v>
      </c>
      <c r="X556" s="7">
        <v>0</v>
      </c>
      <c r="Y556" s="7">
        <v>0</v>
      </c>
      <c r="Z556" s="7">
        <v>0</v>
      </c>
      <c r="AA556" s="7">
        <v>0</v>
      </c>
      <c r="AB556" s="7">
        <v>0</v>
      </c>
      <c r="AC556" s="7">
        <v>0</v>
      </c>
      <c r="AD556" s="7">
        <v>0</v>
      </c>
      <c r="AE556" s="7">
        <v>0</v>
      </c>
      <c r="AF556" s="7">
        <v>0</v>
      </c>
      <c r="AG556" s="7">
        <v>0</v>
      </c>
      <c r="AH556" s="7">
        <v>0</v>
      </c>
      <c r="AI556" s="7">
        <v>0</v>
      </c>
      <c r="AJ556" s="7">
        <v>0</v>
      </c>
      <c r="AK556" s="7">
        <f t="shared" si="8"/>
        <v>0</v>
      </c>
      <c r="AL556" s="7">
        <v>0</v>
      </c>
      <c r="AM556" s="29">
        <v>0</v>
      </c>
      <c r="AN556" s="7">
        <v>1287434</v>
      </c>
      <c r="AO556" s="7">
        <v>86.55</v>
      </c>
    </row>
    <row r="557" spans="1:41">
      <c r="A557" s="7" t="s">
        <v>724</v>
      </c>
      <c r="B557" s="7">
        <v>0</v>
      </c>
      <c r="C557" s="7">
        <v>0</v>
      </c>
      <c r="D557" s="7">
        <v>0</v>
      </c>
      <c r="E557" s="7">
        <v>0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  <c r="U557" s="7">
        <v>0</v>
      </c>
      <c r="V557" s="7">
        <v>0</v>
      </c>
      <c r="W557" s="7">
        <v>0</v>
      </c>
      <c r="X557" s="7">
        <v>0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7">
        <v>0</v>
      </c>
      <c r="AE557" s="7">
        <v>0</v>
      </c>
      <c r="AF557" s="7">
        <v>0</v>
      </c>
      <c r="AG557" s="7">
        <v>0</v>
      </c>
      <c r="AH557" s="7">
        <v>0</v>
      </c>
      <c r="AI557" s="7">
        <v>0</v>
      </c>
      <c r="AJ557" s="7">
        <v>0</v>
      </c>
      <c r="AK557" s="7">
        <f t="shared" si="8"/>
        <v>0</v>
      </c>
      <c r="AL557" s="7">
        <v>0</v>
      </c>
      <c r="AM557" s="29">
        <v>0</v>
      </c>
      <c r="AN557" s="7">
        <v>953497</v>
      </c>
      <c r="AO557" s="7">
        <v>90</v>
      </c>
    </row>
    <row r="558" spans="1:41">
      <c r="A558" s="7" t="s">
        <v>902</v>
      </c>
      <c r="B558" s="7">
        <v>0</v>
      </c>
      <c r="C558" s="7">
        <v>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7">
        <v>0</v>
      </c>
      <c r="V558" s="7">
        <v>0</v>
      </c>
      <c r="W558" s="7">
        <v>0</v>
      </c>
      <c r="X558" s="7">
        <v>0</v>
      </c>
      <c r="Y558" s="7">
        <v>0</v>
      </c>
      <c r="Z558" s="7">
        <v>0</v>
      </c>
      <c r="AA558" s="7">
        <v>0</v>
      </c>
      <c r="AB558" s="7">
        <v>0</v>
      </c>
      <c r="AC558" s="7">
        <v>0</v>
      </c>
      <c r="AD558" s="7">
        <v>0</v>
      </c>
      <c r="AE558" s="7">
        <v>0</v>
      </c>
      <c r="AF558" s="7">
        <v>0</v>
      </c>
      <c r="AG558" s="7">
        <v>0</v>
      </c>
      <c r="AH558" s="7">
        <v>0</v>
      </c>
      <c r="AI558" s="7">
        <v>0</v>
      </c>
      <c r="AJ558" s="7">
        <v>0</v>
      </c>
      <c r="AK558" s="7">
        <f t="shared" si="8"/>
        <v>0</v>
      </c>
      <c r="AL558" s="7">
        <v>0</v>
      </c>
      <c r="AM558" s="29">
        <v>0</v>
      </c>
      <c r="AN558" s="7">
        <v>1995505</v>
      </c>
      <c r="AO558" s="7">
        <v>81.599999999999994</v>
      </c>
    </row>
    <row r="559" spans="1:41">
      <c r="A559" s="7" t="s">
        <v>903</v>
      </c>
      <c r="B559" s="7">
        <v>0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  <c r="U559" s="7">
        <v>0</v>
      </c>
      <c r="V559" s="7">
        <v>0</v>
      </c>
      <c r="W559" s="7">
        <v>0</v>
      </c>
      <c r="X559" s="7">
        <v>0</v>
      </c>
      <c r="Y559" s="7">
        <v>0</v>
      </c>
      <c r="Z559" s="7">
        <v>0</v>
      </c>
      <c r="AA559" s="7">
        <v>0</v>
      </c>
      <c r="AB559" s="7">
        <v>0</v>
      </c>
      <c r="AC559" s="7">
        <v>0</v>
      </c>
      <c r="AD559" s="7">
        <v>0</v>
      </c>
      <c r="AE559" s="7">
        <v>0</v>
      </c>
      <c r="AF559" s="7">
        <v>0</v>
      </c>
      <c r="AG559" s="7">
        <v>0</v>
      </c>
      <c r="AH559" s="7">
        <v>0</v>
      </c>
      <c r="AI559" s="7">
        <v>0</v>
      </c>
      <c r="AJ559" s="7">
        <v>0</v>
      </c>
      <c r="AK559" s="7">
        <f t="shared" si="8"/>
        <v>0</v>
      </c>
      <c r="AL559" s="7">
        <v>0</v>
      </c>
      <c r="AM559" s="29">
        <v>0</v>
      </c>
      <c r="AN559" s="7">
        <v>2614072</v>
      </c>
      <c r="AO559" s="7">
        <v>77.010000000000005</v>
      </c>
    </row>
    <row r="560" spans="1:41">
      <c r="B560" s="7">
        <f>SUM(B3:B559)</f>
        <v>416</v>
      </c>
      <c r="C560" s="7">
        <f t="shared" ref="C560:AJ560" si="9">SUM(C3:C559)</f>
        <v>342</v>
      </c>
      <c r="D560" s="7">
        <f t="shared" si="9"/>
        <v>215</v>
      </c>
      <c r="E560" s="7">
        <f t="shared" si="9"/>
        <v>183</v>
      </c>
      <c r="F560" s="7">
        <f t="shared" si="9"/>
        <v>173</v>
      </c>
      <c r="G560" s="7">
        <f t="shared" si="9"/>
        <v>126</v>
      </c>
      <c r="H560" s="7">
        <f t="shared" si="9"/>
        <v>84</v>
      </c>
      <c r="I560" s="7">
        <f t="shared" si="9"/>
        <v>80</v>
      </c>
      <c r="J560" s="7">
        <f t="shared" si="9"/>
        <v>75</v>
      </c>
      <c r="K560" s="7">
        <f t="shared" si="9"/>
        <v>73</v>
      </c>
      <c r="L560" s="7">
        <f t="shared" si="9"/>
        <v>47</v>
      </c>
      <c r="M560" s="7">
        <f t="shared" si="9"/>
        <v>46</v>
      </c>
      <c r="N560" s="7">
        <f t="shared" si="9"/>
        <v>43</v>
      </c>
      <c r="O560" s="7">
        <f t="shared" si="9"/>
        <v>36</v>
      </c>
      <c r="P560" s="7">
        <f t="shared" si="9"/>
        <v>28</v>
      </c>
      <c r="Q560" s="7">
        <f t="shared" si="9"/>
        <v>23</v>
      </c>
      <c r="R560" s="7">
        <f t="shared" si="9"/>
        <v>19</v>
      </c>
      <c r="S560" s="7">
        <f t="shared" si="9"/>
        <v>15</v>
      </c>
      <c r="T560" s="7">
        <f t="shared" si="9"/>
        <v>14</v>
      </c>
      <c r="U560" s="7">
        <f t="shared" si="9"/>
        <v>14</v>
      </c>
      <c r="V560" s="7">
        <f t="shared" si="9"/>
        <v>13</v>
      </c>
      <c r="W560" s="7">
        <f t="shared" si="9"/>
        <v>13</v>
      </c>
      <c r="X560" s="7">
        <f t="shared" si="9"/>
        <v>12</v>
      </c>
      <c r="Y560" s="7">
        <f t="shared" si="9"/>
        <v>11</v>
      </c>
      <c r="Z560" s="7">
        <f t="shared" si="9"/>
        <v>10</v>
      </c>
      <c r="AA560" s="7">
        <f t="shared" si="9"/>
        <v>8</v>
      </c>
      <c r="AB560" s="7">
        <f t="shared" si="9"/>
        <v>7</v>
      </c>
      <c r="AC560" s="7">
        <f t="shared" si="9"/>
        <v>10</v>
      </c>
      <c r="AD560" s="7">
        <f t="shared" si="9"/>
        <v>3</v>
      </c>
      <c r="AE560" s="7">
        <f t="shared" si="9"/>
        <v>3</v>
      </c>
      <c r="AF560" s="7">
        <f t="shared" si="9"/>
        <v>3</v>
      </c>
      <c r="AG560" s="7">
        <f t="shared" si="9"/>
        <v>3</v>
      </c>
      <c r="AH560" s="7">
        <f t="shared" si="9"/>
        <v>2</v>
      </c>
      <c r="AI560" s="7">
        <f t="shared" si="9"/>
        <v>2</v>
      </c>
      <c r="AJ560" s="7">
        <f t="shared" si="9"/>
        <v>1</v>
      </c>
    </row>
  </sheetData>
  <sortState ref="A2:AR559">
    <sortCondition descending="1" ref="AK2"/>
  </sortState>
  <mergeCells count="1">
    <mergeCell ref="B1:AJ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73"/>
  <sheetViews>
    <sheetView zoomScale="90" zoomScaleNormal="90" workbookViewId="0">
      <selection activeCell="B7" sqref="B7"/>
    </sheetView>
  </sheetViews>
  <sheetFormatPr defaultRowHeight="15.75"/>
  <cols>
    <col min="1" max="1" width="22" customWidth="1"/>
    <col min="2" max="2" width="27.875" customWidth="1"/>
    <col min="3" max="3" width="7.125" bestFit="1" customWidth="1"/>
  </cols>
  <sheetData>
    <row r="1" spans="1:38">
      <c r="A1" t="s">
        <v>1045</v>
      </c>
      <c r="B1" t="s">
        <v>1043</v>
      </c>
      <c r="C1" t="s">
        <v>1047</v>
      </c>
      <c r="D1" t="s">
        <v>976</v>
      </c>
      <c r="E1" t="s">
        <v>977</v>
      </c>
      <c r="F1" t="s">
        <v>978</v>
      </c>
      <c r="G1" t="s">
        <v>1006</v>
      </c>
      <c r="H1" t="s">
        <v>979</v>
      </c>
      <c r="I1" t="s">
        <v>980</v>
      </c>
      <c r="J1" t="s">
        <v>981</v>
      </c>
      <c r="K1" t="s">
        <v>982</v>
      </c>
      <c r="L1" t="s">
        <v>1046</v>
      </c>
      <c r="M1" t="s">
        <v>1053</v>
      </c>
      <c r="N1" t="s">
        <v>1052</v>
      </c>
      <c r="O1" t="s">
        <v>984</v>
      </c>
      <c r="P1" t="s">
        <v>985</v>
      </c>
      <c r="Q1" t="s">
        <v>986</v>
      </c>
      <c r="R1" t="s">
        <v>987</v>
      </c>
      <c r="S1" t="s">
        <v>988</v>
      </c>
      <c r="T1" t="s">
        <v>989</v>
      </c>
      <c r="U1" t="s">
        <v>990</v>
      </c>
      <c r="V1" t="s">
        <v>991</v>
      </c>
      <c r="W1" t="s">
        <v>992</v>
      </c>
      <c r="X1" t="s">
        <v>993</v>
      </c>
      <c r="Y1" t="s">
        <v>994</v>
      </c>
      <c r="Z1" t="s">
        <v>995</v>
      </c>
      <c r="AA1" t="s">
        <v>996</v>
      </c>
      <c r="AB1" t="s">
        <v>997</v>
      </c>
      <c r="AC1" t="s">
        <v>998</v>
      </c>
      <c r="AD1" t="s">
        <v>1007</v>
      </c>
      <c r="AE1" t="s">
        <v>1008</v>
      </c>
      <c r="AF1" t="s">
        <v>999</v>
      </c>
      <c r="AG1" t="s">
        <v>1000</v>
      </c>
      <c r="AH1" t="s">
        <v>1001</v>
      </c>
      <c r="AI1" t="s">
        <v>1002</v>
      </c>
      <c r="AJ1" t="s">
        <v>1003</v>
      </c>
      <c r="AK1" t="s">
        <v>1004</v>
      </c>
      <c r="AL1" t="s">
        <v>1051</v>
      </c>
    </row>
    <row r="2" spans="1:38">
      <c r="A2" t="s">
        <v>348</v>
      </c>
      <c r="B2" t="s">
        <v>1030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 t="shared" ref="AL2:AL33" si="0">SUM(C2:AK2)</f>
        <v>0</v>
      </c>
    </row>
    <row r="3" spans="1:38">
      <c r="A3" t="s">
        <v>513</v>
      </c>
      <c r="B3" t="s">
        <v>1038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f t="shared" si="0"/>
        <v>0</v>
      </c>
    </row>
    <row r="4" spans="1:38">
      <c r="A4" t="s">
        <v>277</v>
      </c>
      <c r="B4" t="s">
        <v>1024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t="s">
        <v>887</v>
      </c>
      <c r="B5" t="s">
        <v>1021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1</v>
      </c>
    </row>
    <row r="6" spans="1:38">
      <c r="A6" t="s">
        <v>887</v>
      </c>
      <c r="B6" t="s">
        <v>1031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1</v>
      </c>
    </row>
    <row r="7" spans="1:38">
      <c r="A7" t="s">
        <v>887</v>
      </c>
      <c r="B7" t="s">
        <v>1032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1</v>
      </c>
    </row>
    <row r="8" spans="1:38">
      <c r="A8" t="s">
        <v>752</v>
      </c>
      <c r="B8" t="s">
        <v>1021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1</v>
      </c>
    </row>
    <row r="9" spans="1:38">
      <c r="A9" t="s">
        <v>806</v>
      </c>
      <c r="B9" t="s">
        <v>1021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t="s">
        <v>888</v>
      </c>
      <c r="B10" t="s">
        <v>1032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1</v>
      </c>
    </row>
    <row r="11" spans="1:38">
      <c r="A11" t="s">
        <v>888</v>
      </c>
      <c r="B11" t="s">
        <v>1021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1</v>
      </c>
    </row>
    <row r="12" spans="1:38">
      <c r="A12" t="s">
        <v>1044</v>
      </c>
      <c r="B12" t="s">
        <v>1041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0"/>
        <v>1</v>
      </c>
    </row>
    <row r="13" spans="1:38">
      <c r="A13" t="s">
        <v>324</v>
      </c>
      <c r="B13" t="s">
        <v>1024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1</v>
      </c>
    </row>
    <row r="14" spans="1:38">
      <c r="A14" t="s">
        <v>915</v>
      </c>
      <c r="B14" t="s">
        <v>1025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2</v>
      </c>
    </row>
    <row r="15" spans="1:38">
      <c r="A15" t="s">
        <v>410</v>
      </c>
      <c r="B15" t="s">
        <v>1020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2</v>
      </c>
    </row>
    <row r="16" spans="1:38">
      <c r="A16" t="s">
        <v>872</v>
      </c>
      <c r="B16" t="s">
        <v>1035</v>
      </c>
      <c r="C16">
        <v>0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 t="shared" si="0"/>
        <v>2</v>
      </c>
    </row>
    <row r="17" spans="1:38">
      <c r="A17" t="s">
        <v>873</v>
      </c>
      <c r="B17" t="s">
        <v>1035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2</v>
      </c>
    </row>
    <row r="18" spans="1:38">
      <c r="A18" t="s">
        <v>896</v>
      </c>
      <c r="B18" t="s">
        <v>1028</v>
      </c>
      <c r="C18">
        <v>0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2</v>
      </c>
    </row>
    <row r="19" spans="1:38">
      <c r="A19" t="s">
        <v>750</v>
      </c>
      <c r="B19" t="s">
        <v>1021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2</v>
      </c>
    </row>
    <row r="20" spans="1:38">
      <c r="A20" t="s">
        <v>748</v>
      </c>
      <c r="B20" t="s">
        <v>1024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2</v>
      </c>
    </row>
    <row r="21" spans="1:38">
      <c r="A21" t="s">
        <v>407</v>
      </c>
      <c r="B21" t="s">
        <v>1020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2</v>
      </c>
    </row>
    <row r="22" spans="1:38">
      <c r="A22" t="s">
        <v>838</v>
      </c>
      <c r="B22" t="s">
        <v>1042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2</v>
      </c>
    </row>
    <row r="23" spans="1:38">
      <c r="A23" t="s">
        <v>803</v>
      </c>
      <c r="B23" t="s">
        <v>1021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0"/>
        <v>3</v>
      </c>
    </row>
    <row r="24" spans="1:38">
      <c r="A24" t="s">
        <v>814</v>
      </c>
      <c r="B24" t="s">
        <v>1021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3</v>
      </c>
    </row>
    <row r="25" spans="1:38">
      <c r="A25" t="s">
        <v>733</v>
      </c>
      <c r="B25" t="s">
        <v>1036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3</v>
      </c>
    </row>
    <row r="26" spans="1:38">
      <c r="A26" t="s">
        <v>765</v>
      </c>
      <c r="B26" t="s">
        <v>1021</v>
      </c>
      <c r="C26">
        <v>1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3</v>
      </c>
    </row>
    <row r="27" spans="1:38">
      <c r="A27" t="s">
        <v>889</v>
      </c>
      <c r="B27" t="s">
        <v>1026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3</v>
      </c>
    </row>
    <row r="28" spans="1:38">
      <c r="A28" t="s">
        <v>855</v>
      </c>
      <c r="B28" t="s">
        <v>1019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4</v>
      </c>
    </row>
    <row r="29" spans="1:38">
      <c r="A29" t="s">
        <v>751</v>
      </c>
      <c r="B29" t="s">
        <v>1022</v>
      </c>
      <c r="C29">
        <v>0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4</v>
      </c>
    </row>
    <row r="30" spans="1:38">
      <c r="A30" t="s">
        <v>819</v>
      </c>
      <c r="B30" t="s">
        <v>1023</v>
      </c>
      <c r="C30">
        <v>1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4</v>
      </c>
    </row>
    <row r="31" spans="1:38">
      <c r="A31" t="s">
        <v>799</v>
      </c>
      <c r="B31" t="s">
        <v>1028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0"/>
        <v>4</v>
      </c>
    </row>
    <row r="32" spans="1:38">
      <c r="A32" t="s">
        <v>799</v>
      </c>
      <c r="B32" t="s">
        <v>1029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4</v>
      </c>
    </row>
    <row r="33" spans="1:38">
      <c r="A33" t="s">
        <v>753</v>
      </c>
      <c r="B33" t="s">
        <v>1021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4</v>
      </c>
    </row>
    <row r="34" spans="1:38">
      <c r="A34" t="s">
        <v>805</v>
      </c>
      <c r="B34" t="s">
        <v>1021</v>
      </c>
      <c r="C34">
        <v>1</v>
      </c>
      <c r="D34">
        <v>0</v>
      </c>
      <c r="E34">
        <v>0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ref="AL34:AL65" si="1">SUM(C34:AK34)</f>
        <v>4</v>
      </c>
    </row>
    <row r="35" spans="1:38">
      <c r="A35" t="s">
        <v>815</v>
      </c>
      <c r="B35" t="s">
        <v>1021</v>
      </c>
      <c r="C35">
        <v>2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1"/>
        <v>4</v>
      </c>
    </row>
    <row r="36" spans="1:38">
      <c r="A36" t="s">
        <v>815</v>
      </c>
      <c r="B36" t="s">
        <v>1021</v>
      </c>
      <c r="C36">
        <v>2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1"/>
        <v>4</v>
      </c>
    </row>
    <row r="37" spans="1:38">
      <c r="A37" t="s">
        <v>812</v>
      </c>
      <c r="B37" t="s">
        <v>1021</v>
      </c>
      <c r="C37">
        <v>3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1"/>
        <v>5</v>
      </c>
    </row>
    <row r="38" spans="1:38">
      <c r="A38" t="s">
        <v>404</v>
      </c>
      <c r="B38" t="s">
        <v>1020</v>
      </c>
      <c r="C38">
        <v>2</v>
      </c>
      <c r="D38">
        <v>0</v>
      </c>
      <c r="E38">
        <v>1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1"/>
        <v>5</v>
      </c>
    </row>
    <row r="39" spans="1:38">
      <c r="A39" t="s">
        <v>892</v>
      </c>
      <c r="B39" t="s">
        <v>1028</v>
      </c>
      <c r="C39">
        <v>0</v>
      </c>
      <c r="D39">
        <v>1</v>
      </c>
      <c r="E39">
        <v>2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1"/>
        <v>5</v>
      </c>
    </row>
    <row r="40" spans="1:38">
      <c r="A40" t="s">
        <v>811</v>
      </c>
      <c r="B40" t="s">
        <v>1023</v>
      </c>
      <c r="C40">
        <v>1</v>
      </c>
      <c r="D40">
        <v>2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f t="shared" si="1"/>
        <v>5</v>
      </c>
    </row>
    <row r="41" spans="1:38">
      <c r="A41" t="s">
        <v>811</v>
      </c>
      <c r="B41" t="s">
        <v>1021</v>
      </c>
      <c r="C41">
        <v>1</v>
      </c>
      <c r="D41">
        <v>2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f t="shared" si="1"/>
        <v>5</v>
      </c>
    </row>
    <row r="42" spans="1:38">
      <c r="A42" t="s">
        <v>747</v>
      </c>
      <c r="B42" t="s">
        <v>1024</v>
      </c>
      <c r="C42">
        <v>1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f t="shared" si="1"/>
        <v>5</v>
      </c>
    </row>
    <row r="43" spans="1:38">
      <c r="A43" t="s">
        <v>763</v>
      </c>
      <c r="B43" t="s">
        <v>1021</v>
      </c>
      <c r="C43">
        <v>1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f t="shared" si="1"/>
        <v>5</v>
      </c>
    </row>
    <row r="44" spans="1:38">
      <c r="A44" t="s">
        <v>756</v>
      </c>
      <c r="B44" t="s">
        <v>1021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f t="shared" si="1"/>
        <v>5</v>
      </c>
    </row>
    <row r="45" spans="1:38">
      <c r="A45" t="s">
        <v>764</v>
      </c>
      <c r="B45" t="s">
        <v>1021</v>
      </c>
      <c r="C45">
        <v>1</v>
      </c>
      <c r="D45">
        <v>2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f t="shared" si="1"/>
        <v>5</v>
      </c>
    </row>
    <row r="46" spans="1:38">
      <c r="A46" t="s">
        <v>826</v>
      </c>
      <c r="B46" t="s">
        <v>1021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f t="shared" si="1"/>
        <v>5</v>
      </c>
    </row>
    <row r="47" spans="1:38">
      <c r="A47" t="s">
        <v>816</v>
      </c>
      <c r="B47" t="s">
        <v>1021</v>
      </c>
      <c r="C47">
        <v>3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f t="shared" si="1"/>
        <v>5</v>
      </c>
    </row>
    <row r="48" spans="1:38">
      <c r="A48" t="s">
        <v>363</v>
      </c>
      <c r="B48" t="s">
        <v>1040</v>
      </c>
      <c r="C48">
        <v>3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f t="shared" si="1"/>
        <v>5</v>
      </c>
    </row>
    <row r="49" spans="1:38">
      <c r="A49" t="s">
        <v>761</v>
      </c>
      <c r="B49" t="s">
        <v>1022</v>
      </c>
      <c r="C49">
        <v>2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f t="shared" si="1"/>
        <v>6</v>
      </c>
    </row>
    <row r="50" spans="1:38">
      <c r="A50" t="s">
        <v>761</v>
      </c>
      <c r="B50" t="s">
        <v>1027</v>
      </c>
      <c r="C50">
        <v>2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f t="shared" si="1"/>
        <v>6</v>
      </c>
    </row>
    <row r="51" spans="1:38">
      <c r="A51" t="s">
        <v>875</v>
      </c>
      <c r="B51" t="s">
        <v>1033</v>
      </c>
      <c r="C51">
        <v>0</v>
      </c>
      <c r="D51">
        <v>0</v>
      </c>
      <c r="E51">
        <v>2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f t="shared" si="1"/>
        <v>6</v>
      </c>
    </row>
    <row r="52" spans="1:38">
      <c r="A52" t="s">
        <v>804</v>
      </c>
      <c r="B52" t="s">
        <v>1021</v>
      </c>
      <c r="C52">
        <v>1</v>
      </c>
      <c r="D52">
        <v>1</v>
      </c>
      <c r="E52">
        <v>0</v>
      </c>
      <c r="F52">
        <v>0</v>
      </c>
      <c r="G52">
        <v>0</v>
      </c>
      <c r="H52">
        <v>2</v>
      </c>
      <c r="I52">
        <v>0</v>
      </c>
      <c r="J52">
        <v>0</v>
      </c>
      <c r="K52">
        <v>0</v>
      </c>
      <c r="L52">
        <v>1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f t="shared" si="1"/>
        <v>6</v>
      </c>
    </row>
    <row r="53" spans="1:38">
      <c r="A53" t="s">
        <v>755</v>
      </c>
      <c r="B53" t="s">
        <v>1022</v>
      </c>
      <c r="C53">
        <v>1</v>
      </c>
      <c r="D53">
        <v>2</v>
      </c>
      <c r="E53">
        <v>1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f t="shared" si="1"/>
        <v>6</v>
      </c>
    </row>
    <row r="54" spans="1:38">
      <c r="A54" t="s">
        <v>755</v>
      </c>
      <c r="B54" t="s">
        <v>1027</v>
      </c>
      <c r="C54">
        <v>1</v>
      </c>
      <c r="D54">
        <v>2</v>
      </c>
      <c r="E54">
        <v>1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f t="shared" si="1"/>
        <v>6</v>
      </c>
    </row>
    <row r="55" spans="1:38">
      <c r="A55" t="s">
        <v>822</v>
      </c>
      <c r="B55" t="s">
        <v>1021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1</v>
      </c>
      <c r="K55">
        <v>0</v>
      </c>
      <c r="L55">
        <v>1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f t="shared" si="1"/>
        <v>6</v>
      </c>
    </row>
    <row r="56" spans="1:38">
      <c r="A56" t="s">
        <v>894</v>
      </c>
      <c r="B56" t="s">
        <v>1028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f t="shared" si="1"/>
        <v>6</v>
      </c>
    </row>
    <row r="57" spans="1:38">
      <c r="A57" t="s">
        <v>823</v>
      </c>
      <c r="B57" t="s">
        <v>1021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2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f t="shared" si="1"/>
        <v>7</v>
      </c>
    </row>
    <row r="58" spans="1:38">
      <c r="A58" t="s">
        <v>401</v>
      </c>
      <c r="B58" t="s">
        <v>1020</v>
      </c>
      <c r="C58">
        <v>1</v>
      </c>
      <c r="D58">
        <v>0</v>
      </c>
      <c r="E58">
        <v>1</v>
      </c>
      <c r="F58">
        <v>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f t="shared" si="1"/>
        <v>7</v>
      </c>
    </row>
    <row r="59" spans="1:38">
      <c r="A59" t="s">
        <v>401</v>
      </c>
      <c r="B59" t="s">
        <v>1020</v>
      </c>
      <c r="C59">
        <v>1</v>
      </c>
      <c r="D59">
        <v>0</v>
      </c>
      <c r="E59">
        <v>1</v>
      </c>
      <c r="F59">
        <v>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f t="shared" si="1"/>
        <v>7</v>
      </c>
    </row>
    <row r="60" spans="1:38">
      <c r="A60" t="s">
        <v>759</v>
      </c>
      <c r="B60" t="s">
        <v>1021</v>
      </c>
      <c r="C60">
        <v>1</v>
      </c>
      <c r="D60">
        <v>2</v>
      </c>
      <c r="E60">
        <v>1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f t="shared" si="1"/>
        <v>7</v>
      </c>
    </row>
    <row r="61" spans="1:38">
      <c r="A61" t="s">
        <v>850</v>
      </c>
      <c r="B61" t="s">
        <v>1026</v>
      </c>
      <c r="C61">
        <v>1</v>
      </c>
      <c r="D61">
        <v>1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f t="shared" si="1"/>
        <v>8</v>
      </c>
    </row>
    <row r="62" spans="1:38">
      <c r="A62" t="s">
        <v>827</v>
      </c>
      <c r="B62" t="s">
        <v>1021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0</v>
      </c>
      <c r="N62">
        <v>1</v>
      </c>
      <c r="O62">
        <v>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f t="shared" si="1"/>
        <v>8</v>
      </c>
    </row>
    <row r="63" spans="1:38">
      <c r="A63" t="s">
        <v>270</v>
      </c>
      <c r="B63" t="s">
        <v>1037</v>
      </c>
      <c r="C63">
        <v>0</v>
      </c>
      <c r="D63">
        <v>0</v>
      </c>
      <c r="E63">
        <v>2</v>
      </c>
      <c r="F63">
        <v>4</v>
      </c>
      <c r="G63">
        <v>1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f t="shared" si="1"/>
        <v>8</v>
      </c>
    </row>
    <row r="64" spans="1:38">
      <c r="A64" t="s">
        <v>462</v>
      </c>
      <c r="B64" t="s">
        <v>1039</v>
      </c>
      <c r="C64">
        <v>1</v>
      </c>
      <c r="D64">
        <v>3</v>
      </c>
      <c r="E64">
        <v>0</v>
      </c>
      <c r="F64">
        <v>0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f t="shared" si="1"/>
        <v>8</v>
      </c>
    </row>
    <row r="65" spans="1:38">
      <c r="A65" t="s">
        <v>825</v>
      </c>
      <c r="B65" t="s">
        <v>1021</v>
      </c>
      <c r="C65">
        <v>1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2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f t="shared" si="1"/>
        <v>9</v>
      </c>
    </row>
    <row r="66" spans="1:38">
      <c r="A66" t="s">
        <v>271</v>
      </c>
      <c r="B66" t="s">
        <v>1024</v>
      </c>
      <c r="C66">
        <v>0</v>
      </c>
      <c r="D66">
        <v>1</v>
      </c>
      <c r="E66">
        <v>2</v>
      </c>
      <c r="F66">
        <v>1</v>
      </c>
      <c r="G66">
        <v>2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f t="shared" ref="AL66:AL73" si="2">SUM(C66:AK66)</f>
        <v>9</v>
      </c>
    </row>
    <row r="67" spans="1:38">
      <c r="A67" t="s">
        <v>405</v>
      </c>
      <c r="B67" t="s">
        <v>1020</v>
      </c>
      <c r="C67">
        <v>2</v>
      </c>
      <c r="D67">
        <v>0</v>
      </c>
      <c r="E67">
        <v>2</v>
      </c>
      <c r="F67">
        <v>4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f t="shared" si="2"/>
        <v>9</v>
      </c>
    </row>
    <row r="68" spans="1:38">
      <c r="A68" t="s">
        <v>400</v>
      </c>
      <c r="B68" t="s">
        <v>1020</v>
      </c>
      <c r="C68">
        <v>1</v>
      </c>
      <c r="D68">
        <v>0</v>
      </c>
      <c r="E68">
        <v>1</v>
      </c>
      <c r="F68">
        <v>3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f t="shared" si="2"/>
        <v>9</v>
      </c>
    </row>
    <row r="69" spans="1:38">
      <c r="A69" t="s">
        <v>397</v>
      </c>
      <c r="B69" t="s">
        <v>1020</v>
      </c>
      <c r="C69">
        <v>1</v>
      </c>
      <c r="D69">
        <v>1</v>
      </c>
      <c r="E69">
        <v>1</v>
      </c>
      <c r="F69">
        <v>4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f t="shared" si="2"/>
        <v>10</v>
      </c>
    </row>
    <row r="70" spans="1:38">
      <c r="A70" t="s">
        <v>821</v>
      </c>
      <c r="B70" t="s">
        <v>1021</v>
      </c>
      <c r="C70">
        <v>1</v>
      </c>
      <c r="D70">
        <v>2</v>
      </c>
      <c r="E70">
        <v>0</v>
      </c>
      <c r="F70">
        <v>0</v>
      </c>
      <c r="G70">
        <v>0</v>
      </c>
      <c r="H70">
        <v>1</v>
      </c>
      <c r="I70">
        <v>0</v>
      </c>
      <c r="J70">
        <v>1</v>
      </c>
      <c r="K70">
        <v>0</v>
      </c>
      <c r="L70">
        <v>1</v>
      </c>
      <c r="M70">
        <v>0</v>
      </c>
      <c r="N70">
        <v>1</v>
      </c>
      <c r="O70">
        <v>2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f t="shared" si="2"/>
        <v>10</v>
      </c>
    </row>
    <row r="71" spans="1:38">
      <c r="A71" t="s">
        <v>449</v>
      </c>
      <c r="B71" t="s">
        <v>1034</v>
      </c>
      <c r="C71">
        <v>2</v>
      </c>
      <c r="D71">
        <v>3</v>
      </c>
      <c r="E71">
        <v>1</v>
      </c>
      <c r="F71">
        <v>1</v>
      </c>
      <c r="G71">
        <v>2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f t="shared" si="2"/>
        <v>11</v>
      </c>
    </row>
    <row r="72" spans="1:38">
      <c r="A72" t="s">
        <v>402</v>
      </c>
      <c r="B72" t="s">
        <v>1020</v>
      </c>
      <c r="C72">
        <v>1</v>
      </c>
      <c r="D72">
        <v>0</v>
      </c>
      <c r="E72">
        <v>1</v>
      </c>
      <c r="F72">
        <v>5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f t="shared" si="2"/>
        <v>12</v>
      </c>
    </row>
    <row r="73" spans="1:38">
      <c r="A73" t="s">
        <v>395</v>
      </c>
      <c r="B73" t="s">
        <v>1020</v>
      </c>
      <c r="C73">
        <v>2</v>
      </c>
      <c r="D73">
        <v>0</v>
      </c>
      <c r="E73">
        <v>6</v>
      </c>
      <c r="F73">
        <v>5</v>
      </c>
      <c r="G73">
        <v>1</v>
      </c>
      <c r="H73">
        <v>0</v>
      </c>
      <c r="I73">
        <v>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f t="shared" si="2"/>
        <v>19</v>
      </c>
    </row>
  </sheetData>
  <sortState ref="A2:AM73">
    <sortCondition ref="AL4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S1-sequencing-stats</vt:lpstr>
      <vt:lpstr>S2-worflow-evaluation</vt:lpstr>
      <vt:lpstr>S3-MAGs-characteristic</vt:lpstr>
      <vt:lpstr>S4-metabolic-reconstruction</vt:lpstr>
      <vt:lpstr>S5-BGCs-profile</vt:lpstr>
      <vt:lpstr>S6-BGCs-ARGs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 Lei</cp:lastModifiedBy>
  <dcterms:created xsi:type="dcterms:W3CDTF">2020-06-17T12:25:03Z</dcterms:created>
  <dcterms:modified xsi:type="dcterms:W3CDTF">2021-08-31T12:23:03Z</dcterms:modified>
</cp:coreProperties>
</file>