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7820" tabRatio="500"/>
  </bookViews>
  <sheets>
    <sheet name="Graph 2013" sheetId="3" r:id="rId1"/>
    <sheet name="Up1-13" sheetId="2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4" i="2" l="1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Y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Y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Y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Y157" i="2"/>
</calcChain>
</file>

<file path=xl/sharedStrings.xml><?xml version="1.0" encoding="utf-8"?>
<sst xmlns="http://schemas.openxmlformats.org/spreadsheetml/2006/main" count="180" uniqueCount="157">
  <si>
    <t>Native Count</t>
  </si>
  <si>
    <t>Percent Bare/Thatch</t>
  </si>
  <si>
    <t>Percent Non-Native Cover</t>
  </si>
  <si>
    <t>Percent Native Cover</t>
  </si>
  <si>
    <t>TOTAL COVER</t>
  </si>
  <si>
    <t>STANDARD ERROR</t>
  </si>
  <si>
    <t>AVERAGE</t>
  </si>
  <si>
    <t>Thatch</t>
  </si>
  <si>
    <t>Bare</t>
  </si>
  <si>
    <t>Water</t>
  </si>
  <si>
    <t>Coconut netting</t>
  </si>
  <si>
    <t>Vulpia myuros</t>
  </si>
  <si>
    <t>Vicia sp.</t>
  </si>
  <si>
    <t>Verbena lasiostachys</t>
  </si>
  <si>
    <t>Typha dominquensis</t>
  </si>
  <si>
    <t>Trifolium hirtum</t>
  </si>
  <si>
    <t>Symphoricarpos mollis</t>
  </si>
  <si>
    <t>Stipa pulchra</t>
  </si>
  <si>
    <t>Outside</t>
  </si>
  <si>
    <t>Distance Along Transect</t>
  </si>
  <si>
    <t>Spergularia marina</t>
  </si>
  <si>
    <t>Spergularia macrotheca</t>
  </si>
  <si>
    <t>Spergularia bocconii</t>
  </si>
  <si>
    <t>Sonchus spp.</t>
  </si>
  <si>
    <t>Solanum douglasii</t>
  </si>
  <si>
    <t>Sisyrinchium belllum</t>
  </si>
  <si>
    <t xml:space="preserve">Silene gallica </t>
  </si>
  <si>
    <t>Scrophularia californica</t>
  </si>
  <si>
    <t>Scirpus microcarpus</t>
  </si>
  <si>
    <t>Scirpus maritimus</t>
  </si>
  <si>
    <t xml:space="preserve">Schoenoplectus californicus </t>
  </si>
  <si>
    <t>Schoenoplectus americanus</t>
  </si>
  <si>
    <t>Salvia leucophylla</t>
  </si>
  <si>
    <t>Salix lasiolepis</t>
  </si>
  <si>
    <t>Salix exigua</t>
  </si>
  <si>
    <t>Salicornia virginica</t>
  </si>
  <si>
    <t>Sambucus mexicana</t>
  </si>
  <si>
    <t>Rumex salicifolius</t>
  </si>
  <si>
    <t>Rumex crispus</t>
  </si>
  <si>
    <t>Rumex acetosella</t>
  </si>
  <si>
    <t>Rosa californica</t>
  </si>
  <si>
    <t>Rorippa sp</t>
  </si>
  <si>
    <t>Ricinus communis</t>
  </si>
  <si>
    <t>Ribes speciosum</t>
  </si>
  <si>
    <t>Rhus integrifolia</t>
  </si>
  <si>
    <t>Rhaphanus sativus</t>
  </si>
  <si>
    <t>Rhamnus californica</t>
  </si>
  <si>
    <t>Quercus agrifolia</t>
  </si>
  <si>
    <t>Populus balsamifera</t>
  </si>
  <si>
    <t>Polypogon monspeliensis</t>
  </si>
  <si>
    <t>Polypogon interruptus</t>
  </si>
  <si>
    <t>Polygonum arenastrum</t>
  </si>
  <si>
    <t>Plantego lanceolata</t>
  </si>
  <si>
    <t>Plantego major</t>
  </si>
  <si>
    <t>Plantego coronopus</t>
  </si>
  <si>
    <t>Platanus racemosa</t>
  </si>
  <si>
    <t>Piptatherum mileaceum</t>
  </si>
  <si>
    <t>Picris echioides</t>
  </si>
  <si>
    <t>Phalaris aquatica</t>
  </si>
  <si>
    <t>Phacelia ramossisima</t>
  </si>
  <si>
    <t>Pennisetum clandestinum</t>
  </si>
  <si>
    <t xml:space="preserve">Paspalum dilatarum </t>
  </si>
  <si>
    <t>Paraphalis incurva</t>
  </si>
  <si>
    <t>Oxalis pes-caprae</t>
  </si>
  <si>
    <t>Melilotus sp.</t>
  </si>
  <si>
    <t>Monanthochloe littoralis</t>
  </si>
  <si>
    <t>Mimulus aurantiacus</t>
  </si>
  <si>
    <t>Medicago polymorpha</t>
  </si>
  <si>
    <t>Malva parviflora</t>
  </si>
  <si>
    <t>Malvella leprosa</t>
  </si>
  <si>
    <t>Lythrum</t>
  </si>
  <si>
    <t>Lupinus succulentus</t>
  </si>
  <si>
    <t>Leymus triticoides</t>
  </si>
  <si>
    <t>Leymus condensatus</t>
  </si>
  <si>
    <t>Lonicera subspicata</t>
  </si>
  <si>
    <t>Lolium multiflorum</t>
  </si>
  <si>
    <t>Lupinus bicolor</t>
  </si>
  <si>
    <t>Lupinus arboreus</t>
  </si>
  <si>
    <t>Lotus scoparius</t>
  </si>
  <si>
    <t>Lotus conrniculatus</t>
  </si>
  <si>
    <t>Lepidium latipes</t>
  </si>
  <si>
    <t>Lessingia filaginifolia</t>
  </si>
  <si>
    <t>Lamarckia aurens</t>
  </si>
  <si>
    <t>Lactuca serriola</t>
  </si>
  <si>
    <t xml:space="preserve">Juncus xiphiodes </t>
  </si>
  <si>
    <t>Juncus textilis</t>
  </si>
  <si>
    <t xml:space="preserve">Juncus phaeocephalus </t>
  </si>
  <si>
    <t xml:space="preserve">Juncus patens </t>
  </si>
  <si>
    <t>Juncus mexicanus</t>
  </si>
  <si>
    <t>Juncus effusus</t>
  </si>
  <si>
    <t xml:space="preserve">Jaumea carnosa </t>
  </si>
  <si>
    <t>Isocoma menziesii</t>
  </si>
  <si>
    <t xml:space="preserve">Hordeum murinum </t>
  </si>
  <si>
    <t xml:space="preserve">Hordeum marinum </t>
  </si>
  <si>
    <t>Hordeum brachy ssp.brachy</t>
  </si>
  <si>
    <t>Heterotheca grandifolia</t>
  </si>
  <si>
    <t>Heteromeles arbutifolia</t>
  </si>
  <si>
    <t xml:space="preserve">Heliotropium curassavicum </t>
  </si>
  <si>
    <t>Hazardia squarrosa</t>
  </si>
  <si>
    <t xml:space="preserve">Grindelia camporum </t>
  </si>
  <si>
    <t>Gnaphalium luteo-album</t>
  </si>
  <si>
    <t>Gnaphalium californicum</t>
  </si>
  <si>
    <t>Frankenia salina</t>
  </si>
  <si>
    <t>Foeniculum vulgare</t>
  </si>
  <si>
    <t>Euthamia occidentalis</t>
  </si>
  <si>
    <t>Eschscholzia californica</t>
  </si>
  <si>
    <t>Erodium cicutarium</t>
  </si>
  <si>
    <t>Eriophyllum confertiflorum</t>
  </si>
  <si>
    <t>Eriogonum parviflorum</t>
  </si>
  <si>
    <t>Epilobium canum</t>
  </si>
  <si>
    <t xml:space="preserve">Encelia california </t>
  </si>
  <si>
    <t>Elymus glaucus</t>
  </si>
  <si>
    <t xml:space="preserve">Eleocharis montevidensis </t>
  </si>
  <si>
    <t>Eleocharis macrostachya</t>
  </si>
  <si>
    <t>Dudlyea lanceolata</t>
  </si>
  <si>
    <t>Distichlis spicata</t>
  </si>
  <si>
    <t>Deinandra fasciculata</t>
  </si>
  <si>
    <t xml:space="preserve">Cynodon dactylon </t>
  </si>
  <si>
    <t>Cyperus Species</t>
  </si>
  <si>
    <t xml:space="preserve">Distance Along Transect </t>
  </si>
  <si>
    <t>Cotula cornopifolia</t>
  </si>
  <si>
    <t>Cotula australis</t>
  </si>
  <si>
    <t>Cortadera selloana</t>
  </si>
  <si>
    <t>Convolvulus arvensis</t>
  </si>
  <si>
    <t>Conyza canadensis</t>
  </si>
  <si>
    <t>Chenopodium spp.</t>
  </si>
  <si>
    <t>Centromedia parryi var aust.</t>
  </si>
  <si>
    <t>Carpobrotus edulis</t>
  </si>
  <si>
    <t>Carex praegracilis</t>
  </si>
  <si>
    <t>Carduus pyncocephalus</t>
  </si>
  <si>
    <t>Camissonia cheiranthifolia</t>
  </si>
  <si>
    <t>Calystegia macrostegia</t>
  </si>
  <si>
    <t>Bromus hordeaceous</t>
  </si>
  <si>
    <t>Bromus diandrus</t>
  </si>
  <si>
    <t>Brassica nigra</t>
  </si>
  <si>
    <t>Bolboschoenus maritimus</t>
  </si>
  <si>
    <t>Baccharis salicifolia</t>
  </si>
  <si>
    <t>Baccharis pilularis</t>
  </si>
  <si>
    <t>Avena fatua</t>
  </si>
  <si>
    <t>Astragalus trichopodus</t>
  </si>
  <si>
    <t>Asclepia facicularis</t>
  </si>
  <si>
    <t>Atriplex triangularis</t>
  </si>
  <si>
    <t>Atriplex semibaccata</t>
  </si>
  <si>
    <t xml:space="preserve">Atriplex lentiformis </t>
  </si>
  <si>
    <t xml:space="preserve">Artemisia douglasiana </t>
  </si>
  <si>
    <t>Atriplex californica</t>
  </si>
  <si>
    <t xml:space="preserve">Artemisia californica </t>
  </si>
  <si>
    <t>Anagalis arvensis</t>
  </si>
  <si>
    <t>Ambrosia psylostachya</t>
  </si>
  <si>
    <t>Alnus rhombifolia</t>
  </si>
  <si>
    <t>Species</t>
  </si>
  <si>
    <t>Date: 10.01.13    Data Collector:   RD        Site: Tadpole         Transect #:  Upland 1             Transect Direction: E-&gt;W</t>
  </si>
  <si>
    <t>North Parcel Restoration and Monitoring Data Sheet - Phase 2</t>
  </si>
  <si>
    <t>Upland 2 2013</t>
  </si>
  <si>
    <t>Wetland 2 2013</t>
  </si>
  <si>
    <t>Upland 1 2013</t>
  </si>
  <si>
    <t>Wetland 1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</si>
</sst>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name val="Verdana"/>
    </font>
    <font>
      <i/>
      <sz val="10"/>
      <name val="Verdana"/>
    </font>
    <font>
      <b/>
      <sz val="10"/>
      <name val="Verdana"/>
    </font>
    <font>
      <b/>
      <sz val="14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Border="1"/>
    <xf numFmtId="0" fontId="1" fillId="0" borderId="1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0" borderId="1" xfId="1" applyBorder="1"/>
    <xf numFmtId="0" fontId="2" fillId="2" borderId="1" xfId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3" fillId="0" borderId="1" xfId="1" applyFont="1" applyBorder="1"/>
    <xf numFmtId="0" fontId="4" fillId="0" borderId="1" xfId="1" applyFont="1" applyBorder="1"/>
    <xf numFmtId="0" fontId="5" fillId="0" borderId="0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5" fillId="0" borderId="1" xfId="1" applyFont="1" applyBorder="1"/>
    <xf numFmtId="0" fontId="1" fillId="0" borderId="0" xfId="1" applyAlignment="1"/>
    <xf numFmtId="0" fontId="5" fillId="0" borderId="0" xfId="1" applyFont="1" applyAlignment="1"/>
    <xf numFmtId="0" fontId="1" fillId="0" borderId="2" xfId="1" applyBorder="1" applyAlignment="1"/>
    <xf numFmtId="0" fontId="6" fillId="0" borderId="2" xfId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 1</a:t>
            </a:r>
            <a:r>
              <a:rPr lang="en-US" baseline="0"/>
              <a:t> 2</a:t>
            </a:r>
            <a:r>
              <a:rPr lang="en-US"/>
              <a:t>013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0717410323709"/>
          <c:y val="0.148622776319627"/>
          <c:w val="0.544718503937008"/>
          <c:h val="0.735397346165063"/>
        </c:manualLayout>
      </c:layout>
      <c:lineChart>
        <c:grouping val="standard"/>
        <c:varyColors val="0"/>
        <c:ser>
          <c:idx val="0"/>
          <c:order val="0"/>
          <c:tx>
            <c:strRef>
              <c:f>'Graph 2013'!$A$26</c:f>
              <c:strCache>
                <c:ptCount val="1"/>
                <c:pt idx="0">
                  <c:v>Percent Native Cover</c:v>
                </c:pt>
              </c:strCache>
            </c:strRef>
          </c:tx>
          <c:marker>
            <c:symbol val="none"/>
          </c:marker>
          <c:val>
            <c:numRef>
              <c:f>'Graph 2013'!$B$26:$V$26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5.0</c:v>
                </c:pt>
                <c:pt idx="7">
                  <c:v>2.0</c:v>
                </c:pt>
                <c:pt idx="8">
                  <c:v>5.0</c:v>
                </c:pt>
                <c:pt idx="9">
                  <c:v>3.0</c:v>
                </c:pt>
                <c:pt idx="10">
                  <c:v>2.0</c:v>
                </c:pt>
                <c:pt idx="11">
                  <c:v>10.0</c:v>
                </c:pt>
                <c:pt idx="12">
                  <c:v>5.0</c:v>
                </c:pt>
                <c:pt idx="13">
                  <c:v>4.0</c:v>
                </c:pt>
                <c:pt idx="14">
                  <c:v>8.0</c:v>
                </c:pt>
                <c:pt idx="15">
                  <c:v>16.0</c:v>
                </c:pt>
                <c:pt idx="16">
                  <c:v>7.0</c:v>
                </c:pt>
                <c:pt idx="17">
                  <c:v>7.0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2013'!$A$27</c:f>
              <c:strCache>
                <c:ptCount val="1"/>
                <c:pt idx="0">
                  <c:v>Percent Non-Native Cover</c:v>
                </c:pt>
              </c:strCache>
            </c:strRef>
          </c:tx>
          <c:marker>
            <c:symbol val="none"/>
          </c:marker>
          <c:val>
            <c:numRef>
              <c:f>'Graph 2013'!$B$27:$V$27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2013'!$A$28</c:f>
              <c:strCache>
                <c:ptCount val="1"/>
                <c:pt idx="0">
                  <c:v>Percent Bare/Thatch</c:v>
                </c:pt>
              </c:strCache>
            </c:strRef>
          </c:tx>
          <c:marker>
            <c:symbol val="none"/>
          </c:marker>
          <c:val>
            <c:numRef>
              <c:f>'Graph 2013'!$B$28:$V$28</c:f>
              <c:numCache>
                <c:formatCode>General</c:formatCode>
                <c:ptCount val="21"/>
                <c:pt idx="0">
                  <c:v>100.0</c:v>
                </c:pt>
                <c:pt idx="1">
                  <c:v>100.0</c:v>
                </c:pt>
                <c:pt idx="2">
                  <c:v>99.0</c:v>
                </c:pt>
                <c:pt idx="3">
                  <c:v>98.0</c:v>
                </c:pt>
                <c:pt idx="4">
                  <c:v>99.0</c:v>
                </c:pt>
                <c:pt idx="5">
                  <c:v>95.0</c:v>
                </c:pt>
                <c:pt idx="6">
                  <c:v>95.0</c:v>
                </c:pt>
                <c:pt idx="7">
                  <c:v>98.0</c:v>
                </c:pt>
                <c:pt idx="8">
                  <c:v>95.0</c:v>
                </c:pt>
                <c:pt idx="9">
                  <c:v>97.0</c:v>
                </c:pt>
                <c:pt idx="10">
                  <c:v>98.0</c:v>
                </c:pt>
                <c:pt idx="11">
                  <c:v>90.0</c:v>
                </c:pt>
                <c:pt idx="12">
                  <c:v>95.0</c:v>
                </c:pt>
                <c:pt idx="13">
                  <c:v>96.0</c:v>
                </c:pt>
                <c:pt idx="14">
                  <c:v>92.0</c:v>
                </c:pt>
                <c:pt idx="15">
                  <c:v>84.0</c:v>
                </c:pt>
                <c:pt idx="16">
                  <c:v>93.0</c:v>
                </c:pt>
                <c:pt idx="17">
                  <c:v>93.0</c:v>
                </c:pt>
                <c:pt idx="18">
                  <c:v>98.0</c:v>
                </c:pt>
                <c:pt idx="19">
                  <c:v>99.0</c:v>
                </c:pt>
                <c:pt idx="20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3800"/>
        <c:axId val="2121466776"/>
      </c:lineChart>
      <c:catAx>
        <c:axId val="212146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66776"/>
        <c:crosses val="autoZero"/>
        <c:auto val="1"/>
        <c:lblAlgn val="ctr"/>
        <c:lblOffset val="100"/>
        <c:noMultiLvlLbl val="0"/>
      </c:catAx>
      <c:valAx>
        <c:axId val="212146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6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 2 2013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60717410323709"/>
          <c:y val="0.194919072615923"/>
          <c:w val="0.544718503937008"/>
          <c:h val="0.689101049868766"/>
        </c:manualLayout>
      </c:layout>
      <c:lineChart>
        <c:grouping val="standard"/>
        <c:varyColors val="0"/>
        <c:ser>
          <c:idx val="0"/>
          <c:order val="0"/>
          <c:tx>
            <c:strRef>
              <c:f>'Graph 2013'!$A$70</c:f>
              <c:strCache>
                <c:ptCount val="1"/>
                <c:pt idx="0">
                  <c:v>Percent Native Cover</c:v>
                </c:pt>
              </c:strCache>
            </c:strRef>
          </c:tx>
          <c:marker>
            <c:symbol val="none"/>
          </c:marker>
          <c:val>
            <c:numRef>
              <c:f>'Graph 2013'!$B$70:$V$70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2013'!$A$71</c:f>
              <c:strCache>
                <c:ptCount val="1"/>
                <c:pt idx="0">
                  <c:v>Percent Non-Native Cover</c:v>
                </c:pt>
              </c:strCache>
            </c:strRef>
          </c:tx>
          <c:marker>
            <c:symbol val="none"/>
          </c:marker>
          <c:val>
            <c:numRef>
              <c:f>'Graph 2013'!$B$71:$V$71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2013'!$A$72</c:f>
              <c:strCache>
                <c:ptCount val="1"/>
                <c:pt idx="0">
                  <c:v>Percent Bare/Thatch</c:v>
                </c:pt>
              </c:strCache>
            </c:strRef>
          </c:tx>
          <c:marker>
            <c:symbol val="none"/>
          </c:marker>
          <c:val>
            <c:numRef>
              <c:f>'Graph 2013'!$B$72:$V$72</c:f>
              <c:numCache>
                <c:formatCode>General</c:formatCode>
                <c:ptCount val="2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62200"/>
        <c:axId val="2125065176"/>
      </c:lineChart>
      <c:catAx>
        <c:axId val="21250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65176"/>
        <c:crosses val="autoZero"/>
        <c:auto val="1"/>
        <c:lblAlgn val="ctr"/>
        <c:lblOffset val="100"/>
        <c:noMultiLvlLbl val="0"/>
      </c:catAx>
      <c:valAx>
        <c:axId val="212506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Wet 1 2013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60717410323709"/>
          <c:y val="0.194919072615923"/>
          <c:w val="0.544718503937008"/>
          <c:h val="0.689101049868766"/>
        </c:manualLayout>
      </c:layout>
      <c:lineChart>
        <c:grouping val="standard"/>
        <c:varyColors val="0"/>
        <c:ser>
          <c:idx val="0"/>
          <c:order val="0"/>
          <c:tx>
            <c:strRef>
              <c:f>'Graph 2013'!$A$70</c:f>
              <c:strCache>
                <c:ptCount val="1"/>
                <c:pt idx="0">
                  <c:v>Percent Native Cover</c:v>
                </c:pt>
              </c:strCache>
            </c:strRef>
          </c:tx>
          <c:marker>
            <c:symbol val="none"/>
          </c:marker>
          <c:val>
            <c:numRef>
              <c:f>'Graph 2013'!$B$70:$V$70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2013'!$A$71</c:f>
              <c:strCache>
                <c:ptCount val="1"/>
                <c:pt idx="0">
                  <c:v>Percent Non-Native Cover</c:v>
                </c:pt>
              </c:strCache>
            </c:strRef>
          </c:tx>
          <c:marker>
            <c:symbol val="none"/>
          </c:marker>
          <c:val>
            <c:numRef>
              <c:f>'Graph 2013'!$B$71:$V$71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2013'!$A$72</c:f>
              <c:strCache>
                <c:ptCount val="1"/>
                <c:pt idx="0">
                  <c:v>Percent Bare/Thatch</c:v>
                </c:pt>
              </c:strCache>
            </c:strRef>
          </c:tx>
          <c:marker>
            <c:symbol val="none"/>
          </c:marker>
          <c:val>
            <c:numRef>
              <c:f>'Graph 2013'!$B$72:$V$72</c:f>
              <c:numCache>
                <c:formatCode>General</c:formatCode>
                <c:ptCount val="2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13624"/>
        <c:axId val="2126316600"/>
      </c:lineChart>
      <c:catAx>
        <c:axId val="212631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16600"/>
        <c:crosses val="autoZero"/>
        <c:auto val="1"/>
        <c:lblAlgn val="ctr"/>
        <c:lblOffset val="100"/>
        <c:noMultiLvlLbl val="0"/>
      </c:catAx>
      <c:valAx>
        <c:axId val="212631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13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345800524935"/>
          <c:y val="0.314710822911842"/>
          <c:w val="0.321987532808399"/>
          <c:h val="0.3548920796665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Wet 2 2013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60717410323709"/>
          <c:y val="0.194919072615923"/>
          <c:w val="0.544718503937008"/>
          <c:h val="0.689101049868766"/>
        </c:manualLayout>
      </c:layout>
      <c:lineChart>
        <c:grouping val="standard"/>
        <c:varyColors val="0"/>
        <c:ser>
          <c:idx val="0"/>
          <c:order val="0"/>
          <c:tx>
            <c:strRef>
              <c:f>'Graph 2013'!$A$70</c:f>
              <c:strCache>
                <c:ptCount val="1"/>
                <c:pt idx="0">
                  <c:v>Percent Native Cover</c:v>
                </c:pt>
              </c:strCache>
            </c:strRef>
          </c:tx>
          <c:marker>
            <c:symbol val="none"/>
          </c:marker>
          <c:val>
            <c:numRef>
              <c:f>'Graph 2013'!$B$70:$V$70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2013'!$A$71</c:f>
              <c:strCache>
                <c:ptCount val="1"/>
                <c:pt idx="0">
                  <c:v>Percent Non-Native Cover</c:v>
                </c:pt>
              </c:strCache>
            </c:strRef>
          </c:tx>
          <c:marker>
            <c:symbol val="none"/>
          </c:marker>
          <c:val>
            <c:numRef>
              <c:f>'Graph 2013'!$B$71:$V$71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2013'!$A$72</c:f>
              <c:strCache>
                <c:ptCount val="1"/>
                <c:pt idx="0">
                  <c:v>Percent Bare/Thatch</c:v>
                </c:pt>
              </c:strCache>
            </c:strRef>
          </c:tx>
          <c:marker>
            <c:symbol val="none"/>
          </c:marker>
          <c:val>
            <c:numRef>
              <c:f>'Graph 2013'!$B$72:$V$72</c:f>
              <c:numCache>
                <c:formatCode>General</c:formatCode>
                <c:ptCount val="2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23624"/>
        <c:axId val="2125126600"/>
      </c:lineChart>
      <c:catAx>
        <c:axId val="212512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26600"/>
        <c:crosses val="autoZero"/>
        <c:auto val="1"/>
        <c:lblAlgn val="ctr"/>
        <c:lblOffset val="100"/>
        <c:noMultiLvlLbl val="0"/>
      </c:catAx>
      <c:valAx>
        <c:axId val="212512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2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29</xdr:row>
      <xdr:rowOff>71437</xdr:rowOff>
    </xdr:from>
    <xdr:to>
      <xdr:col>15</xdr:col>
      <xdr:colOff>38100</xdr:colOff>
      <xdr:row>43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73</xdr:row>
      <xdr:rowOff>61912</xdr:rowOff>
    </xdr:from>
    <xdr:to>
      <xdr:col>13</xdr:col>
      <xdr:colOff>38100</xdr:colOff>
      <xdr:row>87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5</xdr:row>
      <xdr:rowOff>161925</xdr:rowOff>
    </xdr:from>
    <xdr:to>
      <xdr:col>14</xdr:col>
      <xdr:colOff>171450</xdr:colOff>
      <xdr:row>21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50</xdr:row>
      <xdr:rowOff>171450</xdr:rowOff>
    </xdr:from>
    <xdr:to>
      <xdr:col>13</xdr:col>
      <xdr:colOff>114300</xdr:colOff>
      <xdr:row>65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17" workbookViewId="0">
      <selection activeCell="T82" sqref="T82"/>
    </sheetView>
  </sheetViews>
  <sheetFormatPr baseColWidth="10" defaultColWidth="11.5" defaultRowHeight="14" x14ac:dyDescent="0"/>
  <cols>
    <col min="1" max="1" width="13.83203125" style="1" customWidth="1"/>
    <col min="2" max="22" width="4.83203125" style="1" customWidth="1"/>
    <col min="23" max="16384" width="11.5" style="1"/>
  </cols>
  <sheetData>
    <row r="1" spans="1:22">
      <c r="A1" s="1" t="s">
        <v>156</v>
      </c>
    </row>
    <row r="2" spans="1:22">
      <c r="A2" s="1" t="s">
        <v>4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</row>
    <row r="3" spans="1:22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>
      <c r="A5" s="1" t="s">
        <v>1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</row>
    <row r="24" spans="1:22">
      <c r="A24" s="1" t="s">
        <v>155</v>
      </c>
    </row>
    <row r="25" spans="1:22">
      <c r="A25" s="1" t="s">
        <v>4</v>
      </c>
      <c r="B25" s="1">
        <v>100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v>100</v>
      </c>
    </row>
    <row r="26" spans="1:22">
      <c r="A26" s="1" t="s">
        <v>3</v>
      </c>
      <c r="B26" s="1">
        <v>0</v>
      </c>
      <c r="C26" s="1">
        <v>0</v>
      </c>
      <c r="D26" s="1">
        <v>1</v>
      </c>
      <c r="E26" s="1">
        <v>2</v>
      </c>
      <c r="F26" s="1">
        <v>1</v>
      </c>
      <c r="G26" s="1">
        <v>5</v>
      </c>
      <c r="H26" s="1">
        <v>5</v>
      </c>
      <c r="I26" s="1">
        <v>2</v>
      </c>
      <c r="J26" s="1">
        <v>5</v>
      </c>
      <c r="K26" s="1">
        <v>3</v>
      </c>
      <c r="L26" s="1">
        <v>2</v>
      </c>
      <c r="M26" s="1">
        <v>10</v>
      </c>
      <c r="N26" s="1">
        <v>5</v>
      </c>
      <c r="O26" s="1">
        <v>4</v>
      </c>
      <c r="P26" s="1">
        <v>8</v>
      </c>
      <c r="Q26" s="1">
        <v>16</v>
      </c>
      <c r="R26" s="1">
        <v>7</v>
      </c>
      <c r="S26" s="1">
        <v>7</v>
      </c>
      <c r="T26" s="1">
        <v>2</v>
      </c>
      <c r="U26" s="1">
        <v>1</v>
      </c>
      <c r="V26" s="1">
        <v>2</v>
      </c>
    </row>
    <row r="27" spans="1:22">
      <c r="A27" s="1" t="s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>
      <c r="A28" s="1" t="s">
        <v>1</v>
      </c>
      <c r="B28" s="1">
        <v>100</v>
      </c>
      <c r="C28" s="1">
        <v>100</v>
      </c>
      <c r="D28" s="1">
        <v>99</v>
      </c>
      <c r="E28" s="1">
        <v>98</v>
      </c>
      <c r="F28" s="1">
        <v>99</v>
      </c>
      <c r="G28" s="1">
        <v>95</v>
      </c>
      <c r="H28" s="1">
        <v>95</v>
      </c>
      <c r="I28" s="1">
        <v>98</v>
      </c>
      <c r="J28" s="1">
        <v>95</v>
      </c>
      <c r="K28" s="1">
        <v>97</v>
      </c>
      <c r="L28" s="1">
        <v>98</v>
      </c>
      <c r="M28" s="1">
        <v>90</v>
      </c>
      <c r="N28" s="1">
        <v>95</v>
      </c>
      <c r="O28" s="1">
        <v>96</v>
      </c>
      <c r="P28" s="1">
        <v>92</v>
      </c>
      <c r="Q28" s="1">
        <v>84</v>
      </c>
      <c r="R28" s="1">
        <v>93</v>
      </c>
      <c r="S28" s="1">
        <v>93</v>
      </c>
      <c r="T28" s="1">
        <v>98</v>
      </c>
      <c r="U28" s="1">
        <v>99</v>
      </c>
      <c r="V28" s="1">
        <v>98</v>
      </c>
    </row>
    <row r="46" spans="1:22">
      <c r="A46" s="1" t="s">
        <v>154</v>
      </c>
    </row>
    <row r="47" spans="1:22">
      <c r="A47" s="1" t="s">
        <v>4</v>
      </c>
      <c r="B47" s="1">
        <v>100</v>
      </c>
      <c r="C47" s="1">
        <v>100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</row>
    <row r="48" spans="1:22">
      <c r="A48" s="1" t="s">
        <v>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>
      <c r="A49" s="1" t="s">
        <v>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>
      <c r="A50" s="1" t="s">
        <v>1</v>
      </c>
      <c r="B50" s="1">
        <v>100</v>
      </c>
      <c r="C50" s="1">
        <v>100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  <c r="R50" s="1">
        <v>100</v>
      </c>
      <c r="S50" s="1">
        <v>100</v>
      </c>
      <c r="T50" s="1">
        <v>100</v>
      </c>
      <c r="U50" s="1">
        <v>100</v>
      </c>
      <c r="V50" s="1">
        <v>100</v>
      </c>
    </row>
    <row r="68" spans="1:22">
      <c r="A68" s="1" t="s">
        <v>153</v>
      </c>
    </row>
    <row r="69" spans="1:22">
      <c r="A69" s="1" t="s">
        <v>4</v>
      </c>
      <c r="B69" s="1">
        <v>100</v>
      </c>
      <c r="C69" s="1">
        <v>100</v>
      </c>
      <c r="D69" s="1">
        <v>100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1">
        <v>100</v>
      </c>
      <c r="R69" s="1">
        <v>100</v>
      </c>
      <c r="S69" s="1">
        <v>100</v>
      </c>
      <c r="T69" s="1">
        <v>100</v>
      </c>
      <c r="U69" s="1">
        <v>100</v>
      </c>
      <c r="V69" s="1">
        <v>100</v>
      </c>
    </row>
    <row r="70" spans="1:22">
      <c r="A70" s="1" t="s">
        <v>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>
      <c r="A71" s="1" t="s">
        <v>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>
      <c r="A72" s="1" t="s">
        <v>1</v>
      </c>
      <c r="B72" s="1">
        <v>100</v>
      </c>
      <c r="C72" s="1">
        <v>100</v>
      </c>
      <c r="D72" s="1">
        <v>100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  <c r="K72" s="1">
        <v>100</v>
      </c>
      <c r="L72" s="1">
        <v>100</v>
      </c>
      <c r="M72" s="1">
        <v>100</v>
      </c>
      <c r="N72" s="1">
        <v>100</v>
      </c>
      <c r="O72" s="1">
        <v>100</v>
      </c>
      <c r="P72" s="1">
        <v>100</v>
      </c>
      <c r="Q72" s="1">
        <v>100</v>
      </c>
      <c r="R72" s="1">
        <v>100</v>
      </c>
      <c r="S72" s="1">
        <v>100</v>
      </c>
      <c r="T72" s="1">
        <v>100</v>
      </c>
      <c r="U72" s="1">
        <v>100</v>
      </c>
      <c r="V72" s="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"/>
  <sheetViews>
    <sheetView workbookViewId="0">
      <selection activeCell="W153" sqref="W153:W157"/>
    </sheetView>
  </sheetViews>
  <sheetFormatPr baseColWidth="10" defaultColWidth="8.83203125" defaultRowHeight="14" x14ac:dyDescent="0"/>
  <cols>
    <col min="1" max="1" width="29.5" style="1" customWidth="1"/>
    <col min="2" max="22" width="3.83203125" style="1" customWidth="1"/>
    <col min="23" max="23" width="7.6640625" style="1" customWidth="1"/>
    <col min="24" max="16384" width="8.83203125" style="1"/>
  </cols>
  <sheetData>
    <row r="1" spans="1:23" s="18" customFormat="1" ht="18">
      <c r="A1" s="19" t="s">
        <v>152</v>
      </c>
    </row>
    <row r="2" spans="1:23" s="16" customFormat="1">
      <c r="A2" s="17" t="s">
        <v>151</v>
      </c>
    </row>
    <row r="3" spans="1:23" s="11" customFormat="1" ht="13">
      <c r="A3" s="12" t="s">
        <v>119</v>
      </c>
      <c r="B3" s="12">
        <v>0</v>
      </c>
      <c r="C3" s="13">
        <v>2</v>
      </c>
      <c r="D3" s="12">
        <v>4</v>
      </c>
      <c r="E3" s="13">
        <v>6</v>
      </c>
      <c r="F3" s="12">
        <v>8</v>
      </c>
      <c r="G3" s="13">
        <v>10</v>
      </c>
      <c r="H3" s="12">
        <v>12</v>
      </c>
      <c r="I3" s="13">
        <v>14</v>
      </c>
      <c r="J3" s="12">
        <v>16</v>
      </c>
      <c r="K3" s="13">
        <v>18</v>
      </c>
      <c r="L3" s="12">
        <v>20</v>
      </c>
      <c r="M3" s="13">
        <v>22</v>
      </c>
      <c r="N3" s="12">
        <v>24</v>
      </c>
      <c r="O3" s="13">
        <v>26</v>
      </c>
      <c r="P3" s="12">
        <v>28</v>
      </c>
      <c r="Q3" s="13">
        <v>30</v>
      </c>
      <c r="R3" s="12">
        <v>32</v>
      </c>
      <c r="S3" s="13">
        <v>34</v>
      </c>
      <c r="T3" s="12">
        <v>36</v>
      </c>
      <c r="U3" s="13">
        <v>38</v>
      </c>
      <c r="V3" s="12">
        <v>40</v>
      </c>
      <c r="W3" s="12" t="s">
        <v>18</v>
      </c>
    </row>
    <row r="4" spans="1:23" s="3" customFormat="1">
      <c r="A4" s="15" t="s">
        <v>150</v>
      </c>
      <c r="B4" s="4"/>
      <c r="C4" s="7"/>
      <c r="D4" s="4"/>
      <c r="E4" s="13"/>
      <c r="F4" s="4"/>
      <c r="G4" s="7"/>
      <c r="H4" s="4"/>
      <c r="I4" s="7"/>
      <c r="J4" s="4"/>
      <c r="K4" s="7"/>
      <c r="L4" s="4"/>
      <c r="M4" s="7"/>
      <c r="N4" s="4"/>
      <c r="O4" s="7"/>
      <c r="P4" s="4"/>
      <c r="Q4" s="7"/>
      <c r="R4" s="4"/>
      <c r="S4" s="7"/>
      <c r="T4" s="4"/>
      <c r="U4" s="7"/>
      <c r="V4" s="4"/>
      <c r="W4" s="4"/>
    </row>
    <row r="5" spans="1:23" s="3" customFormat="1">
      <c r="A5" s="10" t="s">
        <v>149</v>
      </c>
      <c r="B5" s="4"/>
      <c r="C5" s="7"/>
      <c r="D5" s="4"/>
      <c r="E5" s="7"/>
      <c r="F5" s="4"/>
      <c r="G5" s="7"/>
      <c r="H5" s="4"/>
      <c r="I5" s="7"/>
      <c r="J5" s="4"/>
      <c r="K5" s="7"/>
      <c r="L5" s="4"/>
      <c r="M5" s="7"/>
      <c r="N5" s="4"/>
      <c r="O5" s="7"/>
      <c r="P5" s="4"/>
      <c r="Q5" s="7"/>
      <c r="R5" s="4"/>
      <c r="S5" s="7"/>
      <c r="T5" s="4"/>
      <c r="U5" s="7"/>
      <c r="V5" s="4"/>
      <c r="W5" s="4"/>
    </row>
    <row r="6" spans="1:23" s="3" customFormat="1">
      <c r="A6" s="10" t="s">
        <v>148</v>
      </c>
      <c r="B6" s="4"/>
      <c r="C6" s="7"/>
      <c r="D6" s="4"/>
      <c r="E6" s="7"/>
      <c r="F6" s="4"/>
      <c r="G6" s="7"/>
      <c r="H6" s="4"/>
      <c r="I6" s="7"/>
      <c r="J6" s="4"/>
      <c r="K6" s="7"/>
      <c r="L6" s="4"/>
      <c r="M6" s="7"/>
      <c r="N6" s="4"/>
      <c r="O6" s="7"/>
      <c r="P6" s="4"/>
      <c r="Q6" s="7"/>
      <c r="R6" s="4"/>
      <c r="S6" s="7"/>
      <c r="T6" s="4"/>
      <c r="U6" s="7"/>
      <c r="V6" s="4"/>
      <c r="W6" s="4"/>
    </row>
    <row r="7" spans="1:23" s="3" customFormat="1">
      <c r="A7" s="9" t="s">
        <v>147</v>
      </c>
      <c r="B7" s="4"/>
      <c r="C7" s="7"/>
      <c r="D7" s="4"/>
      <c r="E7" s="7"/>
      <c r="F7" s="4"/>
      <c r="G7" s="7"/>
      <c r="H7" s="4"/>
      <c r="I7" s="7"/>
      <c r="J7" s="4"/>
      <c r="K7" s="7"/>
      <c r="L7" s="4"/>
      <c r="M7" s="7"/>
      <c r="N7" s="4"/>
      <c r="O7" s="7"/>
      <c r="P7" s="4"/>
      <c r="Q7" s="7"/>
      <c r="R7" s="4"/>
      <c r="S7" s="7"/>
      <c r="T7" s="4"/>
      <c r="U7" s="7"/>
      <c r="V7" s="4"/>
      <c r="W7" s="4"/>
    </row>
    <row r="8" spans="1:23" s="3" customFormat="1">
      <c r="A8" s="10" t="s">
        <v>146</v>
      </c>
      <c r="B8" s="4"/>
      <c r="C8" s="7"/>
      <c r="D8" s="4"/>
      <c r="E8" s="7"/>
      <c r="F8" s="4"/>
      <c r="G8" s="7"/>
      <c r="H8" s="4"/>
      <c r="I8" s="7"/>
      <c r="J8" s="4"/>
      <c r="K8" s="7"/>
      <c r="L8" s="4"/>
      <c r="M8" s="7"/>
      <c r="N8" s="4"/>
      <c r="O8" s="7"/>
      <c r="P8" s="4"/>
      <c r="Q8" s="7"/>
      <c r="R8" s="4"/>
      <c r="S8" s="7"/>
      <c r="T8" s="4"/>
      <c r="U8" s="7"/>
      <c r="V8" s="4"/>
      <c r="W8" s="4"/>
    </row>
    <row r="9" spans="1:23" s="3" customFormat="1">
      <c r="A9" s="10" t="s">
        <v>145</v>
      </c>
      <c r="B9" s="4"/>
      <c r="C9" s="7"/>
      <c r="D9" s="4"/>
      <c r="E9" s="7"/>
      <c r="F9" s="4"/>
      <c r="G9" s="7"/>
      <c r="H9" s="4"/>
      <c r="I9" s="7"/>
      <c r="J9" s="4"/>
      <c r="K9" s="7"/>
      <c r="L9" s="4"/>
      <c r="M9" s="7"/>
      <c r="N9" s="4"/>
      <c r="O9" s="7"/>
      <c r="P9" s="4"/>
      <c r="Q9" s="7"/>
      <c r="R9" s="4"/>
      <c r="S9" s="7"/>
      <c r="T9" s="4"/>
      <c r="U9" s="7"/>
      <c r="V9" s="4"/>
      <c r="W9" s="4"/>
    </row>
    <row r="10" spans="1:23" s="3" customFormat="1">
      <c r="A10" s="10" t="s">
        <v>144</v>
      </c>
      <c r="B10" s="4"/>
      <c r="C10" s="7"/>
      <c r="D10" s="4"/>
      <c r="E10" s="7"/>
      <c r="F10" s="4"/>
      <c r="G10" s="7"/>
      <c r="H10" s="4"/>
      <c r="I10" s="7"/>
      <c r="J10" s="4"/>
      <c r="K10" s="7"/>
      <c r="L10" s="4"/>
      <c r="M10" s="7"/>
      <c r="N10" s="4"/>
      <c r="O10" s="7"/>
      <c r="P10" s="4"/>
      <c r="Q10" s="7"/>
      <c r="R10" s="4"/>
      <c r="S10" s="7"/>
      <c r="T10" s="4"/>
      <c r="U10" s="7"/>
      <c r="V10" s="4"/>
      <c r="W10" s="4"/>
    </row>
    <row r="11" spans="1:23" s="3" customFormat="1">
      <c r="A11" s="10" t="s">
        <v>143</v>
      </c>
      <c r="B11" s="4"/>
      <c r="C11" s="7"/>
      <c r="D11" s="4"/>
      <c r="E11" s="7"/>
      <c r="F11" s="4"/>
      <c r="G11" s="7"/>
      <c r="H11" s="4"/>
      <c r="I11" s="7"/>
      <c r="J11" s="4"/>
      <c r="K11" s="7"/>
      <c r="L11" s="4"/>
      <c r="M11" s="7"/>
      <c r="N11" s="4"/>
      <c r="O11" s="7"/>
      <c r="P11" s="4"/>
      <c r="Q11" s="7"/>
      <c r="R11" s="4"/>
      <c r="S11" s="7"/>
      <c r="T11" s="4"/>
      <c r="U11" s="7"/>
      <c r="V11" s="4"/>
      <c r="W11" s="4"/>
    </row>
    <row r="12" spans="1:23" s="3" customFormat="1">
      <c r="A12" s="9" t="s">
        <v>142</v>
      </c>
      <c r="B12" s="4"/>
      <c r="C12" s="7"/>
      <c r="D12" s="4"/>
      <c r="E12" s="7"/>
      <c r="F12" s="4"/>
      <c r="G12" s="7"/>
      <c r="H12" s="4"/>
      <c r="I12" s="7"/>
      <c r="J12" s="4"/>
      <c r="K12" s="7"/>
      <c r="L12" s="4"/>
      <c r="M12" s="7"/>
      <c r="N12" s="4"/>
      <c r="O12" s="7"/>
      <c r="P12" s="4"/>
      <c r="Q12" s="7"/>
      <c r="R12" s="4"/>
      <c r="S12" s="7"/>
      <c r="T12" s="4"/>
      <c r="U12" s="7"/>
      <c r="V12" s="4"/>
      <c r="W12" s="4"/>
    </row>
    <row r="13" spans="1:23" s="3" customFormat="1">
      <c r="A13" s="10" t="s">
        <v>141</v>
      </c>
      <c r="B13" s="4"/>
      <c r="C13" s="7"/>
      <c r="D13" s="4"/>
      <c r="E13" s="7"/>
      <c r="F13" s="4"/>
      <c r="G13" s="7"/>
      <c r="H13" s="4"/>
      <c r="I13" s="7"/>
      <c r="J13" s="4"/>
      <c r="K13" s="7"/>
      <c r="L13" s="4"/>
      <c r="M13" s="7"/>
      <c r="N13" s="4"/>
      <c r="O13" s="7"/>
      <c r="P13" s="4"/>
      <c r="Q13" s="7"/>
      <c r="R13" s="4"/>
      <c r="S13" s="7"/>
      <c r="T13" s="4"/>
      <c r="U13" s="7"/>
      <c r="V13" s="4"/>
      <c r="W13" s="4"/>
    </row>
    <row r="14" spans="1:23" s="3" customFormat="1">
      <c r="A14" s="10" t="s">
        <v>140</v>
      </c>
      <c r="B14" s="4"/>
      <c r="C14" s="7"/>
      <c r="D14" s="4"/>
      <c r="E14" s="7"/>
      <c r="F14" s="4"/>
      <c r="G14" s="7">
        <v>5</v>
      </c>
      <c r="H14" s="4"/>
      <c r="I14" s="7">
        <v>1</v>
      </c>
      <c r="J14" s="4">
        <v>1</v>
      </c>
      <c r="K14" s="7">
        <v>1</v>
      </c>
      <c r="L14" s="4"/>
      <c r="M14" s="7"/>
      <c r="N14" s="4">
        <v>3</v>
      </c>
      <c r="O14" s="7">
        <v>1</v>
      </c>
      <c r="P14" s="4">
        <v>4</v>
      </c>
      <c r="Q14" s="7">
        <v>4</v>
      </c>
      <c r="R14" s="4"/>
      <c r="S14" s="7"/>
      <c r="T14" s="4">
        <v>2</v>
      </c>
      <c r="U14" s="7">
        <v>1</v>
      </c>
      <c r="V14" s="4"/>
      <c r="W14" s="4"/>
    </row>
    <row r="15" spans="1:23" s="3" customFormat="1">
      <c r="A15" s="10" t="s">
        <v>139</v>
      </c>
      <c r="B15" s="4"/>
      <c r="C15" s="7"/>
      <c r="D15" s="4"/>
      <c r="E15" s="7"/>
      <c r="F15" s="4"/>
      <c r="G15" s="7"/>
      <c r="H15" s="4"/>
      <c r="I15" s="7"/>
      <c r="J15" s="4"/>
      <c r="K15" s="7"/>
      <c r="L15" s="4"/>
      <c r="M15" s="7"/>
      <c r="N15" s="4"/>
      <c r="O15" s="7"/>
      <c r="P15" s="4"/>
      <c r="Q15" s="7"/>
      <c r="R15" s="4"/>
      <c r="S15" s="7"/>
      <c r="T15" s="4"/>
      <c r="U15" s="7"/>
      <c r="V15" s="4"/>
      <c r="W15" s="4"/>
    </row>
    <row r="16" spans="1:23" s="3" customFormat="1">
      <c r="A16" s="9" t="s">
        <v>138</v>
      </c>
      <c r="B16" s="4"/>
      <c r="C16" s="7"/>
      <c r="D16" s="4"/>
      <c r="E16" s="7"/>
      <c r="F16" s="4"/>
      <c r="G16" s="7"/>
      <c r="H16" s="4"/>
      <c r="I16" s="7"/>
      <c r="J16" s="4"/>
      <c r="K16" s="7"/>
      <c r="L16" s="4"/>
      <c r="M16" s="7"/>
      <c r="N16" s="4"/>
      <c r="O16" s="7"/>
      <c r="P16" s="4"/>
      <c r="Q16" s="7"/>
      <c r="R16" s="4"/>
      <c r="S16" s="7"/>
      <c r="T16" s="4"/>
      <c r="U16" s="7"/>
      <c r="V16" s="4"/>
      <c r="W16" s="4"/>
    </row>
    <row r="17" spans="1:23" s="3" customFormat="1">
      <c r="A17" s="10" t="s">
        <v>137</v>
      </c>
      <c r="B17" s="4"/>
      <c r="C17" s="7"/>
      <c r="D17" s="4"/>
      <c r="E17" s="7"/>
      <c r="F17" s="4"/>
      <c r="G17" s="7"/>
      <c r="H17" s="4"/>
      <c r="I17" s="7"/>
      <c r="J17" s="4"/>
      <c r="K17" s="7"/>
      <c r="L17" s="4"/>
      <c r="M17" s="7"/>
      <c r="N17" s="4"/>
      <c r="O17" s="7"/>
      <c r="P17" s="4"/>
      <c r="Q17" s="7"/>
      <c r="R17" s="4"/>
      <c r="S17" s="7"/>
      <c r="T17" s="4"/>
      <c r="U17" s="7"/>
      <c r="V17" s="4"/>
      <c r="W17" s="4"/>
    </row>
    <row r="18" spans="1:23" s="3" customFormat="1">
      <c r="A18" s="10" t="s">
        <v>136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4"/>
      <c r="S18" s="7"/>
      <c r="T18" s="4"/>
      <c r="U18" s="7"/>
      <c r="V18" s="4"/>
      <c r="W18" s="4"/>
    </row>
    <row r="19" spans="1:23" s="3" customFormat="1">
      <c r="A19" s="10" t="s">
        <v>135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4"/>
      <c r="S19" s="7"/>
      <c r="T19" s="4"/>
      <c r="U19" s="7"/>
      <c r="V19" s="4"/>
      <c r="W19" s="4"/>
    </row>
    <row r="20" spans="1:23" s="3" customFormat="1">
      <c r="A20" s="9" t="s">
        <v>134</v>
      </c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4"/>
      <c r="S20" s="7"/>
      <c r="T20" s="4"/>
      <c r="U20" s="7"/>
      <c r="V20" s="4"/>
      <c r="W20" s="4"/>
    </row>
    <row r="21" spans="1:23" s="3" customFormat="1">
      <c r="A21" s="9" t="s">
        <v>133</v>
      </c>
      <c r="B21" s="4"/>
      <c r="C21" s="7"/>
      <c r="D21" s="4"/>
      <c r="E21" s="7"/>
      <c r="F21" s="4"/>
      <c r="G21" s="7"/>
      <c r="H21" s="4"/>
      <c r="I21" s="7"/>
      <c r="J21" s="4"/>
      <c r="K21" s="7"/>
      <c r="L21" s="4"/>
      <c r="M21" s="7"/>
      <c r="N21" s="4"/>
      <c r="O21" s="7"/>
      <c r="P21" s="4"/>
      <c r="Q21" s="7"/>
      <c r="R21" s="4"/>
      <c r="S21" s="7"/>
      <c r="T21" s="4"/>
      <c r="U21" s="7"/>
      <c r="V21" s="4"/>
      <c r="W21" s="4"/>
    </row>
    <row r="22" spans="1:23" s="3" customFormat="1">
      <c r="A22" s="9" t="s">
        <v>132</v>
      </c>
      <c r="B22" s="4"/>
      <c r="C22" s="7"/>
      <c r="D22" s="4"/>
      <c r="E22" s="7"/>
      <c r="F22" s="4"/>
      <c r="G22" s="7"/>
      <c r="H22" s="4"/>
      <c r="I22" s="7"/>
      <c r="J22" s="4"/>
      <c r="K22" s="7"/>
      <c r="L22" s="4"/>
      <c r="M22" s="7"/>
      <c r="N22" s="4"/>
      <c r="O22" s="7"/>
      <c r="P22" s="4"/>
      <c r="Q22" s="7"/>
      <c r="R22" s="4"/>
      <c r="S22" s="7"/>
      <c r="T22" s="4"/>
      <c r="U22" s="7"/>
      <c r="V22" s="4"/>
      <c r="W22" s="4"/>
    </row>
    <row r="23" spans="1:23" s="3" customFormat="1">
      <c r="A23" s="10" t="s">
        <v>131</v>
      </c>
      <c r="B23" s="4"/>
      <c r="C23" s="7"/>
      <c r="D23" s="4"/>
      <c r="E23" s="7"/>
      <c r="F23" s="4"/>
      <c r="G23" s="7"/>
      <c r="H23" s="4"/>
      <c r="I23" s="7"/>
      <c r="J23" s="4"/>
      <c r="K23" s="7"/>
      <c r="L23" s="4"/>
      <c r="M23" s="7"/>
      <c r="N23" s="4"/>
      <c r="O23" s="7"/>
      <c r="P23" s="4"/>
      <c r="Q23" s="7"/>
      <c r="R23" s="4"/>
      <c r="S23" s="7"/>
      <c r="T23" s="4"/>
      <c r="U23" s="7"/>
      <c r="V23" s="4"/>
      <c r="W23" s="4"/>
    </row>
    <row r="24" spans="1:23" s="3" customFormat="1">
      <c r="A24" s="10" t="s">
        <v>130</v>
      </c>
      <c r="B24" s="4"/>
      <c r="C24" s="7"/>
      <c r="D24" s="4"/>
      <c r="E24" s="7"/>
      <c r="F24" s="4"/>
      <c r="G24" s="7"/>
      <c r="H24" s="4"/>
      <c r="I24" s="7"/>
      <c r="J24" s="4"/>
      <c r="K24" s="7"/>
      <c r="L24" s="4"/>
      <c r="M24" s="7">
        <v>5</v>
      </c>
      <c r="N24" s="4"/>
      <c r="O24" s="7"/>
      <c r="P24" s="4"/>
      <c r="Q24" s="7"/>
      <c r="R24" s="4"/>
      <c r="S24" s="7"/>
      <c r="T24" s="4"/>
      <c r="U24" s="7"/>
      <c r="V24" s="4"/>
      <c r="W24" s="4"/>
    </row>
    <row r="25" spans="1:23" s="3" customFormat="1">
      <c r="A25" s="9" t="s">
        <v>129</v>
      </c>
      <c r="B25" s="4"/>
      <c r="C25" s="7"/>
      <c r="D25" s="4"/>
      <c r="E25" s="7"/>
      <c r="F25" s="4"/>
      <c r="G25" s="7"/>
      <c r="H25" s="4"/>
      <c r="I25" s="7"/>
      <c r="J25" s="4"/>
      <c r="K25" s="7"/>
      <c r="L25" s="4"/>
      <c r="M25" s="7"/>
      <c r="N25" s="4"/>
      <c r="O25" s="7"/>
      <c r="P25" s="4"/>
      <c r="Q25" s="7"/>
      <c r="R25" s="4"/>
      <c r="S25" s="7"/>
      <c r="T25" s="4"/>
      <c r="U25" s="7"/>
      <c r="V25" s="4"/>
      <c r="W25" s="4"/>
    </row>
    <row r="26" spans="1:23" s="3" customFormat="1">
      <c r="A26" s="10" t="s">
        <v>128</v>
      </c>
      <c r="B26" s="4"/>
      <c r="C26" s="7"/>
      <c r="D26" s="4"/>
      <c r="E26" s="7"/>
      <c r="F26" s="4"/>
      <c r="G26" s="7"/>
      <c r="H26" s="4"/>
      <c r="I26" s="7"/>
      <c r="J26" s="4"/>
      <c r="K26" s="7"/>
      <c r="L26" s="4"/>
      <c r="M26" s="7"/>
      <c r="N26" s="4"/>
      <c r="O26" s="7"/>
      <c r="P26" s="4"/>
      <c r="Q26" s="7"/>
      <c r="R26" s="4"/>
      <c r="S26" s="7"/>
      <c r="T26" s="4"/>
      <c r="U26" s="7"/>
      <c r="V26" s="4"/>
      <c r="W26" s="4"/>
    </row>
    <row r="27" spans="1:23" s="3" customFormat="1">
      <c r="A27" s="9" t="s">
        <v>127</v>
      </c>
      <c r="B27" s="4"/>
      <c r="C27" s="7"/>
      <c r="D27" s="4"/>
      <c r="E27" s="7"/>
      <c r="F27" s="4"/>
      <c r="G27" s="7"/>
      <c r="H27" s="4"/>
      <c r="I27" s="7"/>
      <c r="J27" s="4"/>
      <c r="K27" s="7"/>
      <c r="L27" s="4"/>
      <c r="M27" s="7"/>
      <c r="N27" s="4"/>
      <c r="O27" s="7"/>
      <c r="P27" s="4"/>
      <c r="Q27" s="7"/>
      <c r="R27" s="4"/>
      <c r="S27" s="7"/>
      <c r="T27" s="4"/>
      <c r="U27" s="7"/>
      <c r="V27" s="4"/>
      <c r="W27" s="4"/>
    </row>
    <row r="28" spans="1:23" s="3" customFormat="1">
      <c r="A28" s="10" t="s">
        <v>126</v>
      </c>
      <c r="B28" s="4"/>
      <c r="C28" s="7"/>
      <c r="D28" s="4"/>
      <c r="E28" s="7"/>
      <c r="F28" s="4"/>
      <c r="G28" s="7"/>
      <c r="H28" s="4"/>
      <c r="I28" s="7"/>
      <c r="J28" s="4"/>
      <c r="K28" s="7"/>
      <c r="L28" s="4"/>
      <c r="M28" s="7"/>
      <c r="N28" s="4"/>
      <c r="O28" s="7"/>
      <c r="P28" s="4"/>
      <c r="Q28" s="7"/>
      <c r="R28" s="4"/>
      <c r="S28" s="7"/>
      <c r="T28" s="4"/>
      <c r="U28" s="7"/>
      <c r="V28" s="4"/>
      <c r="W28" s="4"/>
    </row>
    <row r="29" spans="1:23" s="3" customFormat="1">
      <c r="A29" s="10" t="s">
        <v>125</v>
      </c>
      <c r="B29" s="4"/>
      <c r="C29" s="7"/>
      <c r="D29" s="4"/>
      <c r="E29" s="7"/>
      <c r="F29" s="4"/>
      <c r="G29" s="7"/>
      <c r="H29" s="4"/>
      <c r="I29" s="7"/>
      <c r="J29" s="4"/>
      <c r="K29" s="7"/>
      <c r="L29" s="4"/>
      <c r="M29" s="7"/>
      <c r="N29" s="4"/>
      <c r="O29" s="7"/>
      <c r="P29" s="4"/>
      <c r="Q29" s="7"/>
      <c r="R29" s="4"/>
      <c r="S29" s="7"/>
      <c r="T29" s="4"/>
      <c r="U29" s="7"/>
      <c r="V29" s="4"/>
      <c r="W29" s="4"/>
    </row>
    <row r="30" spans="1:23" s="3" customFormat="1">
      <c r="A30" s="9" t="s">
        <v>124</v>
      </c>
      <c r="B30" s="4"/>
      <c r="C30" s="7"/>
      <c r="D30" s="4"/>
      <c r="E30" s="7"/>
      <c r="F30" s="4"/>
      <c r="G30" s="7"/>
      <c r="H30" s="4"/>
      <c r="I30" s="7"/>
      <c r="J30" s="4"/>
      <c r="K30" s="7"/>
      <c r="L30" s="4"/>
      <c r="M30" s="7"/>
      <c r="N30" s="4"/>
      <c r="O30" s="7"/>
      <c r="P30" s="4"/>
      <c r="Q30" s="7"/>
      <c r="R30" s="4"/>
      <c r="S30" s="7"/>
      <c r="T30" s="4"/>
      <c r="U30" s="7"/>
      <c r="V30" s="4"/>
      <c r="W30" s="4"/>
    </row>
    <row r="31" spans="1:23" s="3" customFormat="1">
      <c r="A31" s="9" t="s">
        <v>123</v>
      </c>
      <c r="B31" s="4"/>
      <c r="C31" s="7"/>
      <c r="D31" s="4"/>
      <c r="E31" s="7"/>
      <c r="F31" s="4"/>
      <c r="G31" s="7"/>
      <c r="H31" s="4"/>
      <c r="I31" s="7"/>
      <c r="J31" s="4"/>
      <c r="K31" s="7"/>
      <c r="L31" s="4"/>
      <c r="M31" s="7"/>
      <c r="N31" s="4"/>
      <c r="O31" s="7"/>
      <c r="P31" s="4"/>
      <c r="Q31" s="7"/>
      <c r="R31" s="4"/>
      <c r="S31" s="7"/>
      <c r="T31" s="4"/>
      <c r="U31" s="7"/>
      <c r="V31" s="4"/>
      <c r="W31" s="4"/>
    </row>
    <row r="32" spans="1:23" s="3" customFormat="1">
      <c r="A32" s="9" t="s">
        <v>122</v>
      </c>
      <c r="B32" s="4"/>
      <c r="C32" s="7"/>
      <c r="D32" s="4"/>
      <c r="E32" s="7"/>
      <c r="F32" s="4"/>
      <c r="G32" s="7"/>
      <c r="H32" s="4"/>
      <c r="I32" s="7"/>
      <c r="J32" s="4"/>
      <c r="K32" s="7"/>
      <c r="L32" s="4"/>
      <c r="M32" s="7"/>
      <c r="N32" s="4"/>
      <c r="O32" s="7"/>
      <c r="P32" s="4"/>
      <c r="Q32" s="7"/>
      <c r="R32" s="4"/>
      <c r="S32" s="7"/>
      <c r="T32" s="4"/>
      <c r="U32" s="7"/>
      <c r="V32" s="4"/>
      <c r="W32" s="4"/>
    </row>
    <row r="33" spans="1:23" s="3" customFormat="1">
      <c r="A33" s="9" t="s">
        <v>121</v>
      </c>
      <c r="B33" s="4"/>
      <c r="C33" s="7"/>
      <c r="D33" s="4"/>
      <c r="E33" s="7"/>
      <c r="F33" s="4"/>
      <c r="G33" s="7"/>
      <c r="H33" s="4"/>
      <c r="I33" s="7"/>
      <c r="J33" s="4"/>
      <c r="K33" s="7"/>
      <c r="L33" s="4"/>
      <c r="M33" s="7"/>
      <c r="N33" s="4"/>
      <c r="O33" s="7"/>
      <c r="P33" s="4"/>
      <c r="Q33" s="7"/>
      <c r="R33" s="4"/>
      <c r="S33" s="7"/>
      <c r="T33" s="4"/>
      <c r="U33" s="7"/>
      <c r="V33" s="4"/>
      <c r="W33" s="4"/>
    </row>
    <row r="34" spans="1:23" s="3" customFormat="1">
      <c r="A34" s="9" t="s">
        <v>120</v>
      </c>
      <c r="B34" s="4"/>
      <c r="C34" s="7"/>
      <c r="D34" s="4"/>
      <c r="E34" s="7"/>
      <c r="F34" s="4"/>
      <c r="G34" s="7"/>
      <c r="H34" s="4"/>
      <c r="I34" s="7"/>
      <c r="J34" s="4"/>
      <c r="K34" s="7"/>
      <c r="L34" s="4"/>
      <c r="M34" s="7"/>
      <c r="N34" s="4"/>
      <c r="O34" s="7"/>
      <c r="P34" s="4"/>
      <c r="Q34" s="7"/>
      <c r="R34" s="4"/>
      <c r="S34" s="7"/>
      <c r="T34" s="4"/>
      <c r="U34" s="7"/>
      <c r="V34" s="4"/>
      <c r="W34" s="4"/>
    </row>
    <row r="35" spans="1:23" s="11" customFormat="1" ht="13">
      <c r="A35" s="12" t="s">
        <v>119</v>
      </c>
      <c r="B35" s="12">
        <v>0</v>
      </c>
      <c r="C35" s="13">
        <v>2</v>
      </c>
      <c r="D35" s="12">
        <v>4</v>
      </c>
      <c r="E35" s="13">
        <v>6</v>
      </c>
      <c r="F35" s="12">
        <v>8</v>
      </c>
      <c r="G35" s="13">
        <v>10</v>
      </c>
      <c r="H35" s="12">
        <v>12</v>
      </c>
      <c r="I35" s="13">
        <v>14</v>
      </c>
      <c r="J35" s="12">
        <v>16</v>
      </c>
      <c r="K35" s="13">
        <v>18</v>
      </c>
      <c r="L35" s="12">
        <v>20</v>
      </c>
      <c r="M35" s="13">
        <v>22</v>
      </c>
      <c r="N35" s="12">
        <v>24</v>
      </c>
      <c r="O35" s="13">
        <v>26</v>
      </c>
      <c r="P35" s="12">
        <v>28</v>
      </c>
      <c r="Q35" s="13">
        <v>30</v>
      </c>
      <c r="R35" s="12">
        <v>32</v>
      </c>
      <c r="S35" s="13">
        <v>34</v>
      </c>
      <c r="T35" s="12">
        <v>36</v>
      </c>
      <c r="U35" s="13">
        <v>38</v>
      </c>
      <c r="V35" s="12">
        <v>40</v>
      </c>
      <c r="W35" s="12" t="s">
        <v>18</v>
      </c>
    </row>
    <row r="36" spans="1:23" s="3" customFormat="1">
      <c r="A36" s="9" t="s">
        <v>118</v>
      </c>
      <c r="B36" s="4"/>
      <c r="C36" s="7"/>
      <c r="D36" s="4"/>
      <c r="E36" s="7"/>
      <c r="F36" s="4"/>
      <c r="G36" s="7"/>
      <c r="H36" s="4"/>
      <c r="I36" s="7"/>
      <c r="J36" s="4"/>
      <c r="K36" s="7"/>
      <c r="L36" s="4"/>
      <c r="M36" s="7"/>
      <c r="N36" s="4"/>
      <c r="O36" s="7"/>
      <c r="P36" s="4"/>
      <c r="Q36" s="7"/>
      <c r="R36" s="4"/>
      <c r="S36" s="7"/>
      <c r="T36" s="4"/>
      <c r="U36" s="7"/>
      <c r="V36" s="4"/>
      <c r="W36" s="4"/>
    </row>
    <row r="37" spans="1:23" s="3" customFormat="1">
      <c r="A37" s="9" t="s">
        <v>117</v>
      </c>
      <c r="B37" s="4"/>
      <c r="C37" s="7"/>
      <c r="D37" s="4"/>
      <c r="E37" s="7"/>
      <c r="F37" s="4"/>
      <c r="G37" s="7"/>
      <c r="H37" s="4"/>
      <c r="I37" s="7"/>
      <c r="J37" s="4"/>
      <c r="K37" s="7"/>
      <c r="L37" s="4"/>
      <c r="M37" s="7"/>
      <c r="N37" s="4"/>
      <c r="O37" s="7"/>
      <c r="P37" s="4"/>
      <c r="Q37" s="7"/>
      <c r="R37" s="4"/>
      <c r="S37" s="7"/>
      <c r="T37" s="4"/>
      <c r="U37" s="7"/>
      <c r="V37" s="4"/>
      <c r="W37" s="4"/>
    </row>
    <row r="38" spans="1:23" s="3" customFormat="1">
      <c r="A38" s="10" t="s">
        <v>116</v>
      </c>
      <c r="B38" s="4"/>
      <c r="C38" s="7"/>
      <c r="D38" s="4"/>
      <c r="E38" s="7"/>
      <c r="F38" s="4"/>
      <c r="G38" s="7"/>
      <c r="H38" s="4"/>
      <c r="I38" s="7"/>
      <c r="J38" s="4"/>
      <c r="K38" s="7"/>
      <c r="L38" s="4"/>
      <c r="M38" s="7"/>
      <c r="N38" s="4"/>
      <c r="O38" s="7"/>
      <c r="P38" s="4"/>
      <c r="Q38" s="7"/>
      <c r="R38" s="4"/>
      <c r="S38" s="7"/>
      <c r="T38" s="4"/>
      <c r="U38" s="7"/>
      <c r="V38" s="4"/>
      <c r="W38" s="4"/>
    </row>
    <row r="39" spans="1:23" s="3" customFormat="1">
      <c r="A39" s="10" t="s">
        <v>115</v>
      </c>
      <c r="B39" s="4"/>
      <c r="C39" s="7"/>
      <c r="D39" s="4"/>
      <c r="E39" s="7"/>
      <c r="F39" s="4"/>
      <c r="G39" s="7"/>
      <c r="H39" s="4"/>
      <c r="I39" s="7"/>
      <c r="J39" s="4"/>
      <c r="K39" s="7"/>
      <c r="L39" s="4"/>
      <c r="M39" s="7"/>
      <c r="N39" s="4"/>
      <c r="O39" s="7"/>
      <c r="P39" s="4"/>
      <c r="Q39" s="7"/>
      <c r="R39" s="4"/>
      <c r="S39" s="7"/>
      <c r="T39" s="4"/>
      <c r="U39" s="7"/>
      <c r="V39" s="4"/>
      <c r="W39" s="4"/>
    </row>
    <row r="40" spans="1:23" s="3" customFormat="1">
      <c r="A40" s="10" t="s">
        <v>114</v>
      </c>
      <c r="B40" s="4"/>
      <c r="C40" s="7"/>
      <c r="D40" s="4"/>
      <c r="E40" s="13"/>
      <c r="F40" s="4"/>
      <c r="G40" s="7"/>
      <c r="H40" s="4"/>
      <c r="I40" s="7"/>
      <c r="J40" s="4"/>
      <c r="K40" s="7"/>
      <c r="L40" s="4"/>
      <c r="M40" s="7"/>
      <c r="N40" s="4"/>
      <c r="O40" s="7"/>
      <c r="P40" s="4"/>
      <c r="Q40" s="7"/>
      <c r="R40" s="4"/>
      <c r="S40" s="7"/>
      <c r="T40" s="4"/>
      <c r="U40" s="7"/>
      <c r="V40" s="4"/>
      <c r="W40" s="4"/>
    </row>
    <row r="41" spans="1:23" s="3" customFormat="1">
      <c r="A41" s="10" t="s">
        <v>113</v>
      </c>
      <c r="B41" s="4"/>
      <c r="C41" s="7"/>
      <c r="D41" s="4"/>
      <c r="E41" s="7"/>
      <c r="F41" s="4"/>
      <c r="G41" s="7"/>
      <c r="H41" s="4"/>
      <c r="I41" s="7"/>
      <c r="J41" s="4"/>
      <c r="K41" s="7"/>
      <c r="L41" s="4"/>
      <c r="M41" s="7"/>
      <c r="N41" s="4"/>
      <c r="O41" s="7"/>
      <c r="P41" s="4"/>
      <c r="Q41" s="7"/>
      <c r="R41" s="4"/>
      <c r="S41" s="7"/>
      <c r="T41" s="4"/>
      <c r="U41" s="7"/>
      <c r="V41" s="4"/>
      <c r="W41" s="4"/>
    </row>
    <row r="42" spans="1:23">
      <c r="A42" s="10" t="s">
        <v>112</v>
      </c>
      <c r="B42" s="4"/>
      <c r="C42" s="7"/>
      <c r="D42" s="4"/>
      <c r="E42" s="7"/>
      <c r="F42" s="4"/>
      <c r="G42" s="7"/>
      <c r="H42" s="4"/>
      <c r="I42" s="7"/>
      <c r="J42" s="4"/>
      <c r="K42" s="7"/>
      <c r="L42" s="4"/>
      <c r="M42" s="7"/>
      <c r="N42" s="4"/>
      <c r="O42" s="7"/>
      <c r="P42" s="4"/>
      <c r="Q42" s="7"/>
      <c r="R42" s="4"/>
      <c r="S42" s="7"/>
      <c r="T42" s="4"/>
      <c r="U42" s="7"/>
      <c r="V42" s="4"/>
      <c r="W42" s="4"/>
    </row>
    <row r="43" spans="1:23">
      <c r="A43" s="10" t="s">
        <v>111</v>
      </c>
      <c r="B43" s="4"/>
      <c r="C43" s="7"/>
      <c r="D43" s="4"/>
      <c r="E43" s="7"/>
      <c r="F43" s="4"/>
      <c r="G43" s="7"/>
      <c r="H43" s="4"/>
      <c r="I43" s="7">
        <v>1</v>
      </c>
      <c r="J43" s="4">
        <v>4</v>
      </c>
      <c r="K43" s="7">
        <v>2</v>
      </c>
      <c r="L43" s="4"/>
      <c r="M43" s="7">
        <v>2</v>
      </c>
      <c r="N43" s="4"/>
      <c r="O43" s="7">
        <v>2</v>
      </c>
      <c r="P43" s="4"/>
      <c r="Q43" s="7"/>
      <c r="R43" s="4">
        <v>2</v>
      </c>
      <c r="S43" s="7"/>
      <c r="T43" s="4"/>
      <c r="U43" s="7"/>
      <c r="V43" s="4"/>
      <c r="W43" s="4"/>
    </row>
    <row r="44" spans="1:23">
      <c r="A44" s="10" t="s">
        <v>110</v>
      </c>
      <c r="B44" s="4"/>
      <c r="C44" s="7"/>
      <c r="D44" s="4"/>
      <c r="E44" s="7"/>
      <c r="F44" s="4"/>
      <c r="G44" s="7"/>
      <c r="H44" s="4"/>
      <c r="I44" s="7"/>
      <c r="J44" s="4"/>
      <c r="K44" s="7"/>
      <c r="L44" s="4"/>
      <c r="M44" s="7"/>
      <c r="N44" s="4"/>
      <c r="O44" s="7"/>
      <c r="P44" s="4"/>
      <c r="Q44" s="7"/>
      <c r="R44" s="4"/>
      <c r="S44" s="7"/>
      <c r="T44" s="4"/>
      <c r="U44" s="7"/>
      <c r="V44" s="4"/>
      <c r="W44" s="4"/>
    </row>
    <row r="45" spans="1:23">
      <c r="A45" s="10" t="s">
        <v>109</v>
      </c>
      <c r="B45" s="4"/>
      <c r="C45" s="7"/>
      <c r="D45" s="4">
        <v>1</v>
      </c>
      <c r="E45" s="7"/>
      <c r="F45" s="4"/>
      <c r="G45" s="7"/>
      <c r="H45" s="4"/>
      <c r="I45" s="7"/>
      <c r="J45" s="4"/>
      <c r="K45" s="7"/>
      <c r="L45" s="4"/>
      <c r="M45" s="7"/>
      <c r="N45" s="4"/>
      <c r="O45" s="7"/>
      <c r="P45" s="4"/>
      <c r="Q45" s="7"/>
      <c r="R45" s="4"/>
      <c r="S45" s="7"/>
      <c r="T45" s="4"/>
      <c r="U45" s="7"/>
      <c r="V45" s="4"/>
      <c r="W45" s="4"/>
    </row>
    <row r="46" spans="1:23">
      <c r="A46" s="10" t="s">
        <v>108</v>
      </c>
      <c r="B46" s="4"/>
      <c r="C46" s="7"/>
      <c r="D46" s="4"/>
      <c r="E46" s="7"/>
      <c r="F46" s="4"/>
      <c r="G46" s="7"/>
      <c r="H46" s="4"/>
      <c r="I46" s="7"/>
      <c r="J46" s="4"/>
      <c r="K46" s="7"/>
      <c r="L46" s="4"/>
      <c r="M46" s="7"/>
      <c r="N46" s="4"/>
      <c r="O46" s="7"/>
      <c r="P46" s="4"/>
      <c r="Q46" s="7"/>
      <c r="R46" s="4"/>
      <c r="S46" s="7"/>
      <c r="T46" s="4"/>
      <c r="U46" s="7"/>
      <c r="V46" s="4"/>
      <c r="W46" s="4"/>
    </row>
    <row r="47" spans="1:23">
      <c r="A47" s="10" t="s">
        <v>107</v>
      </c>
      <c r="B47" s="4"/>
      <c r="C47" s="7"/>
      <c r="D47" s="4"/>
      <c r="E47" s="7"/>
      <c r="F47" s="4"/>
      <c r="G47" s="7"/>
      <c r="H47" s="4"/>
      <c r="I47" s="7"/>
      <c r="J47" s="4"/>
      <c r="K47" s="7"/>
      <c r="L47" s="4"/>
      <c r="M47" s="7"/>
      <c r="N47" s="4"/>
      <c r="O47" s="7"/>
      <c r="P47" s="4"/>
      <c r="Q47" s="7"/>
      <c r="R47" s="4"/>
      <c r="S47" s="7"/>
      <c r="T47" s="4"/>
      <c r="U47" s="7"/>
      <c r="V47" s="4"/>
      <c r="W47" s="4"/>
    </row>
    <row r="48" spans="1:23">
      <c r="A48" s="9" t="s">
        <v>106</v>
      </c>
      <c r="B48" s="4"/>
      <c r="C48" s="7"/>
      <c r="D48" s="4"/>
      <c r="E48" s="7"/>
      <c r="F48" s="4"/>
      <c r="G48" s="7"/>
      <c r="H48" s="4"/>
      <c r="I48" s="7"/>
      <c r="J48" s="4"/>
      <c r="K48" s="7"/>
      <c r="L48" s="4"/>
      <c r="M48" s="7"/>
      <c r="N48" s="4"/>
      <c r="O48" s="7"/>
      <c r="P48" s="4"/>
      <c r="Q48" s="7"/>
      <c r="R48" s="4"/>
      <c r="S48" s="7"/>
      <c r="T48" s="4"/>
      <c r="U48" s="7"/>
      <c r="V48" s="4"/>
      <c r="W48" s="4"/>
    </row>
    <row r="49" spans="1:23">
      <c r="A49" s="10" t="s">
        <v>105</v>
      </c>
      <c r="B49" s="4"/>
      <c r="C49" s="7"/>
      <c r="D49" s="4"/>
      <c r="E49" s="7"/>
      <c r="F49" s="4"/>
      <c r="G49" s="7"/>
      <c r="H49" s="4">
        <v>5</v>
      </c>
      <c r="I49" s="7"/>
      <c r="J49" s="4"/>
      <c r="K49" s="7"/>
      <c r="L49" s="4"/>
      <c r="M49" s="7"/>
      <c r="N49" s="4"/>
      <c r="O49" s="7">
        <v>1</v>
      </c>
      <c r="P49" s="4"/>
      <c r="Q49" s="7"/>
      <c r="R49" s="4"/>
      <c r="S49" s="7"/>
      <c r="T49" s="4"/>
      <c r="U49" s="7"/>
      <c r="V49" s="4"/>
      <c r="W49" s="4"/>
    </row>
    <row r="50" spans="1:23">
      <c r="A50" s="10" t="s">
        <v>104</v>
      </c>
      <c r="B50" s="4"/>
      <c r="C50" s="7"/>
      <c r="D50" s="4"/>
      <c r="E50" s="7"/>
      <c r="F50" s="4"/>
      <c r="G50" s="7"/>
      <c r="H50" s="4"/>
      <c r="I50" s="7"/>
      <c r="J50" s="4"/>
      <c r="K50" s="7"/>
      <c r="L50" s="4"/>
      <c r="M50" s="7"/>
      <c r="N50" s="4"/>
      <c r="O50" s="7"/>
      <c r="P50" s="4"/>
      <c r="Q50" s="7"/>
      <c r="R50" s="4"/>
      <c r="S50" s="7"/>
      <c r="T50" s="4"/>
      <c r="U50" s="7"/>
      <c r="V50" s="4"/>
      <c r="W50" s="4"/>
    </row>
    <row r="51" spans="1:23">
      <c r="A51" s="9" t="s">
        <v>103</v>
      </c>
      <c r="B51" s="4"/>
      <c r="C51" s="7"/>
      <c r="D51" s="4"/>
      <c r="E51" s="7"/>
      <c r="F51" s="4"/>
      <c r="G51" s="7"/>
      <c r="H51" s="4"/>
      <c r="I51" s="7"/>
      <c r="J51" s="4"/>
      <c r="K51" s="7"/>
      <c r="L51" s="4"/>
      <c r="M51" s="7"/>
      <c r="N51" s="4"/>
      <c r="O51" s="7"/>
      <c r="P51" s="4"/>
      <c r="Q51" s="7"/>
      <c r="R51" s="4"/>
      <c r="S51" s="7"/>
      <c r="T51" s="4"/>
      <c r="U51" s="7"/>
      <c r="V51" s="4"/>
      <c r="W51" s="4"/>
    </row>
    <row r="52" spans="1:23">
      <c r="A52" s="10" t="s">
        <v>102</v>
      </c>
      <c r="B52" s="4"/>
      <c r="C52" s="7"/>
      <c r="D52" s="4"/>
      <c r="E52" s="7"/>
      <c r="F52" s="4"/>
      <c r="G52" s="7"/>
      <c r="H52" s="4"/>
      <c r="I52" s="7"/>
      <c r="J52" s="4"/>
      <c r="K52" s="7"/>
      <c r="L52" s="4"/>
      <c r="M52" s="7"/>
      <c r="N52" s="4"/>
      <c r="O52" s="7"/>
      <c r="P52" s="4"/>
      <c r="Q52" s="7"/>
      <c r="R52" s="4"/>
      <c r="S52" s="7"/>
      <c r="T52" s="4"/>
      <c r="U52" s="7"/>
      <c r="V52" s="4"/>
      <c r="W52" s="4"/>
    </row>
    <row r="53" spans="1:23">
      <c r="A53" s="10" t="s">
        <v>101</v>
      </c>
      <c r="B53" s="4"/>
      <c r="C53" s="7"/>
      <c r="D53" s="4"/>
      <c r="E53" s="7"/>
      <c r="F53" s="4"/>
      <c r="G53" s="7"/>
      <c r="H53" s="4"/>
      <c r="I53" s="7"/>
      <c r="J53" s="4"/>
      <c r="K53" s="7"/>
      <c r="L53" s="4"/>
      <c r="M53" s="7"/>
      <c r="N53" s="4"/>
      <c r="O53" s="7"/>
      <c r="P53" s="4"/>
      <c r="Q53" s="7"/>
      <c r="R53" s="4"/>
      <c r="S53" s="7"/>
      <c r="T53" s="4"/>
      <c r="U53" s="7"/>
      <c r="V53" s="4"/>
      <c r="W53" s="4"/>
    </row>
    <row r="54" spans="1:23">
      <c r="A54" s="9" t="s">
        <v>100</v>
      </c>
      <c r="B54" s="4"/>
      <c r="C54" s="7"/>
      <c r="D54" s="4"/>
      <c r="E54" s="7"/>
      <c r="F54" s="4"/>
      <c r="G54" s="7"/>
      <c r="H54" s="4"/>
      <c r="I54" s="7"/>
      <c r="J54" s="4"/>
      <c r="K54" s="7"/>
      <c r="L54" s="4"/>
      <c r="M54" s="7"/>
      <c r="N54" s="4"/>
      <c r="O54" s="7"/>
      <c r="P54" s="4"/>
      <c r="Q54" s="7"/>
      <c r="R54" s="4"/>
      <c r="S54" s="7"/>
      <c r="T54" s="4"/>
      <c r="U54" s="7"/>
      <c r="V54" s="4"/>
      <c r="W54" s="4"/>
    </row>
    <row r="55" spans="1:23">
      <c r="A55" s="10" t="s">
        <v>99</v>
      </c>
      <c r="B55" s="4"/>
      <c r="C55" s="7"/>
      <c r="D55" s="4"/>
      <c r="E55" s="7"/>
      <c r="F55" s="4"/>
      <c r="G55" s="7"/>
      <c r="H55" s="4"/>
      <c r="I55" s="7"/>
      <c r="J55" s="4"/>
      <c r="K55" s="7"/>
      <c r="L55" s="4"/>
      <c r="M55" s="7"/>
      <c r="N55" s="4"/>
      <c r="O55" s="7"/>
      <c r="P55" s="4"/>
      <c r="Q55" s="7"/>
      <c r="R55" s="4"/>
      <c r="S55" s="7"/>
      <c r="T55" s="4"/>
      <c r="U55" s="7"/>
      <c r="V55" s="4"/>
      <c r="W55" s="4"/>
    </row>
    <row r="56" spans="1:23">
      <c r="A56" s="10" t="s">
        <v>98</v>
      </c>
      <c r="B56" s="4"/>
      <c r="C56" s="7"/>
      <c r="D56" s="4"/>
      <c r="E56" s="7"/>
      <c r="F56" s="4"/>
      <c r="G56" s="7"/>
      <c r="H56" s="4"/>
      <c r="I56" s="7"/>
      <c r="J56" s="4"/>
      <c r="K56" s="7"/>
      <c r="L56" s="4"/>
      <c r="M56" s="7"/>
      <c r="N56" s="4"/>
      <c r="O56" s="7"/>
      <c r="P56" s="4"/>
      <c r="Q56" s="7"/>
      <c r="R56" s="4"/>
      <c r="S56" s="7"/>
      <c r="T56" s="4"/>
      <c r="U56" s="7"/>
      <c r="V56" s="4"/>
      <c r="W56" s="4"/>
    </row>
    <row r="57" spans="1:23">
      <c r="A57" s="10" t="s">
        <v>97</v>
      </c>
      <c r="B57" s="4"/>
      <c r="C57" s="7"/>
      <c r="D57" s="4"/>
      <c r="E57" s="7"/>
      <c r="F57" s="4"/>
      <c r="G57" s="7"/>
      <c r="H57" s="4"/>
      <c r="I57" s="7"/>
      <c r="J57" s="4"/>
      <c r="K57" s="7"/>
      <c r="L57" s="4"/>
      <c r="M57" s="7"/>
      <c r="N57" s="4"/>
      <c r="O57" s="7"/>
      <c r="P57" s="4"/>
      <c r="Q57" s="7"/>
      <c r="R57" s="4"/>
      <c r="S57" s="7"/>
      <c r="T57" s="4"/>
      <c r="U57" s="7"/>
      <c r="V57" s="4"/>
      <c r="W57" s="4"/>
    </row>
    <row r="58" spans="1:23">
      <c r="A58" s="10" t="s">
        <v>96</v>
      </c>
      <c r="B58" s="4"/>
      <c r="C58" s="7"/>
      <c r="D58" s="4"/>
      <c r="E58" s="7"/>
      <c r="F58" s="4"/>
      <c r="G58" s="7"/>
      <c r="H58" s="4"/>
      <c r="I58" s="7"/>
      <c r="J58" s="4"/>
      <c r="K58" s="7"/>
      <c r="L58" s="4"/>
      <c r="M58" s="7"/>
      <c r="N58" s="4"/>
      <c r="O58" s="7"/>
      <c r="P58" s="4"/>
      <c r="Q58" s="7"/>
      <c r="R58" s="4"/>
      <c r="S58" s="7"/>
      <c r="T58" s="4"/>
      <c r="U58" s="7"/>
      <c r="V58" s="4"/>
      <c r="W58" s="4"/>
    </row>
    <row r="59" spans="1:23">
      <c r="A59" s="10" t="s">
        <v>95</v>
      </c>
      <c r="B59" s="4"/>
      <c r="C59" s="7"/>
      <c r="D59" s="4"/>
      <c r="E59" s="7"/>
      <c r="F59" s="4"/>
      <c r="G59" s="7"/>
      <c r="H59" s="4"/>
      <c r="I59" s="7"/>
      <c r="J59" s="4"/>
      <c r="K59" s="7"/>
      <c r="L59" s="4"/>
      <c r="M59" s="7"/>
      <c r="N59" s="4"/>
      <c r="O59" s="7"/>
      <c r="P59" s="4"/>
      <c r="Q59" s="7"/>
      <c r="R59" s="4"/>
      <c r="S59" s="7"/>
      <c r="T59" s="4"/>
      <c r="U59" s="7"/>
      <c r="V59" s="4"/>
      <c r="W59" s="4"/>
    </row>
    <row r="60" spans="1:23">
      <c r="A60" s="10" t="s">
        <v>94</v>
      </c>
      <c r="B60" s="4"/>
      <c r="C60" s="7"/>
      <c r="D60" s="4"/>
      <c r="E60" s="7"/>
      <c r="F60" s="4">
        <v>1</v>
      </c>
      <c r="G60" s="7"/>
      <c r="H60" s="4"/>
      <c r="I60" s="7"/>
      <c r="J60" s="4"/>
      <c r="K60" s="7"/>
      <c r="L60" s="4"/>
      <c r="M60" s="7"/>
      <c r="N60" s="4"/>
      <c r="O60" s="7"/>
      <c r="P60" s="4"/>
      <c r="Q60" s="7"/>
      <c r="R60" s="4"/>
      <c r="S60" s="7"/>
      <c r="T60" s="4"/>
      <c r="U60" s="7"/>
      <c r="V60" s="4">
        <v>1</v>
      </c>
      <c r="W60" s="4"/>
    </row>
    <row r="61" spans="1:23">
      <c r="A61" s="9" t="s">
        <v>93</v>
      </c>
      <c r="B61" s="4"/>
      <c r="C61" s="7"/>
      <c r="D61" s="4"/>
      <c r="E61" s="7"/>
      <c r="F61" s="4"/>
      <c r="G61" s="7"/>
      <c r="H61" s="4"/>
      <c r="I61" s="7"/>
      <c r="J61" s="4"/>
      <c r="K61" s="7"/>
      <c r="L61" s="4"/>
      <c r="M61" s="7"/>
      <c r="N61" s="4"/>
      <c r="O61" s="7"/>
      <c r="P61" s="4"/>
      <c r="Q61" s="7"/>
      <c r="R61" s="4"/>
      <c r="S61" s="7"/>
      <c r="T61" s="4"/>
      <c r="U61" s="7"/>
      <c r="V61" s="4"/>
      <c r="W61" s="4"/>
    </row>
    <row r="62" spans="1:23">
      <c r="A62" s="9" t="s">
        <v>92</v>
      </c>
      <c r="B62" s="4"/>
      <c r="C62" s="7"/>
      <c r="D62" s="4"/>
      <c r="E62" s="7"/>
      <c r="F62" s="4"/>
      <c r="G62" s="7"/>
      <c r="H62" s="4"/>
      <c r="I62" s="7"/>
      <c r="J62" s="4"/>
      <c r="K62" s="7"/>
      <c r="L62" s="4"/>
      <c r="M62" s="7"/>
      <c r="N62" s="4"/>
      <c r="O62" s="7"/>
      <c r="P62" s="4"/>
      <c r="Q62" s="7"/>
      <c r="R62" s="4"/>
      <c r="S62" s="7"/>
      <c r="T62" s="4"/>
      <c r="U62" s="7"/>
      <c r="V62" s="4"/>
      <c r="W62" s="4"/>
    </row>
    <row r="63" spans="1:23">
      <c r="A63" s="10" t="s">
        <v>91</v>
      </c>
      <c r="B63" s="4"/>
      <c r="C63" s="7"/>
      <c r="D63" s="4"/>
      <c r="E63" s="7"/>
      <c r="F63" s="4"/>
      <c r="G63" s="7"/>
      <c r="H63" s="4"/>
      <c r="I63" s="7"/>
      <c r="J63" s="4"/>
      <c r="K63" s="7"/>
      <c r="L63" s="4"/>
      <c r="M63" s="7"/>
      <c r="N63" s="4"/>
      <c r="O63" s="7"/>
      <c r="P63" s="4"/>
      <c r="Q63" s="7"/>
      <c r="R63" s="4"/>
      <c r="S63" s="7"/>
      <c r="T63" s="4"/>
      <c r="U63" s="7"/>
      <c r="V63" s="4"/>
      <c r="W63" s="4"/>
    </row>
    <row r="64" spans="1:23">
      <c r="A64" s="10" t="s">
        <v>90</v>
      </c>
      <c r="B64" s="4"/>
      <c r="C64" s="7"/>
      <c r="D64" s="4"/>
      <c r="E64" s="7"/>
      <c r="F64" s="4"/>
      <c r="G64" s="7"/>
      <c r="H64" s="4"/>
      <c r="I64" s="7"/>
      <c r="J64" s="4"/>
      <c r="K64" s="7"/>
      <c r="L64" s="4"/>
      <c r="M64" s="7"/>
      <c r="N64" s="4"/>
      <c r="O64" s="7"/>
      <c r="P64" s="4"/>
      <c r="Q64" s="7"/>
      <c r="R64" s="4"/>
      <c r="S64" s="7"/>
      <c r="T64" s="4"/>
      <c r="U64" s="7"/>
      <c r="V64" s="4"/>
      <c r="W64" s="4"/>
    </row>
    <row r="65" spans="1:23">
      <c r="A65" s="10" t="s">
        <v>89</v>
      </c>
      <c r="B65" s="4"/>
      <c r="C65" s="7"/>
      <c r="D65" s="4"/>
      <c r="E65" s="7"/>
      <c r="F65" s="4"/>
      <c r="G65" s="7"/>
      <c r="H65" s="4"/>
      <c r="I65" s="7"/>
      <c r="J65" s="4"/>
      <c r="K65" s="7"/>
      <c r="L65" s="4"/>
      <c r="M65" s="7"/>
      <c r="N65" s="4"/>
      <c r="O65" s="7"/>
      <c r="P65" s="4"/>
      <c r="Q65" s="7"/>
      <c r="R65" s="4"/>
      <c r="S65" s="7"/>
      <c r="T65" s="4"/>
      <c r="U65" s="7"/>
      <c r="V65" s="4"/>
      <c r="W65" s="4"/>
    </row>
    <row r="66" spans="1:23">
      <c r="A66" s="10" t="s">
        <v>88</v>
      </c>
      <c r="B66" s="4"/>
      <c r="C66" s="7"/>
      <c r="D66" s="4"/>
      <c r="E66" s="7"/>
      <c r="F66" s="4"/>
      <c r="G66" s="7"/>
      <c r="H66" s="4"/>
      <c r="I66" s="7"/>
      <c r="J66" s="4"/>
      <c r="K66" s="7"/>
      <c r="L66" s="4"/>
      <c r="M66" s="7"/>
      <c r="N66" s="4"/>
      <c r="O66" s="7"/>
      <c r="P66" s="4"/>
      <c r="Q66" s="7"/>
      <c r="R66" s="4"/>
      <c r="S66" s="7"/>
      <c r="T66" s="4"/>
      <c r="U66" s="7"/>
      <c r="V66" s="4"/>
      <c r="W66" s="4"/>
    </row>
    <row r="67" spans="1:23">
      <c r="A67" s="10" t="s">
        <v>87</v>
      </c>
      <c r="B67" s="4"/>
      <c r="C67" s="7"/>
      <c r="D67" s="4"/>
      <c r="E67" s="7"/>
      <c r="F67" s="4"/>
      <c r="G67" s="7"/>
      <c r="H67" s="4"/>
      <c r="I67" s="7"/>
      <c r="J67" s="4"/>
      <c r="K67" s="7"/>
      <c r="L67" s="4"/>
      <c r="M67" s="7"/>
      <c r="N67" s="4"/>
      <c r="O67" s="7"/>
      <c r="P67" s="4"/>
      <c r="Q67" s="7"/>
      <c r="R67" s="4"/>
      <c r="S67" s="7"/>
      <c r="T67" s="4"/>
      <c r="U67" s="7"/>
      <c r="V67" s="4"/>
      <c r="W67" s="4"/>
    </row>
    <row r="68" spans="1:23">
      <c r="A68" s="10" t="s">
        <v>86</v>
      </c>
      <c r="B68" s="4"/>
      <c r="C68" s="7"/>
      <c r="D68" s="4"/>
      <c r="E68" s="7"/>
      <c r="F68" s="4"/>
      <c r="G68" s="7"/>
      <c r="H68" s="4"/>
      <c r="I68" s="7"/>
      <c r="J68" s="4"/>
      <c r="K68" s="7"/>
      <c r="L68" s="4"/>
      <c r="M68" s="7"/>
      <c r="N68" s="4"/>
      <c r="O68" s="7"/>
      <c r="P68" s="4"/>
      <c r="Q68" s="7"/>
      <c r="R68" s="4"/>
      <c r="S68" s="7"/>
      <c r="T68" s="4"/>
      <c r="U68" s="7"/>
      <c r="V68" s="4"/>
      <c r="W68" s="4"/>
    </row>
    <row r="69" spans="1:23" s="11" customFormat="1" ht="13">
      <c r="A69" s="12" t="s">
        <v>19</v>
      </c>
      <c r="B69" s="12">
        <v>0</v>
      </c>
      <c r="C69" s="13">
        <v>2</v>
      </c>
      <c r="D69" s="12">
        <v>4</v>
      </c>
      <c r="E69" s="13">
        <v>6</v>
      </c>
      <c r="F69" s="12">
        <v>8</v>
      </c>
      <c r="G69" s="13">
        <v>10</v>
      </c>
      <c r="H69" s="12">
        <v>12</v>
      </c>
      <c r="I69" s="13">
        <v>14</v>
      </c>
      <c r="J69" s="12">
        <v>16</v>
      </c>
      <c r="K69" s="13">
        <v>18</v>
      </c>
      <c r="L69" s="12">
        <v>20</v>
      </c>
      <c r="M69" s="13">
        <v>22</v>
      </c>
      <c r="N69" s="12">
        <v>24</v>
      </c>
      <c r="O69" s="13">
        <v>26</v>
      </c>
      <c r="P69" s="12">
        <v>28</v>
      </c>
      <c r="Q69" s="13">
        <v>30</v>
      </c>
      <c r="R69" s="12">
        <v>32</v>
      </c>
      <c r="S69" s="13">
        <v>34</v>
      </c>
      <c r="T69" s="12">
        <v>36</v>
      </c>
      <c r="U69" s="13">
        <v>38</v>
      </c>
      <c r="V69" s="12">
        <v>40</v>
      </c>
      <c r="W69" s="12" t="s">
        <v>18</v>
      </c>
    </row>
    <row r="70" spans="1:23">
      <c r="A70" s="10" t="s">
        <v>85</v>
      </c>
      <c r="B70" s="4"/>
      <c r="C70" s="7"/>
      <c r="D70" s="4"/>
      <c r="E70" s="7"/>
      <c r="F70" s="4"/>
      <c r="G70" s="7"/>
      <c r="H70" s="4"/>
      <c r="I70" s="7"/>
      <c r="J70" s="4"/>
      <c r="K70" s="7"/>
      <c r="L70" s="4"/>
      <c r="M70" s="7"/>
      <c r="N70" s="4"/>
      <c r="O70" s="7"/>
      <c r="P70" s="4"/>
      <c r="Q70" s="7"/>
      <c r="R70" s="4"/>
      <c r="S70" s="7"/>
      <c r="T70" s="4"/>
      <c r="U70" s="7"/>
      <c r="V70" s="4"/>
      <c r="W70" s="4"/>
    </row>
    <row r="71" spans="1:23">
      <c r="A71" s="10" t="s">
        <v>84</v>
      </c>
      <c r="B71" s="4"/>
      <c r="C71" s="7"/>
      <c r="D71" s="4"/>
      <c r="E71" s="7"/>
      <c r="F71" s="4"/>
      <c r="G71" s="7"/>
      <c r="H71" s="4"/>
      <c r="I71" s="7"/>
      <c r="J71" s="4"/>
      <c r="K71" s="7"/>
      <c r="L71" s="4"/>
      <c r="M71" s="7"/>
      <c r="N71" s="4"/>
      <c r="O71" s="7"/>
      <c r="P71" s="4"/>
      <c r="Q71" s="7"/>
      <c r="R71" s="4"/>
      <c r="S71" s="7"/>
      <c r="T71" s="4"/>
      <c r="U71" s="7"/>
      <c r="V71" s="4"/>
      <c r="W71" s="4"/>
    </row>
    <row r="72" spans="1:23">
      <c r="A72" s="9" t="s">
        <v>83</v>
      </c>
      <c r="B72" s="4"/>
      <c r="C72" s="7"/>
      <c r="D72" s="4"/>
      <c r="E72" s="7"/>
      <c r="F72" s="4"/>
      <c r="G72" s="7"/>
      <c r="H72" s="4"/>
      <c r="I72" s="7"/>
      <c r="J72" s="4"/>
      <c r="K72" s="7"/>
      <c r="L72" s="4"/>
      <c r="M72" s="7"/>
      <c r="N72" s="4"/>
      <c r="O72" s="7"/>
      <c r="P72" s="4"/>
      <c r="Q72" s="7"/>
      <c r="R72" s="4"/>
      <c r="S72" s="7"/>
      <c r="T72" s="4"/>
      <c r="U72" s="7"/>
      <c r="V72" s="4"/>
      <c r="W72" s="4"/>
    </row>
    <row r="73" spans="1:23">
      <c r="A73" s="9" t="s">
        <v>82</v>
      </c>
      <c r="B73" s="4"/>
      <c r="C73" s="7"/>
      <c r="D73" s="4"/>
      <c r="E73" s="7"/>
      <c r="F73" s="4"/>
      <c r="G73" s="7"/>
      <c r="H73" s="4"/>
      <c r="I73" s="7"/>
      <c r="J73" s="4"/>
      <c r="K73" s="7"/>
      <c r="L73" s="4"/>
      <c r="M73" s="7"/>
      <c r="N73" s="4"/>
      <c r="O73" s="7"/>
      <c r="P73" s="4"/>
      <c r="Q73" s="7"/>
      <c r="R73" s="4"/>
      <c r="S73" s="7"/>
      <c r="T73" s="4"/>
      <c r="U73" s="7"/>
      <c r="V73" s="4"/>
      <c r="W73" s="4"/>
    </row>
    <row r="74" spans="1:23">
      <c r="A74" s="10" t="s">
        <v>81</v>
      </c>
      <c r="B74" s="4"/>
      <c r="C74" s="7"/>
      <c r="D74" s="4"/>
      <c r="E74" s="7"/>
      <c r="F74" s="4"/>
      <c r="G74" s="7"/>
      <c r="H74" s="4"/>
      <c r="I74" s="7"/>
      <c r="J74" s="4"/>
      <c r="K74" s="7"/>
      <c r="L74" s="4"/>
      <c r="M74" s="7"/>
      <c r="N74" s="4"/>
      <c r="O74" s="7"/>
      <c r="P74" s="4"/>
      <c r="Q74" s="7"/>
      <c r="R74" s="4"/>
      <c r="S74" s="7"/>
      <c r="T74" s="4"/>
      <c r="U74" s="7"/>
      <c r="V74" s="4"/>
      <c r="W74" s="4"/>
    </row>
    <row r="75" spans="1:23" s="3" customFormat="1">
      <c r="A75" s="10" t="s">
        <v>80</v>
      </c>
      <c r="B75" s="4"/>
      <c r="C75" s="7"/>
      <c r="D75" s="4"/>
      <c r="E75" s="7"/>
      <c r="F75" s="4"/>
      <c r="G75" s="7"/>
      <c r="H75" s="4"/>
      <c r="I75" s="7"/>
      <c r="J75" s="4"/>
      <c r="K75" s="7"/>
      <c r="L75" s="4"/>
      <c r="M75" s="7"/>
      <c r="N75" s="4"/>
      <c r="O75" s="7"/>
      <c r="P75" s="4"/>
      <c r="Q75" s="7"/>
      <c r="R75" s="4"/>
      <c r="S75" s="7"/>
      <c r="T75" s="4"/>
      <c r="U75" s="7"/>
      <c r="V75" s="4"/>
      <c r="W75" s="4"/>
    </row>
    <row r="76" spans="1:23" s="3" customFormat="1">
      <c r="A76" s="14" t="s">
        <v>79</v>
      </c>
      <c r="B76" s="4"/>
      <c r="C76" s="7"/>
      <c r="D76" s="4"/>
      <c r="E76" s="7"/>
      <c r="F76" s="4"/>
      <c r="G76" s="7"/>
      <c r="H76" s="4"/>
      <c r="I76" s="7"/>
      <c r="J76" s="4"/>
      <c r="K76" s="7"/>
      <c r="L76" s="4"/>
      <c r="M76" s="7"/>
      <c r="N76" s="4"/>
      <c r="O76" s="7"/>
      <c r="P76" s="4"/>
      <c r="Q76" s="7"/>
      <c r="R76" s="4"/>
      <c r="S76" s="7"/>
      <c r="T76" s="4"/>
      <c r="U76" s="7"/>
      <c r="V76" s="4"/>
      <c r="W76" s="4"/>
    </row>
    <row r="77" spans="1:23" s="3" customFormat="1">
      <c r="A77" s="10" t="s">
        <v>78</v>
      </c>
      <c r="B77" s="4"/>
      <c r="C77" s="7"/>
      <c r="D77" s="4"/>
      <c r="E77" s="7"/>
      <c r="F77" s="4"/>
      <c r="G77" s="7"/>
      <c r="H77" s="4"/>
      <c r="I77" s="7"/>
      <c r="J77" s="4"/>
      <c r="K77" s="7"/>
      <c r="L77" s="4"/>
      <c r="M77" s="7"/>
      <c r="N77" s="4"/>
      <c r="O77" s="7"/>
      <c r="P77" s="4"/>
      <c r="Q77" s="7"/>
      <c r="R77" s="4"/>
      <c r="S77" s="7"/>
      <c r="T77" s="4"/>
      <c r="U77" s="7"/>
      <c r="V77" s="4"/>
      <c r="W77" s="4"/>
    </row>
    <row r="78" spans="1:23" s="3" customFormat="1">
      <c r="A78" s="10" t="s">
        <v>77</v>
      </c>
      <c r="B78" s="4"/>
      <c r="C78" s="7"/>
      <c r="D78" s="4"/>
      <c r="E78" s="13"/>
      <c r="F78" s="4"/>
      <c r="G78" s="7"/>
      <c r="H78" s="4"/>
      <c r="I78" s="7"/>
      <c r="J78" s="4"/>
      <c r="K78" s="7"/>
      <c r="L78" s="4"/>
      <c r="M78" s="7"/>
      <c r="N78" s="4"/>
      <c r="O78" s="7"/>
      <c r="P78" s="4"/>
      <c r="Q78" s="7"/>
      <c r="R78" s="4"/>
      <c r="S78" s="7"/>
      <c r="T78" s="4"/>
      <c r="U78" s="7"/>
      <c r="V78" s="4"/>
      <c r="W78" s="4"/>
    </row>
    <row r="79" spans="1:23" s="3" customFormat="1">
      <c r="A79" s="10" t="s">
        <v>76</v>
      </c>
      <c r="B79" s="4"/>
      <c r="C79" s="7"/>
      <c r="D79" s="4"/>
      <c r="E79" s="7"/>
      <c r="F79" s="4"/>
      <c r="G79" s="7"/>
      <c r="H79" s="4"/>
      <c r="I79" s="7"/>
      <c r="J79" s="4"/>
      <c r="K79" s="7"/>
      <c r="L79" s="4"/>
      <c r="M79" s="7"/>
      <c r="N79" s="4"/>
      <c r="O79" s="7"/>
      <c r="P79" s="4"/>
      <c r="Q79" s="7"/>
      <c r="R79" s="4"/>
      <c r="S79" s="7"/>
      <c r="T79" s="4"/>
      <c r="U79" s="7"/>
      <c r="V79" s="4"/>
      <c r="W79" s="4"/>
    </row>
    <row r="80" spans="1:23" s="3" customFormat="1">
      <c r="A80" s="9" t="s">
        <v>75</v>
      </c>
      <c r="B80" s="4"/>
      <c r="C80" s="7"/>
      <c r="D80" s="4"/>
      <c r="E80" s="7"/>
      <c r="F80" s="4"/>
      <c r="G80" s="7"/>
      <c r="H80" s="4"/>
      <c r="I80" s="7"/>
      <c r="J80" s="4"/>
      <c r="K80" s="7"/>
      <c r="L80" s="4"/>
      <c r="M80" s="7"/>
      <c r="N80" s="4"/>
      <c r="O80" s="7"/>
      <c r="P80" s="4"/>
      <c r="Q80" s="7"/>
      <c r="R80" s="4"/>
      <c r="S80" s="7"/>
      <c r="T80" s="4"/>
      <c r="U80" s="7"/>
      <c r="V80" s="4"/>
      <c r="W80" s="4"/>
    </row>
    <row r="81" spans="1:23" s="3" customFormat="1">
      <c r="A81" s="10" t="s">
        <v>74</v>
      </c>
      <c r="B81" s="4"/>
      <c r="C81" s="7"/>
      <c r="D81" s="4"/>
      <c r="E81" s="7"/>
      <c r="F81" s="4"/>
      <c r="G81" s="7"/>
      <c r="H81" s="4"/>
      <c r="I81" s="7"/>
      <c r="J81" s="4"/>
      <c r="K81" s="7"/>
      <c r="L81" s="4"/>
      <c r="M81" s="7"/>
      <c r="N81" s="4"/>
      <c r="O81" s="7"/>
      <c r="P81" s="4"/>
      <c r="Q81" s="7"/>
      <c r="R81" s="4"/>
      <c r="S81" s="7"/>
      <c r="T81" s="4"/>
      <c r="U81" s="7"/>
      <c r="V81" s="4"/>
      <c r="W81" s="4"/>
    </row>
    <row r="82" spans="1:23" s="3" customFormat="1">
      <c r="A82" s="10" t="s">
        <v>73</v>
      </c>
      <c r="B82" s="4"/>
      <c r="C82" s="7"/>
      <c r="D82" s="4"/>
      <c r="E82" s="7"/>
      <c r="F82" s="4"/>
      <c r="G82" s="7"/>
      <c r="H82" s="4"/>
      <c r="I82" s="7"/>
      <c r="J82" s="4"/>
      <c r="K82" s="7"/>
      <c r="L82" s="4"/>
      <c r="M82" s="7"/>
      <c r="N82" s="4"/>
      <c r="O82" s="7"/>
      <c r="P82" s="4"/>
      <c r="Q82" s="7"/>
      <c r="R82" s="4"/>
      <c r="S82" s="7"/>
      <c r="T82" s="4"/>
      <c r="U82" s="7"/>
      <c r="V82" s="4"/>
      <c r="W82" s="4"/>
    </row>
    <row r="83" spans="1:23" s="3" customFormat="1">
      <c r="A83" s="10" t="s">
        <v>72</v>
      </c>
      <c r="B83" s="4"/>
      <c r="C83" s="7"/>
      <c r="D83" s="4"/>
      <c r="E83" s="7"/>
      <c r="F83" s="4"/>
      <c r="G83" s="7"/>
      <c r="H83" s="4"/>
      <c r="I83" s="7"/>
      <c r="J83" s="4"/>
      <c r="K83" s="7"/>
      <c r="L83" s="4"/>
      <c r="M83" s="7"/>
      <c r="N83" s="4"/>
      <c r="O83" s="7"/>
      <c r="P83" s="4"/>
      <c r="Q83" s="7"/>
      <c r="R83" s="4"/>
      <c r="S83" s="7"/>
      <c r="T83" s="4"/>
      <c r="U83" s="7"/>
      <c r="V83" s="4"/>
      <c r="W83" s="4"/>
    </row>
    <row r="84" spans="1:23" s="3" customFormat="1">
      <c r="A84" s="10" t="s">
        <v>71</v>
      </c>
      <c r="B84" s="4"/>
      <c r="C84" s="7"/>
      <c r="D84" s="4"/>
      <c r="E84" s="7"/>
      <c r="F84" s="4"/>
      <c r="G84" s="7"/>
      <c r="H84" s="4"/>
      <c r="I84" s="7"/>
      <c r="J84" s="4"/>
      <c r="K84" s="7"/>
      <c r="L84" s="4"/>
      <c r="M84" s="7"/>
      <c r="N84" s="4"/>
      <c r="O84" s="7"/>
      <c r="P84" s="4"/>
      <c r="Q84" s="7"/>
      <c r="R84" s="4"/>
      <c r="S84" s="7"/>
      <c r="T84" s="4"/>
      <c r="U84" s="7"/>
      <c r="V84" s="4"/>
      <c r="W84" s="4"/>
    </row>
    <row r="85" spans="1:23" s="3" customFormat="1">
      <c r="A85" s="10" t="s">
        <v>70</v>
      </c>
      <c r="B85" s="4"/>
      <c r="C85" s="7"/>
      <c r="D85" s="4"/>
      <c r="E85" s="7"/>
      <c r="F85" s="4"/>
      <c r="G85" s="7"/>
      <c r="H85" s="4"/>
      <c r="I85" s="7"/>
      <c r="J85" s="4"/>
      <c r="K85" s="7"/>
      <c r="L85" s="4"/>
      <c r="M85" s="7"/>
      <c r="N85" s="4"/>
      <c r="O85" s="7"/>
      <c r="P85" s="4"/>
      <c r="Q85" s="7"/>
      <c r="R85" s="4"/>
      <c r="S85" s="7"/>
      <c r="T85" s="4"/>
      <c r="U85" s="7"/>
      <c r="V85" s="4"/>
      <c r="W85" s="4"/>
    </row>
    <row r="86" spans="1:23" s="3" customFormat="1">
      <c r="A86" s="10" t="s">
        <v>69</v>
      </c>
      <c r="B86" s="4"/>
      <c r="C86" s="7"/>
      <c r="D86" s="4"/>
      <c r="E86" s="7"/>
      <c r="F86" s="4"/>
      <c r="G86" s="7"/>
      <c r="H86" s="4"/>
      <c r="I86" s="7"/>
      <c r="J86" s="4"/>
      <c r="K86" s="7"/>
      <c r="L86" s="4"/>
      <c r="M86" s="7"/>
      <c r="N86" s="4"/>
      <c r="O86" s="7"/>
      <c r="P86" s="4"/>
      <c r="Q86" s="7"/>
      <c r="R86" s="4"/>
      <c r="S86" s="7"/>
      <c r="T86" s="4"/>
      <c r="U86" s="7"/>
      <c r="V86" s="4"/>
      <c r="W86" s="4"/>
    </row>
    <row r="87" spans="1:23" s="3" customFormat="1">
      <c r="A87" s="9" t="s">
        <v>68</v>
      </c>
      <c r="B87" s="4"/>
      <c r="C87" s="7"/>
      <c r="D87" s="4"/>
      <c r="E87" s="7"/>
      <c r="F87" s="4"/>
      <c r="G87" s="7"/>
      <c r="H87" s="4"/>
      <c r="I87" s="7"/>
      <c r="J87" s="4"/>
      <c r="K87" s="7"/>
      <c r="L87" s="4"/>
      <c r="M87" s="7"/>
      <c r="N87" s="4"/>
      <c r="O87" s="7"/>
      <c r="P87" s="4"/>
      <c r="Q87" s="7"/>
      <c r="R87" s="4"/>
      <c r="S87" s="7"/>
      <c r="T87" s="4"/>
      <c r="U87" s="7"/>
      <c r="V87" s="4"/>
      <c r="W87" s="4"/>
    </row>
    <row r="88" spans="1:23" s="3" customFormat="1">
      <c r="A88" s="9" t="s">
        <v>67</v>
      </c>
      <c r="B88" s="4"/>
      <c r="C88" s="7"/>
      <c r="D88" s="4"/>
      <c r="E88" s="7"/>
      <c r="F88" s="4"/>
      <c r="G88" s="7"/>
      <c r="H88" s="4"/>
      <c r="I88" s="7"/>
      <c r="J88" s="4"/>
      <c r="K88" s="7"/>
      <c r="L88" s="4"/>
      <c r="M88" s="7"/>
      <c r="N88" s="4"/>
      <c r="O88" s="7"/>
      <c r="P88" s="4"/>
      <c r="Q88" s="7"/>
      <c r="R88" s="4"/>
      <c r="S88" s="7"/>
      <c r="T88" s="4"/>
      <c r="U88" s="7"/>
      <c r="V88" s="4"/>
      <c r="W88" s="4"/>
    </row>
    <row r="89" spans="1:23" s="3" customFormat="1">
      <c r="A89" s="10" t="s">
        <v>66</v>
      </c>
      <c r="B89" s="4"/>
      <c r="C89" s="7"/>
      <c r="D89" s="4"/>
      <c r="E89" s="7"/>
      <c r="F89" s="4"/>
      <c r="G89" s="7"/>
      <c r="H89" s="4"/>
      <c r="I89" s="7"/>
      <c r="J89" s="4"/>
      <c r="K89" s="7"/>
      <c r="L89" s="4"/>
      <c r="M89" s="7"/>
      <c r="N89" s="4"/>
      <c r="O89" s="7"/>
      <c r="P89" s="4"/>
      <c r="Q89" s="7"/>
      <c r="R89" s="4"/>
      <c r="S89" s="7"/>
      <c r="T89" s="4"/>
      <c r="U89" s="7"/>
      <c r="V89" s="4"/>
      <c r="W89" s="4"/>
    </row>
    <row r="90" spans="1:23" s="3" customFormat="1">
      <c r="A90" s="10" t="s">
        <v>65</v>
      </c>
      <c r="B90" s="4"/>
      <c r="C90" s="7"/>
      <c r="D90" s="4"/>
      <c r="E90" s="7"/>
      <c r="F90" s="4"/>
      <c r="G90" s="7"/>
      <c r="H90" s="4"/>
      <c r="I90" s="7"/>
      <c r="J90" s="4"/>
      <c r="K90" s="7"/>
      <c r="L90" s="4"/>
      <c r="M90" s="7"/>
      <c r="N90" s="4"/>
      <c r="O90" s="7"/>
      <c r="P90" s="4"/>
      <c r="Q90" s="7"/>
      <c r="R90" s="4"/>
      <c r="S90" s="7"/>
      <c r="T90" s="4"/>
      <c r="U90" s="7"/>
      <c r="V90" s="4"/>
      <c r="W90" s="4"/>
    </row>
    <row r="91" spans="1:23" s="3" customFormat="1">
      <c r="A91" s="9" t="s">
        <v>64</v>
      </c>
      <c r="B91" s="4"/>
      <c r="C91" s="7"/>
      <c r="D91" s="4"/>
      <c r="E91" s="7"/>
      <c r="F91" s="4"/>
      <c r="G91" s="7"/>
      <c r="H91" s="4"/>
      <c r="I91" s="7"/>
      <c r="J91" s="4"/>
      <c r="K91" s="7"/>
      <c r="L91" s="4"/>
      <c r="M91" s="7"/>
      <c r="N91" s="4"/>
      <c r="O91" s="7"/>
      <c r="P91" s="4"/>
      <c r="Q91" s="7"/>
      <c r="R91" s="4"/>
      <c r="S91" s="7"/>
      <c r="T91" s="4"/>
      <c r="U91" s="7"/>
      <c r="V91" s="4"/>
      <c r="W91" s="4"/>
    </row>
    <row r="92" spans="1:23" s="3" customFormat="1">
      <c r="A92" s="9" t="s">
        <v>63</v>
      </c>
      <c r="B92" s="4"/>
      <c r="C92" s="7"/>
      <c r="D92" s="4"/>
      <c r="E92" s="7"/>
      <c r="F92" s="4"/>
      <c r="G92" s="7"/>
      <c r="H92" s="4"/>
      <c r="I92" s="7"/>
      <c r="J92" s="4"/>
      <c r="K92" s="7"/>
      <c r="L92" s="4"/>
      <c r="M92" s="7"/>
      <c r="N92" s="4"/>
      <c r="O92" s="7"/>
      <c r="P92" s="4"/>
      <c r="Q92" s="7"/>
      <c r="R92" s="4"/>
      <c r="S92" s="7"/>
      <c r="T92" s="4"/>
      <c r="U92" s="7"/>
      <c r="V92" s="4"/>
      <c r="W92" s="4"/>
    </row>
    <row r="93" spans="1:23" s="3" customFormat="1">
      <c r="A93" s="9" t="s">
        <v>62</v>
      </c>
      <c r="B93" s="4"/>
      <c r="C93" s="7"/>
      <c r="D93" s="4"/>
      <c r="E93" s="7"/>
      <c r="F93" s="4"/>
      <c r="G93" s="7"/>
      <c r="H93" s="4"/>
      <c r="I93" s="7"/>
      <c r="J93" s="4"/>
      <c r="K93" s="7"/>
      <c r="L93" s="4"/>
      <c r="M93" s="7"/>
      <c r="N93" s="4"/>
      <c r="O93" s="7"/>
      <c r="P93" s="4"/>
      <c r="Q93" s="7"/>
      <c r="R93" s="4"/>
      <c r="S93" s="7"/>
      <c r="T93" s="4"/>
      <c r="U93" s="7"/>
      <c r="V93" s="4"/>
      <c r="W93" s="4"/>
    </row>
    <row r="94" spans="1:23" s="3" customFormat="1">
      <c r="A94" s="9" t="s">
        <v>61</v>
      </c>
      <c r="B94" s="4"/>
      <c r="C94" s="7"/>
      <c r="D94" s="4"/>
      <c r="E94" s="7"/>
      <c r="F94" s="4"/>
      <c r="G94" s="7"/>
      <c r="H94" s="4"/>
      <c r="I94" s="7"/>
      <c r="J94" s="4"/>
      <c r="K94" s="7"/>
      <c r="L94" s="4"/>
      <c r="M94" s="7"/>
      <c r="N94" s="4"/>
      <c r="O94" s="7"/>
      <c r="P94" s="4"/>
      <c r="Q94" s="7"/>
      <c r="R94" s="4"/>
      <c r="S94" s="7"/>
      <c r="T94" s="4"/>
      <c r="U94" s="7"/>
      <c r="V94" s="4"/>
      <c r="W94" s="4"/>
    </row>
    <row r="95" spans="1:23" s="3" customFormat="1">
      <c r="A95" s="9" t="s">
        <v>60</v>
      </c>
      <c r="B95" s="4"/>
      <c r="C95" s="7"/>
      <c r="D95" s="4"/>
      <c r="E95" s="7"/>
      <c r="F95" s="4"/>
      <c r="G95" s="7"/>
      <c r="H95" s="4"/>
      <c r="I95" s="7"/>
      <c r="J95" s="4"/>
      <c r="K95" s="7"/>
      <c r="L95" s="4"/>
      <c r="M95" s="7"/>
      <c r="N95" s="4"/>
      <c r="O95" s="7"/>
      <c r="P95" s="4"/>
      <c r="Q95" s="7"/>
      <c r="R95" s="4"/>
      <c r="S95" s="7"/>
      <c r="T95" s="4"/>
      <c r="U95" s="7"/>
      <c r="V95" s="4"/>
      <c r="W95" s="4"/>
    </row>
    <row r="96" spans="1:23" s="3" customFormat="1">
      <c r="A96" s="10" t="s">
        <v>59</v>
      </c>
      <c r="B96" s="4"/>
      <c r="C96" s="7"/>
      <c r="D96" s="4"/>
      <c r="E96" s="7"/>
      <c r="F96" s="4"/>
      <c r="G96" s="7"/>
      <c r="H96" s="4"/>
      <c r="I96" s="7"/>
      <c r="J96" s="4"/>
      <c r="K96" s="7"/>
      <c r="L96" s="4"/>
      <c r="M96" s="7"/>
      <c r="N96" s="4"/>
      <c r="O96" s="7"/>
      <c r="P96" s="4"/>
      <c r="Q96" s="7"/>
      <c r="R96" s="4"/>
      <c r="S96" s="7"/>
      <c r="T96" s="4"/>
      <c r="U96" s="7"/>
      <c r="V96" s="4"/>
      <c r="W96" s="4"/>
    </row>
    <row r="97" spans="1:23" s="3" customFormat="1">
      <c r="A97" s="9" t="s">
        <v>58</v>
      </c>
      <c r="B97" s="4"/>
      <c r="C97" s="7"/>
      <c r="D97" s="4"/>
      <c r="E97" s="7"/>
      <c r="F97" s="4"/>
      <c r="G97" s="7"/>
      <c r="H97" s="4"/>
      <c r="I97" s="7"/>
      <c r="J97" s="4"/>
      <c r="K97" s="7"/>
      <c r="L97" s="4"/>
      <c r="M97" s="7"/>
      <c r="N97" s="4"/>
      <c r="O97" s="7"/>
      <c r="P97" s="4"/>
      <c r="Q97" s="7"/>
      <c r="R97" s="4"/>
      <c r="S97" s="7"/>
      <c r="T97" s="4"/>
      <c r="U97" s="7"/>
      <c r="V97" s="4"/>
      <c r="W97" s="4"/>
    </row>
    <row r="98" spans="1:23" s="3" customFormat="1">
      <c r="A98" s="9" t="s">
        <v>57</v>
      </c>
      <c r="B98" s="4"/>
      <c r="C98" s="7"/>
      <c r="D98" s="4"/>
      <c r="E98" s="7"/>
      <c r="F98" s="4"/>
      <c r="G98" s="7"/>
      <c r="H98" s="4"/>
      <c r="I98" s="7"/>
      <c r="J98" s="4"/>
      <c r="K98" s="7"/>
      <c r="L98" s="4"/>
      <c r="M98" s="7"/>
      <c r="N98" s="4"/>
      <c r="O98" s="7"/>
      <c r="P98" s="4"/>
      <c r="Q98" s="7"/>
      <c r="R98" s="4"/>
      <c r="S98" s="7"/>
      <c r="T98" s="4"/>
      <c r="U98" s="7"/>
      <c r="V98" s="4"/>
      <c r="W98" s="4"/>
    </row>
    <row r="99" spans="1:23" s="3" customFormat="1">
      <c r="A99" s="9" t="s">
        <v>56</v>
      </c>
      <c r="B99" s="4"/>
      <c r="C99" s="7"/>
      <c r="D99" s="4"/>
      <c r="E99" s="7"/>
      <c r="F99" s="4"/>
      <c r="G99" s="7"/>
      <c r="H99" s="4"/>
      <c r="I99" s="7"/>
      <c r="J99" s="4"/>
      <c r="K99" s="7"/>
      <c r="L99" s="4"/>
      <c r="M99" s="7"/>
      <c r="N99" s="4"/>
      <c r="O99" s="7"/>
      <c r="P99" s="4"/>
      <c r="Q99" s="7"/>
      <c r="R99" s="4"/>
      <c r="S99" s="7"/>
      <c r="T99" s="4"/>
      <c r="U99" s="7"/>
      <c r="V99" s="4"/>
      <c r="W99" s="4"/>
    </row>
    <row r="100" spans="1:23" s="3" customFormat="1">
      <c r="A100" s="10" t="s">
        <v>55</v>
      </c>
      <c r="B100" s="4"/>
      <c r="C100" s="7"/>
      <c r="D100" s="4"/>
      <c r="E100" s="7"/>
      <c r="F100" s="4"/>
      <c r="G100" s="7"/>
      <c r="H100" s="4"/>
      <c r="I100" s="7"/>
      <c r="J100" s="4"/>
      <c r="K100" s="7"/>
      <c r="L100" s="4"/>
      <c r="M100" s="7"/>
      <c r="N100" s="4"/>
      <c r="O100" s="7"/>
      <c r="P100" s="4"/>
      <c r="Q100" s="7"/>
      <c r="R100" s="4"/>
      <c r="S100" s="7"/>
      <c r="T100" s="4"/>
      <c r="U100" s="7"/>
      <c r="V100" s="4"/>
      <c r="W100" s="4"/>
    </row>
    <row r="101" spans="1:23" s="3" customFormat="1">
      <c r="A101" s="9" t="s">
        <v>54</v>
      </c>
      <c r="B101" s="4"/>
      <c r="C101" s="7"/>
      <c r="D101" s="4"/>
      <c r="E101" s="7"/>
      <c r="F101" s="4"/>
      <c r="G101" s="7"/>
      <c r="H101" s="4"/>
      <c r="I101" s="7"/>
      <c r="J101" s="4"/>
      <c r="K101" s="7"/>
      <c r="L101" s="4"/>
      <c r="M101" s="7"/>
      <c r="N101" s="4"/>
      <c r="O101" s="7"/>
      <c r="P101" s="4"/>
      <c r="Q101" s="7"/>
      <c r="R101" s="4"/>
      <c r="S101" s="7"/>
      <c r="T101" s="4"/>
      <c r="U101" s="7"/>
      <c r="V101" s="4"/>
      <c r="W101" s="4"/>
    </row>
    <row r="102" spans="1:23" s="3" customFormat="1">
      <c r="A102" s="9" t="s">
        <v>53</v>
      </c>
      <c r="B102" s="4"/>
      <c r="C102" s="7"/>
      <c r="D102" s="4"/>
      <c r="E102" s="7"/>
      <c r="F102" s="4"/>
      <c r="G102" s="7"/>
      <c r="H102" s="4"/>
      <c r="I102" s="7"/>
      <c r="J102" s="4"/>
      <c r="K102" s="7"/>
      <c r="L102" s="4"/>
      <c r="M102" s="7"/>
      <c r="N102" s="4"/>
      <c r="O102" s="7"/>
      <c r="P102" s="4"/>
      <c r="Q102" s="7"/>
      <c r="R102" s="4"/>
      <c r="S102" s="7"/>
      <c r="T102" s="4"/>
      <c r="U102" s="7"/>
      <c r="V102" s="4"/>
      <c r="W102" s="4"/>
    </row>
    <row r="103" spans="1:23" s="11" customFormat="1" ht="13">
      <c r="A103" s="12" t="s">
        <v>19</v>
      </c>
      <c r="B103" s="12">
        <v>0</v>
      </c>
      <c r="C103" s="13">
        <v>2</v>
      </c>
      <c r="D103" s="12">
        <v>4</v>
      </c>
      <c r="E103" s="13">
        <v>6</v>
      </c>
      <c r="F103" s="12">
        <v>8</v>
      </c>
      <c r="G103" s="13">
        <v>10</v>
      </c>
      <c r="H103" s="12">
        <v>12</v>
      </c>
      <c r="I103" s="13">
        <v>14</v>
      </c>
      <c r="J103" s="12">
        <v>16</v>
      </c>
      <c r="K103" s="13">
        <v>18</v>
      </c>
      <c r="L103" s="12">
        <v>20</v>
      </c>
      <c r="M103" s="13">
        <v>22</v>
      </c>
      <c r="N103" s="12">
        <v>24</v>
      </c>
      <c r="O103" s="13">
        <v>26</v>
      </c>
      <c r="P103" s="12">
        <v>28</v>
      </c>
      <c r="Q103" s="13">
        <v>30</v>
      </c>
      <c r="R103" s="12">
        <v>32</v>
      </c>
      <c r="S103" s="13">
        <v>34</v>
      </c>
      <c r="T103" s="12">
        <v>36</v>
      </c>
      <c r="U103" s="13">
        <v>38</v>
      </c>
      <c r="V103" s="12">
        <v>40</v>
      </c>
      <c r="W103" s="12" t="s">
        <v>18</v>
      </c>
    </row>
    <row r="104" spans="1:23" s="3" customFormat="1">
      <c r="A104" s="9" t="s">
        <v>52</v>
      </c>
      <c r="B104" s="4"/>
      <c r="C104" s="7"/>
      <c r="D104" s="4"/>
      <c r="E104" s="7"/>
      <c r="F104" s="4"/>
      <c r="G104" s="7"/>
      <c r="H104" s="4"/>
      <c r="I104" s="7"/>
      <c r="J104" s="4"/>
      <c r="K104" s="7"/>
      <c r="L104" s="4"/>
      <c r="M104" s="7"/>
      <c r="N104" s="4"/>
      <c r="O104" s="7"/>
      <c r="P104" s="4"/>
      <c r="Q104" s="7"/>
      <c r="R104" s="4"/>
      <c r="S104" s="7"/>
      <c r="T104" s="4"/>
      <c r="U104" s="7"/>
      <c r="V104" s="4"/>
      <c r="W104" s="4"/>
    </row>
    <row r="105" spans="1:23" s="3" customFormat="1">
      <c r="A105" s="9" t="s">
        <v>51</v>
      </c>
      <c r="B105" s="4"/>
      <c r="C105" s="7"/>
      <c r="D105" s="4"/>
      <c r="E105" s="7"/>
      <c r="F105" s="4"/>
      <c r="G105" s="7"/>
      <c r="H105" s="4"/>
      <c r="I105" s="7"/>
      <c r="J105" s="4"/>
      <c r="K105" s="7"/>
      <c r="L105" s="4"/>
      <c r="M105" s="7"/>
      <c r="N105" s="4"/>
      <c r="O105" s="7"/>
      <c r="P105" s="4"/>
      <c r="Q105" s="7"/>
      <c r="R105" s="4"/>
      <c r="S105" s="7"/>
      <c r="T105" s="4"/>
      <c r="U105" s="7"/>
      <c r="V105" s="4"/>
      <c r="W105" s="4"/>
    </row>
    <row r="106" spans="1:23" s="3" customFormat="1">
      <c r="A106" s="9" t="s">
        <v>50</v>
      </c>
      <c r="B106" s="4"/>
      <c r="C106" s="7"/>
      <c r="D106" s="4"/>
      <c r="E106" s="7"/>
      <c r="F106" s="4"/>
      <c r="G106" s="7"/>
      <c r="H106" s="4"/>
      <c r="I106" s="7"/>
      <c r="J106" s="4"/>
      <c r="K106" s="7"/>
      <c r="L106" s="4"/>
      <c r="M106" s="7"/>
      <c r="N106" s="4"/>
      <c r="O106" s="7"/>
      <c r="P106" s="4"/>
      <c r="Q106" s="7"/>
      <c r="R106" s="4"/>
      <c r="S106" s="7"/>
      <c r="T106" s="4"/>
      <c r="U106" s="7"/>
      <c r="V106" s="4"/>
      <c r="W106" s="4"/>
    </row>
    <row r="107" spans="1:23" s="3" customFormat="1">
      <c r="A107" s="9" t="s">
        <v>49</v>
      </c>
      <c r="B107" s="4"/>
      <c r="C107" s="7"/>
      <c r="D107" s="4"/>
      <c r="E107" s="7"/>
      <c r="F107" s="4"/>
      <c r="G107" s="7"/>
      <c r="H107" s="4"/>
      <c r="I107" s="7"/>
      <c r="J107" s="4"/>
      <c r="K107" s="7"/>
      <c r="L107" s="4"/>
      <c r="M107" s="7"/>
      <c r="N107" s="4"/>
      <c r="O107" s="7"/>
      <c r="P107" s="4"/>
      <c r="Q107" s="7"/>
      <c r="R107" s="4"/>
      <c r="S107" s="7"/>
      <c r="T107" s="4"/>
      <c r="U107" s="7"/>
      <c r="V107" s="4"/>
      <c r="W107" s="4"/>
    </row>
    <row r="108" spans="1:23" s="3" customFormat="1">
      <c r="A108" s="10" t="s">
        <v>48</v>
      </c>
      <c r="B108" s="4"/>
      <c r="C108" s="7"/>
      <c r="D108" s="4"/>
      <c r="E108" s="7"/>
      <c r="F108" s="4"/>
      <c r="G108" s="7"/>
      <c r="H108" s="4"/>
      <c r="I108" s="7"/>
      <c r="J108" s="4"/>
      <c r="K108" s="7"/>
      <c r="L108" s="4"/>
      <c r="M108" s="7"/>
      <c r="N108" s="4"/>
      <c r="O108" s="7"/>
      <c r="P108" s="4"/>
      <c r="Q108" s="7"/>
      <c r="R108" s="4"/>
      <c r="S108" s="7"/>
      <c r="T108" s="4"/>
      <c r="U108" s="7"/>
      <c r="V108" s="4"/>
      <c r="W108" s="4"/>
    </row>
    <row r="109" spans="1:23" s="3" customFormat="1">
      <c r="A109" s="10" t="s">
        <v>47</v>
      </c>
      <c r="B109" s="4"/>
      <c r="C109" s="7"/>
      <c r="D109" s="4"/>
      <c r="E109" s="7"/>
      <c r="F109" s="4"/>
      <c r="G109" s="7"/>
      <c r="H109" s="4"/>
      <c r="I109" s="7"/>
      <c r="J109" s="4"/>
      <c r="K109" s="7"/>
      <c r="L109" s="4"/>
      <c r="M109" s="7"/>
      <c r="N109" s="4"/>
      <c r="O109" s="7"/>
      <c r="P109" s="4"/>
      <c r="Q109" s="7"/>
      <c r="R109" s="4"/>
      <c r="S109" s="7"/>
      <c r="T109" s="4"/>
      <c r="U109" s="7"/>
      <c r="V109" s="4"/>
      <c r="W109" s="4"/>
    </row>
    <row r="110" spans="1:23" s="3" customFormat="1">
      <c r="A110" s="10" t="s">
        <v>46</v>
      </c>
      <c r="B110" s="4"/>
      <c r="C110" s="7"/>
      <c r="D110" s="4"/>
      <c r="E110" s="7"/>
      <c r="F110" s="4"/>
      <c r="G110" s="7"/>
      <c r="H110" s="4"/>
      <c r="I110" s="7"/>
      <c r="J110" s="4"/>
      <c r="K110" s="7"/>
      <c r="L110" s="4"/>
      <c r="M110" s="7"/>
      <c r="N110" s="4"/>
      <c r="O110" s="7"/>
      <c r="P110" s="4"/>
      <c r="Q110" s="7"/>
      <c r="R110" s="4"/>
      <c r="S110" s="7"/>
      <c r="T110" s="4"/>
      <c r="U110" s="7"/>
      <c r="V110" s="4"/>
      <c r="W110" s="4"/>
    </row>
    <row r="111" spans="1:23" s="3" customFormat="1">
      <c r="A111" s="9" t="s">
        <v>45</v>
      </c>
      <c r="B111" s="4"/>
      <c r="C111" s="7"/>
      <c r="D111" s="4"/>
      <c r="E111" s="7"/>
      <c r="F111" s="4"/>
      <c r="G111" s="7"/>
      <c r="H111" s="4"/>
      <c r="I111" s="7"/>
      <c r="J111" s="4"/>
      <c r="K111" s="7"/>
      <c r="L111" s="4"/>
      <c r="M111" s="7"/>
      <c r="N111" s="4"/>
      <c r="O111" s="7"/>
      <c r="P111" s="4"/>
      <c r="Q111" s="7"/>
      <c r="R111" s="4"/>
      <c r="S111" s="7"/>
      <c r="T111" s="4"/>
      <c r="U111" s="7"/>
      <c r="V111" s="4"/>
      <c r="W111" s="4"/>
    </row>
    <row r="112" spans="1:23" s="3" customFormat="1">
      <c r="A112" s="10" t="s">
        <v>44</v>
      </c>
      <c r="B112" s="4"/>
      <c r="C112" s="7"/>
      <c r="D112" s="4"/>
      <c r="E112" s="7"/>
      <c r="F112" s="4"/>
      <c r="G112" s="7"/>
      <c r="H112" s="4"/>
      <c r="I112" s="7"/>
      <c r="J112" s="4"/>
      <c r="K112" s="7"/>
      <c r="L112" s="4"/>
      <c r="M112" s="7"/>
      <c r="N112" s="4"/>
      <c r="O112" s="7"/>
      <c r="P112" s="4"/>
      <c r="Q112" s="7"/>
      <c r="R112" s="4"/>
      <c r="S112" s="7"/>
      <c r="T112" s="4"/>
      <c r="U112" s="7"/>
      <c r="V112" s="4"/>
      <c r="W112" s="4"/>
    </row>
    <row r="113" spans="1:23" s="3" customFormat="1">
      <c r="A113" s="10" t="s">
        <v>43</v>
      </c>
      <c r="B113" s="4"/>
      <c r="C113" s="7"/>
      <c r="D113" s="4"/>
      <c r="E113" s="7"/>
      <c r="F113" s="4"/>
      <c r="G113" s="7"/>
      <c r="H113" s="4"/>
      <c r="I113" s="7"/>
      <c r="J113" s="4"/>
      <c r="K113" s="7"/>
      <c r="L113" s="4"/>
      <c r="M113" s="7"/>
      <c r="N113" s="4"/>
      <c r="O113" s="7"/>
      <c r="P113" s="4"/>
      <c r="Q113" s="7"/>
      <c r="R113" s="4"/>
      <c r="S113" s="7"/>
      <c r="T113" s="4"/>
      <c r="U113" s="7"/>
      <c r="V113" s="4"/>
      <c r="W113" s="4"/>
    </row>
    <row r="114" spans="1:23" s="3" customFormat="1">
      <c r="A114" s="9" t="s">
        <v>42</v>
      </c>
      <c r="B114" s="4"/>
      <c r="C114" s="7"/>
      <c r="D114" s="4"/>
      <c r="E114" s="13"/>
      <c r="F114" s="4"/>
      <c r="G114" s="7"/>
      <c r="H114" s="4"/>
      <c r="I114" s="7"/>
      <c r="J114" s="4"/>
      <c r="K114" s="7"/>
      <c r="L114" s="4"/>
      <c r="M114" s="7"/>
      <c r="N114" s="4"/>
      <c r="O114" s="7"/>
      <c r="P114" s="4"/>
      <c r="Q114" s="7"/>
      <c r="R114" s="4"/>
      <c r="S114" s="7"/>
      <c r="T114" s="4"/>
      <c r="U114" s="7"/>
      <c r="V114" s="4"/>
      <c r="W114" s="4"/>
    </row>
    <row r="115" spans="1:23" s="3" customFormat="1">
      <c r="A115" s="14" t="s">
        <v>41</v>
      </c>
      <c r="B115" s="4"/>
      <c r="C115" s="7"/>
      <c r="D115" s="4"/>
      <c r="E115" s="7"/>
      <c r="F115" s="4"/>
      <c r="G115" s="7"/>
      <c r="H115" s="4"/>
      <c r="I115" s="7"/>
      <c r="J115" s="4"/>
      <c r="K115" s="7"/>
      <c r="L115" s="4"/>
      <c r="M115" s="7"/>
      <c r="N115" s="4"/>
      <c r="O115" s="7"/>
      <c r="P115" s="4"/>
      <c r="Q115" s="7"/>
      <c r="R115" s="4"/>
      <c r="S115" s="7"/>
      <c r="T115" s="4"/>
      <c r="U115" s="7"/>
      <c r="V115" s="4"/>
      <c r="W115" s="4"/>
    </row>
    <row r="116" spans="1:23" s="3" customFormat="1">
      <c r="A116" s="10" t="s">
        <v>40</v>
      </c>
      <c r="B116" s="4"/>
      <c r="C116" s="7"/>
      <c r="D116" s="4"/>
      <c r="E116" s="7"/>
      <c r="F116" s="4"/>
      <c r="G116" s="7"/>
      <c r="H116" s="4"/>
      <c r="I116" s="7"/>
      <c r="J116" s="4"/>
      <c r="K116" s="7"/>
      <c r="L116" s="4"/>
      <c r="M116" s="7"/>
      <c r="N116" s="4"/>
      <c r="O116" s="7"/>
      <c r="P116" s="4"/>
      <c r="Q116" s="7"/>
      <c r="R116" s="4"/>
      <c r="S116" s="7"/>
      <c r="T116" s="4"/>
      <c r="U116" s="7"/>
      <c r="V116" s="4"/>
      <c r="W116" s="4"/>
    </row>
    <row r="117" spans="1:23" s="3" customFormat="1">
      <c r="A117" s="9" t="s">
        <v>39</v>
      </c>
      <c r="B117" s="4"/>
      <c r="C117" s="7"/>
      <c r="D117" s="4"/>
      <c r="E117" s="7"/>
      <c r="F117" s="4"/>
      <c r="G117" s="7"/>
      <c r="H117" s="4"/>
      <c r="I117" s="7"/>
      <c r="J117" s="4"/>
      <c r="K117" s="7"/>
      <c r="L117" s="4"/>
      <c r="M117" s="7"/>
      <c r="N117" s="4"/>
      <c r="O117" s="7"/>
      <c r="P117" s="4"/>
      <c r="Q117" s="7"/>
      <c r="R117" s="4"/>
      <c r="S117" s="7"/>
      <c r="T117" s="4"/>
      <c r="U117" s="7"/>
      <c r="V117" s="4"/>
      <c r="W117" s="4"/>
    </row>
    <row r="118" spans="1:23" s="3" customFormat="1">
      <c r="A118" s="9" t="s">
        <v>38</v>
      </c>
      <c r="B118" s="4"/>
      <c r="C118" s="7"/>
      <c r="D118" s="4"/>
      <c r="E118" s="7"/>
      <c r="F118" s="4"/>
      <c r="G118" s="7"/>
      <c r="H118" s="4"/>
      <c r="I118" s="7"/>
      <c r="J118" s="4"/>
      <c r="K118" s="7"/>
      <c r="L118" s="4"/>
      <c r="M118" s="7"/>
      <c r="N118" s="4"/>
      <c r="O118" s="7"/>
      <c r="P118" s="4"/>
      <c r="Q118" s="7"/>
      <c r="R118" s="4"/>
      <c r="S118" s="7"/>
      <c r="T118" s="4"/>
      <c r="U118" s="7"/>
      <c r="V118" s="4"/>
      <c r="W118" s="4"/>
    </row>
    <row r="119" spans="1:23" s="3" customFormat="1">
      <c r="A119" s="10" t="s">
        <v>37</v>
      </c>
      <c r="B119" s="4"/>
      <c r="C119" s="7"/>
      <c r="D119" s="4"/>
      <c r="E119" s="7"/>
      <c r="F119" s="4"/>
      <c r="G119" s="7"/>
      <c r="H119" s="4"/>
      <c r="I119" s="7"/>
      <c r="J119" s="4"/>
      <c r="K119" s="7"/>
      <c r="L119" s="4"/>
      <c r="M119" s="7"/>
      <c r="N119" s="4"/>
      <c r="O119" s="7"/>
      <c r="P119" s="4"/>
      <c r="Q119" s="7"/>
      <c r="R119" s="4"/>
      <c r="S119" s="7"/>
      <c r="T119" s="4"/>
      <c r="U119" s="7"/>
      <c r="V119" s="4"/>
      <c r="W119" s="4"/>
    </row>
    <row r="120" spans="1:23" s="3" customFormat="1">
      <c r="A120" s="10" t="s">
        <v>36</v>
      </c>
      <c r="B120" s="4"/>
      <c r="C120" s="7"/>
      <c r="D120" s="4"/>
      <c r="E120" s="7"/>
      <c r="F120" s="4"/>
      <c r="G120" s="7"/>
      <c r="H120" s="4"/>
      <c r="I120" s="7"/>
      <c r="J120" s="4"/>
      <c r="K120" s="7"/>
      <c r="L120" s="4"/>
      <c r="M120" s="7"/>
      <c r="N120" s="4"/>
      <c r="O120" s="7"/>
      <c r="P120" s="4"/>
      <c r="Q120" s="7"/>
      <c r="R120" s="4"/>
      <c r="S120" s="7"/>
      <c r="T120" s="4"/>
      <c r="U120" s="7"/>
      <c r="V120" s="4"/>
      <c r="W120" s="4"/>
    </row>
    <row r="121" spans="1:23" s="3" customFormat="1">
      <c r="A121" s="10" t="s">
        <v>35</v>
      </c>
      <c r="B121" s="4"/>
      <c r="C121" s="7"/>
      <c r="D121" s="4"/>
      <c r="E121" s="7"/>
      <c r="F121" s="4"/>
      <c r="G121" s="7"/>
      <c r="H121" s="4"/>
      <c r="I121" s="7"/>
      <c r="J121" s="4"/>
      <c r="K121" s="7"/>
      <c r="L121" s="4"/>
      <c r="M121" s="7"/>
      <c r="N121" s="4"/>
      <c r="O121" s="7"/>
      <c r="P121" s="4"/>
      <c r="Q121" s="7"/>
      <c r="R121" s="4"/>
      <c r="S121" s="7"/>
      <c r="T121" s="4"/>
      <c r="U121" s="7"/>
      <c r="V121" s="4"/>
      <c r="W121" s="4"/>
    </row>
    <row r="122" spans="1:23" s="3" customFormat="1">
      <c r="A122" s="10" t="s">
        <v>34</v>
      </c>
      <c r="B122" s="4"/>
      <c r="C122" s="7"/>
      <c r="D122" s="4"/>
      <c r="E122" s="7"/>
      <c r="F122" s="4"/>
      <c r="G122" s="7"/>
      <c r="H122" s="4"/>
      <c r="I122" s="7"/>
      <c r="J122" s="4"/>
      <c r="K122" s="7"/>
      <c r="L122" s="4"/>
      <c r="M122" s="7"/>
      <c r="N122" s="4"/>
      <c r="O122" s="7"/>
      <c r="P122" s="4"/>
      <c r="Q122" s="7"/>
      <c r="R122" s="4"/>
      <c r="S122" s="7"/>
      <c r="T122" s="4"/>
      <c r="U122" s="7"/>
      <c r="V122" s="4"/>
      <c r="W122" s="4"/>
    </row>
    <row r="123" spans="1:23" s="3" customFormat="1">
      <c r="A123" s="10" t="s">
        <v>33</v>
      </c>
      <c r="B123" s="4"/>
      <c r="C123" s="7"/>
      <c r="D123" s="4"/>
      <c r="E123" s="7"/>
      <c r="F123" s="4"/>
      <c r="G123" s="7"/>
      <c r="H123" s="4"/>
      <c r="I123" s="7"/>
      <c r="J123" s="4"/>
      <c r="K123" s="7"/>
      <c r="L123" s="4"/>
      <c r="M123" s="7"/>
      <c r="N123" s="4"/>
      <c r="O123" s="7"/>
      <c r="P123" s="4"/>
      <c r="Q123" s="7"/>
      <c r="R123" s="4"/>
      <c r="S123" s="7"/>
      <c r="T123" s="4"/>
      <c r="U123" s="7"/>
      <c r="V123" s="4"/>
      <c r="W123" s="4"/>
    </row>
    <row r="124" spans="1:23" s="3" customFormat="1">
      <c r="A124" s="10" t="s">
        <v>32</v>
      </c>
      <c r="B124" s="4"/>
      <c r="C124" s="7"/>
      <c r="D124" s="4"/>
      <c r="E124" s="7"/>
      <c r="F124" s="4"/>
      <c r="G124" s="7"/>
      <c r="H124" s="4"/>
      <c r="I124" s="7"/>
      <c r="J124" s="4"/>
      <c r="K124" s="7"/>
      <c r="L124" s="4"/>
      <c r="M124" s="7"/>
      <c r="N124" s="4"/>
      <c r="O124" s="7"/>
      <c r="P124" s="4"/>
      <c r="Q124" s="7"/>
      <c r="R124" s="4"/>
      <c r="S124" s="7"/>
      <c r="T124" s="4"/>
      <c r="U124" s="7"/>
      <c r="V124" s="4"/>
      <c r="W124" s="4"/>
    </row>
    <row r="125" spans="1:23" s="3" customFormat="1">
      <c r="A125" s="10" t="s">
        <v>31</v>
      </c>
      <c r="B125" s="4"/>
      <c r="C125" s="7"/>
      <c r="D125" s="4"/>
      <c r="E125" s="7"/>
      <c r="F125" s="4"/>
      <c r="G125" s="7"/>
      <c r="H125" s="4"/>
      <c r="I125" s="7"/>
      <c r="J125" s="4"/>
      <c r="K125" s="7"/>
      <c r="L125" s="4"/>
      <c r="M125" s="7"/>
      <c r="N125" s="4"/>
      <c r="O125" s="7"/>
      <c r="P125" s="4"/>
      <c r="Q125" s="7"/>
      <c r="R125" s="4"/>
      <c r="S125" s="7"/>
      <c r="T125" s="4"/>
      <c r="U125" s="7"/>
      <c r="V125" s="4"/>
      <c r="W125" s="4"/>
    </row>
    <row r="126" spans="1:23" s="3" customFormat="1">
      <c r="A126" s="10" t="s">
        <v>30</v>
      </c>
      <c r="B126" s="4"/>
      <c r="C126" s="7"/>
      <c r="D126" s="4"/>
      <c r="E126" s="7"/>
      <c r="F126" s="4"/>
      <c r="G126" s="7"/>
      <c r="H126" s="4"/>
      <c r="I126" s="7"/>
      <c r="J126" s="4"/>
      <c r="K126" s="7"/>
      <c r="L126" s="4"/>
      <c r="M126" s="7"/>
      <c r="N126" s="4"/>
      <c r="O126" s="7"/>
      <c r="P126" s="4"/>
      <c r="Q126" s="7"/>
      <c r="R126" s="4"/>
      <c r="S126" s="7"/>
      <c r="T126" s="4"/>
      <c r="U126" s="7"/>
      <c r="V126" s="4"/>
      <c r="W126" s="4"/>
    </row>
    <row r="127" spans="1:23" s="3" customFormat="1">
      <c r="A127" s="10" t="s">
        <v>29</v>
      </c>
      <c r="B127" s="4"/>
      <c r="C127" s="7"/>
      <c r="D127" s="4"/>
      <c r="E127" s="7"/>
      <c r="F127" s="4"/>
      <c r="G127" s="7"/>
      <c r="H127" s="4"/>
      <c r="I127" s="7"/>
      <c r="J127" s="4"/>
      <c r="K127" s="7"/>
      <c r="L127" s="4"/>
      <c r="M127" s="7"/>
      <c r="N127" s="4"/>
      <c r="O127" s="7"/>
      <c r="P127" s="4"/>
      <c r="Q127" s="7"/>
      <c r="R127" s="4"/>
      <c r="S127" s="7"/>
      <c r="T127" s="4"/>
      <c r="U127" s="7"/>
      <c r="V127" s="4"/>
      <c r="W127" s="4"/>
    </row>
    <row r="128" spans="1:23" s="3" customFormat="1">
      <c r="A128" s="10" t="s">
        <v>28</v>
      </c>
      <c r="B128" s="4"/>
      <c r="C128" s="7"/>
      <c r="D128" s="4"/>
      <c r="E128" s="7"/>
      <c r="F128" s="4"/>
      <c r="G128" s="7"/>
      <c r="H128" s="4"/>
      <c r="I128" s="7"/>
      <c r="J128" s="4"/>
      <c r="K128" s="7"/>
      <c r="L128" s="4"/>
      <c r="M128" s="7"/>
      <c r="N128" s="4"/>
      <c r="O128" s="7"/>
      <c r="P128" s="4"/>
      <c r="Q128" s="7"/>
      <c r="R128" s="4"/>
      <c r="S128" s="7"/>
      <c r="T128" s="4"/>
      <c r="U128" s="7"/>
      <c r="V128" s="4"/>
      <c r="W128" s="4"/>
    </row>
    <row r="129" spans="1:23" s="3" customFormat="1">
      <c r="A129" s="10" t="s">
        <v>27</v>
      </c>
      <c r="B129" s="4"/>
      <c r="C129" s="7"/>
      <c r="D129" s="4"/>
      <c r="E129" s="7"/>
      <c r="F129" s="4"/>
      <c r="G129" s="7"/>
      <c r="H129" s="4"/>
      <c r="I129" s="7"/>
      <c r="J129" s="4"/>
      <c r="K129" s="7"/>
      <c r="L129" s="4"/>
      <c r="M129" s="7"/>
      <c r="N129" s="4"/>
      <c r="O129" s="7"/>
      <c r="P129" s="4"/>
      <c r="Q129" s="7"/>
      <c r="R129" s="4"/>
      <c r="S129" s="7"/>
      <c r="T129" s="4"/>
      <c r="U129" s="7"/>
      <c r="V129" s="4"/>
      <c r="W129" s="4"/>
    </row>
    <row r="130" spans="1:23" s="3" customFormat="1">
      <c r="A130" s="10" t="s">
        <v>26</v>
      </c>
      <c r="B130" s="4"/>
      <c r="C130" s="7"/>
      <c r="D130" s="4"/>
      <c r="E130" s="7"/>
      <c r="F130" s="4"/>
      <c r="G130" s="7"/>
      <c r="H130" s="4"/>
      <c r="I130" s="7"/>
      <c r="J130" s="4"/>
      <c r="K130" s="7"/>
      <c r="L130" s="4"/>
      <c r="M130" s="7"/>
      <c r="N130" s="4"/>
      <c r="O130" s="7"/>
      <c r="P130" s="4"/>
      <c r="Q130" s="7"/>
      <c r="R130" s="4"/>
      <c r="S130" s="7"/>
      <c r="T130" s="4"/>
      <c r="U130" s="7"/>
      <c r="V130" s="4"/>
      <c r="W130" s="4"/>
    </row>
    <row r="131" spans="1:23" s="3" customFormat="1">
      <c r="A131" s="10" t="s">
        <v>25</v>
      </c>
      <c r="B131" s="4"/>
      <c r="C131" s="7"/>
      <c r="D131" s="4"/>
      <c r="E131" s="7"/>
      <c r="F131" s="4"/>
      <c r="G131" s="7"/>
      <c r="H131" s="4"/>
      <c r="I131" s="7"/>
      <c r="J131" s="4"/>
      <c r="K131" s="7"/>
      <c r="L131" s="4">
        <v>2</v>
      </c>
      <c r="M131" s="7">
        <v>1</v>
      </c>
      <c r="N131" s="4">
        <v>2</v>
      </c>
      <c r="O131" s="7"/>
      <c r="P131" s="4"/>
      <c r="Q131" s="7"/>
      <c r="R131" s="4"/>
      <c r="S131" s="7">
        <v>7</v>
      </c>
      <c r="T131" s="4"/>
      <c r="U131" s="7"/>
      <c r="V131" s="4">
        <v>1</v>
      </c>
      <c r="W131" s="4"/>
    </row>
    <row r="132" spans="1:23" s="3" customFormat="1">
      <c r="A132" s="10" t="s">
        <v>24</v>
      </c>
      <c r="B132" s="4"/>
      <c r="C132" s="7"/>
      <c r="D132" s="4"/>
      <c r="E132" s="7"/>
      <c r="F132" s="4"/>
      <c r="G132" s="7"/>
      <c r="H132" s="4"/>
      <c r="I132" s="7"/>
      <c r="J132" s="4"/>
      <c r="K132" s="7"/>
      <c r="L132" s="4"/>
      <c r="M132" s="7"/>
      <c r="N132" s="4"/>
      <c r="O132" s="7"/>
      <c r="P132" s="4"/>
      <c r="Q132" s="7"/>
      <c r="R132" s="4"/>
      <c r="S132" s="7"/>
      <c r="T132" s="4"/>
      <c r="U132" s="7"/>
      <c r="V132" s="4"/>
      <c r="W132" s="4"/>
    </row>
    <row r="133" spans="1:23" s="3" customFormat="1">
      <c r="A133" s="9" t="s">
        <v>23</v>
      </c>
      <c r="B133" s="4"/>
      <c r="C133" s="7"/>
      <c r="D133" s="4"/>
      <c r="E133" s="7"/>
      <c r="F133" s="4"/>
      <c r="G133" s="7"/>
      <c r="H133" s="4"/>
      <c r="I133" s="7"/>
      <c r="J133" s="4"/>
      <c r="K133" s="7"/>
      <c r="L133" s="4"/>
      <c r="M133" s="7"/>
      <c r="N133" s="4"/>
      <c r="O133" s="7"/>
      <c r="P133" s="4"/>
      <c r="Q133" s="7"/>
      <c r="R133" s="4"/>
      <c r="S133" s="7"/>
      <c r="T133" s="4"/>
      <c r="U133" s="7"/>
      <c r="V133" s="4"/>
      <c r="W133" s="4"/>
    </row>
    <row r="134" spans="1:23" s="3" customFormat="1">
      <c r="A134" s="9" t="s">
        <v>22</v>
      </c>
      <c r="B134" s="4"/>
      <c r="C134" s="7"/>
      <c r="D134" s="4"/>
      <c r="E134" s="7"/>
      <c r="F134" s="4"/>
      <c r="G134" s="7"/>
      <c r="H134" s="4"/>
      <c r="I134" s="7"/>
      <c r="J134" s="4"/>
      <c r="K134" s="7"/>
      <c r="L134" s="4"/>
      <c r="M134" s="7"/>
      <c r="N134" s="4"/>
      <c r="O134" s="7"/>
      <c r="P134" s="4"/>
      <c r="Q134" s="7"/>
      <c r="R134" s="4"/>
      <c r="S134" s="7"/>
      <c r="T134" s="4"/>
      <c r="U134" s="7"/>
      <c r="V134" s="4"/>
      <c r="W134" s="4"/>
    </row>
    <row r="135" spans="1:23" s="3" customFormat="1">
      <c r="A135" s="10" t="s">
        <v>21</v>
      </c>
      <c r="B135" s="4"/>
      <c r="C135" s="7"/>
      <c r="D135" s="4"/>
      <c r="E135" s="7"/>
      <c r="F135" s="4"/>
      <c r="G135" s="7"/>
      <c r="H135" s="4"/>
      <c r="I135" s="7"/>
      <c r="J135" s="4"/>
      <c r="K135" s="7"/>
      <c r="L135" s="4"/>
      <c r="M135" s="7"/>
      <c r="N135" s="4"/>
      <c r="O135" s="7"/>
      <c r="P135" s="4"/>
      <c r="Q135" s="7"/>
      <c r="R135" s="4"/>
      <c r="S135" s="7"/>
      <c r="T135" s="4"/>
      <c r="U135" s="7"/>
      <c r="V135" s="4"/>
      <c r="W135" s="4"/>
    </row>
    <row r="136" spans="1:23" s="3" customFormat="1">
      <c r="A136" s="10" t="s">
        <v>20</v>
      </c>
      <c r="B136" s="4"/>
      <c r="C136" s="7"/>
      <c r="D136" s="4"/>
      <c r="E136" s="7"/>
      <c r="F136" s="4"/>
      <c r="G136" s="7"/>
      <c r="H136" s="4"/>
      <c r="I136" s="7"/>
      <c r="J136" s="4"/>
      <c r="K136" s="7"/>
      <c r="L136" s="4"/>
      <c r="M136" s="7"/>
      <c r="N136" s="4"/>
      <c r="O136" s="7"/>
      <c r="P136" s="4"/>
      <c r="Q136" s="7"/>
      <c r="R136" s="4"/>
      <c r="S136" s="7"/>
      <c r="T136" s="4"/>
      <c r="U136" s="7"/>
      <c r="V136" s="4"/>
      <c r="W136" s="4"/>
    </row>
    <row r="137" spans="1:23" s="11" customFormat="1" ht="13">
      <c r="A137" s="12" t="s">
        <v>19</v>
      </c>
      <c r="B137" s="12">
        <v>0</v>
      </c>
      <c r="C137" s="13">
        <v>2</v>
      </c>
      <c r="D137" s="12">
        <v>4</v>
      </c>
      <c r="E137" s="13">
        <v>6</v>
      </c>
      <c r="F137" s="12">
        <v>8</v>
      </c>
      <c r="G137" s="13">
        <v>10</v>
      </c>
      <c r="H137" s="12">
        <v>12</v>
      </c>
      <c r="I137" s="13">
        <v>14</v>
      </c>
      <c r="J137" s="12">
        <v>16</v>
      </c>
      <c r="K137" s="13">
        <v>18</v>
      </c>
      <c r="L137" s="12">
        <v>20</v>
      </c>
      <c r="M137" s="13">
        <v>22</v>
      </c>
      <c r="N137" s="12">
        <v>24</v>
      </c>
      <c r="O137" s="13">
        <v>26</v>
      </c>
      <c r="P137" s="12">
        <v>28</v>
      </c>
      <c r="Q137" s="13">
        <v>30</v>
      </c>
      <c r="R137" s="12">
        <v>32</v>
      </c>
      <c r="S137" s="13">
        <v>34</v>
      </c>
      <c r="T137" s="12">
        <v>36</v>
      </c>
      <c r="U137" s="13">
        <v>38</v>
      </c>
      <c r="V137" s="12">
        <v>40</v>
      </c>
      <c r="W137" s="12" t="s">
        <v>18</v>
      </c>
    </row>
    <row r="138" spans="1:23" s="3" customFormat="1">
      <c r="A138" s="10" t="s">
        <v>17</v>
      </c>
      <c r="B138" s="4"/>
      <c r="C138" s="7"/>
      <c r="D138" s="4"/>
      <c r="E138" s="7">
        <v>2</v>
      </c>
      <c r="F138" s="4"/>
      <c r="G138" s="7"/>
      <c r="H138" s="4"/>
      <c r="I138" s="7"/>
      <c r="J138" s="4"/>
      <c r="K138" s="7"/>
      <c r="L138" s="4"/>
      <c r="M138" s="7">
        <v>2</v>
      </c>
      <c r="N138" s="4"/>
      <c r="O138" s="7"/>
      <c r="P138" s="4">
        <v>4</v>
      </c>
      <c r="Q138" s="7">
        <v>12</v>
      </c>
      <c r="R138" s="4">
        <v>5</v>
      </c>
      <c r="S138" s="7"/>
      <c r="T138" s="4"/>
      <c r="U138" s="7"/>
      <c r="V138" s="4"/>
      <c r="W138" s="4"/>
    </row>
    <row r="139" spans="1:23" s="3" customFormat="1">
      <c r="A139" s="10" t="s">
        <v>16</v>
      </c>
      <c r="B139" s="4"/>
      <c r="C139" s="7"/>
      <c r="D139" s="4"/>
      <c r="E139" s="7"/>
      <c r="F139" s="4"/>
      <c r="G139" s="7"/>
      <c r="H139" s="4"/>
      <c r="I139" s="7"/>
      <c r="J139" s="4"/>
      <c r="K139" s="7"/>
      <c r="L139" s="4"/>
      <c r="M139" s="7"/>
      <c r="N139" s="4"/>
      <c r="O139" s="7"/>
      <c r="P139" s="4"/>
      <c r="Q139" s="7"/>
      <c r="R139" s="4"/>
      <c r="S139" s="7"/>
      <c r="T139" s="4"/>
      <c r="U139" s="7"/>
      <c r="V139" s="4"/>
      <c r="W139" s="4"/>
    </row>
    <row r="140" spans="1:23" s="3" customFormat="1">
      <c r="A140" s="9" t="s">
        <v>15</v>
      </c>
      <c r="B140" s="4"/>
      <c r="C140" s="7"/>
      <c r="D140" s="4"/>
      <c r="E140" s="7"/>
      <c r="F140" s="4"/>
      <c r="G140" s="7"/>
      <c r="H140" s="4"/>
      <c r="I140" s="7"/>
      <c r="J140" s="4"/>
      <c r="K140" s="7"/>
      <c r="L140" s="4"/>
      <c r="M140" s="7"/>
      <c r="N140" s="4"/>
      <c r="O140" s="7"/>
      <c r="P140" s="4"/>
      <c r="Q140" s="7"/>
      <c r="R140" s="4"/>
      <c r="S140" s="7"/>
      <c r="T140" s="4"/>
      <c r="U140" s="7"/>
      <c r="V140" s="4"/>
      <c r="W140" s="4"/>
    </row>
    <row r="141" spans="1:23" s="3" customFormat="1">
      <c r="A141" s="10" t="s">
        <v>14</v>
      </c>
      <c r="B141" s="4"/>
      <c r="C141" s="7"/>
      <c r="D141" s="4"/>
      <c r="E141" s="7"/>
      <c r="F141" s="4"/>
      <c r="G141" s="7"/>
      <c r="H141" s="4"/>
      <c r="I141" s="7"/>
      <c r="J141" s="4"/>
      <c r="K141" s="7"/>
      <c r="L141" s="4"/>
      <c r="M141" s="7"/>
      <c r="N141" s="4"/>
      <c r="O141" s="7"/>
      <c r="P141" s="4"/>
      <c r="Q141" s="7"/>
      <c r="R141" s="4"/>
      <c r="S141" s="7"/>
      <c r="T141" s="4"/>
      <c r="U141" s="7"/>
      <c r="V141" s="4"/>
      <c r="W141" s="4"/>
    </row>
    <row r="142" spans="1:23" s="3" customFormat="1">
      <c r="A142" s="10" t="s">
        <v>13</v>
      </c>
      <c r="B142" s="4"/>
      <c r="C142" s="7"/>
      <c r="D142" s="4"/>
      <c r="E142" s="7"/>
      <c r="F142" s="4"/>
      <c r="G142" s="7"/>
      <c r="H142" s="4"/>
      <c r="I142" s="7"/>
      <c r="J142" s="4"/>
      <c r="K142" s="7"/>
      <c r="L142" s="4"/>
      <c r="M142" s="7"/>
      <c r="N142" s="4"/>
      <c r="O142" s="7"/>
      <c r="P142" s="4"/>
      <c r="Q142" s="7"/>
      <c r="R142" s="4"/>
      <c r="S142" s="7"/>
      <c r="T142" s="4"/>
      <c r="U142" s="7"/>
      <c r="V142" s="4"/>
      <c r="W142" s="4"/>
    </row>
    <row r="143" spans="1:23" s="3" customFormat="1">
      <c r="A143" s="9" t="s">
        <v>12</v>
      </c>
      <c r="B143" s="4"/>
      <c r="C143" s="7"/>
      <c r="D143" s="4"/>
      <c r="E143" s="7"/>
      <c r="F143" s="4"/>
      <c r="G143" s="7"/>
      <c r="H143" s="4"/>
      <c r="I143" s="7"/>
      <c r="J143" s="4"/>
      <c r="K143" s="7"/>
      <c r="L143" s="4"/>
      <c r="M143" s="7"/>
      <c r="N143" s="4"/>
      <c r="O143" s="7"/>
      <c r="P143" s="4"/>
      <c r="Q143" s="7"/>
      <c r="R143" s="4"/>
      <c r="S143" s="7"/>
      <c r="T143" s="4"/>
      <c r="U143" s="7"/>
      <c r="V143" s="4"/>
      <c r="W143" s="4"/>
    </row>
    <row r="144" spans="1:23" s="3" customFormat="1">
      <c r="A144" s="9" t="s">
        <v>11</v>
      </c>
      <c r="B144" s="4"/>
      <c r="C144" s="7"/>
      <c r="D144" s="4"/>
      <c r="E144" s="7"/>
      <c r="F144" s="4"/>
      <c r="G144" s="7"/>
      <c r="H144" s="4"/>
      <c r="I144" s="7"/>
      <c r="J144" s="4"/>
      <c r="K144" s="7"/>
      <c r="L144" s="4"/>
      <c r="M144" s="7"/>
      <c r="N144" s="4"/>
      <c r="O144" s="7"/>
      <c r="P144" s="4"/>
      <c r="Q144" s="7"/>
      <c r="R144" s="4"/>
      <c r="S144" s="7"/>
      <c r="T144" s="4"/>
      <c r="U144" s="7"/>
      <c r="V144" s="4"/>
      <c r="W144" s="4"/>
    </row>
    <row r="145" spans="1:25" s="3" customFormat="1">
      <c r="A145" s="6"/>
      <c r="B145" s="4"/>
      <c r="C145" s="7"/>
      <c r="D145" s="4"/>
      <c r="E145" s="7"/>
      <c r="F145" s="4"/>
      <c r="G145" s="7"/>
      <c r="H145" s="4"/>
      <c r="I145" s="7"/>
      <c r="J145" s="4"/>
      <c r="K145" s="7"/>
      <c r="L145" s="4"/>
      <c r="M145" s="7"/>
      <c r="N145" s="4"/>
      <c r="O145" s="7"/>
      <c r="P145" s="4"/>
      <c r="Q145" s="7"/>
      <c r="R145" s="4"/>
      <c r="S145" s="7"/>
      <c r="T145" s="4"/>
      <c r="U145" s="7"/>
      <c r="V145" s="4"/>
      <c r="W145" s="4"/>
    </row>
    <row r="146" spans="1:25" s="3" customFormat="1">
      <c r="A146" s="6"/>
      <c r="B146" s="4"/>
      <c r="C146" s="7"/>
      <c r="D146" s="4"/>
      <c r="E146" s="7"/>
      <c r="F146" s="4"/>
      <c r="G146" s="7"/>
      <c r="H146" s="4"/>
      <c r="I146" s="7"/>
      <c r="J146" s="4"/>
      <c r="K146" s="7"/>
      <c r="L146" s="4"/>
      <c r="M146" s="7"/>
      <c r="N146" s="4"/>
      <c r="O146" s="7"/>
      <c r="P146" s="4"/>
      <c r="Q146" s="7"/>
      <c r="R146" s="4"/>
      <c r="S146" s="7"/>
      <c r="T146" s="4"/>
      <c r="U146" s="7"/>
      <c r="V146" s="4"/>
      <c r="W146" s="4"/>
    </row>
    <row r="147" spans="1:25" s="3" customFormat="1">
      <c r="A147" s="6"/>
      <c r="B147" s="4"/>
      <c r="C147" s="7"/>
      <c r="D147" s="4"/>
      <c r="E147" s="7"/>
      <c r="F147" s="4"/>
      <c r="G147" s="7"/>
      <c r="H147" s="4"/>
      <c r="I147" s="7"/>
      <c r="J147" s="4"/>
      <c r="K147" s="7"/>
      <c r="L147" s="4"/>
      <c r="M147" s="7"/>
      <c r="N147" s="4"/>
      <c r="O147" s="7"/>
      <c r="P147" s="4"/>
      <c r="Q147" s="7"/>
      <c r="R147" s="4"/>
      <c r="S147" s="7"/>
      <c r="T147" s="4"/>
      <c r="U147" s="7"/>
      <c r="V147" s="4"/>
      <c r="W147" s="4"/>
    </row>
    <row r="148" spans="1:25" s="3" customFormat="1">
      <c r="A148" s="6"/>
      <c r="B148" s="4"/>
      <c r="C148" s="7"/>
      <c r="D148" s="4"/>
      <c r="E148" s="7"/>
      <c r="F148" s="4"/>
      <c r="G148" s="7"/>
      <c r="H148" s="4"/>
      <c r="I148" s="7"/>
      <c r="J148" s="4"/>
      <c r="K148" s="7"/>
      <c r="L148" s="4"/>
      <c r="M148" s="7"/>
      <c r="N148" s="4"/>
      <c r="O148" s="7"/>
      <c r="P148" s="4"/>
      <c r="Q148" s="7"/>
      <c r="R148" s="4"/>
      <c r="S148" s="7"/>
      <c r="T148" s="4"/>
      <c r="U148" s="7"/>
      <c r="V148" s="4"/>
      <c r="W148" s="4"/>
    </row>
    <row r="149" spans="1:25" s="3" customFormat="1">
      <c r="A149" s="6" t="s">
        <v>10</v>
      </c>
      <c r="B149" s="4"/>
      <c r="C149" s="7"/>
      <c r="D149" s="4"/>
      <c r="E149" s="7"/>
      <c r="F149" s="4"/>
      <c r="G149" s="7"/>
      <c r="H149" s="4"/>
      <c r="I149" s="7"/>
      <c r="J149" s="4"/>
      <c r="K149" s="7"/>
      <c r="L149" s="4"/>
      <c r="M149" s="7"/>
      <c r="N149" s="4"/>
      <c r="O149" s="7"/>
      <c r="P149" s="4"/>
      <c r="Q149" s="7"/>
      <c r="R149" s="4"/>
      <c r="S149" s="7"/>
      <c r="T149" s="4"/>
      <c r="U149" s="7"/>
      <c r="V149" s="4"/>
      <c r="W149" s="4"/>
    </row>
    <row r="150" spans="1:25" s="3" customFormat="1">
      <c r="A150" s="6" t="s">
        <v>9</v>
      </c>
      <c r="B150" s="4"/>
      <c r="C150" s="7"/>
      <c r="D150" s="4"/>
      <c r="E150" s="7"/>
      <c r="F150" s="4"/>
      <c r="G150" s="7"/>
      <c r="H150" s="4"/>
      <c r="I150" s="7"/>
      <c r="J150" s="4"/>
      <c r="K150" s="7"/>
      <c r="L150" s="4"/>
      <c r="M150" s="7"/>
      <c r="N150" s="4"/>
      <c r="O150" s="7"/>
      <c r="P150" s="4"/>
      <c r="Q150" s="7"/>
      <c r="R150" s="4"/>
      <c r="S150" s="7"/>
      <c r="T150" s="4"/>
      <c r="U150" s="7"/>
      <c r="V150" s="4"/>
      <c r="W150" s="4"/>
    </row>
    <row r="151" spans="1:25" s="3" customFormat="1">
      <c r="A151" s="6" t="s">
        <v>8</v>
      </c>
      <c r="B151" s="4">
        <v>100</v>
      </c>
      <c r="C151" s="8">
        <v>100</v>
      </c>
      <c r="D151" s="4">
        <v>99</v>
      </c>
      <c r="E151" s="7">
        <v>98</v>
      </c>
      <c r="F151" s="4">
        <v>99</v>
      </c>
      <c r="G151" s="7">
        <v>95</v>
      </c>
      <c r="H151" s="4">
        <v>95</v>
      </c>
      <c r="I151" s="7">
        <v>98</v>
      </c>
      <c r="J151" s="4">
        <v>95</v>
      </c>
      <c r="K151" s="7">
        <v>97</v>
      </c>
      <c r="L151" s="4">
        <v>98</v>
      </c>
      <c r="M151" s="7">
        <v>90</v>
      </c>
      <c r="N151" s="4">
        <v>95</v>
      </c>
      <c r="O151" s="7">
        <v>96</v>
      </c>
      <c r="P151" s="4">
        <v>92</v>
      </c>
      <c r="Q151" s="7">
        <v>84</v>
      </c>
      <c r="R151" s="4">
        <v>93</v>
      </c>
      <c r="S151" s="7">
        <v>93</v>
      </c>
      <c r="T151" s="4">
        <v>98</v>
      </c>
      <c r="U151" s="7">
        <v>99</v>
      </c>
      <c r="V151" s="4">
        <v>98</v>
      </c>
      <c r="W151" s="4"/>
    </row>
    <row r="152" spans="1:25" s="3" customFormat="1">
      <c r="A152" s="6" t="s">
        <v>7</v>
      </c>
      <c r="B152" s="4"/>
      <c r="C152" s="5"/>
      <c r="D152" s="4"/>
      <c r="E152" s="5"/>
      <c r="F152" s="4"/>
      <c r="G152" s="5"/>
      <c r="H152" s="4"/>
      <c r="I152" s="5"/>
      <c r="J152" s="4"/>
      <c r="K152" s="5"/>
      <c r="L152" s="4"/>
      <c r="M152" s="5"/>
      <c r="N152" s="4"/>
      <c r="O152" s="5"/>
      <c r="P152" s="4"/>
      <c r="Q152" s="5"/>
      <c r="R152" s="4"/>
      <c r="S152" s="5"/>
      <c r="T152" s="4"/>
      <c r="U152" s="5"/>
      <c r="V152" s="4"/>
      <c r="W152" s="4"/>
    </row>
    <row r="153" spans="1:25">
      <c r="W153" s="1" t="s">
        <v>6</v>
      </c>
      <c r="Y153" s="1" t="s">
        <v>5</v>
      </c>
    </row>
    <row r="154" spans="1:25">
      <c r="A154" s="1" t="s">
        <v>4</v>
      </c>
      <c r="B154" s="1">
        <f>SUM(B4:B34,B36:B68,B70:B102,B104:B136,B138:B152)</f>
        <v>100</v>
      </c>
      <c r="C154" s="1">
        <f>SUM(C4:C34,C36:C68,C70:C102,C104:C136,C138:C152)</f>
        <v>100</v>
      </c>
      <c r="D154" s="1">
        <f>SUM(D4:D34,D36:D68,D70:D102,D104:D136,D138:D152)</f>
        <v>100</v>
      </c>
      <c r="E154" s="1">
        <f>SUM(E4:E34,E36:E68,E70:E102,E104:E136,E138:E152)</f>
        <v>100</v>
      </c>
      <c r="F154" s="1">
        <f>SUM(F4:F34,F36:F68,F70:F102,F104:F136,F138:F152)</f>
        <v>100</v>
      </c>
      <c r="G154" s="1">
        <f>SUM(G4:G34,G36:G68,G70:G102,G104:G136,G138:G152)</f>
        <v>100</v>
      </c>
      <c r="H154" s="1">
        <f>SUM(H4:H34,H36:H68,H70:H102,H104:H136,H138:H152)</f>
        <v>100</v>
      </c>
      <c r="I154" s="1">
        <f>SUM(I4:I34,I36:I68,I70:I102,I104:I136,I138:I152)</f>
        <v>100</v>
      </c>
      <c r="J154" s="1">
        <f>SUM(J4:J34,J36:J68,J70:J102,J104:J136,J138:J152)</f>
        <v>100</v>
      </c>
      <c r="K154" s="1">
        <f>SUM(K4:K34,K36:K68,K70:K102,K104:K136,K138:K152)</f>
        <v>100</v>
      </c>
      <c r="L154" s="1">
        <f>SUM(L4:L34,L36:L68,L70:L102,L104:L136,L138:L152)</f>
        <v>100</v>
      </c>
      <c r="M154" s="1">
        <f>SUM(M4:M34,M36:M68,M70:M102,M104:M136,M138:M152)</f>
        <v>100</v>
      </c>
      <c r="N154" s="1">
        <f>SUM(N4:N34,N36:N68,N70:N102,N104:N136,N138:N152)</f>
        <v>100</v>
      </c>
      <c r="O154" s="1">
        <f>SUM(O4:O34,O36:O68,O70:O102,O104:O136,O138:O152)</f>
        <v>100</v>
      </c>
      <c r="P154" s="1">
        <f>SUM(P4:P34,P36:P68,P70:P102,P104:P136,P138:P152)</f>
        <v>100</v>
      </c>
      <c r="Q154" s="1">
        <f>SUM(Q4:Q34,Q36:Q68,Q70:Q102,Q104:Q136,Q138:Q152)</f>
        <v>100</v>
      </c>
      <c r="R154" s="1">
        <f>SUM(R4:R34,R36:R68,R70:R102,R104:R136,R138:R152)</f>
        <v>100</v>
      </c>
      <c r="S154" s="1">
        <f>SUM(S4:S34,S36:S68,S70:S102,S104:S136,S138:S152)</f>
        <v>100</v>
      </c>
      <c r="T154" s="1">
        <f>SUM(T4:T34,T36:T68,T70:T102,T104:T136,T138:T152)</f>
        <v>100</v>
      </c>
      <c r="U154" s="1">
        <f>SUM(U4:U34,U36:U68,U70:U102,U104:U136,U138:U152)</f>
        <v>100</v>
      </c>
      <c r="V154" s="1">
        <f>SUM(V4:V34,V36:V68,V70:V102,V104:V136,V138:V152)</f>
        <v>100</v>
      </c>
      <c r="W154" s="1">
        <f>AVERAGE(B154:V154)</f>
        <v>100</v>
      </c>
      <c r="Y154" s="1">
        <f>STDEV(B154:V154)/SQRT(COUNT(B154:V154))</f>
        <v>0</v>
      </c>
    </row>
    <row r="155" spans="1:25">
      <c r="A155" s="1" t="s">
        <v>3</v>
      </c>
      <c r="B155" s="1">
        <f>SUM(B5:B6,B8:B11,B13:B15,B17:B19,B23:B24,B26,B28:B29,B38:B47,B49:B50,B52:B53,B55:B60,B63:B68,B70:B71,B74:B75,B77:B79,B81:B86,B89:B90,B96,B100,B108:B110,B112:B113,B116,B119:B132,B135:B136,B138:B139,B141:B142)</f>
        <v>0</v>
      </c>
      <c r="C155" s="1">
        <f>SUM(C5:C6,C8:C11,C13:C15,C17:C19,C23:C24,C26,C28:C29,C38:C47,C49:C50,C52:C53,C55:C60,C63:C68,C70:C71,C74:C75,C77:C79,C81:C86,C89:C90,C96,C100,C108:C110,C112:C113,C116,C119:C132,C135:C136,C138:C139,C141:C142)</f>
        <v>0</v>
      </c>
      <c r="D155" s="1">
        <f>SUM(D5:D6,D8:D11,D13:D15,D17:D19,D23:D24,D26,D28:D29,D38:D47,D49:D50,D52:D53,D55:D60,D63:D68,D70:D71,D74:D75,D77:D79,D81:D86,D89:D90,D96,D100,D108:D110,D112:D113,D116,D119:D132,D135:D136,D138:D139,D141:D142)</f>
        <v>1</v>
      </c>
      <c r="E155" s="1">
        <f>SUM(E5:E6,E8:E11,E13:E15,E17:E19,E23:E24,E26,E28:E29,E38:E47,E49:E50,E52:E53,E55:E60,E63:E68,E70:E71,E74:E75,E77:E79,E81:E86,E89:E90,E96,E100,E108:E110,E112:E113,E116,E119:E132,E135:E136,E138:E139,E141:E142)</f>
        <v>2</v>
      </c>
      <c r="F155" s="1">
        <f>SUM(F5:F6,F8:F11,F13:F15,F17:F19,F23:F24,F26,F28:F29,F38:F47,F49:F50,F52:F53,F55:F60,F63:F68,F70:F71,F74:F75,F77:F79,F81:F86,F89:F90,F96,F100,F108:F110,F112:F113,F116,F119:F132,F135:F136,F138:F139,F141:F142)</f>
        <v>1</v>
      </c>
      <c r="G155" s="1">
        <f>SUM(G5:G6,G8:G11,G13:G15,G17:G19,G23:G24,G26,G28:G29,G38:G47,G49:G50,G52:G53,G55:G60,G63:G68,G70:G71,G74:G75,G77:G79,G81:G86,G89:G90,G96,G100,G108:G110,G112:G113,G116,G119:G132,G135:G136,G138:G139,G141:G142)</f>
        <v>5</v>
      </c>
      <c r="H155" s="1">
        <f>SUM(H5:H6,H8:H11,H13:H15,H17:H19,H23:H24,H26,H28:H29,H38:H47,H49:H50,H52:H53,H55:H60,H63:H68,H70:H71,H74:H75,H77:H79,H81:H86,H89:H90,H96,H100,H108:H110,H112:H113,H116,H119:H132,H135:H136,H138:H139,H141:H142)</f>
        <v>5</v>
      </c>
      <c r="I155" s="1">
        <f>SUM(I5:I6,I8:I11,I13:I15,I17:I19,I23:I24,I26,I28:I29,I38:I47,I49:I50,I52:I53,I55:I60,I63:I68,I70:I71,I74:I75,I77:I79,I81:I86,I89:I90,I96,I100,I108:I110,I112:I113,I116,I119:I132,I135:I136,I138:I139,I141:I142)</f>
        <v>2</v>
      </c>
      <c r="J155" s="1">
        <f>SUM(J5:J6,J8:J11,J13:J15,J17:J19,J23:J24,J26,J28:J29,J38:J47,J49:J50,J52:J53,J55:J60,J63:J68,J70:J71,J74:J75,J77:J79,J81:J86,J89:J90,J96,J100,J108:J110,J112:J113,J116,J119:J132,J135:J136,J138:J139,J141:J142)</f>
        <v>5</v>
      </c>
      <c r="K155" s="1">
        <f>SUM(K5:K6,K8:K11,K13:K15,K17:K19,K23:K24,K26,K28:K29,K38:K47,K49:K50,K52:K53,K55:K60,K63:K68,K70:K71,K74:K75,K77:K79,K81:K86,K89:K90,K96,K100,K108:K110,K112:K113,K116,K119:K132,K135:K136,K138:K139,K141:K142)</f>
        <v>3</v>
      </c>
      <c r="L155" s="1">
        <f>SUM(L5:L6,L8:L11,L13:L15,L17:L19,L23:L24,L26,L28:L29,L38:L47,L49:L50,L52:L53,L55:L60,L63:L68,L70:L71,L74:L75,L77:L79,L81:L86,L89:L90,L96,L100,L108:L110,L112:L113,L116,L119:L132,L135:L136,L138:L139,L141:L142)</f>
        <v>2</v>
      </c>
      <c r="M155" s="1">
        <f>SUM(M5:M6,M8:M11,M13:M15,M17:M19,M23:M24,M26,M28:M29,M38:M47,M49:M50,M52:M53,M55:M60,M63:M68,M70:M71,M74:M75,M77:M79,M81:M86,M89:M90,M96,M100,M108:M110,M112:M113,M116,M119:M132,M135:M136,M138:M139,M141:M142)</f>
        <v>10</v>
      </c>
      <c r="N155" s="1">
        <f>SUM(N5:N6,N8:N11,N13:N15,N17:N19,N23:N24,N26,N28:N29,N38:N47,N49:N50,N52:N53,N55:N60,N63:N68,N70:N71,N74:N75,N77:N79,N81:N86,N89:N90,N96,N100,N108:N110,N112:N113,N116,N119:N132,N135:N136,N138:N139,N141:N142)</f>
        <v>5</v>
      </c>
      <c r="O155" s="1">
        <f>SUM(O5:O6,O8:O11,O13:O15,O17:O19,O23:O24,O26,O28:O29,O38:O47,O49:O50,O52:O53,O55:O60,O63:O68,O70:O71,O74:O75,O77:O79,O81:O86,O89:O90,O96,O100,O108:O110,O112:O113,O116,O119:O132,O135:O136,O138:O139,O141:O142)</f>
        <v>4</v>
      </c>
      <c r="P155" s="1">
        <f>SUM(P5:P6,P8:P11,P13:P15,P17:P19,P23:P24,P26,P28:P29,P38:P47,P49:P50,P52:P53,P55:P60,P63:P68,P70:P71,P74:P75,P77:P79,P81:P86,P89:P90,P96,P100,P108:P110,P112:P113,P116,P119:P132,P135:P136,P138:P139,P141:P142)</f>
        <v>8</v>
      </c>
      <c r="Q155" s="1">
        <f>SUM(Q5:Q6,Q8:Q11,Q13:Q15,Q17:Q19,Q23:Q24,Q26,Q28:Q29,Q38:Q47,Q49:Q50,Q52:Q53,Q55:Q60,Q63:Q68,Q70:Q71,Q74:Q75,Q77:Q79,Q81:Q86,Q89:Q90,Q96,Q100,Q108:Q110,Q112:Q113,Q116,Q119:Q132,Q135:Q136,Q138:Q139,Q141:Q142)</f>
        <v>16</v>
      </c>
      <c r="R155" s="1">
        <f>SUM(R5:R6,R8:R11,R13:R15,R17:R19,R23:R24,R26,R28:R29,R38:R47,R49:R50,R52:R53,R55:R60,R63:R68,R70:R71,R74:R75,R77:R79,R81:R86,R89:R90,R96,R100,R108:R110,R112:R113,R116,R119:R132,R135:R136,R138:R139,R141:R142)</f>
        <v>7</v>
      </c>
      <c r="S155" s="1">
        <f>SUM(S5:S6,S8:S11,S13:S15,S17:S19,S23:S24,S26,S28:S29,S38:S47,S49:S50,S52:S53,S55:S60,S63:S68,S70:S71,S74:S75,S77:S79,S81:S86,S89:S90,S96,S100,S108:S110,S112:S113,S116,S119:S132,S135:S136,S138:S139,S141:S142)</f>
        <v>7</v>
      </c>
      <c r="T155" s="1">
        <f>SUM(T5:T6,T8:T11,T13:T15,T17:T19,T23:T24,T26,T28:T29,T38:T47,T49:T50,T52:T53,T55:T60,T63:T68,T70:T71,T74:T75,T77:T79,T81:T86,T89:T90,T96,T100,T108:T110,T112:T113,T116,T119:T132,T135:T136,T138:T139,T141:T142)</f>
        <v>2</v>
      </c>
      <c r="U155" s="1">
        <f>SUM(U5:U6,U8:U11,U13:U15,U17:U19,U23:U24,U26,U28:U29,U38:U47,U49:U50,U52:U53,U55:U60,U63:U68,U70:U71,U74:U75,U77:U79,U81:U86,U89:U90,U96,U100,U108:U110,U112:U113,U116,U119:U132,U135:U136,U138:U139,U141:U142)</f>
        <v>1</v>
      </c>
      <c r="V155" s="1">
        <f>SUM(V5:V6,V8:V11,V13:V15,V17:V19,V23:V24,V26,V28:V29,V38:V47,V49:V50,V52:V53,V55:V60,V63:V68,V70:V71,V74:V75,V77:V79,V81:V86,V89:V90,V96,V100,V108:V110,V112:V113,V116,V119:V132,V135:V136,V138:V139,V141:V142)</f>
        <v>2</v>
      </c>
      <c r="W155" s="1">
        <f>AVERAGE(B155:V155)</f>
        <v>4.1904761904761907</v>
      </c>
      <c r="Y155" s="1">
        <f>STDEV(B155:V155)/SQRT(COUNT(B155:V155))</f>
        <v>0.84125486659328963</v>
      </c>
    </row>
    <row r="156" spans="1:25">
      <c r="A156" s="1" t="s">
        <v>2</v>
      </c>
      <c r="B156" s="1">
        <f>SUM(B7,B12,B16,B20:B22,B25,B27,B30:B34,B36:B37,B48,B51,B54,B61:B62,B72:B73,B76,B80,B87:B88,B91:B95,B97:B99,B101:B102,B104:B107,B111,B114:B115,B117:B118,B133:B134,B140,B143:B144)</f>
        <v>0</v>
      </c>
      <c r="C156" s="1">
        <f>SUM(C7,C12,C16,C20:C22,C25,C27,C30:C34,C36:C37,C48,C51,C54,C61:C62,C72:C73,C76,C80,C87:C88,C91:C95,C97:C99,C101:C102,C104:C107,C111,C114:C115,C117:C118,C133:C134,C140,C143:C144)</f>
        <v>0</v>
      </c>
      <c r="D156" s="1">
        <f>SUM(D7,D12,D16,D20:D22,D25,D27,D30:D34,D36:D37,D48,D51,D54,D61:D62,D72:D73,D76,D80,D87:D88,D91:D95,D97:D99,D101:D102,D104:D107,D111,D114:D115,D117:D118,D133:D134,D140,D143:D144)</f>
        <v>0</v>
      </c>
      <c r="E156" s="1">
        <f>SUM(E7,E12,E16,E20:E22,E25,E27,E30:E34,E36:E37,E48,E51,E54,E61:E62,E72:E73,E76,E80,E87:E88,E91:E95,E97:E99,E101:E102,E104:E107,E111,E114:E115,E117:E118,E133:E134,E140,E143:E144)</f>
        <v>0</v>
      </c>
      <c r="F156" s="1">
        <f>SUM(F7,F12,F16,F20:F22,F25,F27,F30:F34,F36:F37,F48,F51,F54,F61:F62,F72:F73,F76,F80,F87:F88,F91:F95,F97:F99,F101:F102,F104:F107,F111,F114:F115,F117:F118,F133:F134,F140,F143:F144)</f>
        <v>0</v>
      </c>
      <c r="G156" s="1">
        <f>SUM(G7,G12,G16,G20:G22,G25,G27,G30:G34,G36:G37,G48,G51,G54,G61:G62,G72:G73,G76,G80,G87:G88,G91:G95,G97:G99,G101:G102,G104:G107,G111,G114:G115,G117:G118,G133:G134,G140,G143:G144)</f>
        <v>0</v>
      </c>
      <c r="H156" s="1">
        <f>SUM(H7,H12,H16,H20:H22,H25,H27,H30:H34,H36:H37,H48,H51,H54,H61:H62,H72:H73,H76,H80,H87:H88,H91:H95,H97:H99,H101:H102,H104:H107,H111,H114:H115,H117:H118,H133:H134,H140,H143:H144)</f>
        <v>0</v>
      </c>
      <c r="I156" s="1">
        <f>SUM(I7,I12,I16,I20:I22,I25,I27,I30:I34,I36:I37,I48,I51,I54,I61:I62,I72:I73,I76,I80,I87:I88,I91:I95,I97:I99,I101:I102,I104:I107,I111,I114:I115,I117:I118,I133:I134,I140,I143:I144)</f>
        <v>0</v>
      </c>
      <c r="J156" s="1">
        <f>SUM(J7,J12,J16,J20:J22,J25,J27,J30:J34,J36:J37,J48,J51,J54,J61:J62,J72:J73,J76,J80,J87:J88,J91:J95,J97:J99,J101:J102,J104:J107,J111,J114:J115,J117:J118,J133:J134,J140,J143:J144)</f>
        <v>0</v>
      </c>
      <c r="K156" s="1">
        <f>SUM(K7,K12,K16,K20:K22,K25,K27,K30:K34,K36:K37,K48,K51,K54,K61:K62,K72:K73,K76,K80,K87:K88,K91:K95,K97:K99,K101:K102,K104:K107,K111,K114:K115,K117:K118,K133:K134,K140,K143:K144)</f>
        <v>0</v>
      </c>
      <c r="L156" s="1">
        <f>SUM(L7,L12,L16,L20:L22,L25,L27,L30:L34,L36:L37,L48,L51,L54,L61:L62,L72:L73,L76,L80,L87:L88,L91:L95,L97:L99,L101:L102,L104:L107,L111,L114:L115,L117:L118,L133:L134,L140,L143:L144)</f>
        <v>0</v>
      </c>
      <c r="M156" s="1">
        <f>SUM(M7,M12,M16,M20:M22,M25,M27,M30:M34,M36:M37,M48,M51,M54,M61:M62,M72:M73,M76,M80,M87:M88,M91:M95,M97:M99,M101:M102,M104:M107,M111,M114:M115,M117:M118,M133:M134,M140,M143:M144)</f>
        <v>0</v>
      </c>
      <c r="N156" s="1">
        <f>SUM(N7,N12,N16,N20:N22,N25,N27,N30:N34,N36:N37,N48,N51,N54,N61:N62,N72:N73,N76,N80,N87:N88,N91:N95,N97:N99,N101:N102,N104:N107,N111,N114:N115,N117:N118,N133:N134,N140,N143:N144)</f>
        <v>0</v>
      </c>
      <c r="O156" s="1">
        <f>SUM(O7,O12,O16,O20:O22,O25,O27,O30:O34,O36:O37,O48,O51,O54,O61:O62,O72:O73,O76,O80,O87:O88,O91:O95,O97:O99,O101:O102,O104:O107,O111,O114:O115,O117:O118,O133:O134,O140,O143:O144)</f>
        <v>0</v>
      </c>
      <c r="P156" s="1">
        <f>SUM(P7,P12,P16,P20:P22,P25,P27,P30:P34,P36:P37,P48,P51,P54,P61:P62,P72:P73,P76,P80,P87:P88,P91:P95,P97:P99,P101:P102,P104:P107,P111,P114:P115,P117:P118,P133:P134,P140,P143:P144)</f>
        <v>0</v>
      </c>
      <c r="Q156" s="1">
        <f>SUM(Q7,Q12,Q16,Q20:Q22,Q25,Q27,Q30:Q34,Q36:Q37,Q48,Q51,Q54,Q61:Q62,Q72:Q73,Q76,Q80,Q87:Q88,Q91:Q95,Q97:Q99,Q101:Q102,Q104:Q107,Q111,Q114:Q115,Q117:Q118,Q133:Q134,Q140,Q143:Q144)</f>
        <v>0</v>
      </c>
      <c r="R156" s="1">
        <f>SUM(R7,R12,R16,R20:R22,R25,R27,R30:R34,R36:R37,R48,R51,R54,R61:R62,R72:R73,R76,R80,R87:R88,R91:R95,R97:R99,R101:R102,R104:R107,R111,R114:R115,R117:R118,R133:R134,R140,R143:R144)</f>
        <v>0</v>
      </c>
      <c r="S156" s="1">
        <f>SUM(S7,S12,S16,S20:S22,S25,S27,S30:S34,S36:S37,S48,S51,S54,S61:S62,S72:S73,S76,S80,S87:S88,S91:S95,S97:S99,S101:S102,S104:S107,S111,S114:S115,S117:S118,S133:S134,S140,S143:S144)</f>
        <v>0</v>
      </c>
      <c r="T156" s="1">
        <f>SUM(T7,T12,T16,T20:T22,T25,T27,T30:T34,T36:T37,T48,T51,T54,T61:T62,T72:T73,T76,T80,T87:T88,T91:T95,T97:T99,T101:T102,T104:T107,T111,T114:T115,T117:T118,T133:T134,T140,T143:T144)</f>
        <v>0</v>
      </c>
      <c r="U156" s="1">
        <f>SUM(U7,U12,U16,U20:U22,U25,U27,U30:U34,U36:U37,U48,U51,U54,U61:U62,U72:U73,U76,U80,U87:U88,U91:U95,U97:U99,U101:U102,U104:U107,U111,U114:U115,U117:U118,U133:U134,U140,U143:U144)</f>
        <v>0</v>
      </c>
      <c r="V156" s="1">
        <f>SUM(V7,V12,V16,V20:V22,V25,V27,V30:V34,V36:V37,V48,V51,V54,V61:V62,V72:V73,V76,V80,V87:V88,V91:V95,V97:V99,V101:V102,V104:V107,V111,V114:V115,V117:V118,V133:V134,V140,V143:V144)</f>
        <v>0</v>
      </c>
      <c r="W156" s="1">
        <f>AVERAGE(B156:V156)</f>
        <v>0</v>
      </c>
      <c r="Y156" s="1">
        <f>STDEV(B156:V156)/SQRT(COUNT(B156:V156))</f>
        <v>0</v>
      </c>
    </row>
    <row r="157" spans="1:25">
      <c r="A157" s="1" t="s">
        <v>1</v>
      </c>
      <c r="B157" s="1">
        <f>SUM(B151:B152)</f>
        <v>100</v>
      </c>
      <c r="C157" s="1">
        <f>SUM(C151:C152)</f>
        <v>100</v>
      </c>
      <c r="D157" s="1">
        <f>SUM(D151:D152)</f>
        <v>99</v>
      </c>
      <c r="E157" s="1">
        <f>SUM(E151:E152)</f>
        <v>98</v>
      </c>
      <c r="F157" s="1">
        <f>SUM(F151:F152)</f>
        <v>99</v>
      </c>
      <c r="G157" s="1">
        <f>SUM(G151:G152)</f>
        <v>95</v>
      </c>
      <c r="H157" s="1">
        <f>SUM(H151:H152)</f>
        <v>95</v>
      </c>
      <c r="I157" s="1">
        <f>SUM(I151:I152)</f>
        <v>98</v>
      </c>
      <c r="J157" s="1">
        <f>SUM(J151:J152)</f>
        <v>95</v>
      </c>
      <c r="K157" s="1">
        <f>SUM(K151:K152)</f>
        <v>97</v>
      </c>
      <c r="L157" s="1">
        <f>SUM(L151:L152)</f>
        <v>98</v>
      </c>
      <c r="M157" s="1">
        <f>SUM(M151:M152)</f>
        <v>90</v>
      </c>
      <c r="N157" s="1">
        <f>SUM(N151:N152)</f>
        <v>95</v>
      </c>
      <c r="O157" s="1">
        <f>SUM(O151:O152)</f>
        <v>96</v>
      </c>
      <c r="P157" s="1">
        <f>SUM(P151:P152)</f>
        <v>92</v>
      </c>
      <c r="Q157" s="1">
        <f>SUM(Q151:Q152)</f>
        <v>84</v>
      </c>
      <c r="R157" s="1">
        <f>SUM(R151:R152)</f>
        <v>93</v>
      </c>
      <c r="S157" s="1">
        <f>SUM(S151:S152)</f>
        <v>93</v>
      </c>
      <c r="T157" s="1">
        <f>SUM(T151:T152)</f>
        <v>98</v>
      </c>
      <c r="U157" s="1">
        <f>SUM(U151:U152)</f>
        <v>99</v>
      </c>
      <c r="V157" s="1">
        <f>SUM(V151:V152)</f>
        <v>98</v>
      </c>
      <c r="W157" s="1">
        <f>AVERAGE(B157:V157)</f>
        <v>95.80952380952381</v>
      </c>
      <c r="Y157" s="1">
        <f>STDEV(B157:V157)/SQRT(COUNT(B157:V157))</f>
        <v>0.84125486659328963</v>
      </c>
    </row>
    <row r="159" spans="1:25">
      <c r="A159" s="2" t="s">
        <v>0</v>
      </c>
    </row>
  </sheetData>
  <mergeCells count="2">
    <mergeCell ref="A1:XFD1"/>
    <mergeCell ref="A2:XFD2"/>
  </mergeCells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 2013</vt:lpstr>
      <vt:lpstr>Up1-13</vt:lpstr>
      <vt:lpstr>Sheet1</vt:lpstr>
    </vt:vector>
  </TitlesOfParts>
  <Company>CCBER-UCSB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Luong</dc:creator>
  <cp:lastModifiedBy>Justin Luong</cp:lastModifiedBy>
  <dcterms:created xsi:type="dcterms:W3CDTF">2015-10-09T20:41:43Z</dcterms:created>
  <dcterms:modified xsi:type="dcterms:W3CDTF">2015-10-09T20:43:17Z</dcterms:modified>
</cp:coreProperties>
</file>