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BA49A897-532F-9143-AF04-7575F12022F3}" xr6:coauthVersionLast="36" xr6:coauthVersionMax="36" xr10:uidLastSave="{00000000-0000-0000-0000-000000000000}"/>
  <bookViews>
    <workbookView xWindow="12340" yWindow="460" windowWidth="26060" windowHeight="19540" xr2:uid="{0C1103F4-1EC2-EA46-AB3C-8B88371105FB}"/>
  </bookViews>
  <sheets>
    <sheet name="SIMOD" sheetId="1" r:id="rId1"/>
    <sheet name="Big Ea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C6" i="1"/>
  <c r="C4" i="1"/>
  <c r="B6" i="1"/>
  <c r="B5" i="1"/>
  <c r="B4" i="1"/>
  <c r="C22" i="2" l="1"/>
  <c r="B22" i="2"/>
  <c r="D9" i="1" l="1"/>
  <c r="D8" i="1"/>
  <c r="C12" i="1" l="1"/>
  <c r="B12" i="1"/>
</calcChain>
</file>

<file path=xl/sharedStrings.xml><?xml version="1.0" encoding="utf-8"?>
<sst xmlns="http://schemas.openxmlformats.org/spreadsheetml/2006/main" count="16" uniqueCount="6">
  <si>
    <t>Graph</t>
  </si>
  <si>
    <t>specR</t>
  </si>
  <si>
    <t>ipR</t>
  </si>
  <si>
    <t>Correlation</t>
  </si>
  <si>
    <t>matchR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</si>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</sst>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3317-2D9D-CD46-886A-EA0DD921AE10}">
  <dimension ref="A1:D12"/>
  <sheetViews>
    <sheetView tabSelected="1" workbookViewId="0">
      <selection activeCell="D10" sqref="D10"/>
    </sheetView>
  </sheetViews>
  <sheetFormatPr baseColWidth="10" defaultColWidth="13.83203125" defaultRowHeight="16" x14ac:dyDescent="0.2"/>
  <cols>
    <col min="1" max="1" width="13.83203125" customWidth="1"/>
  </cols>
  <sheetData>
    <row r="1" spans="1:4" x14ac:dyDescent="0.2">
      <c r="A1" s="1" t="s">
        <v>0</v>
      </c>
      <c r="B1" s="1" t="s">
        <v>1</v>
      </c>
      <c r="C1" s="1" t="s">
        <v>4</v>
      </c>
      <c r="D1" s="1" t="s">
        <v>2</v>
      </c>
    </row>
    <row r="2" spans="1:4" x14ac:dyDescent="0.2">
      <c r="A2">
        <v>1</v>
      </c>
      <c r="B2" s="2">
        <v>1</v>
      </c>
      <c r="C2" s="2">
        <v>1</v>
      </c>
      <c r="D2" s="2">
        <v>1</v>
      </c>
    </row>
    <row r="3" spans="1:4" x14ac:dyDescent="0.2">
      <c r="A3">
        <v>2</v>
      </c>
      <c r="B3" s="2">
        <v>0.93820000000000003</v>
      </c>
      <c r="C3" s="2">
        <v>0.93820000000000003</v>
      </c>
      <c r="D3" s="2">
        <v>0.99944</v>
      </c>
    </row>
    <row r="4" spans="1:4" x14ac:dyDescent="0.2">
      <c r="A4">
        <v>3</v>
      </c>
      <c r="B4" s="2">
        <f>0.8202</f>
        <v>0.82020000000000004</v>
      </c>
      <c r="C4" s="2">
        <f>0.8048</f>
        <v>0.80479999999999996</v>
      </c>
      <c r="D4" s="2">
        <f>0.9987</f>
        <v>0.99870000000000003</v>
      </c>
    </row>
    <row r="5" spans="1:4" x14ac:dyDescent="0.2">
      <c r="A5">
        <v>4</v>
      </c>
      <c r="B5" s="2">
        <f>0.6</f>
        <v>0.6</v>
      </c>
      <c r="C5" s="2">
        <v>0.6</v>
      </c>
      <c r="D5" s="2">
        <f>0.9926</f>
        <v>0.99260000000000004</v>
      </c>
    </row>
    <row r="6" spans="1:4" x14ac:dyDescent="0.2">
      <c r="A6">
        <v>5</v>
      </c>
      <c r="B6" s="2">
        <f>0.5891</f>
        <v>0.58909999999999996</v>
      </c>
      <c r="C6" s="2">
        <f>0.5891</f>
        <v>0.58909999999999996</v>
      </c>
      <c r="D6" s="2">
        <f>0.99</f>
        <v>0.99</v>
      </c>
    </row>
    <row r="7" spans="1:4" x14ac:dyDescent="0.2">
      <c r="A7">
        <v>6</v>
      </c>
      <c r="B7" s="2">
        <v>0.3</v>
      </c>
      <c r="C7" s="2">
        <v>0.3</v>
      </c>
      <c r="D7" s="2">
        <f>0.9939</f>
        <v>0.99390000000000001</v>
      </c>
    </row>
    <row r="8" spans="1:4" x14ac:dyDescent="0.2">
      <c r="A8">
        <v>7</v>
      </c>
      <c r="B8" s="2">
        <v>0.2</v>
      </c>
      <c r="C8" s="2">
        <v>0</v>
      </c>
      <c r="D8" s="2">
        <f>1-(15*720)/(15*720)</f>
        <v>0</v>
      </c>
    </row>
    <row r="9" spans="1:4" x14ac:dyDescent="0.2">
      <c r="A9">
        <v>8</v>
      </c>
      <c r="B9" s="2">
        <v>0</v>
      </c>
      <c r="C9" s="2">
        <v>0</v>
      </c>
      <c r="D9" s="2">
        <f>1-(15*720)/(15*720)</f>
        <v>0</v>
      </c>
    </row>
    <row r="11" spans="1:4" x14ac:dyDescent="0.2">
      <c r="A11" s="1" t="s">
        <v>3</v>
      </c>
      <c r="B11" s="1" t="s">
        <v>1</v>
      </c>
      <c r="C11" s="1" t="s">
        <v>4</v>
      </c>
    </row>
    <row r="12" spans="1:4" x14ac:dyDescent="0.2">
      <c r="A12" s="1" t="s">
        <v>2</v>
      </c>
      <c r="B12">
        <f>CORREL(B2:B9,D2:D9)</f>
        <v>0.78088858565426744</v>
      </c>
      <c r="C12">
        <f>CORREL(C2:C9,D2:D9)</f>
        <v>0.83215971277738399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2CD3-AD7C-BC46-AC78-8D8CBAC45D73}">
  <dimension ref="A1:D22"/>
  <sheetViews>
    <sheetView workbookViewId="0">
      <selection activeCell="C7" sqref="C7"/>
    </sheetView>
  </sheetViews>
  <sheetFormatPr baseColWidth="10" defaultColWidth="13.83203125" defaultRowHeight="16" x14ac:dyDescent="0.2"/>
  <sheetData>
    <row r="1" spans="1:4" x14ac:dyDescent="0.2">
      <c r="A1" s="3" t="s">
        <v>5</v>
      </c>
      <c r="B1" s="3" t="s">
        <v>1</v>
      </c>
      <c r="C1" s="3" t="s">
        <v>4</v>
      </c>
      <c r="D1" s="3" t="s">
        <v>2</v>
      </c>
    </row>
    <row r="2" spans="1:4" x14ac:dyDescent="0.2">
      <c r="A2" s="4">
        <v>1995</v>
      </c>
      <c r="B2" s="5">
        <v>0.85714285714285698</v>
      </c>
      <c r="C2" s="5">
        <v>0.85714285714285698</v>
      </c>
      <c r="D2" s="5">
        <v>0.99999822999999999</v>
      </c>
    </row>
    <row r="3" spans="1:4" x14ac:dyDescent="0.2">
      <c r="A3" s="4">
        <v>1996</v>
      </c>
      <c r="B3" s="5">
        <v>0.85714285714285698</v>
      </c>
      <c r="C3" s="5">
        <v>0.85714285714285698</v>
      </c>
      <c r="D3" s="5">
        <v>0.99999468999999996</v>
      </c>
    </row>
    <row r="4" spans="1:4" x14ac:dyDescent="0.2">
      <c r="A4" s="4">
        <v>1997</v>
      </c>
      <c r="B4" s="5">
        <v>0.81486562351399205</v>
      </c>
      <c r="C4" s="5">
        <v>0.72569798858096701</v>
      </c>
      <c r="D4" s="5">
        <v>0.99999291000000001</v>
      </c>
    </row>
    <row r="5" spans="1:4" x14ac:dyDescent="0.2">
      <c r="A5" s="4">
        <v>1998</v>
      </c>
      <c r="B5" s="5">
        <v>0.816931885550639</v>
      </c>
      <c r="C5" s="5">
        <v>0.816931885550639</v>
      </c>
      <c r="D5" s="5">
        <v>0.99999645999999998</v>
      </c>
    </row>
    <row r="6" spans="1:4" x14ac:dyDescent="0.2">
      <c r="A6" s="4">
        <v>1999</v>
      </c>
      <c r="B6" s="5">
        <v>0.85714285714285698</v>
      </c>
      <c r="C6" s="5">
        <v>0.78571428671315502</v>
      </c>
      <c r="D6" s="5">
        <v>0.99999645999999998</v>
      </c>
    </row>
    <row r="7" spans="1:4" x14ac:dyDescent="0.2">
      <c r="A7" s="4">
        <v>2000</v>
      </c>
      <c r="B7" s="5">
        <v>0.85714285714285698</v>
      </c>
      <c r="C7" s="5">
        <v>0.82755617411620797</v>
      </c>
      <c r="D7" s="5">
        <v>0.99999822999999999</v>
      </c>
    </row>
    <row r="8" spans="1:4" x14ac:dyDescent="0.2">
      <c r="A8" s="4">
        <v>2001</v>
      </c>
      <c r="B8" s="5">
        <v>0.85714285714285698</v>
      </c>
      <c r="C8" s="5">
        <v>0.85714285714285698</v>
      </c>
      <c r="D8" s="5">
        <v>0.99999468999999996</v>
      </c>
    </row>
    <row r="9" spans="1:4" x14ac:dyDescent="0.2">
      <c r="A9" s="4">
        <v>2002</v>
      </c>
      <c r="B9" s="5">
        <v>0.85714285714285698</v>
      </c>
      <c r="C9" s="5">
        <v>0.82755617411620697</v>
      </c>
      <c r="D9" s="5">
        <v>0.99999822999999999</v>
      </c>
    </row>
    <row r="10" spans="1:4" x14ac:dyDescent="0.2">
      <c r="A10" s="4">
        <v>2003</v>
      </c>
      <c r="B10" s="5">
        <v>0.85714285714285698</v>
      </c>
      <c r="C10" s="5">
        <v>0.839954588619653</v>
      </c>
      <c r="D10" s="5">
        <v>0.99999645999999998</v>
      </c>
    </row>
    <row r="11" spans="1:4" x14ac:dyDescent="0.2">
      <c r="A11" s="4">
        <v>2004</v>
      </c>
      <c r="B11" s="5">
        <v>0.66145940252019997</v>
      </c>
      <c r="C11" s="5">
        <v>0.66145940252019997</v>
      </c>
      <c r="D11" s="5">
        <v>0.99994331000000003</v>
      </c>
    </row>
    <row r="12" spans="1:4" x14ac:dyDescent="0.2">
      <c r="A12" s="4">
        <v>2005</v>
      </c>
      <c r="B12" s="5">
        <v>0.83751713038945497</v>
      </c>
      <c r="C12" s="5">
        <v>0.83615805239690599</v>
      </c>
      <c r="D12" s="5">
        <v>0.99999645999999998</v>
      </c>
    </row>
    <row r="13" spans="1:4" x14ac:dyDescent="0.2">
      <c r="A13" s="4">
        <v>2006</v>
      </c>
      <c r="B13" s="5">
        <v>0.80485351374507996</v>
      </c>
      <c r="C13" s="5">
        <v>0.80485351374507996</v>
      </c>
      <c r="D13" s="5">
        <v>0.99997166000000004</v>
      </c>
    </row>
    <row r="14" spans="1:4" x14ac:dyDescent="0.2">
      <c r="A14" s="4">
        <v>2007</v>
      </c>
      <c r="B14" s="5">
        <v>0.684131683057422</v>
      </c>
      <c r="C14" s="5">
        <v>0.684131683057422</v>
      </c>
      <c r="D14" s="5">
        <v>0.99992559999999997</v>
      </c>
    </row>
    <row r="15" spans="1:4" x14ac:dyDescent="0.2">
      <c r="A15" s="4">
        <v>2008</v>
      </c>
      <c r="B15" s="5">
        <v>0.80485351374507996</v>
      </c>
      <c r="C15" s="5">
        <v>0.80485351374507996</v>
      </c>
      <c r="D15" s="5">
        <v>0.99998405999999995</v>
      </c>
    </row>
    <row r="16" spans="1:4" x14ac:dyDescent="0.2">
      <c r="A16" s="4">
        <v>2009</v>
      </c>
      <c r="B16" s="5">
        <v>0.85714285714285698</v>
      </c>
      <c r="C16" s="5">
        <v>0.83059977899095605</v>
      </c>
      <c r="D16" s="5">
        <v>0.99999645999999998</v>
      </c>
    </row>
    <row r="17" spans="1:4" x14ac:dyDescent="0.2">
      <c r="A17" s="4">
        <v>2010</v>
      </c>
      <c r="B17" s="5">
        <v>0.70817351151146901</v>
      </c>
      <c r="C17" s="5">
        <v>0.70817351151146901</v>
      </c>
      <c r="D17" s="5">
        <v>0.99997873999999998</v>
      </c>
    </row>
    <row r="18" spans="1:4" x14ac:dyDescent="0.2">
      <c r="A18" s="4">
        <v>2011</v>
      </c>
      <c r="B18" s="5">
        <v>0.71428571428571397</v>
      </c>
      <c r="C18" s="5">
        <v>0.71428571428571397</v>
      </c>
      <c r="D18" s="5">
        <v>0.99997873999999998</v>
      </c>
    </row>
    <row r="19" spans="1:4" x14ac:dyDescent="0.2">
      <c r="A19" s="4">
        <v>2012</v>
      </c>
      <c r="B19" s="5">
        <v>0.71428571428571497</v>
      </c>
      <c r="C19" s="5">
        <v>0.71428571428571497</v>
      </c>
      <c r="D19" s="5">
        <v>0.99999291000000001</v>
      </c>
    </row>
    <row r="20" spans="1:4" x14ac:dyDescent="0.2">
      <c r="A20" s="4"/>
      <c r="B20" s="4"/>
      <c r="C20" s="4"/>
      <c r="D20" s="4"/>
    </row>
    <row r="21" spans="1:4" x14ac:dyDescent="0.2">
      <c r="A21" s="3" t="s">
        <v>3</v>
      </c>
      <c r="B21" s="3" t="s">
        <v>1</v>
      </c>
      <c r="C21" s="3" t="s">
        <v>4</v>
      </c>
      <c r="D21" s="4"/>
    </row>
    <row r="22" spans="1:4" x14ac:dyDescent="0.2">
      <c r="A22" s="3" t="s">
        <v>2</v>
      </c>
      <c r="B22" s="4">
        <f>CORREL(B2:B19,D2:D19)</f>
        <v>0.78757068996392765</v>
      </c>
      <c r="C22" s="4">
        <f>CORREL(C2:C19,D2:D19)</f>
        <v>0.71903752942017396</v>
      </c>
      <c r="D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SIMOD</vt:lpstr>
      <vt:lpstr>Big 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Thomas</dc:creator>
  <cp:lastModifiedBy>Microsoft Office User</cp:lastModifiedBy>
  <dcterms:created xsi:type="dcterms:W3CDTF">2019-06-06T16:07:10Z</dcterms:created>
  <dcterms:modified xsi:type="dcterms:W3CDTF">2019-06-21T16:29:23Z</dcterms:modified>
</cp:coreProperties>
</file>