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cameron/Documents/Research/DataRankability/Excel/"/>
    </mc:Choice>
  </mc:AlternateContent>
  <xr:revisionPtr revIDLastSave="0" documentId="13_ncr:1_{537E1D09-6AD3-B74D-9524-3F320E107E32}" xr6:coauthVersionLast="36" xr6:coauthVersionMax="36" xr10:uidLastSave="{00000000-0000-0000-0000-000000000000}"/>
  <bookViews>
    <workbookView xWindow="0" yWindow="0" windowWidth="38400" windowHeight="21600" activeTab="1" xr2:uid="{0C1103F4-1EC2-EA46-AB3C-8B88371105FB}"/>
  </bookViews>
  <sheets>
    <sheet name="SIMOD" sheetId="1" r:id="rId1"/>
    <sheet name="Big Eas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6" i="2"/>
  <c r="D5" i="2"/>
  <c r="D4" i="2"/>
  <c r="D2" i="2"/>
  <c r="D3" i="2"/>
  <c r="D25" i="2"/>
  <c r="D24" i="2"/>
  <c r="D6" i="1"/>
  <c r="D9" i="1"/>
  <c r="D8" i="1"/>
  <c r="D7" i="1"/>
  <c r="D5" i="1"/>
  <c r="D4" i="1"/>
  <c r="D3" i="1"/>
  <c r="D2" i="1"/>
  <c r="C12" i="1" l="1"/>
  <c r="B12" i="1"/>
</calcChain>
</file>

<file path=xl/sharedStrings.xml><?xml version="1.0" encoding="utf-8"?>
<sst xmlns="http://schemas.openxmlformats.org/spreadsheetml/2006/main" count="16" uniqueCount="6">
  <si>
    <t>Graph</t>
  </si>
  <si>
    <t>specR</t>
  </si>
  <si>
    <t>ipR</t>
  </si>
  <si>
    <t>Correlation</t>
  </si>
  <si>
    <t>matchR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</si>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</sst>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3317-2D9D-CD46-886A-EA0DD921AE10}">
  <dimension ref="A1:D12"/>
  <sheetViews>
    <sheetView workbookViewId="0">
      <selection activeCell="C18" sqref="C18"/>
    </sheetView>
  </sheetViews>
  <sheetFormatPr baseColWidth="10" defaultColWidth="13.83203125" defaultRowHeight="16" x14ac:dyDescent="0.2"/>
  <cols>
    <col min="1" max="1" width="13.83203125" customWidth="1"/>
  </cols>
  <sheetData>
    <row r="1" spans="1:4" x14ac:dyDescent="0.2">
      <c r="A1" s="1" t="s">
        <v>0</v>
      </c>
      <c r="B1" s="1" t="s">
        <v>1</v>
      </c>
      <c r="C1" s="1" t="s">
        <v>4</v>
      </c>
      <c r="D1" s="1" t="s">
        <v>2</v>
      </c>
    </row>
    <row r="2" spans="1:4" x14ac:dyDescent="0.2">
      <c r="A2">
        <v>1</v>
      </c>
      <c r="B2" s="2">
        <v>1</v>
      </c>
      <c r="C2" s="2">
        <v>1</v>
      </c>
      <c r="D2" s="2">
        <f>1-(0*1)/(15*720)</f>
        <v>1</v>
      </c>
    </row>
    <row r="3" spans="1:4" x14ac:dyDescent="0.2">
      <c r="A3">
        <v>2</v>
      </c>
      <c r="B3" s="2">
        <v>0.93820000000000003</v>
      </c>
      <c r="C3" s="2">
        <v>0.93820000000000003</v>
      </c>
      <c r="D3" s="2">
        <f>1-(2*3)/(15*720)</f>
        <v>0.99944444444444447</v>
      </c>
    </row>
    <row r="4" spans="1:4" x14ac:dyDescent="0.2">
      <c r="A4">
        <v>3</v>
      </c>
      <c r="B4" s="2">
        <v>0.77669999999999995</v>
      </c>
      <c r="C4" s="2">
        <v>0.7298</v>
      </c>
      <c r="D4" s="2">
        <f>1-(10*32)/(15*720)</f>
        <v>0.97037037037037033</v>
      </c>
    </row>
    <row r="5" spans="1:4" x14ac:dyDescent="0.2">
      <c r="A5">
        <v>4</v>
      </c>
      <c r="B5" s="2">
        <v>0.6</v>
      </c>
      <c r="C5" s="2">
        <v>0.6</v>
      </c>
      <c r="D5" s="2">
        <f>1-(8*10)/(15*720)</f>
        <v>0.99259259259259258</v>
      </c>
    </row>
    <row r="6" spans="1:4" x14ac:dyDescent="0.2">
      <c r="A6">
        <v>5</v>
      </c>
      <c r="B6" s="2">
        <v>0.62980000000000003</v>
      </c>
      <c r="C6" s="2">
        <v>0.62980000000000003</v>
      </c>
      <c r="D6" s="2">
        <f>1-(8*6)/(15*720)</f>
        <v>0.99555555555555553</v>
      </c>
    </row>
    <row r="7" spans="1:4" x14ac:dyDescent="0.2">
      <c r="A7">
        <v>6</v>
      </c>
      <c r="B7" s="2">
        <v>0.3</v>
      </c>
      <c r="C7" s="2">
        <v>0.3</v>
      </c>
      <c r="D7" s="2">
        <f>1-(11*6)/(15*720)</f>
        <v>0.99388888888888893</v>
      </c>
    </row>
    <row r="8" spans="1:4" x14ac:dyDescent="0.2">
      <c r="A8">
        <v>7</v>
      </c>
      <c r="B8" s="2">
        <v>0.2</v>
      </c>
      <c r="C8" s="2">
        <v>0</v>
      </c>
      <c r="D8" s="2">
        <f>1-(15*720)/(15*720)</f>
        <v>0</v>
      </c>
    </row>
    <row r="9" spans="1:4" x14ac:dyDescent="0.2">
      <c r="A9">
        <v>8</v>
      </c>
      <c r="B9" s="2">
        <v>0</v>
      </c>
      <c r="C9" s="2">
        <v>0</v>
      </c>
      <c r="D9" s="2">
        <f>1-(15*720)/(15*720)</f>
        <v>0</v>
      </c>
    </row>
    <row r="11" spans="1:4" x14ac:dyDescent="0.2">
      <c r="A11" s="1" t="s">
        <v>3</v>
      </c>
      <c r="B11" s="1" t="s">
        <v>1</v>
      </c>
      <c r="C11" s="1" t="s">
        <v>4</v>
      </c>
    </row>
    <row r="12" spans="1:4" x14ac:dyDescent="0.2">
      <c r="A12" s="1" t="s">
        <v>2</v>
      </c>
      <c r="B12">
        <f>CORREL(B2:B9,D2:D9)</f>
        <v>0.78500309967938009</v>
      </c>
      <c r="C12">
        <f>CORREL(C2:C9,D2:D9)</f>
        <v>0.83533534479619309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2CD3-AD7C-BC46-AC78-8D8CBAC45D73}">
  <dimension ref="A1:D25"/>
  <sheetViews>
    <sheetView tabSelected="1" workbookViewId="0">
      <selection activeCell="D8" sqref="D8"/>
    </sheetView>
  </sheetViews>
  <sheetFormatPr baseColWidth="10" defaultColWidth="13.83203125" defaultRowHeight="16" x14ac:dyDescent="0.2"/>
  <sheetData>
    <row r="1" spans="1:4" x14ac:dyDescent="0.2">
      <c r="A1" s="1" t="s">
        <v>5</v>
      </c>
      <c r="B1" s="1" t="s">
        <v>1</v>
      </c>
      <c r="C1" s="1" t="s">
        <v>4</v>
      </c>
      <c r="D1" s="1" t="s">
        <v>2</v>
      </c>
    </row>
    <row r="2" spans="1:4" x14ac:dyDescent="0.2">
      <c r="A2">
        <v>1995</v>
      </c>
      <c r="D2">
        <f>1-(2*1)/(28*3360000)</f>
        <v>0.9999999787414966</v>
      </c>
    </row>
    <row r="3" spans="1:4" x14ac:dyDescent="0.2">
      <c r="A3">
        <v>1996</v>
      </c>
      <c r="D3">
        <f t="shared" ref="D3:D7" si="0">1-(2*3)/(28*3360000)</f>
        <v>0.99999993622448979</v>
      </c>
    </row>
    <row r="4" spans="1:4" x14ac:dyDescent="0.2">
      <c r="A4">
        <v>1997</v>
      </c>
      <c r="D4">
        <f>1-(8*1)/(28*3360000)</f>
        <v>0.99999991496598639</v>
      </c>
    </row>
    <row r="5" spans="1:4" x14ac:dyDescent="0.2">
      <c r="A5">
        <v>1998</v>
      </c>
      <c r="D5">
        <f>1-(4*1)/(28*3360000)</f>
        <v>0.9999999574829932</v>
      </c>
    </row>
    <row r="6" spans="1:4" x14ac:dyDescent="0.2">
      <c r="A6">
        <v>1999</v>
      </c>
      <c r="D6">
        <f>1-(4*1)/(28*3360000)</f>
        <v>0.9999999574829932</v>
      </c>
    </row>
    <row r="7" spans="1:4" x14ac:dyDescent="0.2">
      <c r="A7">
        <v>2000</v>
      </c>
      <c r="D7">
        <f>1-(2*1)/(28*3360000)</f>
        <v>0.9999999787414966</v>
      </c>
    </row>
    <row r="8" spans="1:4" x14ac:dyDescent="0.2">
      <c r="A8">
        <v>2001</v>
      </c>
    </row>
    <row r="9" spans="1:4" x14ac:dyDescent="0.2">
      <c r="A9">
        <v>2002</v>
      </c>
    </row>
    <row r="10" spans="1:4" x14ac:dyDescent="0.2">
      <c r="A10">
        <v>2003</v>
      </c>
    </row>
    <row r="11" spans="1:4" x14ac:dyDescent="0.2">
      <c r="A11">
        <v>2004</v>
      </c>
    </row>
    <row r="12" spans="1:4" x14ac:dyDescent="0.2">
      <c r="A12">
        <v>2005</v>
      </c>
    </row>
    <row r="13" spans="1:4" x14ac:dyDescent="0.2">
      <c r="A13">
        <v>2006</v>
      </c>
    </row>
    <row r="14" spans="1:4" x14ac:dyDescent="0.2">
      <c r="A14">
        <v>2007</v>
      </c>
    </row>
    <row r="15" spans="1:4" x14ac:dyDescent="0.2">
      <c r="A15">
        <v>2008</v>
      </c>
    </row>
    <row r="16" spans="1:4" x14ac:dyDescent="0.2">
      <c r="A16">
        <v>2009</v>
      </c>
    </row>
    <row r="17" spans="1:4" x14ac:dyDescent="0.2">
      <c r="A17">
        <v>2010</v>
      </c>
    </row>
    <row r="18" spans="1:4" x14ac:dyDescent="0.2">
      <c r="A18">
        <v>2011</v>
      </c>
    </row>
    <row r="19" spans="1:4" x14ac:dyDescent="0.2">
      <c r="A19">
        <v>2012</v>
      </c>
    </row>
    <row r="21" spans="1:4" x14ac:dyDescent="0.2">
      <c r="A21" s="1" t="s">
        <v>3</v>
      </c>
      <c r="B21" s="1" t="s">
        <v>1</v>
      </c>
      <c r="C21" s="1" t="s">
        <v>4</v>
      </c>
    </row>
    <row r="22" spans="1:4" x14ac:dyDescent="0.2">
      <c r="A22" s="1" t="s">
        <v>2</v>
      </c>
    </row>
    <row r="24" spans="1:4" x14ac:dyDescent="0.2">
      <c r="D24">
        <f>8*7*6*5000*2*1</f>
        <v>3360000</v>
      </c>
    </row>
    <row r="25" spans="1:4" x14ac:dyDescent="0.2">
      <c r="D25">
        <f>(8*8-8)/2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SIMOD</vt:lpstr>
      <vt:lpstr>Big East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Cameron, Thomas</dc:creator>
  <cp:lastModifiedBy>Cameron, Thomas</cp:lastModifiedBy>
  <dcterms:created xsi:type="dcterms:W3CDTF">2019-06-06T16:07:10Z</dcterms:created>
  <dcterms:modified xsi:type="dcterms:W3CDTF">2019-06-12T14:32:08Z</dcterms:modified>
</cp:coreProperties>
</file>