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007gc-my.sharepoint.com/personal/david_iles_ec_gc_ca/Documents/Iles/Projects/Seabirds/Petrel_Puffin_Trend/data/spatial_data/"/>
    </mc:Choice>
  </mc:AlternateContent>
  <xr:revisionPtr revIDLastSave="1" documentId="8_{78BC8808-E73C-4FED-B19B-E207F3CD5368}" xr6:coauthVersionLast="47" xr6:coauthVersionMax="47" xr10:uidLastSave="{76C70242-97FF-4F84-AC6C-518BA6B092CB}"/>
  <bookViews>
    <workbookView xWindow="-110" yWindow="-110" windowWidth="19420" windowHeight="10420" xr2:uid="{00000000-000D-0000-FFFF-FFFF00000000}"/>
  </bookViews>
  <sheets>
    <sheet name="Status" sheetId="1" r:id="rId1"/>
    <sheet name="Trend" sheetId="2" r:id="rId2"/>
    <sheet name="by jurisdic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3" l="1"/>
  <c r="F21" i="3" s="1"/>
</calcChain>
</file>

<file path=xl/sharedStrings.xml><?xml version="1.0" encoding="utf-8"?>
<sst xmlns="http://schemas.openxmlformats.org/spreadsheetml/2006/main" count="661" uniqueCount="154">
  <si>
    <t>Colony</t>
  </si>
  <si>
    <t>Lat</t>
  </si>
  <si>
    <t>Lon</t>
  </si>
  <si>
    <t>Bacalhao Island, LB</t>
  </si>
  <si>
    <t>LB</t>
  </si>
  <si>
    <t>East Big Island, LB</t>
  </si>
  <si>
    <t>Halfway Island, LB</t>
  </si>
  <si>
    <t>Katauyak Island, LB</t>
  </si>
  <si>
    <t>Kidlit Islands, LB</t>
  </si>
  <si>
    <t>North Green Island (Lab), LB</t>
  </si>
  <si>
    <t>Nunaksuk Island, LB</t>
  </si>
  <si>
    <t>Puffin Islands (Lab), LB</t>
  </si>
  <si>
    <t>Quaker Hat, LB</t>
  </si>
  <si>
    <t>Roundhill Island, LB</t>
  </si>
  <si>
    <t>The Doughboy, uni e. of Pompey Island, LB</t>
  </si>
  <si>
    <t>Tinker Island, nr. Indian Hr., LB</t>
  </si>
  <si>
    <t>Tinker Island, nw, of Holten Island, LB</t>
  </si>
  <si>
    <t>Ukallik Island, LB</t>
  </si>
  <si>
    <t>Machias Seal Island, NB</t>
  </si>
  <si>
    <t>NB</t>
  </si>
  <si>
    <t>Baccalieu Island, NF</t>
  </si>
  <si>
    <t>NF</t>
  </si>
  <si>
    <t>Bakeapple Island, NF</t>
  </si>
  <si>
    <t>Black Rock (Little Fogo Islands), NF</t>
  </si>
  <si>
    <t>Cape Bonavista, uni E. of, NF</t>
  </si>
  <si>
    <t>Cape Pine Head, NF</t>
  </si>
  <si>
    <t>Cellar Island, NF</t>
  </si>
  <si>
    <t>Coleman Island, NF</t>
  </si>
  <si>
    <t>Colombier Island (NE), NF</t>
  </si>
  <si>
    <t>Double Turr Cliff, NF</t>
  </si>
  <si>
    <t>Elliston Point Island, NF</t>
  </si>
  <si>
    <t>Funk Island, NF</t>
  </si>
  <si>
    <t>Grassy Hunts Island, NF</t>
  </si>
  <si>
    <t>Grassy Island (Little Fogo Islands), NF</t>
  </si>
  <si>
    <t>Great Island (Witless Bay), NF</t>
  </si>
  <si>
    <t>Green Island (WB), NF</t>
  </si>
  <si>
    <t>Gull Island (Witless Bay), NF</t>
  </si>
  <si>
    <t>Gull Island, Cape Freels, NF</t>
  </si>
  <si>
    <t>Hare Island (ST.JB), NF</t>
  </si>
  <si>
    <t>Hennessey Island, NF</t>
  </si>
  <si>
    <t>James Island, NF</t>
  </si>
  <si>
    <t>Little Bakeapple 1, NF</t>
  </si>
  <si>
    <t>Little Denier Island, NF</t>
  </si>
  <si>
    <t>Little Storehouse Island, NF</t>
  </si>
  <si>
    <t>Long Puffin Island, NF</t>
  </si>
  <si>
    <t>North Bird Island, NF</t>
  </si>
  <si>
    <t>Pee Pee Island, NF</t>
  </si>
  <si>
    <t>Penguin Island, South, NF</t>
  </si>
  <si>
    <t>Pentons Island, NF</t>
  </si>
  <si>
    <t>Pigeon Island (NDB), NF</t>
  </si>
  <si>
    <t>Puffin Island (Little Fogo Islands), NF</t>
  </si>
  <si>
    <t>Ramea Columbier Island, NF</t>
  </si>
  <si>
    <t>Red Island [N], NF</t>
  </si>
  <si>
    <t>Rouge Island, NF</t>
  </si>
  <si>
    <t>Round Puffin Island, NF</t>
  </si>
  <si>
    <t>Short Puffin Island, NF</t>
  </si>
  <si>
    <t>Single Turr Cliff, NF</t>
  </si>
  <si>
    <t>Small Island, Wadham Is, NF</t>
  </si>
  <si>
    <t>Spillars Point, S of, NF</t>
  </si>
  <si>
    <t>Storehouse Island (Little Fogo Islands), NF</t>
  </si>
  <si>
    <t>The Drook/Mistaken Point, NF</t>
  </si>
  <si>
    <t>Turr Island, Ramea Islands, NF</t>
  </si>
  <si>
    <t>Western Puffin Island, NF</t>
  </si>
  <si>
    <t>NS</t>
  </si>
  <si>
    <t>Green Island (CSI), NS</t>
  </si>
  <si>
    <t>Green Island 1, NS</t>
  </si>
  <si>
    <t>Mud Island, NS</t>
  </si>
  <si>
    <t>Noddy Island, NS</t>
  </si>
  <si>
    <t>Pearl Island, NS</t>
  </si>
  <si>
    <t>Ram Island (LH), NS</t>
  </si>
  <si>
    <t>Round Island NS 1, NS</t>
  </si>
  <si>
    <t>Country</t>
  </si>
  <si>
    <t>Lower 95% CI</t>
  </si>
  <si>
    <t>Upper 95% CI</t>
  </si>
  <si>
    <t>Source</t>
  </si>
  <si>
    <t>Year</t>
  </si>
  <si>
    <t>Survey method</t>
  </si>
  <si>
    <t>Canada</t>
  </si>
  <si>
    <t>Wilhelm (2017)</t>
  </si>
  <si>
    <t>Holes x occupancy rate</t>
  </si>
  <si>
    <t>Approximate estimate</t>
  </si>
  <si>
    <t>At least</t>
  </si>
  <si>
    <t>Burrow density x occupancy rate x area</t>
  </si>
  <si>
    <t>Province/Territory/State</t>
  </si>
  <si>
    <t>Bird Islands (Lab. S), LB</t>
  </si>
  <si>
    <t>Brown and Lock (1979)</t>
  </si>
  <si>
    <t>Robertson et al. (2002)</t>
  </si>
  <si>
    <t>Saint Pierre et Miquelon</t>
  </si>
  <si>
    <t>Colony size (pairs)</t>
  </si>
  <si>
    <t>Reference</t>
  </si>
  <si>
    <t>Gannet Clusters, GC 2, LB</t>
  </si>
  <si>
    <t>Robertson and Elliot (2002)</t>
  </si>
  <si>
    <t>Gannet Clusters, GC 4, LB</t>
  </si>
  <si>
    <t>Useful notes to help estimate missing CI</t>
  </si>
  <si>
    <t>Gannet Clusters, GC 5, LB</t>
  </si>
  <si>
    <t>No error provided in report; hole occupancy rate = 0.630, total number of holes = 7464</t>
  </si>
  <si>
    <t>Herring Islands 1</t>
  </si>
  <si>
    <t>Herring Islands 2</t>
  </si>
  <si>
    <t>Elliot (1978)</t>
  </si>
  <si>
    <t>Herring Islands 3</t>
  </si>
  <si>
    <t>Province/State</t>
  </si>
  <si>
    <t>Labrador</t>
  </si>
  <si>
    <t>Gannet Clusters, GC 1</t>
  </si>
  <si>
    <t>Gannet Clusters, GC 2</t>
  </si>
  <si>
    <t>Gannet Clusters, GC 3</t>
  </si>
  <si>
    <t>Gannet Clusters, GC 4</t>
  </si>
  <si>
    <t>Gannet Clusters, GC 5</t>
  </si>
  <si>
    <t>Gannet Clusters, GC 6</t>
  </si>
  <si>
    <t>Outer Gannet Island</t>
  </si>
  <si>
    <t>Herring Islands 1 (Red Island)</t>
  </si>
  <si>
    <t>Herring Islands 2 (Kipper Island)</t>
  </si>
  <si>
    <t>Herring Islands 3 (Sardine Island)</t>
  </si>
  <si>
    <t>Gannet Clusters, GC 1, LB</t>
  </si>
  <si>
    <t>Gannet Clusters, GC 3, LB</t>
  </si>
  <si>
    <t>Unknown</t>
  </si>
  <si>
    <t>Ground count (method unknown)</t>
  </si>
  <si>
    <t>Tommy Rocks</t>
  </si>
  <si>
    <t>North Duck Island, Groswater Bay</t>
  </si>
  <si>
    <t>North Duck Islands, uni N of</t>
  </si>
  <si>
    <t>Aerial observation</t>
  </si>
  <si>
    <t>Red Rock Point, uni N of</t>
  </si>
  <si>
    <t>The Castle</t>
  </si>
  <si>
    <t>Negro Islands</t>
  </si>
  <si>
    <t>Pyramid Islands</t>
  </si>
  <si>
    <t>Government of Newfoundland and Labrador, Fisheries and Land Resources (2019)</t>
  </si>
  <si>
    <t>South Bird Island, NF</t>
  </si>
  <si>
    <t>Cairns et al. (1986)</t>
  </si>
  <si>
    <t>G. Robertson, unpubl. data</t>
  </si>
  <si>
    <t>Wilhelm et al. (2015)</t>
  </si>
  <si>
    <t>Newfoundland</t>
  </si>
  <si>
    <t>1993/94</t>
  </si>
  <si>
    <t>Cairns and Verspoor (1980)</t>
  </si>
  <si>
    <t>Gull Island (WB), NF</t>
  </si>
  <si>
    <t>Robertson et al. (2004)</t>
  </si>
  <si>
    <t>S. Wilhelm, unpubl. data</t>
  </si>
  <si>
    <t>Direct count</t>
  </si>
  <si>
    <t>Jenkins et al. unpublished report</t>
  </si>
  <si>
    <t>Robertson and Elliot (2002b)</t>
  </si>
  <si>
    <t>W. Montevecchi, unpublished data</t>
  </si>
  <si>
    <t>Range (95% CI)</t>
  </si>
  <si>
    <t>Nova Scotia</t>
  </si>
  <si>
    <t>New Brunswick</t>
  </si>
  <si>
    <t>Québec</t>
  </si>
  <si>
    <t>Total</t>
  </si>
  <si>
    <t>Breeding pairs</t>
  </si>
  <si>
    <t>53,843 - 95,961</t>
  </si>
  <si>
    <t>366,787 - 531,027</t>
  </si>
  <si>
    <t>Nunavut</t>
  </si>
  <si>
    <t>&lt; 500</t>
  </si>
  <si>
    <t>% of total NW Atlantic population</t>
  </si>
  <si>
    <t>7,160 - 11,926</t>
  </si>
  <si>
    <t>Maine</t>
  </si>
  <si>
    <t>Number of colonies</t>
  </si>
  <si>
    <t>Bird Islands, 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</si>
</sst>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0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left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1" xfId="0" applyFont="1" applyFill="1" applyBorder="1"/>
    <xf numFmtId="2" fontId="2" fillId="3" borderId="1" xfId="0" applyNumberFormat="1" applyFont="1" applyFill="1" applyBorder="1" applyAlignment="1">
      <alignment horizontal="center"/>
    </xf>
    <xf numFmtId="0" fontId="3" fillId="3" borderId="0" xfId="0" applyFont="1" applyFill="1"/>
    <xf numFmtId="3" fontId="3" fillId="3" borderId="0" xfId="0" applyNumberFormat="1" applyFont="1" applyFill="1" applyAlignment="1">
      <alignment horizontal="center"/>
    </xf>
    <xf numFmtId="1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  <xf numFmtId="164" fontId="3" fillId="3" borderId="0" xfId="0" applyNumberFormat="1" applyFont="1" applyFill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1"/>
  <sheetViews>
    <sheetView tabSelected="1" workbookViewId="0">
      <selection activeCell="A61" sqref="A61"/>
    </sheetView>
  </sheetViews>
  <sheetFormatPr defaultColWidth="9.1796875" defaultRowHeight="15" customHeight="1" x14ac:dyDescent="0.35"/>
  <cols>
    <col min="1" max="1" width="39.453125" style="1" bestFit="1" customWidth="1"/>
    <col min="2" max="3" width="9.1796875" style="6"/>
    <col min="4" max="4" width="12.81640625" style="6" bestFit="1" customWidth="1"/>
    <col min="5" max="5" width="23.1796875" style="6" bestFit="1" customWidth="1"/>
    <col min="6" max="6" width="17.54296875" style="6" customWidth="1"/>
    <col min="7" max="7" width="17.453125" style="6" bestFit="1" customWidth="1"/>
    <col min="8" max="8" width="12.54296875" style="6" bestFit="1" customWidth="1"/>
    <col min="9" max="9" width="12.7265625" style="6" bestFit="1" customWidth="1"/>
    <col min="10" max="10" width="36" style="1" bestFit="1" customWidth="1"/>
    <col min="11" max="11" width="40.1796875" style="1" bestFit="1" customWidth="1"/>
    <col min="12" max="16384" width="9.1796875" style="1"/>
  </cols>
  <sheetData>
    <row r="1" spans="1:11" ht="15" customHeight="1" x14ac:dyDescent="0.35">
      <c r="A1" s="5" t="s">
        <v>0</v>
      </c>
      <c r="B1" s="3" t="s">
        <v>1</v>
      </c>
      <c r="C1" s="3" t="s">
        <v>2</v>
      </c>
      <c r="D1" s="3" t="s">
        <v>71</v>
      </c>
      <c r="E1" s="3" t="s">
        <v>83</v>
      </c>
      <c r="F1" s="3" t="s">
        <v>75</v>
      </c>
      <c r="G1" s="3" t="s">
        <v>88</v>
      </c>
      <c r="H1" s="2" t="s">
        <v>72</v>
      </c>
      <c r="I1" s="2" t="s">
        <v>73</v>
      </c>
      <c r="J1" s="3" t="s">
        <v>76</v>
      </c>
      <c r="K1" s="4" t="s">
        <v>74</v>
      </c>
    </row>
    <row r="2" spans="1:11" ht="15" customHeight="1" x14ac:dyDescent="0.35">
      <c r="A2" s="1" t="s">
        <v>123</v>
      </c>
      <c r="B2" s="6">
        <v>56.44173</v>
      </c>
      <c r="C2" s="6">
        <v>-60.603549999999998</v>
      </c>
      <c r="D2" s="6" t="s">
        <v>77</v>
      </c>
      <c r="E2" s="6" t="s">
        <v>4</v>
      </c>
      <c r="F2" s="6">
        <v>1978</v>
      </c>
      <c r="G2" s="6">
        <v>1</v>
      </c>
      <c r="H2" s="6">
        <v>1</v>
      </c>
      <c r="I2" s="6">
        <v>1</v>
      </c>
      <c r="J2" s="1" t="s">
        <v>81</v>
      </c>
      <c r="K2" s="1" t="s">
        <v>85</v>
      </c>
    </row>
    <row r="3" spans="1:11" ht="15" customHeight="1" x14ac:dyDescent="0.35">
      <c r="A3" s="1" t="s">
        <v>121</v>
      </c>
      <c r="B3" s="6">
        <v>56.359250000000003</v>
      </c>
      <c r="C3" s="6">
        <v>-60.656799999999997</v>
      </c>
      <c r="D3" s="6" t="s">
        <v>77</v>
      </c>
      <c r="E3" s="6" t="s">
        <v>4</v>
      </c>
      <c r="F3" s="6">
        <v>1978</v>
      </c>
      <c r="G3" s="6">
        <v>1</v>
      </c>
      <c r="H3" s="6">
        <v>1</v>
      </c>
      <c r="I3" s="6">
        <v>1</v>
      </c>
      <c r="J3" s="1" t="s">
        <v>81</v>
      </c>
      <c r="K3" s="1" t="s">
        <v>85</v>
      </c>
    </row>
    <row r="4" spans="1:11" ht="15" customHeight="1" x14ac:dyDescent="0.35">
      <c r="A4" s="1" t="s">
        <v>122</v>
      </c>
      <c r="B4" s="6">
        <v>56.350029999999997</v>
      </c>
      <c r="C4" s="6">
        <v>-60.548879999999997</v>
      </c>
      <c r="D4" s="6" t="s">
        <v>77</v>
      </c>
      <c r="E4" s="6" t="s">
        <v>4</v>
      </c>
      <c r="F4" s="6">
        <v>1978</v>
      </c>
      <c r="G4" s="6">
        <v>1</v>
      </c>
      <c r="H4" s="6">
        <v>1</v>
      </c>
      <c r="I4" s="6">
        <v>1</v>
      </c>
      <c r="J4" s="1" t="s">
        <v>81</v>
      </c>
      <c r="K4" s="1" t="s">
        <v>85</v>
      </c>
    </row>
    <row r="5" spans="1:11" ht="15" customHeight="1" x14ac:dyDescent="0.35">
      <c r="A5" s="1" t="s">
        <v>8</v>
      </c>
      <c r="B5" s="6">
        <v>56.210889999999999</v>
      </c>
      <c r="C5" s="6">
        <v>-60.476280000000003</v>
      </c>
      <c r="D5" s="6" t="s">
        <v>77</v>
      </c>
      <c r="E5" s="6" t="s">
        <v>4</v>
      </c>
      <c r="F5" s="6">
        <v>1978</v>
      </c>
      <c r="G5" s="6">
        <v>2200</v>
      </c>
      <c r="H5" s="6">
        <v>2200</v>
      </c>
      <c r="I5" s="6">
        <v>2200</v>
      </c>
      <c r="J5" s="1" t="s">
        <v>115</v>
      </c>
      <c r="K5" s="1" t="s">
        <v>85</v>
      </c>
    </row>
    <row r="6" spans="1:11" ht="15" customHeight="1" x14ac:dyDescent="0.35">
      <c r="A6" s="1" t="s">
        <v>17</v>
      </c>
      <c r="B6" s="6">
        <v>56.203279999999999</v>
      </c>
      <c r="C6" s="6">
        <v>-60.609729999999999</v>
      </c>
      <c r="D6" s="6" t="s">
        <v>77</v>
      </c>
      <c r="E6" s="6" t="s">
        <v>4</v>
      </c>
      <c r="F6" s="6">
        <v>1978</v>
      </c>
      <c r="G6" s="6">
        <v>270</v>
      </c>
      <c r="H6" s="6">
        <v>270</v>
      </c>
      <c r="I6" s="6">
        <v>270</v>
      </c>
      <c r="J6" s="1" t="s">
        <v>115</v>
      </c>
      <c r="K6" s="1" t="s">
        <v>85</v>
      </c>
    </row>
    <row r="7" spans="1:11" ht="15" customHeight="1" x14ac:dyDescent="0.35">
      <c r="A7" s="1" t="s">
        <v>10</v>
      </c>
      <c r="B7" s="6">
        <v>56.050020000000004</v>
      </c>
      <c r="C7" s="6">
        <v>-60.46555</v>
      </c>
      <c r="D7" s="6" t="s">
        <v>77</v>
      </c>
      <c r="E7" s="6" t="s">
        <v>4</v>
      </c>
      <c r="F7" s="6">
        <v>1978</v>
      </c>
      <c r="G7" s="6">
        <v>3400</v>
      </c>
      <c r="H7" s="6">
        <v>3400</v>
      </c>
      <c r="I7" s="6">
        <v>3400</v>
      </c>
      <c r="J7" s="1" t="s">
        <v>114</v>
      </c>
      <c r="K7" s="1" t="s">
        <v>85</v>
      </c>
    </row>
    <row r="8" spans="1:11" ht="15" customHeight="1" x14ac:dyDescent="0.35">
      <c r="A8" s="1" t="s">
        <v>7</v>
      </c>
      <c r="B8" s="6">
        <v>55.900019999999998</v>
      </c>
      <c r="C8" s="6">
        <v>-60.565559999999998</v>
      </c>
      <c r="D8" s="6" t="s">
        <v>77</v>
      </c>
      <c r="E8" s="6" t="s">
        <v>4</v>
      </c>
      <c r="F8" s="6">
        <v>1978</v>
      </c>
      <c r="G8" s="6">
        <v>110</v>
      </c>
      <c r="H8" s="6">
        <v>110</v>
      </c>
      <c r="I8" s="6">
        <v>110</v>
      </c>
      <c r="J8" s="1" t="s">
        <v>115</v>
      </c>
      <c r="K8" s="1" t="s">
        <v>85</v>
      </c>
    </row>
    <row r="9" spans="1:11" ht="15" customHeight="1" x14ac:dyDescent="0.35">
      <c r="A9" s="1" t="s">
        <v>12</v>
      </c>
      <c r="B9" s="6">
        <v>54.736890000000002</v>
      </c>
      <c r="C9" s="6">
        <v>-57.342979999999997</v>
      </c>
      <c r="D9" s="6" t="s">
        <v>77</v>
      </c>
      <c r="E9" s="6" t="s">
        <v>4</v>
      </c>
      <c r="F9" s="6">
        <v>1978</v>
      </c>
      <c r="G9" s="6">
        <v>2107</v>
      </c>
      <c r="H9" s="6">
        <v>1013</v>
      </c>
      <c r="I9" s="6">
        <v>3201</v>
      </c>
      <c r="J9" s="1" t="s">
        <v>79</v>
      </c>
      <c r="K9" s="1" t="s">
        <v>98</v>
      </c>
    </row>
    <row r="10" spans="1:11" ht="15" customHeight="1" x14ac:dyDescent="0.35">
      <c r="A10" s="1" t="s">
        <v>120</v>
      </c>
      <c r="B10" s="6">
        <v>54.716639999999998</v>
      </c>
      <c r="C10" s="6">
        <v>-57.748820000000002</v>
      </c>
      <c r="D10" s="6" t="s">
        <v>77</v>
      </c>
      <c r="E10" s="6" t="s">
        <v>4</v>
      </c>
      <c r="F10" s="6">
        <v>1978</v>
      </c>
      <c r="G10" s="6">
        <v>1</v>
      </c>
      <c r="H10" s="6">
        <v>1</v>
      </c>
      <c r="I10" s="6">
        <v>1</v>
      </c>
      <c r="J10" s="1" t="s">
        <v>81</v>
      </c>
      <c r="K10" s="1" t="s">
        <v>85</v>
      </c>
    </row>
    <row r="11" spans="1:11" ht="15" customHeight="1" x14ac:dyDescent="0.35">
      <c r="A11" s="1" t="s">
        <v>16</v>
      </c>
      <c r="B11" s="6">
        <v>54.697209999999998</v>
      </c>
      <c r="C11" s="6">
        <v>-57.434919999999998</v>
      </c>
      <c r="D11" s="6" t="s">
        <v>77</v>
      </c>
      <c r="E11" s="6" t="s">
        <v>4</v>
      </c>
      <c r="F11" s="6">
        <v>1978</v>
      </c>
      <c r="G11" s="6">
        <v>1</v>
      </c>
      <c r="H11" s="6">
        <v>1</v>
      </c>
      <c r="I11" s="6">
        <v>1</v>
      </c>
      <c r="J11" s="1" t="s">
        <v>81</v>
      </c>
      <c r="K11" s="1" t="s">
        <v>85</v>
      </c>
    </row>
    <row r="12" spans="1:11" ht="15" customHeight="1" x14ac:dyDescent="0.35">
      <c r="A12" s="1" t="s">
        <v>3</v>
      </c>
      <c r="B12" s="6">
        <v>54.44997</v>
      </c>
      <c r="C12" s="6">
        <v>-57.165469999999999</v>
      </c>
      <c r="D12" s="6" t="s">
        <v>77</v>
      </c>
      <c r="E12" s="6" t="s">
        <v>4</v>
      </c>
      <c r="F12" s="6">
        <v>2010</v>
      </c>
      <c r="G12" s="6">
        <v>33</v>
      </c>
      <c r="H12" s="6">
        <v>33</v>
      </c>
      <c r="I12" s="6">
        <v>33</v>
      </c>
      <c r="J12" s="1" t="s">
        <v>135</v>
      </c>
      <c r="K12" s="1" t="s">
        <v>78</v>
      </c>
    </row>
    <row r="13" spans="1:11" ht="15" customHeight="1" x14ac:dyDescent="0.35">
      <c r="A13" s="1" t="s">
        <v>5</v>
      </c>
      <c r="B13" s="6">
        <v>54.449959999999997</v>
      </c>
      <c r="C13" s="6">
        <v>-57.098799999999997</v>
      </c>
      <c r="D13" s="6" t="s">
        <v>77</v>
      </c>
      <c r="E13" s="6" t="s">
        <v>4</v>
      </c>
      <c r="F13" s="6">
        <v>2002</v>
      </c>
      <c r="G13" s="6">
        <v>22</v>
      </c>
      <c r="H13" s="6">
        <v>2</v>
      </c>
      <c r="I13" s="6">
        <v>44</v>
      </c>
      <c r="J13" s="1" t="s">
        <v>79</v>
      </c>
      <c r="K13" s="1" t="s">
        <v>86</v>
      </c>
    </row>
    <row r="14" spans="1:11" ht="15" customHeight="1" x14ac:dyDescent="0.35">
      <c r="A14" s="1" t="s">
        <v>14</v>
      </c>
      <c r="B14" s="6">
        <v>54.433300000000003</v>
      </c>
      <c r="C14" s="6">
        <v>-57.34881</v>
      </c>
      <c r="D14" s="6" t="s">
        <v>77</v>
      </c>
      <c r="E14" s="6" t="s">
        <v>4</v>
      </c>
      <c r="F14" s="6">
        <v>2002</v>
      </c>
      <c r="G14" s="6">
        <v>174</v>
      </c>
      <c r="H14" s="6">
        <v>101</v>
      </c>
      <c r="I14" s="6">
        <v>246</v>
      </c>
      <c r="J14" s="1" t="s">
        <v>79</v>
      </c>
      <c r="K14" s="1" t="s">
        <v>86</v>
      </c>
    </row>
    <row r="15" spans="1:11" ht="15" customHeight="1" x14ac:dyDescent="0.35">
      <c r="A15" s="1" t="s">
        <v>118</v>
      </c>
      <c r="B15" s="6">
        <v>54.433300000000003</v>
      </c>
      <c r="C15" s="6">
        <v>-57.182139999999997</v>
      </c>
      <c r="D15" s="6" t="s">
        <v>77</v>
      </c>
      <c r="E15" s="6" t="s">
        <v>4</v>
      </c>
      <c r="F15" s="6">
        <v>1978</v>
      </c>
      <c r="G15" s="6">
        <v>1</v>
      </c>
      <c r="H15" s="6">
        <v>1</v>
      </c>
      <c r="I15" s="6">
        <v>1</v>
      </c>
      <c r="J15" s="1" t="s">
        <v>81</v>
      </c>
      <c r="K15" s="1" t="s">
        <v>85</v>
      </c>
    </row>
    <row r="16" spans="1:11" ht="15" customHeight="1" x14ac:dyDescent="0.35">
      <c r="A16" s="1" t="s">
        <v>117</v>
      </c>
      <c r="B16" s="6">
        <v>54.417900000000003</v>
      </c>
      <c r="C16" s="6">
        <v>-57.182319999999997</v>
      </c>
      <c r="D16" s="6" t="s">
        <v>77</v>
      </c>
      <c r="E16" s="6" t="s">
        <v>4</v>
      </c>
      <c r="F16" s="6">
        <v>1978</v>
      </c>
      <c r="G16" s="6">
        <v>1</v>
      </c>
      <c r="H16" s="6">
        <v>1</v>
      </c>
      <c r="I16" s="6">
        <v>1</v>
      </c>
      <c r="J16" s="1" t="s">
        <v>81</v>
      </c>
      <c r="K16" s="1" t="s">
        <v>85</v>
      </c>
    </row>
    <row r="17" spans="1:11" ht="15" customHeight="1" x14ac:dyDescent="0.35">
      <c r="A17" s="1" t="s">
        <v>11</v>
      </c>
      <c r="B17" s="6">
        <v>54.416629999999998</v>
      </c>
      <c r="C17" s="6">
        <v>-57.382150000000003</v>
      </c>
      <c r="D17" s="6" t="s">
        <v>77</v>
      </c>
      <c r="E17" s="6" t="s">
        <v>4</v>
      </c>
      <c r="F17" s="6">
        <v>2002</v>
      </c>
      <c r="G17" s="6">
        <v>619</v>
      </c>
      <c r="H17" s="6">
        <v>415</v>
      </c>
      <c r="I17" s="6">
        <v>820</v>
      </c>
      <c r="J17" s="1" t="s">
        <v>79</v>
      </c>
      <c r="K17" s="1" t="s">
        <v>86</v>
      </c>
    </row>
    <row r="18" spans="1:11" ht="15" customHeight="1" x14ac:dyDescent="0.35">
      <c r="A18" s="1" t="s">
        <v>15</v>
      </c>
      <c r="B18" s="6">
        <v>54.416629999999998</v>
      </c>
      <c r="C18" s="6">
        <v>-57.265479999999997</v>
      </c>
      <c r="D18" s="6" t="s">
        <v>77</v>
      </c>
      <c r="E18" s="6" t="s">
        <v>4</v>
      </c>
      <c r="F18" s="6">
        <v>2010</v>
      </c>
      <c r="G18" s="6">
        <v>5</v>
      </c>
      <c r="H18" s="6">
        <v>2</v>
      </c>
      <c r="I18" s="6">
        <v>9</v>
      </c>
      <c r="J18" s="1" t="s">
        <v>79</v>
      </c>
      <c r="K18" s="1" t="s">
        <v>78</v>
      </c>
    </row>
    <row r="19" spans="1:11" ht="15" customHeight="1" x14ac:dyDescent="0.35">
      <c r="A19" s="1" t="s">
        <v>116</v>
      </c>
      <c r="B19" s="6">
        <v>54.416629999999998</v>
      </c>
      <c r="C19" s="6">
        <v>-57.09881</v>
      </c>
      <c r="D19" s="6" t="s">
        <v>77</v>
      </c>
      <c r="E19" s="6" t="s">
        <v>4</v>
      </c>
      <c r="F19" s="6">
        <v>1978</v>
      </c>
      <c r="G19" s="6">
        <v>1</v>
      </c>
      <c r="H19" s="6">
        <v>1</v>
      </c>
      <c r="I19" s="6">
        <v>1</v>
      </c>
      <c r="J19" s="1" t="s">
        <v>81</v>
      </c>
      <c r="K19" s="1" t="s">
        <v>85</v>
      </c>
    </row>
    <row r="20" spans="1:11" ht="15" customHeight="1" x14ac:dyDescent="0.35">
      <c r="A20" s="1" t="s">
        <v>9</v>
      </c>
      <c r="B20" s="6">
        <v>54.399970000000003</v>
      </c>
      <c r="C20" s="6">
        <v>-57.315480000000001</v>
      </c>
      <c r="D20" s="6" t="s">
        <v>77</v>
      </c>
      <c r="E20" s="6" t="s">
        <v>4</v>
      </c>
      <c r="F20" s="6">
        <v>2010</v>
      </c>
      <c r="G20" s="6">
        <v>4169</v>
      </c>
      <c r="H20" s="6">
        <v>3483</v>
      </c>
      <c r="I20" s="6">
        <v>4855</v>
      </c>
      <c r="J20" s="1" t="s">
        <v>79</v>
      </c>
      <c r="K20" s="1" t="s">
        <v>78</v>
      </c>
    </row>
    <row r="21" spans="1:11" ht="15" customHeight="1" x14ac:dyDescent="0.35">
      <c r="A21" s="1" t="s">
        <v>109</v>
      </c>
      <c r="B21" s="6">
        <v>54.336199999999998</v>
      </c>
      <c r="C21" s="6">
        <v>-57.091949999999997</v>
      </c>
      <c r="D21" s="6" t="s">
        <v>77</v>
      </c>
      <c r="E21" s="6" t="s">
        <v>4</v>
      </c>
      <c r="F21" s="6">
        <v>2010</v>
      </c>
      <c r="G21" s="6">
        <v>1972</v>
      </c>
      <c r="H21" s="6">
        <v>1489</v>
      </c>
      <c r="I21" s="6">
        <v>2455</v>
      </c>
      <c r="J21" s="1" t="s">
        <v>79</v>
      </c>
      <c r="K21" s="1" t="s">
        <v>78</v>
      </c>
    </row>
    <row r="22" spans="1:11" ht="15" customHeight="1" x14ac:dyDescent="0.35">
      <c r="A22" s="1" t="s">
        <v>110</v>
      </c>
      <c r="B22" s="6">
        <v>54.325789999999998</v>
      </c>
      <c r="C22" s="6">
        <v>-57.094479999999997</v>
      </c>
      <c r="D22" s="6" t="s">
        <v>77</v>
      </c>
      <c r="E22" s="6" t="s">
        <v>4</v>
      </c>
      <c r="F22" s="6">
        <v>2010</v>
      </c>
      <c r="G22" s="6">
        <v>8983</v>
      </c>
      <c r="H22" s="6">
        <v>7990</v>
      </c>
      <c r="I22" s="6">
        <v>9967</v>
      </c>
      <c r="J22" s="1" t="s">
        <v>79</v>
      </c>
      <c r="K22" s="1" t="s">
        <v>78</v>
      </c>
    </row>
    <row r="23" spans="1:11" ht="15" customHeight="1" x14ac:dyDescent="0.35">
      <c r="A23" s="1" t="s">
        <v>111</v>
      </c>
      <c r="B23" s="6">
        <v>54.3215</v>
      </c>
      <c r="C23" s="6">
        <v>-57.115949999999998</v>
      </c>
      <c r="D23" s="6" t="s">
        <v>77</v>
      </c>
      <c r="E23" s="6" t="s">
        <v>4</v>
      </c>
      <c r="F23" s="6">
        <v>2010</v>
      </c>
      <c r="G23" s="6">
        <v>2245</v>
      </c>
      <c r="H23" s="6">
        <v>1730</v>
      </c>
      <c r="I23" s="6">
        <v>2760</v>
      </c>
      <c r="J23" s="1" t="s">
        <v>79</v>
      </c>
      <c r="K23" s="1" t="s">
        <v>78</v>
      </c>
    </row>
    <row r="24" spans="1:11" ht="15" customHeight="1" x14ac:dyDescent="0.35">
      <c r="A24" s="1" t="s">
        <v>108</v>
      </c>
      <c r="B24" s="6">
        <v>54.001510000000003</v>
      </c>
      <c r="C24" s="6">
        <v>-56.537550000000003</v>
      </c>
      <c r="D24" s="6" t="s">
        <v>77</v>
      </c>
      <c r="E24" s="6" t="s">
        <v>4</v>
      </c>
      <c r="F24" s="6">
        <v>2000</v>
      </c>
      <c r="G24" s="6">
        <v>4054</v>
      </c>
      <c r="H24" s="6">
        <v>2203</v>
      </c>
      <c r="I24" s="6">
        <v>5905</v>
      </c>
      <c r="J24" s="1" t="s">
        <v>79</v>
      </c>
      <c r="K24" s="1" t="s">
        <v>86</v>
      </c>
    </row>
    <row r="25" spans="1:11" ht="15" customHeight="1" x14ac:dyDescent="0.35">
      <c r="A25" s="1" t="s">
        <v>102</v>
      </c>
      <c r="B25" s="6">
        <v>53.945210000000003</v>
      </c>
      <c r="C25" s="6">
        <v>-56.515799999999999</v>
      </c>
      <c r="D25" s="6" t="s">
        <v>77</v>
      </c>
      <c r="E25" s="6" t="s">
        <v>4</v>
      </c>
      <c r="F25" s="6">
        <v>1999</v>
      </c>
      <c r="G25" s="6">
        <v>7815</v>
      </c>
      <c r="H25" s="6">
        <v>6374</v>
      </c>
      <c r="I25" s="6">
        <v>9256</v>
      </c>
      <c r="J25" s="1" t="s">
        <v>79</v>
      </c>
      <c r="K25" s="1" t="s">
        <v>86</v>
      </c>
    </row>
    <row r="26" spans="1:11" ht="15" customHeight="1" x14ac:dyDescent="0.35">
      <c r="A26" s="1" t="s">
        <v>103</v>
      </c>
      <c r="B26" s="6">
        <v>53.945770000000003</v>
      </c>
      <c r="C26" s="6">
        <v>-56.508139999999997</v>
      </c>
      <c r="D26" s="6" t="s">
        <v>77</v>
      </c>
      <c r="E26" s="6" t="s">
        <v>4</v>
      </c>
      <c r="F26" s="6">
        <v>2015</v>
      </c>
      <c r="G26" s="6">
        <v>7066</v>
      </c>
      <c r="H26" s="10">
        <v>4966.2538325284695</v>
      </c>
      <c r="I26" s="10">
        <v>9165.7461674715305</v>
      </c>
      <c r="J26" s="1" t="s">
        <v>79</v>
      </c>
      <c r="K26" s="1" t="s">
        <v>78</v>
      </c>
    </row>
    <row r="27" spans="1:11" ht="15" customHeight="1" x14ac:dyDescent="0.35">
      <c r="A27" s="1" t="s">
        <v>104</v>
      </c>
      <c r="B27" s="6">
        <v>53.942270000000001</v>
      </c>
      <c r="C27" s="6">
        <v>-56.50676</v>
      </c>
      <c r="D27" s="6" t="s">
        <v>77</v>
      </c>
      <c r="E27" s="6" t="s">
        <v>4</v>
      </c>
      <c r="F27" s="6">
        <v>2018</v>
      </c>
      <c r="G27" s="6">
        <v>422</v>
      </c>
      <c r="J27" s="1" t="s">
        <v>79</v>
      </c>
      <c r="K27" s="1" t="s">
        <v>86</v>
      </c>
    </row>
    <row r="28" spans="1:11" ht="15" customHeight="1" x14ac:dyDescent="0.35">
      <c r="A28" s="1" t="s">
        <v>105</v>
      </c>
      <c r="B28" s="6">
        <v>53.94097</v>
      </c>
      <c r="C28" s="6">
        <v>-56.514009999999999</v>
      </c>
      <c r="D28" s="6" t="s">
        <v>77</v>
      </c>
      <c r="E28" s="6" t="s">
        <v>4</v>
      </c>
      <c r="F28" s="6">
        <v>2015</v>
      </c>
      <c r="G28" s="6">
        <v>6280</v>
      </c>
      <c r="H28" s="10">
        <v>4139.9993239928972</v>
      </c>
      <c r="I28" s="10">
        <v>8420.0006760071028</v>
      </c>
      <c r="J28" s="1" t="s">
        <v>79</v>
      </c>
      <c r="K28" s="1" t="s">
        <v>78</v>
      </c>
    </row>
    <row r="29" spans="1:11" ht="15" customHeight="1" x14ac:dyDescent="0.35">
      <c r="A29" s="1" t="s">
        <v>107</v>
      </c>
      <c r="B29" s="6">
        <v>53.940049999999999</v>
      </c>
      <c r="C29" s="6">
        <v>-56.563630000000003</v>
      </c>
      <c r="D29" s="6" t="s">
        <v>77</v>
      </c>
      <c r="E29" s="6" t="s">
        <v>4</v>
      </c>
      <c r="F29" s="6">
        <v>2018</v>
      </c>
      <c r="G29" s="6">
        <v>199</v>
      </c>
      <c r="J29" s="1" t="s">
        <v>79</v>
      </c>
      <c r="K29" s="1" t="s">
        <v>86</v>
      </c>
    </row>
    <row r="30" spans="1:11" ht="15" customHeight="1" x14ac:dyDescent="0.35">
      <c r="A30" s="1" t="s">
        <v>106</v>
      </c>
      <c r="B30" s="6">
        <v>53.935369999999999</v>
      </c>
      <c r="C30" s="6">
        <v>-56.52008</v>
      </c>
      <c r="D30" s="6" t="s">
        <v>77</v>
      </c>
      <c r="E30" s="6" t="s">
        <v>4</v>
      </c>
      <c r="F30" s="6">
        <v>2018</v>
      </c>
      <c r="G30" s="6">
        <v>4582</v>
      </c>
      <c r="H30" s="10">
        <v>2460.9320463212721</v>
      </c>
      <c r="I30" s="10">
        <v>6703.0679536787284</v>
      </c>
      <c r="J30" s="1" t="s">
        <v>79</v>
      </c>
      <c r="K30" s="1" t="s">
        <v>78</v>
      </c>
    </row>
    <row r="31" spans="1:11" ht="15" customHeight="1" x14ac:dyDescent="0.35">
      <c r="A31" s="1" t="s">
        <v>84</v>
      </c>
      <c r="B31" s="6">
        <v>53.733280000000001</v>
      </c>
      <c r="C31" s="6">
        <v>-56.24879</v>
      </c>
      <c r="D31" s="6" t="s">
        <v>77</v>
      </c>
      <c r="E31" s="6" t="s">
        <v>4</v>
      </c>
      <c r="F31" s="6">
        <v>1978</v>
      </c>
      <c r="G31" s="6">
        <v>8069</v>
      </c>
      <c r="H31" s="6">
        <v>2073</v>
      </c>
      <c r="I31" s="6">
        <v>14133</v>
      </c>
      <c r="J31" s="1" t="s">
        <v>79</v>
      </c>
      <c r="K31" s="1" t="s">
        <v>98</v>
      </c>
    </row>
    <row r="32" spans="1:11" ht="15" customHeight="1" x14ac:dyDescent="0.35">
      <c r="A32" s="1" t="s">
        <v>6</v>
      </c>
      <c r="B32" s="6">
        <v>53.699950000000001</v>
      </c>
      <c r="C32" s="6">
        <v>-56.198790000000002</v>
      </c>
      <c r="D32" s="6" t="s">
        <v>77</v>
      </c>
      <c r="E32" s="6" t="s">
        <v>4</v>
      </c>
      <c r="F32" s="6">
        <v>1990</v>
      </c>
      <c r="G32" s="6">
        <v>125</v>
      </c>
      <c r="H32" s="6">
        <v>125</v>
      </c>
      <c r="I32" s="6">
        <v>125</v>
      </c>
      <c r="J32" s="1" t="s">
        <v>80</v>
      </c>
      <c r="K32" s="1" t="s">
        <v>78</v>
      </c>
    </row>
    <row r="33" spans="1:11" ht="15" customHeight="1" x14ac:dyDescent="0.35">
      <c r="A33" s="1" t="s">
        <v>13</v>
      </c>
      <c r="B33" s="6">
        <v>53.43327</v>
      </c>
      <c r="C33" s="6">
        <v>-55.598779999999998</v>
      </c>
      <c r="D33" s="6" t="s">
        <v>77</v>
      </c>
      <c r="E33" s="6" t="s">
        <v>4</v>
      </c>
      <c r="F33" s="6">
        <v>1990</v>
      </c>
      <c r="G33" s="6">
        <v>3000</v>
      </c>
      <c r="H33" s="6">
        <v>3000</v>
      </c>
      <c r="I33" s="6">
        <v>3000</v>
      </c>
      <c r="J33" s="1" t="s">
        <v>80</v>
      </c>
      <c r="K33" s="1" t="s">
        <v>78</v>
      </c>
    </row>
    <row r="35" spans="1:11" ht="15" customHeight="1" x14ac:dyDescent="0.35">
      <c r="A35" s="1" t="s">
        <v>40</v>
      </c>
      <c r="B35" s="6">
        <v>50.924930000000003</v>
      </c>
      <c r="C35" s="6">
        <v>-57.182200000000002</v>
      </c>
      <c r="D35" s="6" t="s">
        <v>77</v>
      </c>
      <c r="E35" s="6" t="s">
        <v>21</v>
      </c>
      <c r="F35" s="6">
        <v>1942</v>
      </c>
      <c r="G35" s="6">
        <v>3</v>
      </c>
      <c r="H35" s="6">
        <v>3</v>
      </c>
      <c r="I35" s="6">
        <v>3</v>
      </c>
      <c r="J35" s="1" t="s">
        <v>114</v>
      </c>
      <c r="K35" s="1" t="s">
        <v>78</v>
      </c>
    </row>
    <row r="36" spans="1:11" ht="15" customHeight="1" x14ac:dyDescent="0.35">
      <c r="A36" s="1" t="s">
        <v>53</v>
      </c>
      <c r="B36" s="6">
        <v>50.899920000000002</v>
      </c>
      <c r="C36" s="6">
        <v>-55.765520000000002</v>
      </c>
      <c r="D36" s="6" t="s">
        <v>77</v>
      </c>
      <c r="E36" s="6" t="s">
        <v>21</v>
      </c>
      <c r="F36" s="6">
        <v>2001</v>
      </c>
      <c r="G36" s="6">
        <v>125</v>
      </c>
      <c r="H36" s="6">
        <v>125</v>
      </c>
      <c r="I36" s="6">
        <v>125</v>
      </c>
      <c r="J36" s="1" t="s">
        <v>80</v>
      </c>
      <c r="K36" s="1" t="s">
        <v>78</v>
      </c>
    </row>
    <row r="37" spans="1:11" ht="15" customHeight="1" x14ac:dyDescent="0.35">
      <c r="A37" s="1" t="s">
        <v>38</v>
      </c>
      <c r="B37" s="6">
        <v>50.816600000000001</v>
      </c>
      <c r="C37" s="6">
        <v>-57.148899999999998</v>
      </c>
      <c r="D37" s="6" t="s">
        <v>77</v>
      </c>
      <c r="E37" s="6" t="s">
        <v>21</v>
      </c>
      <c r="F37" s="6">
        <v>1944</v>
      </c>
      <c r="G37" s="6">
        <v>10</v>
      </c>
      <c r="H37" s="6">
        <v>10</v>
      </c>
      <c r="I37" s="6">
        <v>10</v>
      </c>
      <c r="J37" s="1" t="s">
        <v>114</v>
      </c>
      <c r="K37" s="1" t="s">
        <v>78</v>
      </c>
    </row>
    <row r="38" spans="1:11" ht="15" customHeight="1" x14ac:dyDescent="0.35">
      <c r="A38" s="1" t="s">
        <v>52</v>
      </c>
      <c r="B38" s="6">
        <v>50.666580000000003</v>
      </c>
      <c r="C38" s="6">
        <v>-55.582180000000001</v>
      </c>
      <c r="D38" s="6" t="s">
        <v>77</v>
      </c>
      <c r="E38" s="6" t="s">
        <v>21</v>
      </c>
      <c r="F38" s="6">
        <v>1988</v>
      </c>
      <c r="G38" s="6">
        <v>500</v>
      </c>
      <c r="H38" s="6">
        <v>500</v>
      </c>
      <c r="I38" s="6">
        <v>500</v>
      </c>
      <c r="J38" s="1" t="s">
        <v>80</v>
      </c>
      <c r="K38" s="1" t="s">
        <v>78</v>
      </c>
    </row>
    <row r="39" spans="1:11" s="13" customFormat="1" ht="14.5" x14ac:dyDescent="0.35">
      <c r="A39" s="1" t="s">
        <v>23</v>
      </c>
      <c r="B39" s="6">
        <v>49.810699999999997</v>
      </c>
      <c r="C39" s="6">
        <v>-54.106200000000001</v>
      </c>
      <c r="D39" s="6" t="s">
        <v>77</v>
      </c>
      <c r="E39" s="6" t="s">
        <v>21</v>
      </c>
      <c r="F39" s="6">
        <v>2017</v>
      </c>
      <c r="G39" s="6">
        <v>1</v>
      </c>
      <c r="H39" s="6">
        <v>1</v>
      </c>
      <c r="I39" s="6">
        <v>1</v>
      </c>
      <c r="J39" s="1" t="s">
        <v>81</v>
      </c>
      <c r="K39" s="1" t="s">
        <v>78</v>
      </c>
    </row>
    <row r="40" spans="1:11" ht="15" customHeight="1" x14ac:dyDescent="0.35">
      <c r="A40" s="13" t="s">
        <v>56</v>
      </c>
      <c r="B40" s="27">
        <v>49.8185</v>
      </c>
      <c r="C40" s="27">
        <v>-54.113700000000001</v>
      </c>
      <c r="D40" s="27" t="s">
        <v>77</v>
      </c>
      <c r="E40" s="27" t="s">
        <v>21</v>
      </c>
      <c r="F40" s="27">
        <v>2014</v>
      </c>
      <c r="G40" s="27">
        <v>3958</v>
      </c>
      <c r="H40" s="27">
        <v>1805</v>
      </c>
      <c r="I40" s="27">
        <v>6111</v>
      </c>
      <c r="J40" s="12" t="s">
        <v>82</v>
      </c>
      <c r="K40" s="13" t="s">
        <v>78</v>
      </c>
    </row>
    <row r="41" spans="1:11" ht="15" customHeight="1" x14ac:dyDescent="0.35">
      <c r="A41" s="13" t="s">
        <v>29</v>
      </c>
      <c r="B41" s="27">
        <v>49.816899999999997</v>
      </c>
      <c r="C41" s="27">
        <v>-54.111400000000003</v>
      </c>
      <c r="D41" s="27" t="s">
        <v>77</v>
      </c>
      <c r="E41" s="27" t="s">
        <v>21</v>
      </c>
      <c r="F41" s="27">
        <v>2014</v>
      </c>
      <c r="G41" s="27">
        <v>5410</v>
      </c>
      <c r="H41" s="27">
        <v>2744</v>
      </c>
      <c r="I41" s="27">
        <v>8076</v>
      </c>
      <c r="J41" s="12" t="s">
        <v>82</v>
      </c>
      <c r="K41" s="13" t="s">
        <v>78</v>
      </c>
    </row>
    <row r="42" spans="1:11" ht="15" customHeight="1" x14ac:dyDescent="0.35">
      <c r="A42" s="1" t="s">
        <v>39</v>
      </c>
      <c r="B42" s="6">
        <v>49.815829999999998</v>
      </c>
      <c r="C42" s="6">
        <v>-54.115380000000002</v>
      </c>
      <c r="D42" s="6" t="s">
        <v>77</v>
      </c>
      <c r="E42" s="6" t="s">
        <v>21</v>
      </c>
      <c r="F42" s="6">
        <v>2014</v>
      </c>
      <c r="G42" s="6">
        <v>677</v>
      </c>
      <c r="H42" s="6">
        <v>554</v>
      </c>
      <c r="I42" s="6">
        <v>801</v>
      </c>
      <c r="J42" s="1" t="s">
        <v>79</v>
      </c>
      <c r="K42" s="1" t="s">
        <v>78</v>
      </c>
    </row>
    <row r="43" spans="1:11" ht="15" customHeight="1" x14ac:dyDescent="0.35">
      <c r="A43" s="1" t="s">
        <v>22</v>
      </c>
      <c r="B43" s="6">
        <v>49.8155</v>
      </c>
      <c r="C43" s="6">
        <v>-54.112699999999997</v>
      </c>
      <c r="D43" s="6" t="s">
        <v>77</v>
      </c>
      <c r="E43" s="6" t="s">
        <v>21</v>
      </c>
      <c r="F43" s="6">
        <v>2014</v>
      </c>
      <c r="G43" s="6">
        <v>2072</v>
      </c>
      <c r="H43" s="6">
        <v>1296</v>
      </c>
      <c r="I43" s="6">
        <v>2848</v>
      </c>
      <c r="J43" s="1" t="s">
        <v>79</v>
      </c>
      <c r="K43" s="1" t="s">
        <v>78</v>
      </c>
    </row>
    <row r="44" spans="1:11" ht="15" customHeight="1" x14ac:dyDescent="0.35">
      <c r="A44" s="1" t="s">
        <v>41</v>
      </c>
      <c r="B44" s="6">
        <v>49.814509999999999</v>
      </c>
      <c r="C44" s="6">
        <v>-54.110759999999999</v>
      </c>
      <c r="D44" s="6" t="s">
        <v>77</v>
      </c>
      <c r="E44" s="6" t="s">
        <v>21</v>
      </c>
      <c r="F44" s="6">
        <v>2014</v>
      </c>
      <c r="G44" s="6">
        <v>134</v>
      </c>
      <c r="H44" s="6">
        <v>89</v>
      </c>
      <c r="I44" s="6">
        <v>179</v>
      </c>
      <c r="J44" s="1" t="s">
        <v>79</v>
      </c>
      <c r="K44" s="1" t="s">
        <v>78</v>
      </c>
    </row>
    <row r="45" spans="1:11" ht="15" customHeight="1" x14ac:dyDescent="0.35">
      <c r="A45" s="1" t="s">
        <v>33</v>
      </c>
      <c r="B45" s="6">
        <v>49.811999999999998</v>
      </c>
      <c r="C45" s="6">
        <v>-54.128799999999998</v>
      </c>
      <c r="D45" s="6" t="s">
        <v>77</v>
      </c>
      <c r="E45" s="6" t="s">
        <v>21</v>
      </c>
      <c r="F45" s="6">
        <v>2014</v>
      </c>
      <c r="G45" s="6">
        <v>1</v>
      </c>
      <c r="H45" s="6">
        <v>1</v>
      </c>
      <c r="I45" s="6">
        <v>1</v>
      </c>
      <c r="J45" s="1" t="s">
        <v>81</v>
      </c>
      <c r="K45" s="1" t="s">
        <v>78</v>
      </c>
    </row>
    <row r="46" spans="1:11" ht="15" customHeight="1" x14ac:dyDescent="0.35">
      <c r="A46" s="13" t="s">
        <v>50</v>
      </c>
      <c r="B46" s="27">
        <v>49.810400000000001</v>
      </c>
      <c r="C46" s="27">
        <v>-54.110999999999997</v>
      </c>
      <c r="D46" s="27" t="s">
        <v>77</v>
      </c>
      <c r="E46" s="27" t="s">
        <v>21</v>
      </c>
      <c r="F46" s="27">
        <v>2014</v>
      </c>
      <c r="G46" s="27">
        <v>4125</v>
      </c>
      <c r="H46" s="27">
        <v>2293</v>
      </c>
      <c r="I46" s="27">
        <v>5957</v>
      </c>
      <c r="J46" s="12" t="s">
        <v>82</v>
      </c>
      <c r="K46" s="13" t="s">
        <v>78</v>
      </c>
    </row>
    <row r="47" spans="1:11" ht="15" customHeight="1" x14ac:dyDescent="0.35">
      <c r="A47" s="1" t="s">
        <v>32</v>
      </c>
      <c r="B47" s="6">
        <v>49.809759999999997</v>
      </c>
      <c r="C47" s="6">
        <v>-54.126910000000002</v>
      </c>
      <c r="D47" s="6" t="s">
        <v>77</v>
      </c>
      <c r="E47" s="6" t="s">
        <v>21</v>
      </c>
      <c r="F47" s="6">
        <v>2014</v>
      </c>
      <c r="G47" s="6">
        <v>1</v>
      </c>
      <c r="H47" s="6">
        <v>1</v>
      </c>
      <c r="I47" s="6">
        <v>1</v>
      </c>
      <c r="J47" s="1" t="s">
        <v>81</v>
      </c>
      <c r="K47" s="1" t="s">
        <v>78</v>
      </c>
    </row>
    <row r="48" spans="1:11" ht="14.5" x14ac:dyDescent="0.35">
      <c r="A48" s="1" t="s">
        <v>26</v>
      </c>
      <c r="B48" s="6">
        <v>49.820999999999998</v>
      </c>
      <c r="C48" s="6">
        <v>-54.122399999999999</v>
      </c>
      <c r="D48" s="6" t="s">
        <v>77</v>
      </c>
      <c r="E48" s="6" t="s">
        <v>21</v>
      </c>
      <c r="F48" s="6">
        <v>2012</v>
      </c>
      <c r="G48" s="6">
        <v>150</v>
      </c>
      <c r="H48" s="6">
        <v>150</v>
      </c>
      <c r="I48" s="6">
        <v>150</v>
      </c>
      <c r="J48" s="1" t="s">
        <v>80</v>
      </c>
      <c r="K48" s="1" t="s">
        <v>138</v>
      </c>
    </row>
    <row r="49" spans="1:11" s="13" customFormat="1" ht="14.5" x14ac:dyDescent="0.35">
      <c r="A49" s="1" t="s">
        <v>48</v>
      </c>
      <c r="B49" s="6">
        <v>49.817999999999998</v>
      </c>
      <c r="C49" s="6">
        <v>-54.094499999999996</v>
      </c>
      <c r="D49" s="6" t="s">
        <v>77</v>
      </c>
      <c r="E49" s="6" t="s">
        <v>21</v>
      </c>
      <c r="F49" s="6">
        <v>2012</v>
      </c>
      <c r="G49" s="6">
        <v>50</v>
      </c>
      <c r="H49" s="6">
        <v>50</v>
      </c>
      <c r="I49" s="6">
        <v>50</v>
      </c>
      <c r="J49" s="1" t="s">
        <v>80</v>
      </c>
      <c r="K49" s="1" t="s">
        <v>138</v>
      </c>
    </row>
    <row r="50" spans="1:11" ht="15" customHeight="1" x14ac:dyDescent="0.35">
      <c r="A50" s="1" t="s">
        <v>59</v>
      </c>
      <c r="B50" s="6">
        <v>49.817</v>
      </c>
      <c r="C50" s="6">
        <v>-54.180500000000002</v>
      </c>
      <c r="D50" s="6" t="s">
        <v>77</v>
      </c>
      <c r="E50" s="6" t="s">
        <v>21</v>
      </c>
      <c r="F50" s="6">
        <v>2012</v>
      </c>
      <c r="G50" s="6">
        <v>75</v>
      </c>
      <c r="H50" s="6">
        <v>75</v>
      </c>
      <c r="I50" s="6">
        <v>75</v>
      </c>
      <c r="J50" s="1" t="s">
        <v>80</v>
      </c>
      <c r="K50" s="1" t="s">
        <v>138</v>
      </c>
    </row>
    <row r="51" spans="1:11" ht="15" customHeight="1" x14ac:dyDescent="0.35">
      <c r="A51" s="1" t="s">
        <v>62</v>
      </c>
      <c r="B51" s="6">
        <v>49.816699999999997</v>
      </c>
      <c r="C51" s="6">
        <v>-54.139800000000001</v>
      </c>
      <c r="D51" s="6" t="s">
        <v>77</v>
      </c>
      <c r="E51" s="6" t="s">
        <v>21</v>
      </c>
      <c r="F51" s="6">
        <v>2012</v>
      </c>
      <c r="G51" s="6">
        <v>40</v>
      </c>
      <c r="H51" s="6">
        <v>40</v>
      </c>
      <c r="I51" s="6">
        <v>40</v>
      </c>
      <c r="J51" s="1" t="s">
        <v>80</v>
      </c>
      <c r="K51" s="1" t="s">
        <v>138</v>
      </c>
    </row>
    <row r="52" spans="1:11" ht="15" customHeight="1" x14ac:dyDescent="0.35">
      <c r="A52" s="1" t="s">
        <v>54</v>
      </c>
      <c r="B52" s="6">
        <v>49.813200000000002</v>
      </c>
      <c r="C52" s="6">
        <v>-54.136800000000001</v>
      </c>
      <c r="D52" s="6" t="s">
        <v>77</v>
      </c>
      <c r="E52" s="6" t="s">
        <v>21</v>
      </c>
      <c r="F52" s="6">
        <v>2012</v>
      </c>
      <c r="G52" s="6">
        <v>1000</v>
      </c>
      <c r="H52" s="6">
        <v>1000</v>
      </c>
      <c r="I52" s="6">
        <v>1000</v>
      </c>
      <c r="J52" s="1" t="s">
        <v>80</v>
      </c>
      <c r="K52" s="1" t="s">
        <v>138</v>
      </c>
    </row>
    <row r="53" spans="1:11" ht="15" customHeight="1" x14ac:dyDescent="0.35">
      <c r="A53" s="1" t="s">
        <v>44</v>
      </c>
      <c r="B53" s="6">
        <v>49.813899999999997</v>
      </c>
      <c r="C53" s="6">
        <v>-54.124699999999997</v>
      </c>
      <c r="D53" s="6" t="s">
        <v>77</v>
      </c>
      <c r="E53" s="6" t="s">
        <v>21</v>
      </c>
      <c r="F53" s="6">
        <v>2001</v>
      </c>
      <c r="G53" s="6">
        <v>25</v>
      </c>
      <c r="H53" s="6">
        <v>25</v>
      </c>
      <c r="I53" s="6">
        <v>25</v>
      </c>
      <c r="J53" s="1" t="s">
        <v>119</v>
      </c>
      <c r="K53" s="1" t="s">
        <v>78</v>
      </c>
    </row>
    <row r="54" spans="1:11" ht="15" customHeight="1" x14ac:dyDescent="0.35">
      <c r="A54" s="1" t="s">
        <v>55</v>
      </c>
      <c r="B54" s="6">
        <v>49.811999999999998</v>
      </c>
      <c r="C54" s="6">
        <v>-54.125599999999999</v>
      </c>
      <c r="D54" s="6" t="s">
        <v>77</v>
      </c>
      <c r="E54" s="6" t="s">
        <v>21</v>
      </c>
      <c r="F54" s="6">
        <v>2001</v>
      </c>
      <c r="G54" s="6">
        <v>25</v>
      </c>
      <c r="H54" s="6">
        <v>25</v>
      </c>
      <c r="I54" s="6">
        <v>25</v>
      </c>
      <c r="J54" s="1" t="s">
        <v>119</v>
      </c>
      <c r="K54" s="1" t="s">
        <v>78</v>
      </c>
    </row>
    <row r="55" spans="1:11" ht="15" customHeight="1" x14ac:dyDescent="0.35">
      <c r="A55" s="1" t="s">
        <v>43</v>
      </c>
      <c r="B55" s="6">
        <v>49.818800000000003</v>
      </c>
      <c r="C55" s="6">
        <v>-54.180900000000001</v>
      </c>
      <c r="D55" s="6" t="s">
        <v>77</v>
      </c>
      <c r="E55" s="6" t="s">
        <v>21</v>
      </c>
      <c r="F55" s="6">
        <v>1984</v>
      </c>
      <c r="G55" s="6">
        <v>1</v>
      </c>
      <c r="H55" s="6">
        <v>1</v>
      </c>
      <c r="I55" s="6">
        <v>1</v>
      </c>
      <c r="J55" s="1" t="s">
        <v>81</v>
      </c>
      <c r="K55" s="1" t="s">
        <v>78</v>
      </c>
    </row>
    <row r="56" spans="1:11" ht="15" customHeight="1" x14ac:dyDescent="0.35">
      <c r="A56" s="1" t="s">
        <v>31</v>
      </c>
      <c r="B56" s="6">
        <v>49.758769999999998</v>
      </c>
      <c r="C56" s="6">
        <v>-53.176360000000003</v>
      </c>
      <c r="D56" s="6" t="s">
        <v>77</v>
      </c>
      <c r="E56" s="6" t="s">
        <v>21</v>
      </c>
      <c r="F56" s="6">
        <v>2012</v>
      </c>
      <c r="G56" s="6">
        <v>976</v>
      </c>
      <c r="H56" s="6">
        <v>466</v>
      </c>
      <c r="I56" s="6">
        <v>1485</v>
      </c>
      <c r="J56" s="1" t="s">
        <v>82</v>
      </c>
      <c r="K56" s="1" t="s">
        <v>78</v>
      </c>
    </row>
    <row r="57" spans="1:11" ht="15" customHeight="1" x14ac:dyDescent="0.35">
      <c r="A57" s="1" t="s">
        <v>57</v>
      </c>
      <c r="B57" s="6">
        <v>49.579889999999999</v>
      </c>
      <c r="C57" s="6">
        <v>-53.778820000000003</v>
      </c>
      <c r="D57" s="6" t="s">
        <v>77</v>
      </c>
      <c r="E57" s="6" t="s">
        <v>21</v>
      </c>
      <c r="F57" s="6">
        <v>2018</v>
      </c>
      <c r="G57" s="6">
        <v>16859</v>
      </c>
      <c r="H57" s="10">
        <v>9047.145184936122</v>
      </c>
      <c r="I57" s="10">
        <v>24670.854815063878</v>
      </c>
      <c r="J57" s="1" t="s">
        <v>82</v>
      </c>
      <c r="K57" s="1" t="s">
        <v>136</v>
      </c>
    </row>
    <row r="58" spans="1:11" ht="15" customHeight="1" x14ac:dyDescent="0.35">
      <c r="A58" s="1" t="s">
        <v>27</v>
      </c>
      <c r="B58" s="6">
        <v>49.554900000000004</v>
      </c>
      <c r="C58" s="6">
        <v>-53.817300000000003</v>
      </c>
      <c r="D58" s="6" t="s">
        <v>77</v>
      </c>
      <c r="E58" s="6" t="s">
        <v>21</v>
      </c>
      <c r="F58" s="6">
        <v>2018</v>
      </c>
      <c r="G58" s="6">
        <v>12649</v>
      </c>
      <c r="H58" s="6">
        <v>1961</v>
      </c>
      <c r="I58" s="6">
        <v>23337</v>
      </c>
      <c r="J58" s="1" t="s">
        <v>82</v>
      </c>
      <c r="K58" s="1" t="s">
        <v>136</v>
      </c>
    </row>
    <row r="59" spans="1:11" ht="15" customHeight="1" x14ac:dyDescent="0.35">
      <c r="A59" s="1" t="s">
        <v>49</v>
      </c>
      <c r="B59" s="6">
        <v>49.548229999999997</v>
      </c>
      <c r="C59" s="6">
        <v>-53.868819999999999</v>
      </c>
      <c r="D59" s="6" t="s">
        <v>77</v>
      </c>
      <c r="E59" s="6" t="s">
        <v>21</v>
      </c>
      <c r="F59" s="6">
        <v>2018</v>
      </c>
      <c r="G59" s="6">
        <v>22</v>
      </c>
      <c r="H59" s="6">
        <v>22</v>
      </c>
      <c r="I59" s="6">
        <v>22</v>
      </c>
      <c r="J59" s="1" t="s">
        <v>81</v>
      </c>
      <c r="K59" s="1" t="s">
        <v>136</v>
      </c>
    </row>
    <row r="60" spans="1:11" ht="15" customHeight="1" x14ac:dyDescent="0.35">
      <c r="A60" s="1" t="s">
        <v>47</v>
      </c>
      <c r="B60" s="6">
        <v>49.433219999999999</v>
      </c>
      <c r="C60" s="6">
        <v>-53.790489999999998</v>
      </c>
      <c r="D60" s="6" t="s">
        <v>77</v>
      </c>
      <c r="E60" s="6" t="s">
        <v>21</v>
      </c>
      <c r="F60" s="6">
        <v>2018</v>
      </c>
      <c r="G60" s="6">
        <v>8881</v>
      </c>
      <c r="H60" s="10">
        <v>5332.0596359207866</v>
      </c>
      <c r="I60" s="10">
        <v>12429.940364079213</v>
      </c>
      <c r="J60" s="1" t="s">
        <v>82</v>
      </c>
      <c r="K60" s="1" t="s">
        <v>136</v>
      </c>
    </row>
    <row r="61" spans="1:11" ht="15" customHeight="1" x14ac:dyDescent="0.35">
      <c r="A61" s="1" t="s">
        <v>37</v>
      </c>
      <c r="B61" s="6">
        <v>49.256399999999999</v>
      </c>
      <c r="C61" s="6">
        <v>-53.429600000000001</v>
      </c>
      <c r="D61" s="6" t="s">
        <v>77</v>
      </c>
      <c r="E61" s="6" t="s">
        <v>21</v>
      </c>
      <c r="F61" s="6">
        <v>2018</v>
      </c>
      <c r="G61" s="6">
        <v>9</v>
      </c>
      <c r="H61" s="6">
        <v>9</v>
      </c>
      <c r="I61" s="6">
        <v>9</v>
      </c>
      <c r="J61" s="1" t="s">
        <v>135</v>
      </c>
      <c r="K61" s="1" t="s">
        <v>136</v>
      </c>
    </row>
    <row r="62" spans="1:11" ht="14.5" x14ac:dyDescent="0.35">
      <c r="A62" s="1" t="s">
        <v>24</v>
      </c>
      <c r="B62" s="6">
        <v>48.69988</v>
      </c>
      <c r="C62" s="6">
        <v>-53.082149999999999</v>
      </c>
      <c r="D62" s="6" t="s">
        <v>77</v>
      </c>
      <c r="E62" s="6" t="s">
        <v>21</v>
      </c>
      <c r="F62" s="6">
        <v>1975</v>
      </c>
      <c r="G62" s="6">
        <v>120</v>
      </c>
      <c r="H62" s="6">
        <v>120</v>
      </c>
      <c r="I62" s="6">
        <v>120</v>
      </c>
      <c r="J62" s="1" t="s">
        <v>80</v>
      </c>
      <c r="K62" s="1" t="s">
        <v>78</v>
      </c>
    </row>
    <row r="63" spans="1:11" ht="15" customHeight="1" x14ac:dyDescent="0.35">
      <c r="A63" s="1" t="s">
        <v>42</v>
      </c>
      <c r="B63" s="6">
        <v>48.683349999999997</v>
      </c>
      <c r="C63" s="6">
        <v>-53.591999999999999</v>
      </c>
      <c r="D63" s="6" t="s">
        <v>77</v>
      </c>
      <c r="E63" s="6" t="s">
        <v>21</v>
      </c>
      <c r="F63" s="6">
        <v>1975</v>
      </c>
      <c r="G63" s="6">
        <v>500</v>
      </c>
      <c r="H63" s="6">
        <v>500</v>
      </c>
      <c r="I63" s="6">
        <v>500</v>
      </c>
      <c r="J63" s="1" t="s">
        <v>80</v>
      </c>
      <c r="K63" s="1" t="s">
        <v>78</v>
      </c>
    </row>
    <row r="64" spans="1:11" ht="15" customHeight="1" x14ac:dyDescent="0.35">
      <c r="A64" s="1" t="s">
        <v>58</v>
      </c>
      <c r="B64" s="6">
        <v>48.66818</v>
      </c>
      <c r="C64" s="6">
        <v>-53.053019999999997</v>
      </c>
      <c r="D64" s="6" t="s">
        <v>77</v>
      </c>
      <c r="E64" s="6" t="s">
        <v>21</v>
      </c>
      <c r="F64" s="6">
        <v>1985</v>
      </c>
      <c r="G64" s="6">
        <v>250</v>
      </c>
      <c r="H64" s="6">
        <v>250</v>
      </c>
      <c r="I64" s="6">
        <v>250</v>
      </c>
      <c r="J64" s="1" t="s">
        <v>80</v>
      </c>
      <c r="K64" s="1" t="s">
        <v>126</v>
      </c>
    </row>
    <row r="65" spans="1:11" ht="15" customHeight="1" x14ac:dyDescent="0.35">
      <c r="A65" s="1" t="s">
        <v>45</v>
      </c>
      <c r="B65" s="6">
        <v>48.633679999999998</v>
      </c>
      <c r="C65" s="6">
        <v>-53.015479999999997</v>
      </c>
      <c r="D65" s="6" t="s">
        <v>77</v>
      </c>
      <c r="E65" s="6" t="s">
        <v>21</v>
      </c>
      <c r="F65" s="6">
        <v>2019</v>
      </c>
      <c r="G65" s="6">
        <v>9391</v>
      </c>
      <c r="H65" s="6">
        <v>4689</v>
      </c>
      <c r="I65" s="6">
        <v>14093</v>
      </c>
      <c r="J65" s="1" t="s">
        <v>82</v>
      </c>
      <c r="K65" s="1" t="s">
        <v>134</v>
      </c>
    </row>
    <row r="66" spans="1:11" ht="15" customHeight="1" x14ac:dyDescent="0.35">
      <c r="A66" s="1" t="s">
        <v>30</v>
      </c>
      <c r="B66" s="6">
        <v>48.62988</v>
      </c>
      <c r="C66" s="6">
        <v>-53.018819999999998</v>
      </c>
      <c r="D66" s="6" t="s">
        <v>77</v>
      </c>
      <c r="E66" s="6" t="s">
        <v>21</v>
      </c>
      <c r="F66" s="6">
        <v>1985</v>
      </c>
      <c r="G66" s="6">
        <v>400</v>
      </c>
      <c r="H66" s="6">
        <v>400</v>
      </c>
      <c r="I66" s="6">
        <v>400</v>
      </c>
      <c r="J66" s="1" t="s">
        <v>80</v>
      </c>
      <c r="K66" s="1" t="s">
        <v>126</v>
      </c>
    </row>
    <row r="67" spans="1:11" ht="15" customHeight="1" x14ac:dyDescent="0.35">
      <c r="A67" s="1" t="s">
        <v>125</v>
      </c>
      <c r="B67" s="6">
        <v>48.624769999999998</v>
      </c>
      <c r="C67" s="6">
        <v>-53.009059999999998</v>
      </c>
      <c r="D67" s="6" t="s">
        <v>77</v>
      </c>
      <c r="E67" s="6" t="s">
        <v>21</v>
      </c>
      <c r="F67" s="6">
        <v>1985</v>
      </c>
      <c r="G67" s="6">
        <v>1000</v>
      </c>
      <c r="H67" s="6">
        <v>1000</v>
      </c>
      <c r="I67" s="6">
        <v>1000</v>
      </c>
      <c r="J67" s="1" t="s">
        <v>80</v>
      </c>
      <c r="K67" s="1" t="s">
        <v>126</v>
      </c>
    </row>
    <row r="68" spans="1:11" ht="15" customHeight="1" x14ac:dyDescent="0.35">
      <c r="A68" s="13" t="s">
        <v>20</v>
      </c>
      <c r="B68" s="27">
        <v>48.116549999999997</v>
      </c>
      <c r="C68" s="27">
        <v>-52.798819999999999</v>
      </c>
      <c r="D68" s="27" t="s">
        <v>77</v>
      </c>
      <c r="E68" s="27" t="s">
        <v>21</v>
      </c>
      <c r="F68" s="27">
        <v>2005</v>
      </c>
      <c r="G68" s="27">
        <v>75000</v>
      </c>
      <c r="H68" s="27">
        <v>75000</v>
      </c>
      <c r="I68" s="27">
        <v>75000</v>
      </c>
      <c r="J68" s="13" t="s">
        <v>80</v>
      </c>
      <c r="K68" s="12" t="s">
        <v>124</v>
      </c>
    </row>
    <row r="69" spans="1:11" s="13" customFormat="1" ht="14.5" x14ac:dyDescent="0.35">
      <c r="A69" s="1" t="s">
        <v>61</v>
      </c>
      <c r="B69" s="6">
        <v>47.512720000000002</v>
      </c>
      <c r="C69" s="6">
        <v>-57.355119999999999</v>
      </c>
      <c r="D69" s="6" t="s">
        <v>77</v>
      </c>
      <c r="E69" s="6" t="s">
        <v>21</v>
      </c>
      <c r="F69" s="6">
        <v>1984</v>
      </c>
      <c r="G69" s="6">
        <v>65</v>
      </c>
      <c r="H69" s="10">
        <v>65</v>
      </c>
      <c r="I69" s="6">
        <v>65</v>
      </c>
      <c r="J69" s="1" t="s">
        <v>80</v>
      </c>
      <c r="K69" s="1" t="s">
        <v>78</v>
      </c>
    </row>
    <row r="70" spans="1:11" ht="15" customHeight="1" x14ac:dyDescent="0.35">
      <c r="A70" s="1" t="s">
        <v>51</v>
      </c>
      <c r="B70" s="6">
        <v>47.506070000000001</v>
      </c>
      <c r="C70" s="6">
        <v>-57.434910000000002</v>
      </c>
      <c r="D70" s="6" t="s">
        <v>77</v>
      </c>
      <c r="E70" s="6" t="s">
        <v>21</v>
      </c>
      <c r="F70" s="6">
        <v>1989</v>
      </c>
      <c r="G70" s="6">
        <v>75</v>
      </c>
      <c r="H70" s="6">
        <v>75</v>
      </c>
      <c r="I70" s="6">
        <v>75</v>
      </c>
      <c r="J70" s="1" t="s">
        <v>80</v>
      </c>
      <c r="K70" s="1" t="s">
        <v>78</v>
      </c>
    </row>
    <row r="71" spans="1:11" ht="15" customHeight="1" x14ac:dyDescent="0.35">
      <c r="A71" s="1" t="s">
        <v>36</v>
      </c>
      <c r="B71" s="6">
        <v>47.2622</v>
      </c>
      <c r="C71" s="6">
        <v>-52.773699999999998</v>
      </c>
      <c r="D71" s="6" t="s">
        <v>77</v>
      </c>
      <c r="E71" s="6" t="s">
        <v>21</v>
      </c>
      <c r="F71" s="6">
        <v>2023</v>
      </c>
      <c r="G71" s="6">
        <v>168095</v>
      </c>
      <c r="H71" s="6">
        <v>147498</v>
      </c>
      <c r="I71" s="6">
        <v>188692</v>
      </c>
      <c r="J71" s="1" t="s">
        <v>82</v>
      </c>
      <c r="K71" s="1" t="s">
        <v>78</v>
      </c>
    </row>
    <row r="72" spans="1:11" ht="15" customHeight="1" x14ac:dyDescent="0.35">
      <c r="A72" s="1" t="s">
        <v>35</v>
      </c>
      <c r="B72" s="6">
        <v>47.238250000000001</v>
      </c>
      <c r="C72" s="6">
        <v>-52.780070000000002</v>
      </c>
      <c r="D72" s="6" t="s">
        <v>77</v>
      </c>
      <c r="E72" s="6" t="s">
        <v>21</v>
      </c>
      <c r="F72" s="6">
        <v>1979</v>
      </c>
      <c r="G72" s="6">
        <v>9266</v>
      </c>
      <c r="H72" s="10">
        <v>7512.5232000000005</v>
      </c>
      <c r="I72" s="10">
        <v>11268.784799999999</v>
      </c>
      <c r="J72" s="1" t="s">
        <v>82</v>
      </c>
      <c r="K72" s="1" t="s">
        <v>131</v>
      </c>
    </row>
    <row r="73" spans="1:11" ht="15" customHeight="1" x14ac:dyDescent="0.35">
      <c r="A73" s="1" t="s">
        <v>46</v>
      </c>
      <c r="B73" s="6">
        <v>47.191549999999999</v>
      </c>
      <c r="C73" s="6">
        <v>-52.837179999999996</v>
      </c>
      <c r="D73" s="6" t="s">
        <v>77</v>
      </c>
      <c r="E73" s="6" t="s">
        <v>21</v>
      </c>
      <c r="F73" s="6">
        <v>2010</v>
      </c>
      <c r="G73" s="6">
        <v>1850</v>
      </c>
      <c r="H73" s="10">
        <v>1497.3106744723411</v>
      </c>
      <c r="I73" s="10">
        <v>2202.6893255276591</v>
      </c>
      <c r="J73" s="1" t="s">
        <v>79</v>
      </c>
      <c r="K73" s="1" t="s">
        <v>78</v>
      </c>
    </row>
    <row r="74" spans="1:11" ht="15" customHeight="1" x14ac:dyDescent="0.35">
      <c r="A74" s="1" t="s">
        <v>34</v>
      </c>
      <c r="B74" s="6">
        <v>47.187339999999999</v>
      </c>
      <c r="C74" s="6">
        <v>-52.813969999999998</v>
      </c>
      <c r="D74" s="6" t="s">
        <v>77</v>
      </c>
      <c r="E74" s="6" t="s">
        <v>21</v>
      </c>
      <c r="F74" s="6">
        <v>2011</v>
      </c>
      <c r="G74" s="6">
        <v>174491</v>
      </c>
      <c r="H74" s="6">
        <v>147559</v>
      </c>
      <c r="I74" s="6">
        <v>201423</v>
      </c>
      <c r="J74" s="12" t="s">
        <v>82</v>
      </c>
      <c r="K74" s="1" t="s">
        <v>128</v>
      </c>
    </row>
    <row r="75" spans="1:11" s="13" customFormat="1" ht="14.5" x14ac:dyDescent="0.35">
      <c r="A75" s="1" t="s">
        <v>28</v>
      </c>
      <c r="B75" s="6">
        <v>46.890810000000002</v>
      </c>
      <c r="C75" s="6">
        <v>-55.572830000000003</v>
      </c>
      <c r="D75" s="6" t="s">
        <v>77</v>
      </c>
      <c r="E75" s="6" t="s">
        <v>21</v>
      </c>
      <c r="F75" s="6">
        <v>2014</v>
      </c>
      <c r="G75" s="6">
        <v>25</v>
      </c>
      <c r="H75" s="6">
        <v>25</v>
      </c>
      <c r="I75" s="6">
        <v>25</v>
      </c>
      <c r="J75" s="1" t="s">
        <v>80</v>
      </c>
      <c r="K75" s="1" t="s">
        <v>78</v>
      </c>
    </row>
    <row r="76" spans="1:11" ht="15" customHeight="1" x14ac:dyDescent="0.35">
      <c r="A76" s="1" t="s">
        <v>60</v>
      </c>
      <c r="B76" s="6">
        <v>46.65822</v>
      </c>
      <c r="C76" s="6">
        <v>-53.232199999999999</v>
      </c>
      <c r="D76" s="6" t="s">
        <v>77</v>
      </c>
      <c r="E76" s="6" t="s">
        <v>21</v>
      </c>
      <c r="F76" s="6">
        <v>2005</v>
      </c>
      <c r="G76" s="6">
        <v>40</v>
      </c>
      <c r="H76" s="6">
        <v>40</v>
      </c>
      <c r="I76" s="6">
        <v>40</v>
      </c>
      <c r="J76" s="1" t="s">
        <v>80</v>
      </c>
      <c r="K76" s="1" t="s">
        <v>127</v>
      </c>
    </row>
    <row r="77" spans="1:11" ht="15" customHeight="1" x14ac:dyDescent="0.35">
      <c r="A77" s="1" t="s">
        <v>25</v>
      </c>
      <c r="B77" s="6">
        <v>46.629890000000003</v>
      </c>
      <c r="C77" s="6">
        <v>-53.508879999999998</v>
      </c>
      <c r="D77" s="6" t="s">
        <v>77</v>
      </c>
      <c r="E77" s="6" t="s">
        <v>21</v>
      </c>
      <c r="F77" s="6">
        <v>2005</v>
      </c>
      <c r="G77" s="6">
        <v>130</v>
      </c>
      <c r="H77" s="6">
        <v>130</v>
      </c>
      <c r="I77" s="6">
        <v>130</v>
      </c>
      <c r="J77" s="1" t="s">
        <v>80</v>
      </c>
      <c r="K77" s="1" t="s">
        <v>127</v>
      </c>
    </row>
    <row r="79" spans="1:11" ht="15" customHeight="1" x14ac:dyDescent="0.35">
      <c r="A79" s="1" t="s">
        <v>153</v>
      </c>
      <c r="B79" s="6">
        <v>46.366169999999997</v>
      </c>
      <c r="C79" s="6">
        <v>-60.394739999999999</v>
      </c>
      <c r="D79" s="6" t="s">
        <v>77</v>
      </c>
      <c r="E79" s="6" t="s">
        <v>63</v>
      </c>
      <c r="F79" s="6">
        <v>2009</v>
      </c>
      <c r="G79" s="6">
        <v>365</v>
      </c>
      <c r="H79" s="6">
        <v>365</v>
      </c>
      <c r="I79" s="6">
        <v>365</v>
      </c>
      <c r="J79" s="1" t="s">
        <v>114</v>
      </c>
      <c r="K79" s="1" t="s">
        <v>78</v>
      </c>
    </row>
    <row r="80" spans="1:11" ht="15" customHeight="1" x14ac:dyDescent="0.35">
      <c r="A80" s="1" t="s">
        <v>68</v>
      </c>
      <c r="B80" s="6">
        <v>44.383769999999998</v>
      </c>
      <c r="C80" s="6">
        <v>-64.049130000000005</v>
      </c>
      <c r="D80" s="6" t="s">
        <v>77</v>
      </c>
      <c r="E80" s="6" t="s">
        <v>63</v>
      </c>
      <c r="F80" s="6">
        <v>2008</v>
      </c>
      <c r="G80" s="6">
        <v>75</v>
      </c>
      <c r="H80" s="6">
        <v>75</v>
      </c>
      <c r="I80" s="6">
        <v>75</v>
      </c>
      <c r="J80" s="1" t="s">
        <v>80</v>
      </c>
      <c r="K80" s="1" t="s">
        <v>78</v>
      </c>
    </row>
    <row r="81" spans="1:11" ht="15" customHeight="1" x14ac:dyDescent="0.35">
      <c r="A81" s="1" t="s">
        <v>65</v>
      </c>
      <c r="B81" s="6">
        <v>43.68891</v>
      </c>
      <c r="C81" s="6">
        <v>-66.144059999999996</v>
      </c>
      <c r="D81" s="6" t="s">
        <v>77</v>
      </c>
      <c r="E81" s="6" t="s">
        <v>63</v>
      </c>
      <c r="F81" s="6">
        <v>2016</v>
      </c>
      <c r="G81" s="6">
        <v>20</v>
      </c>
      <c r="H81" s="6">
        <v>20</v>
      </c>
      <c r="I81" s="6">
        <v>20</v>
      </c>
      <c r="J81" s="1" t="s">
        <v>81</v>
      </c>
      <c r="K81" s="1" t="s">
        <v>78</v>
      </c>
    </row>
    <row r="82" spans="1:11" ht="15" customHeight="1" x14ac:dyDescent="0.35">
      <c r="A82" s="1" t="s">
        <v>69</v>
      </c>
      <c r="B82" s="6">
        <v>43.684310000000004</v>
      </c>
      <c r="C82" s="6">
        <v>-65.030270000000002</v>
      </c>
      <c r="D82" s="6" t="s">
        <v>77</v>
      </c>
      <c r="E82" s="6" t="s">
        <v>63</v>
      </c>
      <c r="F82" s="6">
        <v>2006</v>
      </c>
      <c r="G82" s="6">
        <v>3</v>
      </c>
      <c r="H82" s="6">
        <v>3</v>
      </c>
      <c r="I82" s="6">
        <v>3</v>
      </c>
      <c r="J82" s="1" t="s">
        <v>80</v>
      </c>
      <c r="K82" s="1" t="s">
        <v>78</v>
      </c>
    </row>
    <row r="83" spans="1:11" ht="15" customHeight="1" x14ac:dyDescent="0.35">
      <c r="A83" s="1" t="s">
        <v>70</v>
      </c>
      <c r="B83" s="6">
        <v>43.505780000000001</v>
      </c>
      <c r="C83" s="6">
        <v>-65.985429999999994</v>
      </c>
      <c r="D83" s="6" t="s">
        <v>77</v>
      </c>
      <c r="E83" s="6" t="s">
        <v>63</v>
      </c>
      <c r="F83" s="6">
        <v>2018</v>
      </c>
      <c r="G83" s="6">
        <v>45</v>
      </c>
      <c r="H83" s="6">
        <v>45</v>
      </c>
      <c r="I83" s="6">
        <v>45</v>
      </c>
      <c r="J83" s="1" t="s">
        <v>80</v>
      </c>
      <c r="K83" s="1" t="s">
        <v>78</v>
      </c>
    </row>
    <row r="84" spans="1:11" ht="15" customHeight="1" x14ac:dyDescent="0.35">
      <c r="A84" s="1" t="s">
        <v>66</v>
      </c>
      <c r="B84" s="6">
        <v>43.48639</v>
      </c>
      <c r="C84" s="6">
        <v>-65.988429999999994</v>
      </c>
      <c r="D84" s="6" t="s">
        <v>77</v>
      </c>
      <c r="E84" s="6" t="s">
        <v>63</v>
      </c>
      <c r="F84" s="6">
        <v>2005</v>
      </c>
      <c r="G84" s="6">
        <v>75</v>
      </c>
      <c r="H84" s="6">
        <v>75</v>
      </c>
      <c r="I84" s="6">
        <v>75</v>
      </c>
      <c r="J84" s="1" t="s">
        <v>81</v>
      </c>
      <c r="K84" s="1" t="s">
        <v>78</v>
      </c>
    </row>
    <row r="85" spans="1:11" ht="15" customHeight="1" x14ac:dyDescent="0.35">
      <c r="A85" s="1" t="s">
        <v>67</v>
      </c>
      <c r="B85" s="6">
        <v>43.464700000000001</v>
      </c>
      <c r="C85" s="6">
        <v>-65.984719999999996</v>
      </c>
      <c r="D85" s="6" t="s">
        <v>77</v>
      </c>
      <c r="E85" s="6" t="s">
        <v>63</v>
      </c>
      <c r="F85" s="6">
        <v>2018</v>
      </c>
      <c r="G85" s="6">
        <v>50</v>
      </c>
      <c r="H85" s="6">
        <v>50</v>
      </c>
      <c r="I85" s="6">
        <v>50</v>
      </c>
      <c r="J85" s="1" t="s">
        <v>80</v>
      </c>
      <c r="K85" s="1" t="s">
        <v>78</v>
      </c>
    </row>
    <row r="86" spans="1:11" ht="15" customHeight="1" x14ac:dyDescent="0.35">
      <c r="A86" s="1" t="s">
        <v>64</v>
      </c>
      <c r="B86" s="6">
        <v>43.420400000000001</v>
      </c>
      <c r="C86" s="6">
        <v>-65.67671</v>
      </c>
      <c r="D86" s="6" t="s">
        <v>77</v>
      </c>
      <c r="E86" s="6" t="s">
        <v>63</v>
      </c>
      <c r="F86" s="6">
        <v>2012</v>
      </c>
      <c r="G86" s="6">
        <v>10</v>
      </c>
      <c r="H86" s="6">
        <v>10</v>
      </c>
      <c r="I86" s="6">
        <v>10</v>
      </c>
      <c r="J86" s="1" t="s">
        <v>80</v>
      </c>
      <c r="K86" s="1" t="s">
        <v>78</v>
      </c>
    </row>
    <row r="88" spans="1:11" ht="15" customHeight="1" x14ac:dyDescent="0.35">
      <c r="A88" s="1" t="s">
        <v>18</v>
      </c>
      <c r="B88" s="6">
        <v>44.501820000000002</v>
      </c>
      <c r="C88" s="6">
        <v>-67.101870000000005</v>
      </c>
      <c r="D88" s="6" t="s">
        <v>77</v>
      </c>
      <c r="E88" s="6" t="s">
        <v>19</v>
      </c>
      <c r="F88" s="6">
        <v>2019</v>
      </c>
      <c r="G88" s="6">
        <v>8635</v>
      </c>
    </row>
    <row r="90" spans="1:11" ht="15" customHeight="1" x14ac:dyDescent="0.35">
      <c r="A90" s="6"/>
      <c r="B90" s="1"/>
    </row>
    <row r="91" spans="1:11" ht="15" customHeight="1" x14ac:dyDescent="0.35">
      <c r="A91" s="6"/>
      <c r="B91" s="1"/>
    </row>
  </sheetData>
  <sortState xmlns:xlrd2="http://schemas.microsoft.com/office/spreadsheetml/2017/richdata2" ref="A35:K77">
    <sortCondition descending="1" ref="B2:B3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topLeftCell="A55" workbookViewId="0">
      <selection activeCell="D54" sqref="D54"/>
    </sheetView>
  </sheetViews>
  <sheetFormatPr defaultRowHeight="14.5" x14ac:dyDescent="0.35"/>
  <cols>
    <col min="1" max="1" width="39.453125" bestFit="1" customWidth="1"/>
    <col min="2" max="2" width="14.26953125" bestFit="1" customWidth="1"/>
    <col min="3" max="3" width="9" style="6" bestFit="1" customWidth="1"/>
    <col min="4" max="4" width="17.453125" style="6" bestFit="1" customWidth="1"/>
    <col min="5" max="5" width="12.54296875" style="6" bestFit="1" customWidth="1"/>
    <col min="6" max="6" width="12.7265625" style="6" bestFit="1" customWidth="1"/>
    <col min="7" max="7" width="30.7265625" bestFit="1" customWidth="1"/>
    <col min="8" max="8" width="58.26953125" bestFit="1" customWidth="1"/>
  </cols>
  <sheetData>
    <row r="1" spans="1:8" x14ac:dyDescent="0.35">
      <c r="A1" s="8" t="s">
        <v>0</v>
      </c>
      <c r="B1" s="8" t="s">
        <v>100</v>
      </c>
      <c r="C1" s="3" t="s">
        <v>75</v>
      </c>
      <c r="D1" s="3" t="s">
        <v>88</v>
      </c>
      <c r="E1" s="2" t="s">
        <v>72</v>
      </c>
      <c r="F1" s="2" t="s">
        <v>73</v>
      </c>
      <c r="G1" s="8" t="s">
        <v>89</v>
      </c>
      <c r="H1" s="8" t="s">
        <v>93</v>
      </c>
    </row>
    <row r="2" spans="1:8" x14ac:dyDescent="0.35">
      <c r="A2" t="s">
        <v>112</v>
      </c>
      <c r="B2" t="s">
        <v>101</v>
      </c>
      <c r="C2" s="6">
        <v>1978</v>
      </c>
      <c r="D2" s="6">
        <v>5713</v>
      </c>
      <c r="E2" s="6">
        <v>5143</v>
      </c>
      <c r="F2" s="6">
        <v>6283</v>
      </c>
      <c r="G2" t="s">
        <v>91</v>
      </c>
    </row>
    <row r="3" spans="1:8" x14ac:dyDescent="0.35">
      <c r="A3" t="s">
        <v>112</v>
      </c>
      <c r="B3" t="s">
        <v>101</v>
      </c>
      <c r="C3" s="6">
        <v>1983</v>
      </c>
      <c r="D3" s="6">
        <v>11471</v>
      </c>
      <c r="E3" s="6">
        <v>10338</v>
      </c>
      <c r="F3" s="6">
        <v>12604</v>
      </c>
      <c r="G3" t="s">
        <v>91</v>
      </c>
    </row>
    <row r="4" spans="1:8" x14ac:dyDescent="0.35">
      <c r="A4" t="s">
        <v>112</v>
      </c>
      <c r="B4" t="s">
        <v>101</v>
      </c>
      <c r="C4" s="6">
        <v>1984</v>
      </c>
      <c r="D4" s="6">
        <v>10486</v>
      </c>
      <c r="E4" s="6">
        <v>8777</v>
      </c>
      <c r="F4" s="6">
        <v>12195</v>
      </c>
      <c r="G4" t="s">
        <v>91</v>
      </c>
    </row>
    <row r="5" spans="1:8" x14ac:dyDescent="0.35">
      <c r="A5" t="s">
        <v>112</v>
      </c>
      <c r="B5" t="s">
        <v>101</v>
      </c>
      <c r="C5" s="6">
        <v>1999</v>
      </c>
      <c r="D5" s="6">
        <v>7815</v>
      </c>
      <c r="E5" s="6">
        <v>6374</v>
      </c>
      <c r="F5" s="6">
        <v>9256</v>
      </c>
      <c r="G5" t="s">
        <v>91</v>
      </c>
    </row>
    <row r="6" spans="1:8" x14ac:dyDescent="0.35">
      <c r="A6" t="s">
        <v>90</v>
      </c>
      <c r="B6" t="s">
        <v>101</v>
      </c>
      <c r="C6" s="6">
        <v>1978</v>
      </c>
      <c r="D6" s="6">
        <v>6466</v>
      </c>
      <c r="E6" s="10">
        <v>4479.7156286620611</v>
      </c>
      <c r="F6" s="10">
        <v>8452.2843713379389</v>
      </c>
      <c r="G6" t="s">
        <v>91</v>
      </c>
    </row>
    <row r="7" spans="1:8" x14ac:dyDescent="0.35">
      <c r="A7" t="s">
        <v>90</v>
      </c>
      <c r="B7" t="s">
        <v>101</v>
      </c>
      <c r="C7" s="6">
        <v>1983</v>
      </c>
      <c r="D7" s="6">
        <v>6318</v>
      </c>
      <c r="E7" s="10">
        <v>5457.195244244007</v>
      </c>
      <c r="F7" s="10">
        <v>7178.804755755993</v>
      </c>
      <c r="G7" t="s">
        <v>91</v>
      </c>
    </row>
    <row r="8" spans="1:8" x14ac:dyDescent="0.35">
      <c r="A8" t="s">
        <v>90</v>
      </c>
      <c r="B8" t="s">
        <v>101</v>
      </c>
      <c r="C8" s="6">
        <v>1984</v>
      </c>
      <c r="D8" s="6">
        <v>6909</v>
      </c>
      <c r="E8" s="10">
        <v>6124.71854658135</v>
      </c>
      <c r="F8" s="10">
        <v>7693.28145341865</v>
      </c>
      <c r="G8" t="s">
        <v>91</v>
      </c>
    </row>
    <row r="9" spans="1:8" x14ac:dyDescent="0.35">
      <c r="A9" t="s">
        <v>90</v>
      </c>
      <c r="B9" t="s">
        <v>101</v>
      </c>
      <c r="C9" s="6">
        <v>1999</v>
      </c>
      <c r="D9" s="6">
        <v>4888</v>
      </c>
      <c r="E9" s="10">
        <v>4046.1835844445068</v>
      </c>
      <c r="F9" s="10">
        <v>5729.8164155554932</v>
      </c>
      <c r="G9" t="s">
        <v>91</v>
      </c>
    </row>
    <row r="10" spans="1:8" x14ac:dyDescent="0.35">
      <c r="A10" t="s">
        <v>90</v>
      </c>
      <c r="B10" t="s">
        <v>101</v>
      </c>
      <c r="C10" s="6">
        <v>2015</v>
      </c>
      <c r="D10" s="6">
        <v>7066</v>
      </c>
      <c r="E10" s="10">
        <v>4966.2538325284695</v>
      </c>
      <c r="F10" s="10">
        <v>9165.7461674715305</v>
      </c>
      <c r="G10" t="s">
        <v>78</v>
      </c>
    </row>
    <row r="11" spans="1:8" x14ac:dyDescent="0.35">
      <c r="A11" t="s">
        <v>113</v>
      </c>
      <c r="B11" t="s">
        <v>101</v>
      </c>
      <c r="C11" s="6">
        <v>1978</v>
      </c>
      <c r="D11" s="6">
        <v>5873</v>
      </c>
      <c r="E11" s="10">
        <v>4915</v>
      </c>
      <c r="F11" s="10">
        <v>6831</v>
      </c>
      <c r="G11" t="s">
        <v>91</v>
      </c>
    </row>
    <row r="12" spans="1:8" x14ac:dyDescent="0.35">
      <c r="A12" t="s">
        <v>113</v>
      </c>
      <c r="B12" t="s">
        <v>101</v>
      </c>
      <c r="C12" s="6">
        <v>1983</v>
      </c>
      <c r="D12" s="6">
        <v>5694</v>
      </c>
      <c r="E12" s="10">
        <v>4642</v>
      </c>
      <c r="F12" s="10">
        <v>6746</v>
      </c>
      <c r="G12" t="s">
        <v>91</v>
      </c>
    </row>
    <row r="13" spans="1:8" x14ac:dyDescent="0.35">
      <c r="A13" t="s">
        <v>113</v>
      </c>
      <c r="B13" t="s">
        <v>101</v>
      </c>
      <c r="C13" s="6">
        <v>1984</v>
      </c>
      <c r="D13" s="6">
        <v>5640</v>
      </c>
      <c r="E13" s="10">
        <v>4733</v>
      </c>
      <c r="F13" s="10">
        <v>6547</v>
      </c>
      <c r="G13" t="s">
        <v>91</v>
      </c>
    </row>
    <row r="14" spans="1:8" x14ac:dyDescent="0.35">
      <c r="A14" t="s">
        <v>113</v>
      </c>
      <c r="B14" t="s">
        <v>101</v>
      </c>
      <c r="C14" s="6">
        <v>1999</v>
      </c>
      <c r="D14" s="6">
        <v>6522</v>
      </c>
      <c r="E14" s="6">
        <v>5439</v>
      </c>
      <c r="F14" s="6">
        <v>7605</v>
      </c>
      <c r="G14" t="s">
        <v>91</v>
      </c>
    </row>
    <row r="15" spans="1:8" x14ac:dyDescent="0.35">
      <c r="A15" t="s">
        <v>92</v>
      </c>
      <c r="B15" t="s">
        <v>101</v>
      </c>
      <c r="C15" s="6">
        <v>1978</v>
      </c>
      <c r="D15" s="6">
        <v>10251</v>
      </c>
      <c r="E15" s="10">
        <v>7305.1917433851413</v>
      </c>
      <c r="F15" s="10">
        <v>13196.808256614859</v>
      </c>
      <c r="G15" t="s">
        <v>91</v>
      </c>
    </row>
    <row r="16" spans="1:8" x14ac:dyDescent="0.35">
      <c r="A16" t="s">
        <v>92</v>
      </c>
      <c r="B16" t="s">
        <v>101</v>
      </c>
      <c r="C16" s="6">
        <v>1983</v>
      </c>
      <c r="D16" s="6">
        <v>9398</v>
      </c>
      <c r="E16" s="10">
        <v>8234.2285481243634</v>
      </c>
      <c r="F16" s="10">
        <v>10561.771451875637</v>
      </c>
      <c r="G16" t="s">
        <v>91</v>
      </c>
    </row>
    <row r="17" spans="1:8" x14ac:dyDescent="0.35">
      <c r="A17" t="s">
        <v>92</v>
      </c>
      <c r="B17" t="s">
        <v>101</v>
      </c>
      <c r="C17" s="6">
        <v>1984</v>
      </c>
      <c r="D17" s="6">
        <v>9367</v>
      </c>
      <c r="E17" s="10">
        <v>8312.0922110833417</v>
      </c>
      <c r="F17" s="10">
        <v>10421.907788916658</v>
      </c>
      <c r="G17" t="s">
        <v>91</v>
      </c>
    </row>
    <row r="18" spans="1:8" x14ac:dyDescent="0.35">
      <c r="A18" t="s">
        <v>92</v>
      </c>
      <c r="B18" t="s">
        <v>101</v>
      </c>
      <c r="C18" s="6">
        <v>1999</v>
      </c>
      <c r="D18" s="6">
        <v>7381</v>
      </c>
      <c r="E18" s="10">
        <v>6274.7776858544767</v>
      </c>
      <c r="F18" s="10">
        <v>8487.2223141455233</v>
      </c>
      <c r="G18" t="s">
        <v>91</v>
      </c>
    </row>
    <row r="19" spans="1:8" x14ac:dyDescent="0.35">
      <c r="A19" t="s">
        <v>92</v>
      </c>
      <c r="B19" t="s">
        <v>101</v>
      </c>
      <c r="C19" s="6">
        <v>2015</v>
      </c>
      <c r="D19" s="6">
        <v>6280</v>
      </c>
      <c r="E19" s="10">
        <v>4139.9993239928972</v>
      </c>
      <c r="F19" s="10">
        <v>8420.0006760071028</v>
      </c>
      <c r="G19" t="s">
        <v>78</v>
      </c>
    </row>
    <row r="20" spans="1:8" ht="29" x14ac:dyDescent="0.35">
      <c r="A20" t="s">
        <v>94</v>
      </c>
      <c r="B20" t="s">
        <v>101</v>
      </c>
      <c r="C20" s="6">
        <v>1978</v>
      </c>
      <c r="D20" s="6">
        <v>4702</v>
      </c>
      <c r="E20" s="7"/>
      <c r="F20" s="7"/>
      <c r="G20" t="s">
        <v>91</v>
      </c>
      <c r="H20" s="11" t="s">
        <v>95</v>
      </c>
    </row>
    <row r="21" spans="1:8" x14ac:dyDescent="0.35">
      <c r="A21" t="s">
        <v>94</v>
      </c>
      <c r="B21" t="s">
        <v>101</v>
      </c>
      <c r="C21" s="6">
        <v>1983</v>
      </c>
      <c r="D21" s="6">
        <v>8574</v>
      </c>
      <c r="E21" s="10">
        <v>7398.7817469583861</v>
      </c>
      <c r="F21" s="10">
        <v>9749.2182530416139</v>
      </c>
      <c r="G21" t="s">
        <v>91</v>
      </c>
    </row>
    <row r="22" spans="1:8" x14ac:dyDescent="0.35">
      <c r="A22" t="s">
        <v>94</v>
      </c>
      <c r="B22" t="s">
        <v>101</v>
      </c>
      <c r="C22" s="6">
        <v>1984</v>
      </c>
      <c r="D22" s="6">
        <v>6561</v>
      </c>
      <c r="E22" s="10">
        <v>5233.0292442161808</v>
      </c>
      <c r="F22" s="10">
        <v>7888.9707557838192</v>
      </c>
      <c r="G22" t="s">
        <v>91</v>
      </c>
    </row>
    <row r="23" spans="1:8" x14ac:dyDescent="0.35">
      <c r="A23" t="s">
        <v>94</v>
      </c>
      <c r="B23" t="s">
        <v>101</v>
      </c>
      <c r="C23" s="6">
        <v>1999</v>
      </c>
      <c r="D23" s="6">
        <v>6963</v>
      </c>
      <c r="E23" s="10">
        <v>5444.3202395367698</v>
      </c>
      <c r="F23" s="10">
        <v>8481.6797604632302</v>
      </c>
      <c r="G23" t="s">
        <v>91</v>
      </c>
    </row>
    <row r="24" spans="1:8" x14ac:dyDescent="0.35">
      <c r="A24" t="s">
        <v>94</v>
      </c>
      <c r="B24" t="s">
        <v>101</v>
      </c>
      <c r="C24" s="6">
        <v>2018</v>
      </c>
      <c r="D24" s="6">
        <v>4582</v>
      </c>
      <c r="E24" s="10">
        <v>2460.9320463212721</v>
      </c>
      <c r="F24" s="10">
        <v>6703.0679536787284</v>
      </c>
      <c r="G24" t="s">
        <v>78</v>
      </c>
    </row>
    <row r="25" spans="1:8" x14ac:dyDescent="0.35">
      <c r="A25" t="s">
        <v>108</v>
      </c>
      <c r="B25" t="s">
        <v>101</v>
      </c>
      <c r="C25" s="6">
        <v>1978</v>
      </c>
      <c r="D25" s="6">
        <v>6342</v>
      </c>
      <c r="E25" s="10">
        <v>2843.6791674507804</v>
      </c>
      <c r="F25" s="10">
        <v>9840.3208325492196</v>
      </c>
      <c r="G25" t="s">
        <v>91</v>
      </c>
    </row>
    <row r="26" spans="1:8" x14ac:dyDescent="0.35">
      <c r="A26" t="s">
        <v>108</v>
      </c>
      <c r="B26" t="s">
        <v>101</v>
      </c>
      <c r="C26" s="6">
        <v>1983</v>
      </c>
      <c r="D26" s="6">
        <v>8399</v>
      </c>
      <c r="E26" s="10">
        <v>7543.2301115207956</v>
      </c>
      <c r="F26" s="10">
        <v>9254.7698884792044</v>
      </c>
      <c r="G26" t="s">
        <v>91</v>
      </c>
    </row>
    <row r="27" spans="1:8" x14ac:dyDescent="0.35">
      <c r="A27" t="s">
        <v>108</v>
      </c>
      <c r="B27" t="s">
        <v>101</v>
      </c>
      <c r="C27" s="6">
        <v>2000</v>
      </c>
      <c r="D27" s="6">
        <v>4054</v>
      </c>
      <c r="E27" s="6">
        <v>2203</v>
      </c>
      <c r="F27" s="6">
        <v>5905</v>
      </c>
      <c r="G27" t="s">
        <v>91</v>
      </c>
    </row>
    <row r="28" spans="1:8" x14ac:dyDescent="0.35">
      <c r="E28" s="10"/>
    </row>
    <row r="29" spans="1:8" x14ac:dyDescent="0.35">
      <c r="A29" t="s">
        <v>96</v>
      </c>
      <c r="B29" t="s">
        <v>101</v>
      </c>
      <c r="C29" s="6">
        <v>1978</v>
      </c>
      <c r="D29" s="6">
        <v>4482</v>
      </c>
      <c r="E29" s="6">
        <v>3936</v>
      </c>
      <c r="F29" s="6">
        <v>4907</v>
      </c>
      <c r="G29" t="s">
        <v>98</v>
      </c>
    </row>
    <row r="30" spans="1:8" x14ac:dyDescent="0.35">
      <c r="A30" t="s">
        <v>96</v>
      </c>
      <c r="B30" t="s">
        <v>101</v>
      </c>
      <c r="C30" s="6">
        <v>2010</v>
      </c>
      <c r="D30" s="6">
        <v>1972</v>
      </c>
      <c r="E30" s="6">
        <v>1489</v>
      </c>
      <c r="F30" s="6">
        <v>2455</v>
      </c>
      <c r="G30" t="s">
        <v>78</v>
      </c>
    </row>
    <row r="31" spans="1:8" x14ac:dyDescent="0.35">
      <c r="A31" t="s">
        <v>97</v>
      </c>
      <c r="B31" t="s">
        <v>101</v>
      </c>
      <c r="C31" s="6">
        <v>1978</v>
      </c>
      <c r="D31" s="6">
        <v>8426</v>
      </c>
      <c r="E31" s="6">
        <v>7514</v>
      </c>
      <c r="F31" s="6">
        <v>9326</v>
      </c>
      <c r="G31" t="s">
        <v>98</v>
      </c>
    </row>
    <row r="32" spans="1:8" x14ac:dyDescent="0.35">
      <c r="A32" t="s">
        <v>97</v>
      </c>
      <c r="B32" t="s">
        <v>101</v>
      </c>
      <c r="C32" s="6">
        <v>2010</v>
      </c>
      <c r="D32" s="6">
        <v>8983</v>
      </c>
      <c r="E32" s="6">
        <v>7990</v>
      </c>
      <c r="F32" s="6">
        <v>9967</v>
      </c>
      <c r="G32" t="s">
        <v>78</v>
      </c>
    </row>
    <row r="33" spans="1:7" x14ac:dyDescent="0.35">
      <c r="A33" t="s">
        <v>99</v>
      </c>
      <c r="B33" t="s">
        <v>101</v>
      </c>
      <c r="C33" s="6">
        <v>1978</v>
      </c>
      <c r="D33" s="6">
        <v>4007</v>
      </c>
      <c r="E33" s="6">
        <v>3407</v>
      </c>
      <c r="F33" s="6">
        <v>4609</v>
      </c>
      <c r="G33" t="s">
        <v>98</v>
      </c>
    </row>
    <row r="34" spans="1:7" x14ac:dyDescent="0.35">
      <c r="A34" t="s">
        <v>99</v>
      </c>
      <c r="B34" t="s">
        <v>101</v>
      </c>
      <c r="C34" s="6">
        <v>2010</v>
      </c>
      <c r="D34" s="6">
        <v>2245</v>
      </c>
      <c r="E34" s="6">
        <v>1730</v>
      </c>
      <c r="F34" s="6">
        <v>2760</v>
      </c>
      <c r="G34" t="s">
        <v>78</v>
      </c>
    </row>
    <row r="35" spans="1:7" x14ac:dyDescent="0.35">
      <c r="A35" s="1" t="s">
        <v>9</v>
      </c>
      <c r="B35" t="s">
        <v>101</v>
      </c>
      <c r="C35" s="6">
        <v>1978</v>
      </c>
      <c r="D35" s="6">
        <v>2184</v>
      </c>
      <c r="E35" s="6">
        <v>1041</v>
      </c>
      <c r="F35" s="6">
        <v>3326</v>
      </c>
      <c r="G35" t="s">
        <v>86</v>
      </c>
    </row>
    <row r="36" spans="1:7" x14ac:dyDescent="0.35">
      <c r="A36" s="1" t="s">
        <v>9</v>
      </c>
      <c r="B36" t="s">
        <v>101</v>
      </c>
      <c r="C36" s="6">
        <v>2002</v>
      </c>
      <c r="D36" s="6">
        <v>2581</v>
      </c>
      <c r="E36" s="6">
        <v>1601</v>
      </c>
      <c r="F36" s="6">
        <v>3560</v>
      </c>
      <c r="G36" t="s">
        <v>86</v>
      </c>
    </row>
    <row r="37" spans="1:7" x14ac:dyDescent="0.35">
      <c r="A37" s="1" t="s">
        <v>9</v>
      </c>
      <c r="B37" t="s">
        <v>101</v>
      </c>
      <c r="C37" s="6">
        <v>2010</v>
      </c>
      <c r="D37" s="6">
        <v>4169</v>
      </c>
      <c r="E37" s="6">
        <v>3483</v>
      </c>
      <c r="F37" s="6">
        <v>4855</v>
      </c>
      <c r="G37" t="s">
        <v>78</v>
      </c>
    </row>
    <row r="38" spans="1:7" x14ac:dyDescent="0.35">
      <c r="A38" s="1" t="s">
        <v>11</v>
      </c>
      <c r="B38" t="s">
        <v>101</v>
      </c>
      <c r="C38" s="6">
        <v>1978</v>
      </c>
      <c r="D38" s="6">
        <v>1947</v>
      </c>
      <c r="E38" s="6">
        <v>1278</v>
      </c>
      <c r="F38" s="6">
        <v>2615</v>
      </c>
      <c r="G38" t="s">
        <v>86</v>
      </c>
    </row>
    <row r="39" spans="1:7" x14ac:dyDescent="0.35">
      <c r="A39" s="1" t="s">
        <v>11</v>
      </c>
      <c r="B39" t="s">
        <v>101</v>
      </c>
      <c r="C39" s="6">
        <v>2002</v>
      </c>
      <c r="D39" s="6">
        <v>619</v>
      </c>
      <c r="E39" s="6">
        <v>415</v>
      </c>
      <c r="F39" s="6">
        <v>820</v>
      </c>
      <c r="G39" t="s">
        <v>86</v>
      </c>
    </row>
    <row r="40" spans="1:7" x14ac:dyDescent="0.35">
      <c r="A40" s="1" t="s">
        <v>14</v>
      </c>
      <c r="B40" t="s">
        <v>101</v>
      </c>
      <c r="C40" s="6">
        <v>1978</v>
      </c>
      <c r="D40" s="6">
        <v>162</v>
      </c>
      <c r="E40" s="6">
        <v>124</v>
      </c>
      <c r="F40" s="6">
        <v>200</v>
      </c>
      <c r="G40" t="s">
        <v>86</v>
      </c>
    </row>
    <row r="41" spans="1:7" x14ac:dyDescent="0.35">
      <c r="A41" s="1" t="s">
        <v>14</v>
      </c>
      <c r="B41" t="s">
        <v>101</v>
      </c>
      <c r="C41" s="6">
        <v>2002</v>
      </c>
      <c r="D41" s="6">
        <v>174</v>
      </c>
      <c r="E41" s="6">
        <v>101</v>
      </c>
      <c r="F41" s="6">
        <v>246</v>
      </c>
      <c r="G41" t="s">
        <v>86</v>
      </c>
    </row>
    <row r="42" spans="1:7" x14ac:dyDescent="0.35">
      <c r="A42" s="1" t="s">
        <v>15</v>
      </c>
      <c r="B42" t="s">
        <v>101</v>
      </c>
      <c r="C42" s="6">
        <v>1978</v>
      </c>
      <c r="D42" s="6">
        <v>31</v>
      </c>
      <c r="E42" s="6">
        <v>22</v>
      </c>
      <c r="F42" s="6">
        <v>40</v>
      </c>
      <c r="G42" t="s">
        <v>86</v>
      </c>
    </row>
    <row r="43" spans="1:7" x14ac:dyDescent="0.35">
      <c r="A43" s="1" t="s">
        <v>15</v>
      </c>
      <c r="B43" t="s">
        <v>101</v>
      </c>
      <c r="C43" s="6">
        <v>2002</v>
      </c>
      <c r="D43" s="6">
        <v>29</v>
      </c>
      <c r="E43" s="6">
        <v>22</v>
      </c>
      <c r="F43" s="6">
        <v>36</v>
      </c>
      <c r="G43" t="s">
        <v>86</v>
      </c>
    </row>
    <row r="44" spans="1:7" x14ac:dyDescent="0.35">
      <c r="A44" s="1" t="s">
        <v>15</v>
      </c>
      <c r="B44" t="s">
        <v>101</v>
      </c>
      <c r="C44" s="6">
        <v>2010</v>
      </c>
      <c r="D44" s="6">
        <v>5</v>
      </c>
      <c r="E44" s="6">
        <v>2</v>
      </c>
      <c r="F44" s="6">
        <v>9</v>
      </c>
      <c r="G44" t="s">
        <v>78</v>
      </c>
    </row>
    <row r="45" spans="1:7" x14ac:dyDescent="0.35">
      <c r="A45" t="s">
        <v>3</v>
      </c>
      <c r="B45" t="s">
        <v>101</v>
      </c>
      <c r="C45" s="6">
        <v>1978</v>
      </c>
      <c r="D45" s="6">
        <v>56</v>
      </c>
      <c r="E45" s="9">
        <v>30</v>
      </c>
      <c r="F45" s="9">
        <v>83</v>
      </c>
      <c r="G45" t="s">
        <v>86</v>
      </c>
    </row>
    <row r="46" spans="1:7" x14ac:dyDescent="0.35">
      <c r="A46" t="s">
        <v>3</v>
      </c>
      <c r="B46" t="s">
        <v>101</v>
      </c>
      <c r="C46" s="6">
        <v>2002</v>
      </c>
      <c r="D46" s="6">
        <v>45</v>
      </c>
      <c r="E46" s="9">
        <v>25</v>
      </c>
      <c r="F46" s="9">
        <v>65</v>
      </c>
      <c r="G46" t="s">
        <v>86</v>
      </c>
    </row>
    <row r="47" spans="1:7" x14ac:dyDescent="0.35">
      <c r="A47" t="s">
        <v>3</v>
      </c>
      <c r="B47" t="s">
        <v>101</v>
      </c>
      <c r="C47" s="6">
        <v>2010</v>
      </c>
      <c r="D47" s="6">
        <v>33</v>
      </c>
      <c r="E47" s="9">
        <v>22</v>
      </c>
      <c r="F47" s="9">
        <v>44</v>
      </c>
      <c r="G47" t="s">
        <v>78</v>
      </c>
    </row>
    <row r="48" spans="1:7" x14ac:dyDescent="0.35">
      <c r="A48" s="1" t="s">
        <v>5</v>
      </c>
      <c r="B48" t="s">
        <v>101</v>
      </c>
      <c r="C48" s="6">
        <v>1978</v>
      </c>
      <c r="D48" s="6">
        <v>272</v>
      </c>
      <c r="E48" s="6">
        <v>166</v>
      </c>
      <c r="F48" s="6">
        <v>173</v>
      </c>
      <c r="G48" t="s">
        <v>86</v>
      </c>
    </row>
    <row r="49" spans="1:7" x14ac:dyDescent="0.35">
      <c r="A49" t="s">
        <v>5</v>
      </c>
      <c r="B49" t="s">
        <v>101</v>
      </c>
      <c r="C49" s="6">
        <v>2002</v>
      </c>
      <c r="D49" s="6">
        <v>22</v>
      </c>
      <c r="E49" s="6">
        <v>2</v>
      </c>
      <c r="F49" s="6">
        <v>44</v>
      </c>
      <c r="G49" t="s">
        <v>86</v>
      </c>
    </row>
    <row r="50" spans="1:7" x14ac:dyDescent="0.35">
      <c r="A50" s="1"/>
    </row>
    <row r="51" spans="1:7" x14ac:dyDescent="0.35">
      <c r="A51" s="1" t="s">
        <v>34</v>
      </c>
      <c r="B51" t="s">
        <v>129</v>
      </c>
      <c r="C51" s="6">
        <v>1979</v>
      </c>
      <c r="D51" s="6">
        <v>117104</v>
      </c>
      <c r="E51" s="6">
        <v>108096</v>
      </c>
      <c r="F51" s="6">
        <v>126112</v>
      </c>
      <c r="G51" t="s">
        <v>128</v>
      </c>
    </row>
    <row r="52" spans="1:7" x14ac:dyDescent="0.35">
      <c r="A52" s="1" t="s">
        <v>34</v>
      </c>
      <c r="B52" t="s">
        <v>129</v>
      </c>
      <c r="C52" s="6">
        <v>1984</v>
      </c>
      <c r="D52" s="6">
        <v>159427</v>
      </c>
      <c r="E52" s="6">
        <v>129877</v>
      </c>
      <c r="F52" s="6">
        <v>188977</v>
      </c>
      <c r="G52" t="s">
        <v>128</v>
      </c>
    </row>
    <row r="53" spans="1:7" x14ac:dyDescent="0.35">
      <c r="A53" s="1" t="s">
        <v>34</v>
      </c>
      <c r="B53" t="s">
        <v>129</v>
      </c>
      <c r="C53" s="6">
        <v>1985</v>
      </c>
      <c r="D53" s="6">
        <v>151086</v>
      </c>
      <c r="E53" s="6">
        <v>127017</v>
      </c>
      <c r="F53" s="6">
        <v>174917</v>
      </c>
      <c r="G53" t="s">
        <v>128</v>
      </c>
    </row>
    <row r="54" spans="1:7" x14ac:dyDescent="0.35">
      <c r="A54" s="1" t="s">
        <v>34</v>
      </c>
      <c r="B54" t="s">
        <v>129</v>
      </c>
      <c r="C54" s="6" t="s">
        <v>130</v>
      </c>
      <c r="D54" s="6">
        <v>206604</v>
      </c>
      <c r="E54" s="6">
        <v>182687</v>
      </c>
      <c r="F54" s="6">
        <v>230520</v>
      </c>
      <c r="G54" t="s">
        <v>128</v>
      </c>
    </row>
    <row r="55" spans="1:7" x14ac:dyDescent="0.35">
      <c r="A55" s="1" t="s">
        <v>34</v>
      </c>
      <c r="B55" t="s">
        <v>129</v>
      </c>
      <c r="C55" s="6">
        <v>2011</v>
      </c>
      <c r="D55" s="6">
        <v>174491</v>
      </c>
      <c r="E55" s="6">
        <v>147559</v>
      </c>
      <c r="F55" s="6">
        <v>201423</v>
      </c>
      <c r="G55" t="s">
        <v>128</v>
      </c>
    </row>
    <row r="56" spans="1:7" x14ac:dyDescent="0.35">
      <c r="A56" s="1" t="s">
        <v>46</v>
      </c>
      <c r="B56" t="s">
        <v>129</v>
      </c>
      <c r="C56" s="6">
        <v>1979</v>
      </c>
      <c r="D56" s="6">
        <v>1340</v>
      </c>
      <c r="E56" s="6">
        <v>1231</v>
      </c>
      <c r="F56" s="6">
        <v>1449</v>
      </c>
      <c r="G56" t="s">
        <v>131</v>
      </c>
    </row>
    <row r="57" spans="1:7" x14ac:dyDescent="0.35">
      <c r="A57" s="1" t="s">
        <v>46</v>
      </c>
      <c r="B57" t="s">
        <v>129</v>
      </c>
      <c r="C57" s="6">
        <v>2010</v>
      </c>
      <c r="D57" s="6">
        <v>1850</v>
      </c>
      <c r="E57" s="10">
        <v>1497.3106744723411</v>
      </c>
      <c r="F57" s="10">
        <v>2202.6893255276591</v>
      </c>
      <c r="G57" t="s">
        <v>78</v>
      </c>
    </row>
    <row r="58" spans="1:7" x14ac:dyDescent="0.35">
      <c r="A58" s="1" t="s">
        <v>132</v>
      </c>
      <c r="B58" t="s">
        <v>129</v>
      </c>
      <c r="C58" s="6">
        <v>1979</v>
      </c>
      <c r="D58" s="6">
        <v>29726</v>
      </c>
      <c r="E58" s="6">
        <v>24943</v>
      </c>
      <c r="F58" s="6">
        <v>34507</v>
      </c>
      <c r="G58" t="s">
        <v>131</v>
      </c>
    </row>
    <row r="59" spans="1:7" x14ac:dyDescent="0.35">
      <c r="A59" s="1" t="s">
        <v>132</v>
      </c>
      <c r="B59" t="s">
        <v>129</v>
      </c>
      <c r="C59" s="6">
        <v>1984</v>
      </c>
      <c r="D59" s="6">
        <v>31454</v>
      </c>
      <c r="E59" s="6">
        <v>25895</v>
      </c>
      <c r="F59" s="6">
        <v>37013</v>
      </c>
      <c r="G59" t="s">
        <v>133</v>
      </c>
    </row>
    <row r="60" spans="1:7" x14ac:dyDescent="0.35">
      <c r="A60" s="1" t="s">
        <v>132</v>
      </c>
      <c r="B60" t="s">
        <v>129</v>
      </c>
      <c r="C60" s="6">
        <v>1985</v>
      </c>
      <c r="D60" s="6">
        <v>30832</v>
      </c>
      <c r="E60" s="6">
        <v>26044</v>
      </c>
      <c r="F60" s="6">
        <v>35620</v>
      </c>
      <c r="G60" t="s">
        <v>133</v>
      </c>
    </row>
    <row r="61" spans="1:7" x14ac:dyDescent="0.35">
      <c r="A61" s="1" t="s">
        <v>132</v>
      </c>
      <c r="B61" t="s">
        <v>129</v>
      </c>
      <c r="C61" s="6">
        <v>2003</v>
      </c>
      <c r="D61" s="6">
        <v>140429</v>
      </c>
      <c r="E61" s="6">
        <v>130137</v>
      </c>
      <c r="F61" s="6">
        <v>150721</v>
      </c>
      <c r="G61" t="s">
        <v>133</v>
      </c>
    </row>
    <row r="62" spans="1:7" x14ac:dyDescent="0.35">
      <c r="A62" s="1" t="s">
        <v>132</v>
      </c>
      <c r="B62" t="s">
        <v>129</v>
      </c>
      <c r="C62" s="6">
        <v>2012</v>
      </c>
      <c r="D62" s="6">
        <v>118401</v>
      </c>
      <c r="E62" s="6">
        <v>100299</v>
      </c>
      <c r="F62" s="6">
        <v>136502</v>
      </c>
      <c r="G62" t="s">
        <v>78</v>
      </c>
    </row>
    <row r="63" spans="1:7" x14ac:dyDescent="0.35">
      <c r="A63" s="1" t="s">
        <v>47</v>
      </c>
      <c r="B63" t="s">
        <v>129</v>
      </c>
      <c r="C63" s="6">
        <v>1979</v>
      </c>
      <c r="D63" s="6">
        <v>1505</v>
      </c>
      <c r="E63" s="6">
        <v>1370</v>
      </c>
      <c r="F63" s="6">
        <v>1640</v>
      </c>
      <c r="G63" t="s">
        <v>131</v>
      </c>
    </row>
    <row r="64" spans="1:7" x14ac:dyDescent="0.35">
      <c r="A64" s="1" t="s">
        <v>47</v>
      </c>
      <c r="B64" t="s">
        <v>129</v>
      </c>
      <c r="C64" s="6">
        <v>2018</v>
      </c>
      <c r="D64" s="6">
        <v>8881</v>
      </c>
      <c r="E64" s="10">
        <v>5332.0596359207866</v>
      </c>
      <c r="F64" s="10">
        <v>12429.940364079213</v>
      </c>
      <c r="G64" t="s">
        <v>136</v>
      </c>
    </row>
    <row r="65" spans="1:7" x14ac:dyDescent="0.35">
      <c r="A65" s="1" t="s">
        <v>27</v>
      </c>
      <c r="B65" t="s">
        <v>129</v>
      </c>
      <c r="C65" s="6">
        <v>1979</v>
      </c>
      <c r="D65" s="6">
        <v>265</v>
      </c>
      <c r="E65" s="6">
        <v>103</v>
      </c>
      <c r="F65" s="6">
        <v>489</v>
      </c>
      <c r="G65" t="s">
        <v>131</v>
      </c>
    </row>
    <row r="66" spans="1:7" x14ac:dyDescent="0.35">
      <c r="A66" s="1" t="s">
        <v>27</v>
      </c>
      <c r="B66" t="s">
        <v>129</v>
      </c>
      <c r="C66" s="6">
        <v>2018</v>
      </c>
      <c r="D66" s="6">
        <v>12649</v>
      </c>
      <c r="E66" s="6">
        <v>1961</v>
      </c>
      <c r="F66" s="6">
        <v>23337</v>
      </c>
      <c r="G66" t="s">
        <v>136</v>
      </c>
    </row>
    <row r="67" spans="1:7" x14ac:dyDescent="0.35">
      <c r="A67" s="1" t="s">
        <v>57</v>
      </c>
      <c r="B67" t="s">
        <v>129</v>
      </c>
      <c r="C67" s="6">
        <v>1979</v>
      </c>
      <c r="D67" s="6">
        <v>25118</v>
      </c>
      <c r="E67" s="6">
        <v>22694</v>
      </c>
      <c r="F67" s="6">
        <v>27422</v>
      </c>
      <c r="G67" t="s">
        <v>131</v>
      </c>
    </row>
    <row r="68" spans="1:7" x14ac:dyDescent="0.35">
      <c r="A68" s="1" t="s">
        <v>57</v>
      </c>
      <c r="B68" t="s">
        <v>129</v>
      </c>
      <c r="C68" s="6">
        <v>1980</v>
      </c>
      <c r="D68" s="6">
        <v>20290</v>
      </c>
      <c r="E68" s="6">
        <v>14995</v>
      </c>
      <c r="F68" s="6">
        <v>25584</v>
      </c>
      <c r="G68" t="s">
        <v>137</v>
      </c>
    </row>
    <row r="69" spans="1:7" x14ac:dyDescent="0.35">
      <c r="A69" s="1" t="s">
        <v>57</v>
      </c>
      <c r="B69" t="s">
        <v>129</v>
      </c>
      <c r="C69" s="6">
        <v>1984</v>
      </c>
      <c r="D69" s="6">
        <v>14969</v>
      </c>
      <c r="E69" s="6">
        <v>13586</v>
      </c>
      <c r="F69" s="6">
        <v>16351</v>
      </c>
      <c r="G69" t="s">
        <v>137</v>
      </c>
    </row>
    <row r="70" spans="1:7" x14ac:dyDescent="0.35">
      <c r="A70" s="1" t="s">
        <v>57</v>
      </c>
      <c r="B70" t="s">
        <v>129</v>
      </c>
      <c r="C70" s="6">
        <v>2001</v>
      </c>
      <c r="D70" s="6">
        <v>6190</v>
      </c>
      <c r="E70" s="6">
        <v>5101</v>
      </c>
      <c r="F70" s="6">
        <v>6586</v>
      </c>
      <c r="G70" t="s">
        <v>137</v>
      </c>
    </row>
    <row r="71" spans="1:7" x14ac:dyDescent="0.35">
      <c r="A71" s="1" t="s">
        <v>57</v>
      </c>
      <c r="B71" t="s">
        <v>129</v>
      </c>
      <c r="C71" s="6">
        <v>2018</v>
      </c>
      <c r="D71" s="6">
        <v>16859</v>
      </c>
      <c r="E71" s="10">
        <v>9047.145184936122</v>
      </c>
      <c r="F71" s="10">
        <v>24670.854815063878</v>
      </c>
      <c r="G71" t="s">
        <v>136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C8" sqref="C8:C9"/>
    </sheetView>
  </sheetViews>
  <sheetFormatPr defaultRowHeight="14.5" x14ac:dyDescent="0.35"/>
  <cols>
    <col min="1" max="1" width="22.81640625" bestFit="1" customWidth="1"/>
    <col min="2" max="2" width="25" bestFit="1" customWidth="1"/>
    <col min="3" max="3" width="18.26953125" bestFit="1" customWidth="1"/>
    <col min="4" max="4" width="19.81640625" bestFit="1" customWidth="1"/>
    <col min="5" max="5" width="34.81640625" bestFit="1" customWidth="1"/>
  </cols>
  <sheetData>
    <row r="1" spans="1:5" x14ac:dyDescent="0.35">
      <c r="A1" s="14" t="s">
        <v>83</v>
      </c>
      <c r="B1" s="24" t="s">
        <v>152</v>
      </c>
      <c r="C1" s="24" t="s">
        <v>144</v>
      </c>
      <c r="D1" s="15" t="s">
        <v>139</v>
      </c>
      <c r="E1" s="14" t="s">
        <v>149</v>
      </c>
    </row>
    <row r="2" spans="1:5" x14ac:dyDescent="0.35">
      <c r="A2" s="16" t="s">
        <v>129</v>
      </c>
      <c r="B2" s="17">
        <v>43</v>
      </c>
      <c r="C2" s="17">
        <v>448783</v>
      </c>
      <c r="D2" s="18" t="s">
        <v>146</v>
      </c>
      <c r="E2" s="19"/>
    </row>
    <row r="3" spans="1:5" x14ac:dyDescent="0.35">
      <c r="A3" s="16" t="s">
        <v>101</v>
      </c>
      <c r="B3" s="19">
        <v>32</v>
      </c>
      <c r="C3" s="17">
        <v>74873</v>
      </c>
      <c r="D3" s="21" t="s">
        <v>145</v>
      </c>
      <c r="E3" s="19"/>
    </row>
    <row r="4" spans="1:5" x14ac:dyDescent="0.35">
      <c r="A4" s="16" t="s">
        <v>142</v>
      </c>
      <c r="B4" s="19">
        <v>13</v>
      </c>
      <c r="C4" s="25">
        <v>14208</v>
      </c>
      <c r="D4" s="20"/>
      <c r="E4" s="19"/>
    </row>
    <row r="5" spans="1:5" x14ac:dyDescent="0.35">
      <c r="A5" s="16" t="s">
        <v>87</v>
      </c>
      <c r="B5" s="19">
        <v>1</v>
      </c>
      <c r="C5" s="17">
        <v>9543</v>
      </c>
      <c r="D5" s="21" t="s">
        <v>150</v>
      </c>
      <c r="E5" s="19"/>
    </row>
    <row r="6" spans="1:5" x14ac:dyDescent="0.35">
      <c r="A6" s="16" t="s">
        <v>141</v>
      </c>
      <c r="B6" s="19">
        <v>1</v>
      </c>
      <c r="C6" s="17">
        <v>5175</v>
      </c>
      <c r="D6" s="20"/>
      <c r="E6" s="19"/>
    </row>
    <row r="7" spans="1:5" x14ac:dyDescent="0.35">
      <c r="A7" s="16" t="s">
        <v>151</v>
      </c>
      <c r="B7" s="19">
        <v>4</v>
      </c>
      <c r="C7" s="17"/>
      <c r="D7" s="20"/>
      <c r="E7" s="19"/>
    </row>
    <row r="8" spans="1:5" x14ac:dyDescent="0.35">
      <c r="A8" s="16" t="s">
        <v>140</v>
      </c>
      <c r="B8" s="17">
        <v>9</v>
      </c>
      <c r="C8" s="19">
        <v>644</v>
      </c>
      <c r="D8" s="20"/>
      <c r="E8" s="19"/>
    </row>
    <row r="9" spans="1:5" x14ac:dyDescent="0.35">
      <c r="A9" s="16" t="s">
        <v>147</v>
      </c>
      <c r="B9" s="19">
        <v>4</v>
      </c>
      <c r="C9" s="26" t="s">
        <v>148</v>
      </c>
      <c r="D9" s="18"/>
      <c r="E9" s="19"/>
    </row>
    <row r="10" spans="1:5" x14ac:dyDescent="0.35">
      <c r="A10" s="14" t="s">
        <v>143</v>
      </c>
      <c r="B10" s="22">
        <v>107</v>
      </c>
      <c r="C10" s="22"/>
      <c r="D10" s="15"/>
      <c r="E10" s="23"/>
    </row>
    <row r="20" spans="6:6" x14ac:dyDescent="0.35">
      <c r="F20">
        <f>1000*6000</f>
        <v>6000000</v>
      </c>
    </row>
    <row r="21" spans="6:6" x14ac:dyDescent="0.35">
      <c r="F21">
        <f>F20/10000</f>
        <v>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Status</vt:lpstr>
      <vt:lpstr>Trend</vt:lpstr>
      <vt:lpstr>by jurisdiction</vt:lpstr>
    </vt:vector>
  </TitlesOfParts>
  <Company>Environment Climate Change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Fitzsimmons,Michelle [St.John's]</dc:creator>
  <cp:lastModifiedBy>Wilhelm,Sabina (elle, la | she, her) (ECCC)</cp:lastModifiedBy>
  <dcterms:created xsi:type="dcterms:W3CDTF">2019-02-08T12:53:09Z</dcterms:created>
  <dcterms:modified xsi:type="dcterms:W3CDTF">2023-12-08T19:54:24Z</dcterms:modified>
</cp:coreProperties>
</file>