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3BFF0F1D-9C8F-4955-BF58-A2948D631790}"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96" i="20" l="1"/>
  <c r="L295" i="20"/>
  <c r="L296" i="20"/>
  <c r="L297" i="20"/>
  <c r="L298" i="20"/>
  <c r="L299" i="20"/>
  <c r="L300"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8" i="20"/>
  <c r="L259" i="20"/>
  <c r="L260" i="20"/>
  <c r="L261" i="20"/>
  <c r="L262" i="20"/>
  <c r="L263"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192" i="20"/>
  <c r="L193" i="20"/>
  <c r="L194" i="20"/>
  <c r="L195" i="20"/>
  <c r="L196" i="20"/>
  <c r="L197" i="20"/>
  <c r="L198" i="20"/>
  <c r="L199" i="20"/>
  <c r="L172" i="20"/>
  <c r="L173" i="20"/>
  <c r="L174" i="20"/>
  <c r="L175" i="20"/>
  <c r="L176" i="20"/>
  <c r="L177" i="20"/>
  <c r="L178" i="20"/>
  <c r="L179" i="20"/>
  <c r="L180" i="20"/>
  <c r="L181" i="20"/>
  <c r="L182" i="20"/>
  <c r="L183" i="20"/>
  <c r="L184" i="20"/>
  <c r="L185" i="20"/>
  <c r="L186" i="20"/>
  <c r="L187" i="20"/>
  <c r="L188" i="20"/>
  <c r="L189" i="20"/>
  <c r="L190" i="20"/>
  <c r="L191" i="20"/>
  <c r="L169" i="20"/>
  <c r="L170" i="20"/>
  <c r="L171" i="20"/>
  <c r="L168" i="20"/>
  <c r="L164" i="20"/>
  <c r="L165" i="20"/>
  <c r="L166" i="20"/>
  <c r="L167"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27" i="20"/>
  <c r="L128" i="20"/>
  <c r="L126" i="20"/>
  <c r="L125" i="20"/>
  <c r="L124" i="20"/>
  <c r="L123" i="20"/>
  <c r="L122" i="20"/>
  <c r="L120" i="20"/>
  <c r="L119" i="20"/>
  <c r="L118" i="20"/>
  <c r="L117" i="20"/>
  <c r="L116"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L11" i="20"/>
  <c r="L10" i="20"/>
  <c r="L9" i="20"/>
  <c r="L8" i="20"/>
  <c r="L7" i="20"/>
  <c r="L6" i="20"/>
  <c r="L5" i="20"/>
  <c r="L4" i="20"/>
  <c r="L3" i="20"/>
  <c r="L2" i="20"/>
  <c r="L121" i="20"/>
</calcChain>
</file>

<file path=xl/sharedStrings.xml><?xml version="1.0" encoding="utf-8"?>
<sst xmlns="http://schemas.openxmlformats.org/spreadsheetml/2006/main" count="72296" uniqueCount="9234">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</sst>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34">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168" fontId="12" fillId="0" borderId="0" xfId="0" applyNumberFormat="1" applyFont="1" applyBorder="1" applyAlignment="1">
      <alignment horizontal="center" vertical="center"/>
    </xf>
    <xf numFmtId="1" fontId="12" fillId="0" borderId="25" xfId="0" applyNumberFormat="1" applyFont="1" applyFill="1" applyBorder="1" applyAlignment="1">
      <alignment horizontal="center"/>
    </xf>
    <xf numFmtId="1" fontId="12" fillId="0" borderId="26" xfId="0" applyNumberFormat="1" applyFont="1" applyFill="1" applyBorder="1" applyAlignment="1">
      <alignment horizontal="center"/>
    </xf>
    <xf numFmtId="49"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vertical="center"/>
    </xf>
    <xf numFmtId="49" fontId="12" fillId="0" borderId="26" xfId="0" applyNumberFormat="1" applyFont="1" applyFill="1" applyBorder="1" applyAlignment="1">
      <alignment vertical="center"/>
    </xf>
    <xf numFmtId="49" fontId="12" fillId="0" borderId="26" xfId="0" applyNumberFormat="1" applyFont="1" applyFill="1" applyBorder="1" applyAlignment="1">
      <alignment horizontal="left" vertical="center"/>
    </xf>
    <xf numFmtId="2" fontId="12" fillId="0" borderId="26" xfId="0" applyNumberFormat="1" applyFont="1" applyFill="1" applyBorder="1" applyAlignment="1">
      <alignment horizontal="right"/>
    </xf>
    <xf numFmtId="49" fontId="12" fillId="0" borderId="26" xfId="0" applyNumberFormat="1" applyFont="1" applyFill="1" applyBorder="1" applyAlignment="1">
      <alignment horizontal="left"/>
    </xf>
    <xf numFmtId="168" fontId="12" fillId="0" borderId="26" xfId="0" applyNumberFormat="1" applyFont="1" applyFill="1" applyBorder="1" applyAlignment="1">
      <alignment horizontal="center"/>
    </xf>
    <xf numFmtId="167" fontId="12" fillId="0" borderId="26" xfId="0" applyNumberFormat="1" applyFont="1" applyFill="1" applyBorder="1" applyAlignment="1">
      <alignment horizontal="center"/>
    </xf>
    <xf numFmtId="49" fontId="12" fillId="0" borderId="27" xfId="0" applyNumberFormat="1" applyFont="1" applyFill="1" applyBorder="1" applyAlignment="1">
      <alignment horizontal="center"/>
    </xf>
    <xf numFmtId="1" fontId="12" fillId="0" borderId="31" xfId="0" applyNumberFormat="1" applyFont="1" applyFill="1" applyBorder="1" applyAlignment="1">
      <alignment horizontal="center"/>
    </xf>
    <xf numFmtId="1" fontId="12" fillId="0" borderId="32" xfId="0" applyNumberFormat="1" applyFont="1" applyFill="1" applyBorder="1" applyAlignment="1">
      <alignment horizontal="center"/>
    </xf>
    <xf numFmtId="49"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vertical="center"/>
    </xf>
    <xf numFmtId="49" fontId="12" fillId="0" borderId="32" xfId="0" applyNumberFormat="1" applyFont="1" applyFill="1" applyBorder="1" applyAlignment="1">
      <alignment vertical="center"/>
    </xf>
    <xf numFmtId="49" fontId="12" fillId="0" borderId="32" xfId="0" applyNumberFormat="1" applyFont="1" applyFill="1" applyBorder="1" applyAlignment="1">
      <alignment horizontal="left" vertical="center"/>
    </xf>
    <xf numFmtId="2" fontId="12" fillId="0" borderId="32" xfId="0" applyNumberFormat="1" applyFont="1" applyFill="1" applyBorder="1" applyAlignment="1">
      <alignment horizontal="right"/>
    </xf>
    <xf numFmtId="49" fontId="12" fillId="0" borderId="32" xfId="0" applyNumberFormat="1" applyFont="1" applyFill="1" applyBorder="1" applyAlignment="1">
      <alignment horizontal="left"/>
    </xf>
    <xf numFmtId="168" fontId="12" fillId="0" borderId="32" xfId="0" applyNumberFormat="1" applyFont="1" applyFill="1" applyBorder="1" applyAlignment="1">
      <alignment horizontal="center"/>
    </xf>
    <xf numFmtId="167" fontId="12" fillId="0" borderId="32" xfId="0" applyNumberFormat="1" applyFont="1" applyFill="1" applyBorder="1" applyAlignment="1">
      <alignment horizontal="center"/>
    </xf>
    <xf numFmtId="49" fontId="12" fillId="0" borderId="33" xfId="0" applyNumberFormat="1" applyFont="1" applyFill="1" applyBorder="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5" totalsRowShown="0" headerRowDxfId="185" dataDxfId="184" tableBorderDxfId="183">
  <autoFilter ref="A1:R215"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89" totalsRowShown="0" headerRowDxfId="164" dataDxfId="162" headerRowBorderDxfId="163" tableBorderDxfId="161">
  <autoFilter ref="A1:F389"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5" totalsRowShown="0" headerRowDxfId="154" dataDxfId="152" headerRowBorderDxfId="153" tableBorderDxfId="151">
  <autoFilter ref="A1:H365"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05" totalsRowShown="0" headerRowDxfId="31" dataDxfId="30" tableBorderDxfId="29">
  <autoFilter ref="A1:J3105"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077" totalsRowShown="0" headerRowDxfId="18" dataDxfId="17" tableBorderDxfId="16">
  <autoFilter ref="A1:P4077"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15"/>
  <sheetViews>
    <sheetView zoomScaleNormal="100" workbookViewId="0">
      <pane ySplit="1" topLeftCell="A187" activePane="bottomLeft" state="frozen"/>
      <selection pane="bottomLeft" activeCell="R211" sqref="R211"/>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45932</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45932</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45932</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45810</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45871</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45840</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45993</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45932</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45932</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45932</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89"/>
  <sheetViews>
    <sheetView workbookViewId="0">
      <pane ySplit="1" topLeftCell="A353" activePane="bottomLeft" state="frozen"/>
      <selection pane="bottomLeft" activeCell="C381" sqref="C381"/>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45963</v>
      </c>
      <c r="E387" s="89">
        <v>2414.48</v>
      </c>
      <c r="F387" s="311">
        <v>45700.3999652778</v>
      </c>
    </row>
    <row r="388" spans="1:6" x14ac:dyDescent="0.25">
      <c r="A388" s="239">
        <v>365</v>
      </c>
      <c r="B388" s="240" t="s">
        <v>7156</v>
      </c>
      <c r="C388" s="241" t="s">
        <v>2191</v>
      </c>
      <c r="D388" s="252">
        <v>45993</v>
      </c>
      <c r="E388" s="89">
        <v>16700.12</v>
      </c>
      <c r="F388" s="311">
        <v>45700.400347222203</v>
      </c>
    </row>
    <row r="389" spans="1:6" x14ac:dyDescent="0.25">
      <c r="A389" s="77">
        <v>366</v>
      </c>
      <c r="B389" s="90" t="s">
        <v>9192</v>
      </c>
      <c r="C389" s="78" t="s">
        <v>9193</v>
      </c>
      <c r="D389" s="253">
        <v>45963</v>
      </c>
      <c r="E389" s="91">
        <v>1609.65</v>
      </c>
      <c r="F389" s="311">
        <v>45700.4008217593</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5"/>
  <sheetViews>
    <sheetView zoomScaleNormal="100" workbookViewId="0">
      <pane ySplit="1" topLeftCell="A337" activePane="bottomLeft" state="frozen"/>
      <selection pane="bottomLeft" activeCell="C366" sqref="C366"/>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45963</v>
      </c>
      <c r="C363" s="70" t="s">
        <v>2462</v>
      </c>
      <c r="D363" s="72" t="s">
        <v>477</v>
      </c>
      <c r="E363" s="70" t="s">
        <v>995</v>
      </c>
      <c r="F363" s="132">
        <v>2414.48</v>
      </c>
      <c r="G363" s="103"/>
      <c r="H363" s="271">
        <v>45700.399953703702</v>
      </c>
    </row>
    <row r="364" spans="1:8" x14ac:dyDescent="0.25">
      <c r="A364" s="131">
        <v>365</v>
      </c>
      <c r="B364" s="255">
        <v>45993</v>
      </c>
      <c r="C364" s="70" t="s">
        <v>2191</v>
      </c>
      <c r="D364" s="72" t="s">
        <v>424</v>
      </c>
      <c r="E364" s="70" t="s">
        <v>995</v>
      </c>
      <c r="F364" s="132">
        <v>16700.12</v>
      </c>
      <c r="G364" s="103"/>
      <c r="H364" s="271">
        <v>45700.4003240741</v>
      </c>
    </row>
    <row r="365" spans="1:8" x14ac:dyDescent="0.25">
      <c r="A365" s="131">
        <v>366</v>
      </c>
      <c r="B365" s="255">
        <v>45963</v>
      </c>
      <c r="C365" s="70" t="s">
        <v>9193</v>
      </c>
      <c r="D365" s="72" t="s">
        <v>471</v>
      </c>
      <c r="E365" s="70" t="s">
        <v>995</v>
      </c>
      <c r="F365" s="132">
        <v>1609.65</v>
      </c>
      <c r="G365" s="103"/>
      <c r="H365" s="271">
        <v>45700.400798611103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369" activePane="bottomLeft" state="frozen"/>
      <selection pane="bottomLeft" activeCell="M1" sqref="M1:M1048576"/>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45299</v>
      </c>
      <c r="H2" s="106">
        <v>4728.3500000000004</v>
      </c>
      <c r="I2" s="106">
        <v>0</v>
      </c>
      <c r="J2" s="106">
        <v>0</v>
      </c>
      <c r="K2" s="106">
        <v>4728.3500000000004</v>
      </c>
      <c r="L2" s="107">
        <f ca="1">TODAY()-m_tbl_FAC_Comptes_Clients[[#This Row],[DueDate]]</f>
        <v>401</v>
      </c>
      <c r="M2" s="308"/>
    </row>
    <row r="3" spans="1:13" x14ac:dyDescent="0.25">
      <c r="A3" s="104">
        <v>24059</v>
      </c>
      <c r="B3" s="105">
        <v>45341</v>
      </c>
      <c r="C3" s="60" t="s">
        <v>4177</v>
      </c>
      <c r="D3" s="104" t="s">
        <v>470</v>
      </c>
      <c r="E3" s="104" t="s">
        <v>5848</v>
      </c>
      <c r="F3" s="61" t="s">
        <v>37</v>
      </c>
      <c r="G3" s="109">
        <v>45371</v>
      </c>
      <c r="H3" s="106">
        <v>1408.44</v>
      </c>
      <c r="I3" s="106">
        <v>0</v>
      </c>
      <c r="J3" s="106">
        <v>0</v>
      </c>
      <c r="K3" s="106">
        <v>1408.44</v>
      </c>
      <c r="L3" s="107">
        <f ca="1">TODAY()-m_tbl_FAC_Comptes_Clients[[#This Row],[DueDate]]</f>
        <v>329</v>
      </c>
      <c r="M3" s="308"/>
    </row>
    <row r="4" spans="1:13" x14ac:dyDescent="0.25">
      <c r="A4" s="104">
        <v>24133</v>
      </c>
      <c r="B4" s="105">
        <v>45379</v>
      </c>
      <c r="C4" s="60" t="s">
        <v>4120</v>
      </c>
      <c r="D4" s="104" t="s">
        <v>471</v>
      </c>
      <c r="E4" s="104" t="s">
        <v>5848</v>
      </c>
      <c r="F4" s="61" t="s">
        <v>37</v>
      </c>
      <c r="G4" s="109">
        <v>45409</v>
      </c>
      <c r="H4" s="106">
        <v>13983.84</v>
      </c>
      <c r="I4" s="106">
        <v>0</v>
      </c>
      <c r="J4" s="106">
        <v>0</v>
      </c>
      <c r="K4" s="106">
        <v>13983.84</v>
      </c>
      <c r="L4" s="107">
        <f ca="1">TODAY()-m_tbl_FAC_Comptes_Clients[[#This Row],[DueDate]]</f>
        <v>291</v>
      </c>
      <c r="M4" s="308"/>
    </row>
    <row r="5" spans="1:13" x14ac:dyDescent="0.25">
      <c r="A5" s="104">
        <v>24134</v>
      </c>
      <c r="B5" s="105">
        <v>45379</v>
      </c>
      <c r="C5" s="60" t="s">
        <v>4120</v>
      </c>
      <c r="D5" s="104" t="s">
        <v>471</v>
      </c>
      <c r="E5" s="104" t="s">
        <v>5847</v>
      </c>
      <c r="F5" s="61" t="s">
        <v>37</v>
      </c>
      <c r="G5" s="109">
        <v>45409</v>
      </c>
      <c r="H5" s="106">
        <v>1609.65</v>
      </c>
      <c r="I5" s="106">
        <v>1609.65</v>
      </c>
      <c r="J5" s="106">
        <v>0</v>
      </c>
      <c r="K5" s="106">
        <v>0</v>
      </c>
      <c r="L5" s="107">
        <f ca="1">TODAY()-m_tbl_FAC_Comptes_Clients[[#This Row],[DueDate]]</f>
        <v>291</v>
      </c>
      <c r="M5" s="308"/>
    </row>
    <row r="6" spans="1:13" x14ac:dyDescent="0.25">
      <c r="A6" s="104">
        <v>24224</v>
      </c>
      <c r="B6" s="105">
        <v>45423</v>
      </c>
      <c r="C6" s="60" t="s">
        <v>4120</v>
      </c>
      <c r="D6" s="104" t="s">
        <v>471</v>
      </c>
      <c r="E6" s="104" t="s">
        <v>5848</v>
      </c>
      <c r="F6" s="61" t="s">
        <v>37</v>
      </c>
      <c r="G6" s="109">
        <v>45453</v>
      </c>
      <c r="H6" s="106">
        <v>7631.47</v>
      </c>
      <c r="I6" s="106">
        <v>0</v>
      </c>
      <c r="J6" s="106">
        <v>0</v>
      </c>
      <c r="K6" s="106">
        <v>7631.47</v>
      </c>
      <c r="L6" s="107">
        <f ca="1">TODAY()-m_tbl_FAC_Comptes_Clients[[#This Row],[DueDate]]</f>
        <v>247</v>
      </c>
      <c r="M6" s="308"/>
    </row>
    <row r="7" spans="1:13" x14ac:dyDescent="0.25">
      <c r="A7" s="104">
        <v>24240</v>
      </c>
      <c r="B7" s="105">
        <v>45424</v>
      </c>
      <c r="C7" s="60" t="s">
        <v>4121</v>
      </c>
      <c r="D7" s="104" t="s">
        <v>472</v>
      </c>
      <c r="E7" s="104" t="s">
        <v>5847</v>
      </c>
      <c r="F7" s="61" t="s">
        <v>37</v>
      </c>
      <c r="G7" s="109">
        <v>45454</v>
      </c>
      <c r="H7" s="106">
        <v>1207.24</v>
      </c>
      <c r="I7" s="106">
        <v>1207.24</v>
      </c>
      <c r="J7" s="106">
        <v>0</v>
      </c>
      <c r="K7" s="106">
        <v>0</v>
      </c>
      <c r="L7" s="107">
        <f ca="1">TODAY()-m_tbl_FAC_Comptes_Clients[[#This Row],[DueDate]]</f>
        <v>246</v>
      </c>
      <c r="M7" s="308"/>
    </row>
    <row r="8" spans="1:13" x14ac:dyDescent="0.25">
      <c r="A8" s="104">
        <v>24268</v>
      </c>
      <c r="B8" s="105">
        <v>45438</v>
      </c>
      <c r="C8" s="60" t="s">
        <v>3466</v>
      </c>
      <c r="D8" s="104" t="s">
        <v>473</v>
      </c>
      <c r="E8" s="104" t="s">
        <v>5847</v>
      </c>
      <c r="F8" s="61" t="s">
        <v>37</v>
      </c>
      <c r="G8" s="109">
        <v>45468</v>
      </c>
      <c r="H8" s="106">
        <v>9255.49</v>
      </c>
      <c r="I8" s="106">
        <v>9255.49</v>
      </c>
      <c r="J8" s="106">
        <v>0</v>
      </c>
      <c r="K8" s="106">
        <v>0</v>
      </c>
      <c r="L8" s="107">
        <f ca="1">TODAY()-m_tbl_FAC_Comptes_Clients[[#This Row],[DueDate]]</f>
        <v>232</v>
      </c>
      <c r="M8" s="308"/>
    </row>
    <row r="9" spans="1:13" x14ac:dyDescent="0.25">
      <c r="A9" s="104">
        <v>24292</v>
      </c>
      <c r="B9" s="105">
        <v>45444</v>
      </c>
      <c r="C9" s="60" t="s">
        <v>4122</v>
      </c>
      <c r="D9" s="104" t="s">
        <v>474</v>
      </c>
      <c r="E9" s="104" t="s">
        <v>5847</v>
      </c>
      <c r="F9" s="61" t="s">
        <v>37</v>
      </c>
      <c r="G9" s="109">
        <v>45474</v>
      </c>
      <c r="H9" s="106">
        <v>201.21</v>
      </c>
      <c r="I9" s="106">
        <v>201.21</v>
      </c>
      <c r="J9" s="106">
        <v>0</v>
      </c>
      <c r="K9" s="106">
        <v>0</v>
      </c>
      <c r="L9" s="107">
        <f ca="1">TODAY()-m_tbl_FAC_Comptes_Clients[[#This Row],[DueDate]]</f>
        <v>226</v>
      </c>
      <c r="M9" s="308"/>
    </row>
    <row r="10" spans="1:13" x14ac:dyDescent="0.25">
      <c r="A10" s="104">
        <v>24324</v>
      </c>
      <c r="B10" s="105">
        <v>45460</v>
      </c>
      <c r="C10" s="60" t="s">
        <v>4123</v>
      </c>
      <c r="D10" s="104" t="s">
        <v>475</v>
      </c>
      <c r="E10" s="104" t="s">
        <v>5848</v>
      </c>
      <c r="F10" s="61" t="s">
        <v>37</v>
      </c>
      <c r="G10" s="109">
        <v>45490</v>
      </c>
      <c r="H10" s="106">
        <v>1911.46</v>
      </c>
      <c r="I10" s="106">
        <v>0</v>
      </c>
      <c r="J10" s="106">
        <v>0</v>
      </c>
      <c r="K10" s="106">
        <v>1911.46</v>
      </c>
      <c r="L10" s="107">
        <f ca="1">TODAY()-m_tbl_FAC_Comptes_Clients[[#This Row],[DueDate]]</f>
        <v>210</v>
      </c>
      <c r="M10" s="308"/>
    </row>
    <row r="11" spans="1:13" x14ac:dyDescent="0.25">
      <c r="A11" s="104">
        <v>24336</v>
      </c>
      <c r="B11" s="105">
        <v>45467</v>
      </c>
      <c r="C11" s="60" t="s">
        <v>4124</v>
      </c>
      <c r="D11" s="104" t="s">
        <v>476</v>
      </c>
      <c r="E11" s="104" t="s">
        <v>5847</v>
      </c>
      <c r="F11" s="61" t="s">
        <v>37</v>
      </c>
      <c r="G11" s="109">
        <v>45497</v>
      </c>
      <c r="H11" s="106">
        <v>1609.65</v>
      </c>
      <c r="I11" s="106">
        <v>1609.65</v>
      </c>
      <c r="J11" s="106">
        <v>0</v>
      </c>
      <c r="K11" s="106">
        <v>0</v>
      </c>
      <c r="L11" s="107">
        <f ca="1">TODAY()-m_tbl_FAC_Comptes_Clients[[#This Row],[DueDate]]</f>
        <v>203</v>
      </c>
      <c r="M11" s="308"/>
    </row>
    <row r="12" spans="1:13" x14ac:dyDescent="0.25">
      <c r="A12" s="104">
        <v>24337</v>
      </c>
      <c r="B12" s="105">
        <v>45467</v>
      </c>
      <c r="C12" s="60" t="s">
        <v>4124</v>
      </c>
      <c r="D12" s="104" t="s">
        <v>476</v>
      </c>
      <c r="E12" s="104" t="s">
        <v>5847</v>
      </c>
      <c r="F12" s="61" t="s">
        <v>37</v>
      </c>
      <c r="G12" s="109">
        <v>45497</v>
      </c>
      <c r="H12" s="106">
        <v>1609.65</v>
      </c>
      <c r="I12" s="106">
        <v>1609.65</v>
      </c>
      <c r="J12" s="106">
        <v>0</v>
      </c>
      <c r="K12" s="106">
        <v>0</v>
      </c>
      <c r="L12" s="107">
        <f ca="1">TODAY()-m_tbl_FAC_Comptes_Clients[[#This Row],[DueDate]]</f>
        <v>203</v>
      </c>
      <c r="M12" s="308"/>
    </row>
    <row r="13" spans="1:13" x14ac:dyDescent="0.25">
      <c r="A13" s="104">
        <v>24338</v>
      </c>
      <c r="B13" s="105">
        <v>45467</v>
      </c>
      <c r="C13" s="60" t="s">
        <v>4124</v>
      </c>
      <c r="D13" s="104" t="s">
        <v>476</v>
      </c>
      <c r="E13" s="104" t="s">
        <v>5847</v>
      </c>
      <c r="F13" s="61" t="s">
        <v>37</v>
      </c>
      <c r="G13" s="109">
        <v>45497</v>
      </c>
      <c r="H13" s="106">
        <v>1609.65</v>
      </c>
      <c r="I13" s="106">
        <v>1609.65</v>
      </c>
      <c r="J13" s="106">
        <v>0</v>
      </c>
      <c r="K13" s="106">
        <v>0</v>
      </c>
      <c r="L13" s="107">
        <f ca="1">TODAY()-m_tbl_FAC_Comptes_Clients[[#This Row],[DueDate]]</f>
        <v>203</v>
      </c>
      <c r="M13" s="308"/>
    </row>
    <row r="14" spans="1:13" x14ac:dyDescent="0.25">
      <c r="A14" s="104">
        <v>24339</v>
      </c>
      <c r="B14" s="105">
        <v>45467</v>
      </c>
      <c r="C14" s="60" t="s">
        <v>4124</v>
      </c>
      <c r="D14" s="104" t="s">
        <v>476</v>
      </c>
      <c r="E14" s="104" t="s">
        <v>5847</v>
      </c>
      <c r="F14" s="61" t="s">
        <v>37</v>
      </c>
      <c r="G14" s="109">
        <v>45497</v>
      </c>
      <c r="H14" s="106">
        <v>1609.65</v>
      </c>
      <c r="I14" s="106">
        <v>1609.65</v>
      </c>
      <c r="J14" s="106">
        <v>0</v>
      </c>
      <c r="K14" s="106">
        <v>0</v>
      </c>
      <c r="L14" s="107">
        <f ca="1">TODAY()-m_tbl_FAC_Comptes_Clients[[#This Row],[DueDate]]</f>
        <v>203</v>
      </c>
      <c r="M14" s="308"/>
    </row>
    <row r="15" spans="1:13" x14ac:dyDescent="0.25">
      <c r="A15" s="104">
        <v>24340</v>
      </c>
      <c r="B15" s="105">
        <v>45467</v>
      </c>
      <c r="C15" s="60" t="s">
        <v>4124</v>
      </c>
      <c r="D15" s="104" t="s">
        <v>476</v>
      </c>
      <c r="E15" s="104" t="s">
        <v>5847</v>
      </c>
      <c r="F15" s="61" t="s">
        <v>37</v>
      </c>
      <c r="G15" s="109">
        <v>45497</v>
      </c>
      <c r="H15" s="106">
        <v>1609.65</v>
      </c>
      <c r="I15" s="106">
        <v>1609.65</v>
      </c>
      <c r="J15" s="106">
        <v>0</v>
      </c>
      <c r="K15" s="106">
        <v>0</v>
      </c>
      <c r="L15" s="107">
        <f ca="1">TODAY()-m_tbl_FAC_Comptes_Clients[[#This Row],[DueDate]]</f>
        <v>203</v>
      </c>
      <c r="M15" s="308"/>
    </row>
    <row r="16" spans="1:13" x14ac:dyDescent="0.25">
      <c r="A16" s="104">
        <v>24341</v>
      </c>
      <c r="B16" s="105">
        <v>45467</v>
      </c>
      <c r="C16" s="60" t="s">
        <v>4124</v>
      </c>
      <c r="D16" s="104" t="s">
        <v>476</v>
      </c>
      <c r="E16" s="104" t="s">
        <v>5847</v>
      </c>
      <c r="F16" s="61" t="s">
        <v>37</v>
      </c>
      <c r="G16" s="109">
        <v>45497</v>
      </c>
      <c r="H16" s="106">
        <v>1106.6400000000001</v>
      </c>
      <c r="I16" s="106">
        <v>1106.6400000000001</v>
      </c>
      <c r="J16" s="106">
        <v>0</v>
      </c>
      <c r="K16" s="106">
        <v>0</v>
      </c>
      <c r="L16" s="107">
        <f ca="1">TODAY()-m_tbl_FAC_Comptes_Clients[[#This Row],[DueDate]]</f>
        <v>203</v>
      </c>
      <c r="M16" s="308"/>
    </row>
    <row r="17" spans="1:13" x14ac:dyDescent="0.25">
      <c r="A17" s="104">
        <v>24342</v>
      </c>
      <c r="B17" s="105">
        <v>45467</v>
      </c>
      <c r="C17" s="60" t="s">
        <v>4124</v>
      </c>
      <c r="D17" s="104" t="s">
        <v>476</v>
      </c>
      <c r="E17" s="104" t="s">
        <v>5847</v>
      </c>
      <c r="F17" s="61" t="s">
        <v>37</v>
      </c>
      <c r="G17" s="109">
        <v>45497</v>
      </c>
      <c r="H17" s="106">
        <v>1106.6400000000001</v>
      </c>
      <c r="I17" s="106">
        <v>1106.6400000000001</v>
      </c>
      <c r="J17" s="106">
        <v>0</v>
      </c>
      <c r="K17" s="106">
        <v>0</v>
      </c>
      <c r="L17" s="107">
        <f ca="1">TODAY()-m_tbl_FAC_Comptes_Clients[[#This Row],[DueDate]]</f>
        <v>203</v>
      </c>
      <c r="M17" s="308"/>
    </row>
    <row r="18" spans="1:13" x14ac:dyDescent="0.25">
      <c r="A18" s="104">
        <v>24343</v>
      </c>
      <c r="B18" s="105">
        <v>45467</v>
      </c>
      <c r="C18" s="60" t="s">
        <v>4124</v>
      </c>
      <c r="D18" s="104" t="s">
        <v>476</v>
      </c>
      <c r="E18" s="104" t="s">
        <v>5847</v>
      </c>
      <c r="F18" s="61" t="s">
        <v>37</v>
      </c>
      <c r="G18" s="109">
        <v>45497</v>
      </c>
      <c r="H18" s="106">
        <v>1106.6400000000001</v>
      </c>
      <c r="I18" s="106">
        <v>1106.6400000000001</v>
      </c>
      <c r="J18" s="106">
        <v>0</v>
      </c>
      <c r="K18" s="106">
        <v>0</v>
      </c>
      <c r="L18" s="107">
        <f ca="1">TODAY()-m_tbl_FAC_Comptes_Clients[[#This Row],[DueDate]]</f>
        <v>203</v>
      </c>
      <c r="M18" s="308"/>
    </row>
    <row r="19" spans="1:13" x14ac:dyDescent="0.25">
      <c r="A19" s="104">
        <v>24344</v>
      </c>
      <c r="B19" s="105">
        <v>45467</v>
      </c>
      <c r="C19" s="60" t="s">
        <v>4124</v>
      </c>
      <c r="D19" s="104" t="s">
        <v>476</v>
      </c>
      <c r="E19" s="104" t="s">
        <v>5847</v>
      </c>
      <c r="F19" s="61" t="s">
        <v>37</v>
      </c>
      <c r="G19" s="109">
        <v>45497</v>
      </c>
      <c r="H19" s="106">
        <v>1810.86</v>
      </c>
      <c r="I19" s="106">
        <v>1810.86</v>
      </c>
      <c r="J19" s="106">
        <v>0</v>
      </c>
      <c r="K19" s="106">
        <v>0</v>
      </c>
      <c r="L19" s="107">
        <f ca="1">TODAY()-m_tbl_FAC_Comptes_Clients[[#This Row],[DueDate]]</f>
        <v>203</v>
      </c>
      <c r="M19" s="308"/>
    </row>
    <row r="20" spans="1:13" x14ac:dyDescent="0.25">
      <c r="A20" s="104">
        <v>24345</v>
      </c>
      <c r="B20" s="105">
        <v>45467</v>
      </c>
      <c r="C20" s="60" t="s">
        <v>4124</v>
      </c>
      <c r="D20" s="104" t="s">
        <v>476</v>
      </c>
      <c r="E20" s="104" t="s">
        <v>5847</v>
      </c>
      <c r="F20" s="61" t="s">
        <v>37</v>
      </c>
      <c r="G20" s="109">
        <v>45497</v>
      </c>
      <c r="H20" s="106">
        <v>1810.86</v>
      </c>
      <c r="I20" s="106">
        <v>1810.86</v>
      </c>
      <c r="J20" s="106">
        <v>0</v>
      </c>
      <c r="K20" s="106">
        <v>0</v>
      </c>
      <c r="L20" s="107">
        <f ca="1">TODAY()-m_tbl_FAC_Comptes_Clients[[#This Row],[DueDate]]</f>
        <v>203</v>
      </c>
      <c r="M20" s="308"/>
    </row>
    <row r="21" spans="1:13" x14ac:dyDescent="0.25">
      <c r="A21" s="104">
        <v>24346</v>
      </c>
      <c r="B21" s="105">
        <v>45467</v>
      </c>
      <c r="C21" s="60" t="s">
        <v>4124</v>
      </c>
      <c r="D21" s="104" t="s">
        <v>476</v>
      </c>
      <c r="E21" s="104" t="s">
        <v>5847</v>
      </c>
      <c r="F21" s="61" t="s">
        <v>37</v>
      </c>
      <c r="G21" s="109">
        <v>45497</v>
      </c>
      <c r="H21" s="106">
        <v>1106.6400000000001</v>
      </c>
      <c r="I21" s="106">
        <v>1106.6400000000001</v>
      </c>
      <c r="J21" s="106">
        <v>0</v>
      </c>
      <c r="K21" s="106">
        <v>0</v>
      </c>
      <c r="L21" s="107">
        <f ca="1">TODAY()-m_tbl_FAC_Comptes_Clients[[#This Row],[DueDate]]</f>
        <v>203</v>
      </c>
      <c r="M21" s="308"/>
    </row>
    <row r="22" spans="1:13" x14ac:dyDescent="0.25">
      <c r="A22" s="104">
        <v>24347</v>
      </c>
      <c r="B22" s="105">
        <v>45467</v>
      </c>
      <c r="C22" s="60" t="s">
        <v>4124</v>
      </c>
      <c r="D22" s="104" t="s">
        <v>476</v>
      </c>
      <c r="E22" s="104" t="s">
        <v>5847</v>
      </c>
      <c r="F22" s="61" t="s">
        <v>37</v>
      </c>
      <c r="G22" s="109">
        <v>45497</v>
      </c>
      <c r="H22" s="106">
        <v>1106.6400000000001</v>
      </c>
      <c r="I22" s="106">
        <v>1106.6400000000001</v>
      </c>
      <c r="J22" s="106">
        <v>0</v>
      </c>
      <c r="K22" s="106">
        <v>0</v>
      </c>
      <c r="L22" s="107">
        <f ca="1">TODAY()-m_tbl_FAC_Comptes_Clients[[#This Row],[DueDate]]</f>
        <v>203</v>
      </c>
      <c r="M22" s="308"/>
    </row>
    <row r="23" spans="1:13" x14ac:dyDescent="0.25">
      <c r="A23" s="104">
        <v>24348</v>
      </c>
      <c r="B23" s="105">
        <v>45467</v>
      </c>
      <c r="C23" s="60" t="s">
        <v>4124</v>
      </c>
      <c r="D23" s="104" t="s">
        <v>476</v>
      </c>
      <c r="E23" s="104" t="s">
        <v>5847</v>
      </c>
      <c r="F23" s="61" t="s">
        <v>37</v>
      </c>
      <c r="G23" s="109">
        <v>45497</v>
      </c>
      <c r="H23" s="106">
        <v>1106.6400000000001</v>
      </c>
      <c r="I23" s="106">
        <v>1106.6400000000001</v>
      </c>
      <c r="J23" s="106">
        <v>0</v>
      </c>
      <c r="K23" s="106">
        <v>0</v>
      </c>
      <c r="L23" s="107">
        <f ca="1">TODAY()-m_tbl_FAC_Comptes_Clients[[#This Row],[DueDate]]</f>
        <v>203</v>
      </c>
      <c r="M23" s="308"/>
    </row>
    <row r="24" spans="1:13" x14ac:dyDescent="0.25">
      <c r="A24" s="104">
        <v>24349</v>
      </c>
      <c r="B24" s="105">
        <v>45467</v>
      </c>
      <c r="C24" s="60" t="s">
        <v>4124</v>
      </c>
      <c r="D24" s="104" t="s">
        <v>476</v>
      </c>
      <c r="E24" s="104" t="s">
        <v>5847</v>
      </c>
      <c r="F24" s="61" t="s">
        <v>37</v>
      </c>
      <c r="G24" s="109">
        <v>45497</v>
      </c>
      <c r="H24" s="106">
        <v>1106.6400000000001</v>
      </c>
      <c r="I24" s="106">
        <v>1106.6400000000001</v>
      </c>
      <c r="J24" s="106">
        <v>0</v>
      </c>
      <c r="K24" s="106">
        <v>0</v>
      </c>
      <c r="L24" s="107">
        <f ca="1">TODAY()-m_tbl_FAC_Comptes_Clients[[#This Row],[DueDate]]</f>
        <v>203</v>
      </c>
      <c r="M24" s="308"/>
    </row>
    <row r="25" spans="1:13" x14ac:dyDescent="0.25">
      <c r="A25" s="104">
        <v>24351</v>
      </c>
      <c r="B25" s="105">
        <v>45467</v>
      </c>
      <c r="C25" s="60" t="s">
        <v>4124</v>
      </c>
      <c r="D25" s="104" t="s">
        <v>476</v>
      </c>
      <c r="E25" s="104" t="s">
        <v>5847</v>
      </c>
      <c r="F25" s="61" t="s">
        <v>37</v>
      </c>
      <c r="G25" s="109">
        <v>45497</v>
      </c>
      <c r="H25" s="106">
        <v>1106.6400000000001</v>
      </c>
      <c r="I25" s="106">
        <v>1106.6400000000001</v>
      </c>
      <c r="J25" s="106">
        <v>0</v>
      </c>
      <c r="K25" s="106">
        <v>0</v>
      </c>
      <c r="L25" s="107">
        <f ca="1">TODAY()-m_tbl_FAC_Comptes_Clients[[#This Row],[DueDate]]</f>
        <v>203</v>
      </c>
      <c r="M25" s="308"/>
    </row>
    <row r="26" spans="1:13" x14ac:dyDescent="0.25">
      <c r="A26" s="104">
        <v>24352</v>
      </c>
      <c r="B26" s="105">
        <v>45467</v>
      </c>
      <c r="C26" s="60" t="s">
        <v>4124</v>
      </c>
      <c r="D26" s="104" t="s">
        <v>476</v>
      </c>
      <c r="E26" s="104" t="s">
        <v>5847</v>
      </c>
      <c r="F26" s="61" t="s">
        <v>37</v>
      </c>
      <c r="G26" s="109">
        <v>45497</v>
      </c>
      <c r="H26" s="106">
        <v>1106.6400000000001</v>
      </c>
      <c r="I26" s="106">
        <v>1106.6400000000001</v>
      </c>
      <c r="J26" s="106">
        <v>0</v>
      </c>
      <c r="K26" s="106">
        <v>0</v>
      </c>
      <c r="L26" s="107">
        <f ca="1">TODAY()-m_tbl_FAC_Comptes_Clients[[#This Row],[DueDate]]</f>
        <v>203</v>
      </c>
      <c r="M26" s="308"/>
    </row>
    <row r="27" spans="1:13" x14ac:dyDescent="0.25">
      <c r="A27" s="104">
        <v>24353</v>
      </c>
      <c r="B27" s="105">
        <v>45467</v>
      </c>
      <c r="C27" s="60" t="s">
        <v>4124</v>
      </c>
      <c r="D27" s="104" t="s">
        <v>476</v>
      </c>
      <c r="E27" s="104" t="s">
        <v>5847</v>
      </c>
      <c r="F27" s="61" t="s">
        <v>37</v>
      </c>
      <c r="G27" s="109">
        <v>45497</v>
      </c>
      <c r="H27" s="106">
        <v>1106.6400000000001</v>
      </c>
      <c r="I27" s="106">
        <v>1106.6400000000001</v>
      </c>
      <c r="J27" s="106">
        <v>0</v>
      </c>
      <c r="K27" s="106">
        <v>0</v>
      </c>
      <c r="L27" s="107">
        <f ca="1">TODAY()-m_tbl_FAC_Comptes_Clients[[#This Row],[DueDate]]</f>
        <v>203</v>
      </c>
      <c r="M27" s="308"/>
    </row>
    <row r="28" spans="1:13" x14ac:dyDescent="0.25">
      <c r="A28" s="104">
        <v>24354</v>
      </c>
      <c r="B28" s="105">
        <v>45467</v>
      </c>
      <c r="C28" s="60" t="s">
        <v>4124</v>
      </c>
      <c r="D28" s="104" t="s">
        <v>476</v>
      </c>
      <c r="E28" s="104" t="s">
        <v>5847</v>
      </c>
      <c r="F28" s="61" t="s">
        <v>37</v>
      </c>
      <c r="G28" s="109">
        <v>45497</v>
      </c>
      <c r="H28" s="106">
        <v>1106.6400000000001</v>
      </c>
      <c r="I28" s="106">
        <v>1106.6400000000001</v>
      </c>
      <c r="J28" s="106">
        <v>0</v>
      </c>
      <c r="K28" s="106">
        <v>0</v>
      </c>
      <c r="L28" s="107">
        <f ca="1">TODAY()-m_tbl_FAC_Comptes_Clients[[#This Row],[DueDate]]</f>
        <v>203</v>
      </c>
      <c r="M28" s="308"/>
    </row>
    <row r="29" spans="1:13" x14ac:dyDescent="0.25">
      <c r="A29" s="104">
        <v>24355</v>
      </c>
      <c r="B29" s="105">
        <v>45467</v>
      </c>
      <c r="C29" s="60" t="s">
        <v>4124</v>
      </c>
      <c r="D29" s="104" t="s">
        <v>476</v>
      </c>
      <c r="E29" s="104" t="s">
        <v>5847</v>
      </c>
      <c r="F29" s="61" t="s">
        <v>37</v>
      </c>
      <c r="G29" s="109">
        <v>45497</v>
      </c>
      <c r="H29" s="106">
        <v>1106.6400000000001</v>
      </c>
      <c r="I29" s="106">
        <v>1106.6400000000001</v>
      </c>
      <c r="J29" s="106">
        <v>0</v>
      </c>
      <c r="K29" s="106">
        <v>0</v>
      </c>
      <c r="L29" s="107">
        <f ca="1">TODAY()-m_tbl_FAC_Comptes_Clients[[#This Row],[DueDate]]</f>
        <v>203</v>
      </c>
      <c r="M29" s="308"/>
    </row>
    <row r="30" spans="1:13" x14ac:dyDescent="0.25">
      <c r="A30" s="104">
        <v>24356</v>
      </c>
      <c r="B30" s="105">
        <v>45467</v>
      </c>
      <c r="C30" s="60" t="s">
        <v>4124</v>
      </c>
      <c r="D30" s="104" t="s">
        <v>476</v>
      </c>
      <c r="E30" s="104" t="s">
        <v>5847</v>
      </c>
      <c r="F30" s="61" t="s">
        <v>37</v>
      </c>
      <c r="G30" s="109">
        <v>45497</v>
      </c>
      <c r="H30" s="106">
        <v>1106.6400000000001</v>
      </c>
      <c r="I30" s="106">
        <v>1106.6400000000001</v>
      </c>
      <c r="J30" s="106">
        <v>0</v>
      </c>
      <c r="K30" s="106">
        <v>0</v>
      </c>
      <c r="L30" s="107">
        <f ca="1">TODAY()-m_tbl_FAC_Comptes_Clients[[#This Row],[DueDate]]</f>
        <v>203</v>
      </c>
      <c r="M30" s="308"/>
    </row>
    <row r="31" spans="1:13" x14ac:dyDescent="0.25">
      <c r="A31" s="104">
        <v>24357</v>
      </c>
      <c r="B31" s="105">
        <v>45467</v>
      </c>
      <c r="C31" s="60" t="s">
        <v>4124</v>
      </c>
      <c r="D31" s="104" t="s">
        <v>476</v>
      </c>
      <c r="E31" s="104" t="s">
        <v>5847</v>
      </c>
      <c r="F31" s="61" t="s">
        <v>37</v>
      </c>
      <c r="G31" s="109">
        <v>45497</v>
      </c>
      <c r="H31" s="106">
        <v>5633.78</v>
      </c>
      <c r="I31" s="106">
        <v>5633.78</v>
      </c>
      <c r="J31" s="106">
        <v>0</v>
      </c>
      <c r="K31" s="106">
        <v>0</v>
      </c>
      <c r="L31" s="107">
        <f ca="1">TODAY()-m_tbl_FAC_Comptes_Clients[[#This Row],[DueDate]]</f>
        <v>203</v>
      </c>
      <c r="M31" s="308"/>
    </row>
    <row r="32" spans="1:13" x14ac:dyDescent="0.25">
      <c r="A32" s="104">
        <v>24359</v>
      </c>
      <c r="B32" s="105">
        <v>45467</v>
      </c>
      <c r="C32" s="60" t="s">
        <v>4125</v>
      </c>
      <c r="D32" s="104" t="s">
        <v>252</v>
      </c>
      <c r="E32" s="104" t="s">
        <v>5847</v>
      </c>
      <c r="F32" s="61" t="s">
        <v>37</v>
      </c>
      <c r="G32" s="109">
        <v>45497</v>
      </c>
      <c r="H32" s="106">
        <v>16700.12</v>
      </c>
      <c r="I32" s="106">
        <v>16700.12</v>
      </c>
      <c r="J32" s="106">
        <v>0</v>
      </c>
      <c r="K32" s="106">
        <v>0</v>
      </c>
      <c r="L32" s="107">
        <f ca="1">TODAY()-m_tbl_FAC_Comptes_Clients[[#This Row],[DueDate]]</f>
        <v>203</v>
      </c>
      <c r="M32" s="308"/>
    </row>
    <row r="33" spans="1:13" x14ac:dyDescent="0.25">
      <c r="A33" s="104">
        <v>24361</v>
      </c>
      <c r="B33" s="105">
        <v>45467</v>
      </c>
      <c r="C33" s="60" t="s">
        <v>1856</v>
      </c>
      <c r="D33" s="104" t="s">
        <v>323</v>
      </c>
      <c r="E33" s="104" t="s">
        <v>5847</v>
      </c>
      <c r="F33" s="61" t="s">
        <v>37</v>
      </c>
      <c r="G33" s="109">
        <v>45497</v>
      </c>
      <c r="H33" s="106">
        <v>8450.66</v>
      </c>
      <c r="I33" s="106">
        <v>8450.66</v>
      </c>
      <c r="J33" s="106">
        <v>0</v>
      </c>
      <c r="K33" s="106">
        <v>0</v>
      </c>
      <c r="L33" s="107">
        <f ca="1">TODAY()-m_tbl_FAC_Comptes_Clients[[#This Row],[DueDate]]</f>
        <v>203</v>
      </c>
      <c r="M33" s="308"/>
    </row>
    <row r="34" spans="1:13" x14ac:dyDescent="0.25">
      <c r="A34" s="104">
        <v>24363</v>
      </c>
      <c r="B34" s="105">
        <v>45500</v>
      </c>
      <c r="C34" s="60" t="s">
        <v>4126</v>
      </c>
      <c r="D34" s="104" t="s">
        <v>477</v>
      </c>
      <c r="E34" s="104" t="s">
        <v>5847</v>
      </c>
      <c r="F34" s="61" t="s">
        <v>37</v>
      </c>
      <c r="G34" s="109">
        <v>45530</v>
      </c>
      <c r="H34" s="106">
        <v>2515.08</v>
      </c>
      <c r="I34" s="106">
        <v>2515.08</v>
      </c>
      <c r="J34" s="106">
        <v>0</v>
      </c>
      <c r="K34" s="106">
        <v>0</v>
      </c>
      <c r="L34" s="107">
        <f ca="1">TODAY()-m_tbl_FAC_Comptes_Clients[[#This Row],[DueDate]]</f>
        <v>170</v>
      </c>
      <c r="M34" s="308"/>
    </row>
    <row r="35" spans="1:13" x14ac:dyDescent="0.25">
      <c r="A35" s="104">
        <v>24370</v>
      </c>
      <c r="B35" s="105">
        <v>45500</v>
      </c>
      <c r="C35" s="60" t="s">
        <v>4127</v>
      </c>
      <c r="D35" s="104" t="s">
        <v>478</v>
      </c>
      <c r="E35" s="104" t="s">
        <v>5847</v>
      </c>
      <c r="F35" s="61" t="s">
        <v>37</v>
      </c>
      <c r="G35" s="109">
        <v>45530</v>
      </c>
      <c r="H35" s="106">
        <v>402.41</v>
      </c>
      <c r="I35" s="106">
        <v>402.41</v>
      </c>
      <c r="J35" s="106">
        <v>0</v>
      </c>
      <c r="K35" s="106">
        <v>0</v>
      </c>
      <c r="L35" s="107">
        <f ca="1">TODAY()-m_tbl_FAC_Comptes_Clients[[#This Row],[DueDate]]</f>
        <v>170</v>
      </c>
      <c r="M35" s="308"/>
    </row>
    <row r="36" spans="1:13" x14ac:dyDescent="0.25">
      <c r="A36" s="104">
        <v>24371</v>
      </c>
      <c r="B36" s="105">
        <v>45500</v>
      </c>
      <c r="C36" s="60" t="s">
        <v>4128</v>
      </c>
      <c r="D36" s="104" t="s">
        <v>479</v>
      </c>
      <c r="E36" s="104" t="s">
        <v>5847</v>
      </c>
      <c r="F36" s="61" t="s">
        <v>37</v>
      </c>
      <c r="G36" s="109">
        <v>45530</v>
      </c>
      <c r="H36" s="106">
        <v>603.62</v>
      </c>
      <c r="I36" s="106">
        <v>603.62</v>
      </c>
      <c r="J36" s="106">
        <v>0</v>
      </c>
      <c r="K36" s="106">
        <v>0</v>
      </c>
      <c r="L36" s="107">
        <f ca="1">TODAY()-m_tbl_FAC_Comptes_Clients[[#This Row],[DueDate]]</f>
        <v>170</v>
      </c>
      <c r="M36" s="308"/>
    </row>
    <row r="37" spans="1:13" x14ac:dyDescent="0.25">
      <c r="A37" s="104">
        <v>24372</v>
      </c>
      <c r="B37" s="105">
        <v>45500</v>
      </c>
      <c r="C37" s="60" t="s">
        <v>1844</v>
      </c>
      <c r="D37" s="104" t="s">
        <v>480</v>
      </c>
      <c r="E37" s="104" t="s">
        <v>5847</v>
      </c>
      <c r="F37" s="61" t="s">
        <v>37</v>
      </c>
      <c r="G37" s="109">
        <v>45530</v>
      </c>
      <c r="H37" s="106">
        <v>11871.17</v>
      </c>
      <c r="I37" s="106">
        <v>11871.17</v>
      </c>
      <c r="J37" s="106">
        <v>0</v>
      </c>
      <c r="K37" s="106">
        <v>0</v>
      </c>
      <c r="L37" s="107">
        <f ca="1">TODAY()-m_tbl_FAC_Comptes_Clients[[#This Row],[DueDate]]</f>
        <v>170</v>
      </c>
      <c r="M37" s="308"/>
    </row>
    <row r="38" spans="1:13" x14ac:dyDescent="0.25">
      <c r="A38" s="104">
        <v>24373</v>
      </c>
      <c r="B38" s="105">
        <v>45500</v>
      </c>
      <c r="C38" s="60" t="s">
        <v>4129</v>
      </c>
      <c r="D38" s="104" t="s">
        <v>481</v>
      </c>
      <c r="E38" s="104" t="s">
        <v>5847</v>
      </c>
      <c r="F38" s="61" t="s">
        <v>37</v>
      </c>
      <c r="G38" s="109">
        <v>45530</v>
      </c>
      <c r="H38" s="106">
        <v>503.02</v>
      </c>
      <c r="I38" s="106">
        <v>503.02</v>
      </c>
      <c r="J38" s="106">
        <v>0</v>
      </c>
      <c r="K38" s="106">
        <v>0</v>
      </c>
      <c r="L38" s="107">
        <f ca="1">TODAY()-m_tbl_FAC_Comptes_Clients[[#This Row],[DueDate]]</f>
        <v>170</v>
      </c>
      <c r="M38" s="308"/>
    </row>
    <row r="39" spans="1:13" x14ac:dyDescent="0.25">
      <c r="A39" s="104">
        <v>24374</v>
      </c>
      <c r="B39" s="105">
        <v>45500</v>
      </c>
      <c r="C39" s="60" t="s">
        <v>3584</v>
      </c>
      <c r="D39" s="104" t="s">
        <v>482</v>
      </c>
      <c r="E39" s="104" t="s">
        <v>5847</v>
      </c>
      <c r="F39" s="61" t="s">
        <v>37</v>
      </c>
      <c r="G39" s="109">
        <v>45530</v>
      </c>
      <c r="H39" s="106">
        <v>2816.89</v>
      </c>
      <c r="I39" s="106">
        <v>2816.89</v>
      </c>
      <c r="J39" s="106">
        <v>0</v>
      </c>
      <c r="K39" s="106">
        <v>0</v>
      </c>
      <c r="L39" s="107">
        <f ca="1">TODAY()-m_tbl_FAC_Comptes_Clients[[#This Row],[DueDate]]</f>
        <v>170</v>
      </c>
      <c r="M39" s="308"/>
    </row>
    <row r="40" spans="1:13" x14ac:dyDescent="0.25">
      <c r="A40" s="104">
        <v>24375</v>
      </c>
      <c r="B40" s="105">
        <v>45500</v>
      </c>
      <c r="C40" s="60" t="s">
        <v>1854</v>
      </c>
      <c r="D40" s="104" t="s">
        <v>119</v>
      </c>
      <c r="E40" s="104" t="s">
        <v>5847</v>
      </c>
      <c r="F40" s="61" t="s">
        <v>37</v>
      </c>
      <c r="G40" s="109">
        <v>45530</v>
      </c>
      <c r="H40" s="106">
        <v>1192.8699999999999</v>
      </c>
      <c r="I40" s="106">
        <v>1192.8699999999999</v>
      </c>
      <c r="J40" s="106">
        <v>0</v>
      </c>
      <c r="K40" s="106">
        <v>0</v>
      </c>
      <c r="L40" s="107">
        <f ca="1">TODAY()-m_tbl_FAC_Comptes_Clients[[#This Row],[DueDate]]</f>
        <v>170</v>
      </c>
      <c r="M40" s="308"/>
    </row>
    <row r="41" spans="1:13" x14ac:dyDescent="0.25">
      <c r="A41" s="104" t="s">
        <v>2517</v>
      </c>
      <c r="B41" s="105">
        <v>45500</v>
      </c>
      <c r="C41" s="60" t="s">
        <v>4130</v>
      </c>
      <c r="D41" s="104" t="s">
        <v>483</v>
      </c>
      <c r="E41" s="104" t="s">
        <v>5847</v>
      </c>
      <c r="F41" s="61" t="s">
        <v>37</v>
      </c>
      <c r="G41" s="109">
        <v>45530</v>
      </c>
      <c r="H41" s="106">
        <v>201.21</v>
      </c>
      <c r="I41" s="106">
        <v>201.21</v>
      </c>
      <c r="J41" s="106">
        <v>0</v>
      </c>
      <c r="K41" s="106">
        <v>0</v>
      </c>
      <c r="L41" s="107">
        <f ca="1">TODAY()-m_tbl_FAC_Comptes_Clients[[#This Row],[DueDate]]</f>
        <v>170</v>
      </c>
      <c r="M41" s="308"/>
    </row>
    <row r="42" spans="1:13" x14ac:dyDescent="0.25">
      <c r="A42" s="104">
        <v>24379</v>
      </c>
      <c r="B42" s="105">
        <v>45500</v>
      </c>
      <c r="C42" s="60" t="s">
        <v>4131</v>
      </c>
      <c r="D42" s="104" t="s">
        <v>484</v>
      </c>
      <c r="E42" s="104" t="s">
        <v>5847</v>
      </c>
      <c r="F42" s="61" t="s">
        <v>37</v>
      </c>
      <c r="G42" s="109">
        <v>45530</v>
      </c>
      <c r="H42" s="106">
        <v>2112.67</v>
      </c>
      <c r="I42" s="106">
        <v>2112.67</v>
      </c>
      <c r="J42" s="106">
        <v>0</v>
      </c>
      <c r="K42" s="106">
        <v>0</v>
      </c>
      <c r="L42" s="107">
        <f ca="1">TODAY()-m_tbl_FAC_Comptes_Clients[[#This Row],[DueDate]]</f>
        <v>170</v>
      </c>
      <c r="M42" s="308"/>
    </row>
    <row r="43" spans="1:13" x14ac:dyDescent="0.25">
      <c r="A43" s="104">
        <v>24381</v>
      </c>
      <c r="B43" s="105">
        <v>45500</v>
      </c>
      <c r="C43" s="60" t="s">
        <v>141</v>
      </c>
      <c r="D43" s="104" t="s">
        <v>140</v>
      </c>
      <c r="E43" s="104" t="s">
        <v>5847</v>
      </c>
      <c r="F43" s="61" t="s">
        <v>37</v>
      </c>
      <c r="G43" s="109">
        <v>45530</v>
      </c>
      <c r="H43" s="106">
        <v>201.21</v>
      </c>
      <c r="I43" s="106">
        <v>201.21</v>
      </c>
      <c r="J43" s="106">
        <v>0</v>
      </c>
      <c r="K43" s="106">
        <v>0</v>
      </c>
      <c r="L43" s="107">
        <f ca="1">TODAY()-m_tbl_FAC_Comptes_Clients[[#This Row],[DueDate]]</f>
        <v>170</v>
      </c>
      <c r="M43" s="308"/>
    </row>
    <row r="44" spans="1:13" x14ac:dyDescent="0.25">
      <c r="A44" s="104">
        <v>24382</v>
      </c>
      <c r="B44" s="105">
        <v>45500</v>
      </c>
      <c r="C44" s="60" t="s">
        <v>4132</v>
      </c>
      <c r="D44" s="104" t="s">
        <v>485</v>
      </c>
      <c r="E44" s="104" t="s">
        <v>5847</v>
      </c>
      <c r="F44" s="61" t="s">
        <v>37</v>
      </c>
      <c r="G44" s="109">
        <v>45530</v>
      </c>
      <c r="H44" s="106">
        <v>1307.8499999999999</v>
      </c>
      <c r="I44" s="106">
        <v>1307.8499999999999</v>
      </c>
      <c r="J44" s="106">
        <v>0</v>
      </c>
      <c r="K44" s="106">
        <v>0</v>
      </c>
      <c r="L44" s="107">
        <f ca="1">TODAY()-m_tbl_FAC_Comptes_Clients[[#This Row],[DueDate]]</f>
        <v>170</v>
      </c>
      <c r="M44" s="308"/>
    </row>
    <row r="45" spans="1:13" x14ac:dyDescent="0.25">
      <c r="A45" s="104">
        <v>24384</v>
      </c>
      <c r="B45" s="105">
        <v>45500</v>
      </c>
      <c r="C45" s="60" t="s">
        <v>4133</v>
      </c>
      <c r="D45" s="104" t="s">
        <v>343</v>
      </c>
      <c r="E45" s="104" t="s">
        <v>5847</v>
      </c>
      <c r="F45" s="61" t="s">
        <v>37</v>
      </c>
      <c r="G45" s="109">
        <v>45530</v>
      </c>
      <c r="H45" s="106">
        <v>15432.52</v>
      </c>
      <c r="I45" s="106">
        <v>15432.52</v>
      </c>
      <c r="J45" s="106">
        <v>0</v>
      </c>
      <c r="K45" s="106">
        <v>0</v>
      </c>
      <c r="L45" s="107">
        <f ca="1">TODAY()-m_tbl_FAC_Comptes_Clients[[#This Row],[DueDate]]</f>
        <v>170</v>
      </c>
      <c r="M45" s="308"/>
    </row>
    <row r="46" spans="1:13" x14ac:dyDescent="0.25">
      <c r="A46" s="104">
        <v>24385</v>
      </c>
      <c r="B46" s="105">
        <v>45500</v>
      </c>
      <c r="C46" s="60" t="s">
        <v>346</v>
      </c>
      <c r="D46" s="104" t="s">
        <v>345</v>
      </c>
      <c r="E46" s="104" t="s">
        <v>5847</v>
      </c>
      <c r="F46" s="61" t="s">
        <v>37</v>
      </c>
      <c r="G46" s="109">
        <v>45530</v>
      </c>
      <c r="H46" s="106">
        <v>9959.7099999999991</v>
      </c>
      <c r="I46" s="106">
        <v>9959.7099999999991</v>
      </c>
      <c r="J46" s="106">
        <v>0</v>
      </c>
      <c r="K46" s="106">
        <v>0</v>
      </c>
      <c r="L46" s="107">
        <f ca="1">TODAY()-m_tbl_FAC_Comptes_Clients[[#This Row],[DueDate]]</f>
        <v>170</v>
      </c>
      <c r="M46" s="308"/>
    </row>
    <row r="47" spans="1:13" x14ac:dyDescent="0.25">
      <c r="A47" s="104">
        <v>24386</v>
      </c>
      <c r="B47" s="105">
        <v>45500</v>
      </c>
      <c r="C47" s="60" t="s">
        <v>4134</v>
      </c>
      <c r="D47" s="104" t="s">
        <v>486</v>
      </c>
      <c r="E47" s="104" t="s">
        <v>5847</v>
      </c>
      <c r="F47" s="61" t="s">
        <v>37</v>
      </c>
      <c r="G47" s="109">
        <v>45530</v>
      </c>
      <c r="H47" s="106">
        <v>5533.18</v>
      </c>
      <c r="I47" s="106">
        <v>5533.18</v>
      </c>
      <c r="J47" s="106">
        <v>0</v>
      </c>
      <c r="K47" s="106">
        <v>0</v>
      </c>
      <c r="L47" s="107">
        <f ca="1">TODAY()-m_tbl_FAC_Comptes_Clients[[#This Row],[DueDate]]</f>
        <v>170</v>
      </c>
      <c r="M47" s="308"/>
    </row>
    <row r="48" spans="1:13" x14ac:dyDescent="0.25">
      <c r="A48" s="104">
        <v>24388</v>
      </c>
      <c r="B48" s="105">
        <v>45500</v>
      </c>
      <c r="C48" s="60" t="s">
        <v>4135</v>
      </c>
      <c r="D48" s="104" t="s">
        <v>487</v>
      </c>
      <c r="E48" s="104" t="s">
        <v>5847</v>
      </c>
      <c r="F48" s="61" t="s">
        <v>37</v>
      </c>
      <c r="G48" s="109">
        <v>45530</v>
      </c>
      <c r="H48" s="106">
        <v>3018.09</v>
      </c>
      <c r="I48" s="106">
        <v>3018.09</v>
      </c>
      <c r="J48" s="106">
        <v>0</v>
      </c>
      <c r="K48" s="106">
        <v>0</v>
      </c>
      <c r="L48" s="107">
        <f ca="1">TODAY()-m_tbl_FAC_Comptes_Clients[[#This Row],[DueDate]]</f>
        <v>170</v>
      </c>
      <c r="M48" s="308"/>
    </row>
    <row r="49" spans="1:13" x14ac:dyDescent="0.25">
      <c r="A49" s="104">
        <v>24389</v>
      </c>
      <c r="B49" s="105">
        <v>45501</v>
      </c>
      <c r="C49" s="60" t="s">
        <v>3332</v>
      </c>
      <c r="D49" s="104" t="s">
        <v>488</v>
      </c>
      <c r="E49" s="104" t="s">
        <v>5847</v>
      </c>
      <c r="F49" s="61" t="s">
        <v>37</v>
      </c>
      <c r="G49" s="109">
        <v>45531</v>
      </c>
      <c r="H49" s="106">
        <v>201.21</v>
      </c>
      <c r="I49" s="106">
        <v>201.21</v>
      </c>
      <c r="J49" s="106">
        <v>0</v>
      </c>
      <c r="K49" s="106">
        <v>0</v>
      </c>
      <c r="L49" s="107">
        <f ca="1">TODAY()-m_tbl_FAC_Comptes_Clients[[#This Row],[DueDate]]</f>
        <v>169</v>
      </c>
      <c r="M49" s="308"/>
    </row>
    <row r="50" spans="1:13" x14ac:dyDescent="0.25">
      <c r="A50" s="104">
        <v>24390</v>
      </c>
      <c r="B50" s="105">
        <v>45501</v>
      </c>
      <c r="C50" s="60" t="s">
        <v>4136</v>
      </c>
      <c r="D50" s="104" t="s">
        <v>489</v>
      </c>
      <c r="E50" s="104" t="s">
        <v>5847</v>
      </c>
      <c r="F50" s="61" t="s">
        <v>37</v>
      </c>
      <c r="G50" s="109">
        <v>45531</v>
      </c>
      <c r="H50" s="106">
        <v>2313.88</v>
      </c>
      <c r="I50" s="106">
        <v>2313.88</v>
      </c>
      <c r="J50" s="106">
        <v>0</v>
      </c>
      <c r="K50" s="106">
        <v>0</v>
      </c>
      <c r="L50" s="107">
        <f ca="1">TODAY()-m_tbl_FAC_Comptes_Clients[[#This Row],[DueDate]]</f>
        <v>169</v>
      </c>
      <c r="M50" s="308"/>
    </row>
    <row r="51" spans="1:13" x14ac:dyDescent="0.25">
      <c r="A51" s="104">
        <v>24391</v>
      </c>
      <c r="B51" s="105">
        <v>45501</v>
      </c>
      <c r="C51" s="60" t="s">
        <v>4137</v>
      </c>
      <c r="D51" s="104" t="s">
        <v>490</v>
      </c>
      <c r="E51" s="104" t="s">
        <v>5847</v>
      </c>
      <c r="F51" s="61" t="s">
        <v>37</v>
      </c>
      <c r="G51" s="109">
        <v>45531</v>
      </c>
      <c r="H51" s="106">
        <v>201.21</v>
      </c>
      <c r="I51" s="106">
        <v>201.21</v>
      </c>
      <c r="J51" s="106">
        <v>0</v>
      </c>
      <c r="K51" s="106">
        <v>0</v>
      </c>
      <c r="L51" s="107">
        <f ca="1">TODAY()-m_tbl_FAC_Comptes_Clients[[#This Row],[DueDate]]</f>
        <v>169</v>
      </c>
      <c r="M51" s="308"/>
    </row>
    <row r="52" spans="1:13" x14ac:dyDescent="0.25">
      <c r="A52" s="104">
        <v>24393</v>
      </c>
      <c r="B52" s="105">
        <v>45501</v>
      </c>
      <c r="C52" s="60" t="s">
        <v>1544</v>
      </c>
      <c r="D52" s="104" t="s">
        <v>491</v>
      </c>
      <c r="E52" s="104" t="s">
        <v>5847</v>
      </c>
      <c r="F52" s="61" t="s">
        <v>37</v>
      </c>
      <c r="G52" s="109">
        <v>45531</v>
      </c>
      <c r="H52" s="106">
        <v>1810.86</v>
      </c>
      <c r="I52" s="106">
        <v>1810.86</v>
      </c>
      <c r="J52" s="106">
        <v>0</v>
      </c>
      <c r="K52" s="106">
        <v>0</v>
      </c>
      <c r="L52" s="107">
        <f ca="1">TODAY()-m_tbl_FAC_Comptes_Clients[[#This Row],[DueDate]]</f>
        <v>169</v>
      </c>
      <c r="M52" s="308"/>
    </row>
    <row r="53" spans="1:13" x14ac:dyDescent="0.25">
      <c r="A53" s="104">
        <v>24395</v>
      </c>
      <c r="B53" s="105">
        <v>45501</v>
      </c>
      <c r="C53" s="60" t="s">
        <v>4138</v>
      </c>
      <c r="D53" s="104" t="s">
        <v>492</v>
      </c>
      <c r="E53" s="104" t="s">
        <v>5847</v>
      </c>
      <c r="F53" s="61" t="s">
        <v>37</v>
      </c>
      <c r="G53" s="109">
        <v>45531</v>
      </c>
      <c r="H53" s="106">
        <v>5188.25</v>
      </c>
      <c r="I53" s="106">
        <v>5188.25</v>
      </c>
      <c r="J53" s="106">
        <v>0</v>
      </c>
      <c r="K53" s="106">
        <v>0</v>
      </c>
      <c r="L53" s="107">
        <f ca="1">TODAY()-m_tbl_FAC_Comptes_Clients[[#This Row],[DueDate]]</f>
        <v>169</v>
      </c>
      <c r="M53" s="308"/>
    </row>
    <row r="54" spans="1:13" x14ac:dyDescent="0.25">
      <c r="A54" s="104">
        <v>24396</v>
      </c>
      <c r="B54" s="105">
        <v>45501</v>
      </c>
      <c r="C54" s="60" t="s">
        <v>3468</v>
      </c>
      <c r="D54" s="104" t="s">
        <v>361</v>
      </c>
      <c r="E54" s="104" t="s">
        <v>5847</v>
      </c>
      <c r="F54" s="61" t="s">
        <v>37</v>
      </c>
      <c r="G54" s="109">
        <v>45531</v>
      </c>
      <c r="H54" s="106">
        <v>3822.92</v>
      </c>
      <c r="I54" s="106">
        <v>3822.92</v>
      </c>
      <c r="J54" s="106">
        <v>0</v>
      </c>
      <c r="K54" s="106">
        <v>0</v>
      </c>
      <c r="L54" s="107">
        <f ca="1">TODAY()-m_tbl_FAC_Comptes_Clients[[#This Row],[DueDate]]</f>
        <v>169</v>
      </c>
      <c r="M54" s="308"/>
    </row>
    <row r="55" spans="1:13" x14ac:dyDescent="0.25">
      <c r="A55" s="104">
        <v>24398</v>
      </c>
      <c r="B55" s="105">
        <v>45501</v>
      </c>
      <c r="C55" s="60" t="s">
        <v>4139</v>
      </c>
      <c r="D55" s="104" t="s">
        <v>493</v>
      </c>
      <c r="E55" s="104" t="s">
        <v>5847</v>
      </c>
      <c r="F55" s="61" t="s">
        <v>37</v>
      </c>
      <c r="G55" s="109">
        <v>45531</v>
      </c>
      <c r="H55" s="106">
        <v>1408.44</v>
      </c>
      <c r="I55" s="106">
        <v>1408.44</v>
      </c>
      <c r="J55" s="106">
        <v>0</v>
      </c>
      <c r="K55" s="106">
        <v>0</v>
      </c>
      <c r="L55" s="107">
        <f ca="1">TODAY()-m_tbl_FAC_Comptes_Clients[[#This Row],[DueDate]]</f>
        <v>169</v>
      </c>
      <c r="M55" s="308"/>
    </row>
    <row r="56" spans="1:13" x14ac:dyDescent="0.25">
      <c r="A56" s="104">
        <v>24399</v>
      </c>
      <c r="B56" s="105">
        <v>45501</v>
      </c>
      <c r="C56" s="60" t="s">
        <v>4140</v>
      </c>
      <c r="D56" s="104" t="s">
        <v>494</v>
      </c>
      <c r="E56" s="104" t="s">
        <v>5847</v>
      </c>
      <c r="F56" s="61" t="s">
        <v>37</v>
      </c>
      <c r="G56" s="109">
        <v>45531</v>
      </c>
      <c r="H56" s="106">
        <v>301.81</v>
      </c>
      <c r="I56" s="106">
        <v>301.81</v>
      </c>
      <c r="J56" s="106">
        <v>0</v>
      </c>
      <c r="K56" s="106">
        <v>0</v>
      </c>
      <c r="L56" s="107">
        <f ca="1">TODAY()-m_tbl_FAC_Comptes_Clients[[#This Row],[DueDate]]</f>
        <v>169</v>
      </c>
      <c r="M56" s="308"/>
    </row>
    <row r="57" spans="1:13" x14ac:dyDescent="0.25">
      <c r="A57" s="104">
        <v>24400</v>
      </c>
      <c r="B57" s="105">
        <v>45501</v>
      </c>
      <c r="C57" s="60" t="s">
        <v>4141</v>
      </c>
      <c r="D57" s="104" t="s">
        <v>495</v>
      </c>
      <c r="E57" s="104" t="s">
        <v>5847</v>
      </c>
      <c r="F57" s="61" t="s">
        <v>37</v>
      </c>
      <c r="G57" s="109">
        <v>45531</v>
      </c>
      <c r="H57" s="106">
        <v>301.81</v>
      </c>
      <c r="I57" s="106">
        <v>301.81</v>
      </c>
      <c r="J57" s="106">
        <v>0</v>
      </c>
      <c r="K57" s="106">
        <v>0</v>
      </c>
      <c r="L57" s="107">
        <f ca="1">TODAY()-m_tbl_FAC_Comptes_Clients[[#This Row],[DueDate]]</f>
        <v>169</v>
      </c>
      <c r="M57" s="308"/>
    </row>
    <row r="58" spans="1:13" x14ac:dyDescent="0.25">
      <c r="A58" s="104">
        <v>24401</v>
      </c>
      <c r="B58" s="105">
        <v>45501</v>
      </c>
      <c r="C58" s="60" t="s">
        <v>4124</v>
      </c>
      <c r="D58" s="104" t="s">
        <v>476</v>
      </c>
      <c r="E58" s="104" t="s">
        <v>5847</v>
      </c>
      <c r="F58" s="61" t="s">
        <v>37</v>
      </c>
      <c r="G58" s="109">
        <v>45531</v>
      </c>
      <c r="H58" s="106">
        <v>3621.71</v>
      </c>
      <c r="I58" s="106">
        <v>3621.71</v>
      </c>
      <c r="J58" s="106">
        <v>0</v>
      </c>
      <c r="K58" s="106">
        <v>0</v>
      </c>
      <c r="L58" s="107">
        <f ca="1">TODAY()-m_tbl_FAC_Comptes_Clients[[#This Row],[DueDate]]</f>
        <v>169</v>
      </c>
      <c r="M58" s="308"/>
    </row>
    <row r="59" spans="1:13" x14ac:dyDescent="0.25">
      <c r="A59" s="104">
        <v>24402</v>
      </c>
      <c r="B59" s="105">
        <v>45501</v>
      </c>
      <c r="C59" s="60" t="s">
        <v>4124</v>
      </c>
      <c r="D59" s="104" t="s">
        <v>476</v>
      </c>
      <c r="E59" s="104" t="s">
        <v>5847</v>
      </c>
      <c r="F59" s="61" t="s">
        <v>37</v>
      </c>
      <c r="G59" s="109">
        <v>45531</v>
      </c>
      <c r="H59" s="106">
        <v>1106.6400000000001</v>
      </c>
      <c r="I59" s="106">
        <v>1106.6400000000001</v>
      </c>
      <c r="J59" s="106">
        <v>0</v>
      </c>
      <c r="K59" s="106">
        <v>0</v>
      </c>
      <c r="L59" s="107">
        <f ca="1">TODAY()-m_tbl_FAC_Comptes_Clients[[#This Row],[DueDate]]</f>
        <v>169</v>
      </c>
      <c r="M59" s="308"/>
    </row>
    <row r="60" spans="1:13" x14ac:dyDescent="0.25">
      <c r="A60" s="104">
        <v>24403</v>
      </c>
      <c r="B60" s="105">
        <v>45501</v>
      </c>
      <c r="C60" s="60" t="s">
        <v>4124</v>
      </c>
      <c r="D60" s="104" t="s">
        <v>476</v>
      </c>
      <c r="E60" s="104" t="s">
        <v>5847</v>
      </c>
      <c r="F60" s="61" t="s">
        <v>37</v>
      </c>
      <c r="G60" s="109">
        <v>45531</v>
      </c>
      <c r="H60" s="106">
        <v>1106.6400000000001</v>
      </c>
      <c r="I60" s="106">
        <v>1106.6400000000001</v>
      </c>
      <c r="J60" s="106">
        <v>0</v>
      </c>
      <c r="K60" s="106">
        <v>0</v>
      </c>
      <c r="L60" s="107">
        <f ca="1">TODAY()-m_tbl_FAC_Comptes_Clients[[#This Row],[DueDate]]</f>
        <v>169</v>
      </c>
      <c r="M60" s="308"/>
    </row>
    <row r="61" spans="1:13" x14ac:dyDescent="0.25">
      <c r="A61" s="104">
        <v>24404</v>
      </c>
      <c r="B61" s="105">
        <v>45501</v>
      </c>
      <c r="C61" s="60" t="s">
        <v>4124</v>
      </c>
      <c r="D61" s="104" t="s">
        <v>476</v>
      </c>
      <c r="E61" s="104" t="s">
        <v>5847</v>
      </c>
      <c r="F61" s="61" t="s">
        <v>37</v>
      </c>
      <c r="G61" s="109">
        <v>45531</v>
      </c>
      <c r="H61" s="106">
        <v>1106.6400000000001</v>
      </c>
      <c r="I61" s="106">
        <v>1106.6400000000001</v>
      </c>
      <c r="J61" s="106">
        <v>0</v>
      </c>
      <c r="K61" s="106">
        <v>0</v>
      </c>
      <c r="L61" s="107">
        <f ca="1">TODAY()-m_tbl_FAC_Comptes_Clients[[#This Row],[DueDate]]</f>
        <v>169</v>
      </c>
      <c r="M61" s="308"/>
    </row>
    <row r="62" spans="1:13" x14ac:dyDescent="0.25">
      <c r="A62" s="104">
        <v>24405</v>
      </c>
      <c r="B62" s="105">
        <v>45501</v>
      </c>
      <c r="C62" s="60" t="s">
        <v>3210</v>
      </c>
      <c r="D62" s="104" t="s">
        <v>496</v>
      </c>
      <c r="E62" s="104" t="s">
        <v>5847</v>
      </c>
      <c r="F62" s="61" t="s">
        <v>37</v>
      </c>
      <c r="G62" s="109">
        <v>45531</v>
      </c>
      <c r="H62" s="106">
        <v>804.83</v>
      </c>
      <c r="I62" s="106">
        <v>804.83</v>
      </c>
      <c r="J62" s="106">
        <v>0</v>
      </c>
      <c r="K62" s="106">
        <v>0</v>
      </c>
      <c r="L62" s="107">
        <f ca="1">TODAY()-m_tbl_FAC_Comptes_Clients[[#This Row],[DueDate]]</f>
        <v>169</v>
      </c>
      <c r="M62" s="308"/>
    </row>
    <row r="63" spans="1:13" x14ac:dyDescent="0.25">
      <c r="A63" s="104">
        <v>24406</v>
      </c>
      <c r="B63" s="105">
        <v>45501</v>
      </c>
      <c r="C63" s="60" t="s">
        <v>497</v>
      </c>
      <c r="D63" s="104" t="s">
        <v>498</v>
      </c>
      <c r="E63" s="104" t="s">
        <v>5847</v>
      </c>
      <c r="F63" s="61" t="s">
        <v>37</v>
      </c>
      <c r="G63" s="109">
        <v>45531</v>
      </c>
      <c r="H63" s="106">
        <v>4325.9399999999996</v>
      </c>
      <c r="I63" s="106">
        <v>4325.9399999999996</v>
      </c>
      <c r="J63" s="106">
        <v>0</v>
      </c>
      <c r="K63" s="106">
        <v>0</v>
      </c>
      <c r="L63" s="107">
        <f ca="1">TODAY()-m_tbl_FAC_Comptes_Clients[[#This Row],[DueDate]]</f>
        <v>169</v>
      </c>
      <c r="M63" s="308"/>
    </row>
    <row r="64" spans="1:13" x14ac:dyDescent="0.25">
      <c r="A64" s="104">
        <v>24408</v>
      </c>
      <c r="B64" s="105">
        <v>45501</v>
      </c>
      <c r="C64" s="60" t="s">
        <v>3339</v>
      </c>
      <c r="D64" s="104" t="s">
        <v>327</v>
      </c>
      <c r="E64" s="104" t="s">
        <v>5847</v>
      </c>
      <c r="F64" s="61" t="s">
        <v>37</v>
      </c>
      <c r="G64" s="109">
        <v>45531</v>
      </c>
      <c r="H64" s="106">
        <v>804.83</v>
      </c>
      <c r="I64" s="106">
        <v>804.83</v>
      </c>
      <c r="J64" s="106">
        <v>0</v>
      </c>
      <c r="K64" s="106">
        <v>0</v>
      </c>
      <c r="L64" s="107">
        <f ca="1">TODAY()-m_tbl_FAC_Comptes_Clients[[#This Row],[DueDate]]</f>
        <v>169</v>
      </c>
      <c r="M64" s="308"/>
    </row>
    <row r="65" spans="1:13" x14ac:dyDescent="0.25">
      <c r="A65" s="104">
        <v>24410</v>
      </c>
      <c r="B65" s="105">
        <v>45501</v>
      </c>
      <c r="C65" s="60" t="s">
        <v>4142</v>
      </c>
      <c r="D65" s="104" t="s">
        <v>499</v>
      </c>
      <c r="E65" s="104" t="s">
        <v>5847</v>
      </c>
      <c r="F65" s="61" t="s">
        <v>37</v>
      </c>
      <c r="G65" s="109">
        <v>45531</v>
      </c>
      <c r="H65" s="106">
        <v>3578.6</v>
      </c>
      <c r="I65" s="106">
        <v>3578.6</v>
      </c>
      <c r="J65" s="106">
        <v>0</v>
      </c>
      <c r="K65" s="106">
        <v>0</v>
      </c>
      <c r="L65" s="107">
        <f ca="1">TODAY()-m_tbl_FAC_Comptes_Clients[[#This Row],[DueDate]]</f>
        <v>169</v>
      </c>
      <c r="M65" s="308"/>
    </row>
    <row r="66" spans="1:13" x14ac:dyDescent="0.25">
      <c r="A66" s="104">
        <v>24411</v>
      </c>
      <c r="B66" s="105">
        <v>45501</v>
      </c>
      <c r="C66" s="60" t="s">
        <v>3466</v>
      </c>
      <c r="D66" s="104" t="s">
        <v>473</v>
      </c>
      <c r="E66" s="104" t="s">
        <v>5847</v>
      </c>
      <c r="F66" s="61" t="s">
        <v>37</v>
      </c>
      <c r="G66" s="109">
        <v>45531</v>
      </c>
      <c r="H66" s="106">
        <v>2263.5700000000002</v>
      </c>
      <c r="I66" s="106">
        <v>2263.5700000000002</v>
      </c>
      <c r="J66" s="106">
        <v>0</v>
      </c>
      <c r="K66" s="106">
        <v>0</v>
      </c>
      <c r="L66" s="107">
        <f ca="1">TODAY()-m_tbl_FAC_Comptes_Clients[[#This Row],[DueDate]]</f>
        <v>169</v>
      </c>
      <c r="M66" s="308"/>
    </row>
    <row r="67" spans="1:13" x14ac:dyDescent="0.25">
      <c r="A67" s="104">
        <v>24412</v>
      </c>
      <c r="B67" s="105">
        <v>45501</v>
      </c>
      <c r="C67" s="60" t="s">
        <v>3466</v>
      </c>
      <c r="D67" s="104" t="s">
        <v>473</v>
      </c>
      <c r="E67" s="104" t="s">
        <v>5847</v>
      </c>
      <c r="F67" s="61" t="s">
        <v>37</v>
      </c>
      <c r="G67" s="109">
        <v>45531</v>
      </c>
      <c r="H67" s="106">
        <v>2263.5700000000002</v>
      </c>
      <c r="I67" s="106">
        <v>2263.5700000000002</v>
      </c>
      <c r="J67" s="106">
        <v>0</v>
      </c>
      <c r="K67" s="106">
        <v>0</v>
      </c>
      <c r="L67" s="107">
        <f ca="1">TODAY()-m_tbl_FAC_Comptes_Clients[[#This Row],[DueDate]]</f>
        <v>169</v>
      </c>
      <c r="M67" s="308"/>
    </row>
    <row r="68" spans="1:13" x14ac:dyDescent="0.25">
      <c r="A68" s="104">
        <v>24413</v>
      </c>
      <c r="B68" s="105">
        <v>45501</v>
      </c>
      <c r="C68" s="60" t="s">
        <v>4143</v>
      </c>
      <c r="D68" s="104" t="s">
        <v>500</v>
      </c>
      <c r="E68" s="104" t="s">
        <v>5847</v>
      </c>
      <c r="F68" s="61" t="s">
        <v>37</v>
      </c>
      <c r="G68" s="109">
        <v>45531</v>
      </c>
      <c r="H68" s="106">
        <v>7976.4</v>
      </c>
      <c r="I68" s="106">
        <v>7976.4</v>
      </c>
      <c r="J68" s="106">
        <v>0</v>
      </c>
      <c r="K68" s="106">
        <v>0</v>
      </c>
      <c r="L68" s="107">
        <f ca="1">TODAY()-m_tbl_FAC_Comptes_Clients[[#This Row],[DueDate]]</f>
        <v>169</v>
      </c>
      <c r="M68" s="308"/>
    </row>
    <row r="69" spans="1:13" x14ac:dyDescent="0.25">
      <c r="A69" s="104">
        <v>24415</v>
      </c>
      <c r="B69" s="105">
        <v>45501</v>
      </c>
      <c r="C69" s="60" t="s">
        <v>4144</v>
      </c>
      <c r="D69" s="104" t="s">
        <v>501</v>
      </c>
      <c r="E69" s="104" t="s">
        <v>5847</v>
      </c>
      <c r="F69" s="61" t="s">
        <v>37</v>
      </c>
      <c r="G69" s="109">
        <v>45531</v>
      </c>
      <c r="H69" s="106">
        <v>5432.57</v>
      </c>
      <c r="I69" s="106">
        <v>5432.57</v>
      </c>
      <c r="J69" s="106">
        <v>0</v>
      </c>
      <c r="K69" s="106">
        <v>0</v>
      </c>
      <c r="L69" s="107">
        <f ca="1">TODAY()-m_tbl_FAC_Comptes_Clients[[#This Row],[DueDate]]</f>
        <v>169</v>
      </c>
      <c r="M69" s="308"/>
    </row>
    <row r="70" spans="1:13" x14ac:dyDescent="0.25">
      <c r="A70" s="104">
        <v>24416</v>
      </c>
      <c r="B70" s="105">
        <v>45501</v>
      </c>
      <c r="C70" s="60" t="s">
        <v>4145</v>
      </c>
      <c r="D70" s="104" t="s">
        <v>502</v>
      </c>
      <c r="E70" s="104" t="s">
        <v>5847</v>
      </c>
      <c r="F70" s="61" t="s">
        <v>37</v>
      </c>
      <c r="G70" s="109">
        <v>45531</v>
      </c>
      <c r="H70" s="106">
        <v>563.38</v>
      </c>
      <c r="I70" s="106">
        <v>563.38</v>
      </c>
      <c r="J70" s="106">
        <v>0</v>
      </c>
      <c r="K70" s="106">
        <v>0</v>
      </c>
      <c r="L70" s="107">
        <f ca="1">TODAY()-m_tbl_FAC_Comptes_Clients[[#This Row],[DueDate]]</f>
        <v>169</v>
      </c>
      <c r="M70" s="308"/>
    </row>
    <row r="71" spans="1:13" x14ac:dyDescent="0.25">
      <c r="A71" s="104">
        <v>24417</v>
      </c>
      <c r="B71" s="105">
        <v>45501</v>
      </c>
      <c r="C71" s="60" t="s">
        <v>4146</v>
      </c>
      <c r="D71" s="104" t="s">
        <v>503</v>
      </c>
      <c r="E71" s="104" t="s">
        <v>5847</v>
      </c>
      <c r="F71" s="61" t="s">
        <v>37</v>
      </c>
      <c r="G71" s="109">
        <v>45531</v>
      </c>
      <c r="H71" s="106">
        <v>201.21</v>
      </c>
      <c r="I71" s="106">
        <v>201.21</v>
      </c>
      <c r="J71" s="106">
        <v>0</v>
      </c>
      <c r="K71" s="106">
        <v>0</v>
      </c>
      <c r="L71" s="107">
        <f ca="1">TODAY()-m_tbl_FAC_Comptes_Clients[[#This Row],[DueDate]]</f>
        <v>169</v>
      </c>
      <c r="M71" s="308"/>
    </row>
    <row r="72" spans="1:13" x14ac:dyDescent="0.25">
      <c r="A72" s="104">
        <v>24419</v>
      </c>
      <c r="B72" s="105">
        <v>45501</v>
      </c>
      <c r="C72" s="60" t="s">
        <v>1667</v>
      </c>
      <c r="D72" s="104" t="s">
        <v>330</v>
      </c>
      <c r="E72" s="104" t="s">
        <v>5847</v>
      </c>
      <c r="F72" s="61" t="s">
        <v>37</v>
      </c>
      <c r="G72" s="109">
        <v>45531</v>
      </c>
      <c r="H72" s="106">
        <v>18812.79</v>
      </c>
      <c r="I72" s="106">
        <v>18812.79</v>
      </c>
      <c r="J72" s="106">
        <v>0</v>
      </c>
      <c r="K72" s="106">
        <v>0</v>
      </c>
      <c r="L72" s="107">
        <f ca="1">TODAY()-m_tbl_FAC_Comptes_Clients[[#This Row],[DueDate]]</f>
        <v>169</v>
      </c>
      <c r="M72" s="308"/>
    </row>
    <row r="73" spans="1:13" x14ac:dyDescent="0.25">
      <c r="A73" s="104">
        <v>24420</v>
      </c>
      <c r="B73" s="105">
        <v>45501</v>
      </c>
      <c r="C73" s="60" t="s">
        <v>4147</v>
      </c>
      <c r="D73" s="104" t="s">
        <v>504</v>
      </c>
      <c r="E73" s="104" t="s">
        <v>5847</v>
      </c>
      <c r="F73" s="61" t="s">
        <v>37</v>
      </c>
      <c r="G73" s="109">
        <v>45531</v>
      </c>
      <c r="H73" s="106">
        <v>11368.16</v>
      </c>
      <c r="I73" s="106">
        <v>11368.16</v>
      </c>
      <c r="J73" s="106">
        <v>0</v>
      </c>
      <c r="K73" s="106">
        <v>0</v>
      </c>
      <c r="L73" s="107">
        <f ca="1">TODAY()-m_tbl_FAC_Comptes_Clients[[#This Row],[DueDate]]</f>
        <v>169</v>
      </c>
      <c r="M73" s="308"/>
    </row>
    <row r="74" spans="1:13" x14ac:dyDescent="0.25">
      <c r="A74" s="104">
        <v>24421</v>
      </c>
      <c r="B74" s="105">
        <v>45501</v>
      </c>
      <c r="C74" s="60" t="s">
        <v>4147</v>
      </c>
      <c r="D74" s="104" t="s">
        <v>504</v>
      </c>
      <c r="E74" s="104" t="s">
        <v>5847</v>
      </c>
      <c r="F74" s="61" t="s">
        <v>37</v>
      </c>
      <c r="G74" s="109">
        <v>45531</v>
      </c>
      <c r="H74" s="106">
        <v>2213.27</v>
      </c>
      <c r="I74" s="106">
        <v>2213.27</v>
      </c>
      <c r="J74" s="106">
        <v>0</v>
      </c>
      <c r="K74" s="106">
        <v>0</v>
      </c>
      <c r="L74" s="107">
        <f ca="1">TODAY()-m_tbl_FAC_Comptes_Clients[[#This Row],[DueDate]]</f>
        <v>169</v>
      </c>
      <c r="M74" s="308"/>
    </row>
    <row r="75" spans="1:13" x14ac:dyDescent="0.25">
      <c r="A75" s="104">
        <v>24422</v>
      </c>
      <c r="B75" s="105">
        <v>45501</v>
      </c>
      <c r="C75" s="60" t="s">
        <v>333</v>
      </c>
      <c r="D75" s="104" t="s">
        <v>332</v>
      </c>
      <c r="E75" s="104" t="s">
        <v>5847</v>
      </c>
      <c r="F75" s="61" t="s">
        <v>37</v>
      </c>
      <c r="G75" s="109">
        <v>45531</v>
      </c>
      <c r="H75" s="106">
        <v>15895.29</v>
      </c>
      <c r="I75" s="106">
        <v>15895.29</v>
      </c>
      <c r="J75" s="106">
        <v>0</v>
      </c>
      <c r="K75" s="106">
        <v>0</v>
      </c>
      <c r="L75" s="107">
        <f ca="1">TODAY()-m_tbl_FAC_Comptes_Clients[[#This Row],[DueDate]]</f>
        <v>169</v>
      </c>
      <c r="M75" s="308"/>
    </row>
    <row r="76" spans="1:13" x14ac:dyDescent="0.25">
      <c r="A76" s="104">
        <v>24423</v>
      </c>
      <c r="B76" s="105">
        <v>45501</v>
      </c>
      <c r="C76" s="60" t="s">
        <v>4148</v>
      </c>
      <c r="D76" s="104" t="s">
        <v>505</v>
      </c>
      <c r="E76" s="104" t="s">
        <v>5847</v>
      </c>
      <c r="F76" s="61" t="s">
        <v>37</v>
      </c>
      <c r="G76" s="109">
        <v>45531</v>
      </c>
      <c r="H76" s="106">
        <v>1106.6400000000001</v>
      </c>
      <c r="I76" s="106">
        <v>1106.6400000000001</v>
      </c>
      <c r="J76" s="106">
        <v>0</v>
      </c>
      <c r="K76" s="106">
        <v>0</v>
      </c>
      <c r="L76" s="107">
        <f ca="1">TODAY()-m_tbl_FAC_Comptes_Clients[[#This Row],[DueDate]]</f>
        <v>169</v>
      </c>
      <c r="M76" s="308"/>
    </row>
    <row r="77" spans="1:13" x14ac:dyDescent="0.25">
      <c r="A77" s="104">
        <v>24424</v>
      </c>
      <c r="B77" s="105">
        <v>45501</v>
      </c>
      <c r="C77" s="60" t="s">
        <v>4149</v>
      </c>
      <c r="D77" s="104" t="s">
        <v>380</v>
      </c>
      <c r="E77" s="104" t="s">
        <v>5847</v>
      </c>
      <c r="F77" s="61" t="s">
        <v>37</v>
      </c>
      <c r="G77" s="109">
        <v>45531</v>
      </c>
      <c r="H77" s="106">
        <v>603.62</v>
      </c>
      <c r="I77" s="106">
        <v>603.62</v>
      </c>
      <c r="J77" s="106">
        <v>0</v>
      </c>
      <c r="K77" s="106">
        <v>0</v>
      </c>
      <c r="L77" s="107">
        <f ca="1">TODAY()-m_tbl_FAC_Comptes_Clients[[#This Row],[DueDate]]</f>
        <v>169</v>
      </c>
      <c r="M77" s="308"/>
    </row>
    <row r="78" spans="1:13" x14ac:dyDescent="0.25">
      <c r="A78" s="104">
        <v>24425</v>
      </c>
      <c r="B78" s="105">
        <v>45501</v>
      </c>
      <c r="C78" s="60" t="s">
        <v>4150</v>
      </c>
      <c r="D78" s="104" t="s">
        <v>506</v>
      </c>
      <c r="E78" s="104" t="s">
        <v>5847</v>
      </c>
      <c r="F78" s="61" t="s">
        <v>37</v>
      </c>
      <c r="G78" s="109">
        <v>45531</v>
      </c>
      <c r="H78" s="106">
        <v>1207.24</v>
      </c>
      <c r="I78" s="106">
        <v>1207.24</v>
      </c>
      <c r="J78" s="106">
        <v>0</v>
      </c>
      <c r="K78" s="106">
        <v>0</v>
      </c>
      <c r="L78" s="107">
        <f ca="1">TODAY()-m_tbl_FAC_Comptes_Clients[[#This Row],[DueDate]]</f>
        <v>169</v>
      </c>
      <c r="M78" s="308"/>
    </row>
    <row r="79" spans="1:13" x14ac:dyDescent="0.25">
      <c r="A79" s="104">
        <v>24426</v>
      </c>
      <c r="B79" s="105">
        <v>45501</v>
      </c>
      <c r="C79" s="60" t="s">
        <v>4151</v>
      </c>
      <c r="D79" s="104" t="s">
        <v>507</v>
      </c>
      <c r="E79" s="104" t="s">
        <v>5847</v>
      </c>
      <c r="F79" s="61" t="s">
        <v>37</v>
      </c>
      <c r="G79" s="109">
        <v>45531</v>
      </c>
      <c r="H79" s="106">
        <v>1710.26</v>
      </c>
      <c r="I79" s="106">
        <v>1710.26</v>
      </c>
      <c r="J79" s="106">
        <v>0</v>
      </c>
      <c r="K79" s="106">
        <v>0</v>
      </c>
      <c r="L79" s="107">
        <f ca="1">TODAY()-m_tbl_FAC_Comptes_Clients[[#This Row],[DueDate]]</f>
        <v>169</v>
      </c>
      <c r="M79" s="308"/>
    </row>
    <row r="80" spans="1:13" x14ac:dyDescent="0.25">
      <c r="A80" s="104">
        <v>24427</v>
      </c>
      <c r="B80" s="105">
        <v>45501</v>
      </c>
      <c r="C80" s="60" t="s">
        <v>4152</v>
      </c>
      <c r="D80" s="104" t="s">
        <v>508</v>
      </c>
      <c r="E80" s="104" t="s">
        <v>5847</v>
      </c>
      <c r="F80" s="61" t="s">
        <v>37</v>
      </c>
      <c r="G80" s="109">
        <v>45531</v>
      </c>
      <c r="H80" s="106">
        <v>6338</v>
      </c>
      <c r="I80" s="106">
        <v>6338</v>
      </c>
      <c r="J80" s="106">
        <v>0</v>
      </c>
      <c r="K80" s="106">
        <v>0</v>
      </c>
      <c r="L80" s="107">
        <f ca="1">TODAY()-m_tbl_FAC_Comptes_Clients[[#This Row],[DueDate]]</f>
        <v>169</v>
      </c>
      <c r="M80" s="308"/>
    </row>
    <row r="81" spans="1:13" x14ac:dyDescent="0.25">
      <c r="A81" s="104">
        <v>24428</v>
      </c>
      <c r="B81" s="105">
        <v>45501</v>
      </c>
      <c r="C81" s="60" t="s">
        <v>4153</v>
      </c>
      <c r="D81" s="104" t="s">
        <v>509</v>
      </c>
      <c r="E81" s="104" t="s">
        <v>5847</v>
      </c>
      <c r="F81" s="61" t="s">
        <v>37</v>
      </c>
      <c r="G81" s="109">
        <v>45531</v>
      </c>
      <c r="H81" s="106">
        <v>11307.79</v>
      </c>
      <c r="I81" s="106">
        <v>11307.79</v>
      </c>
      <c r="J81" s="106">
        <v>0</v>
      </c>
      <c r="K81" s="106">
        <v>0</v>
      </c>
      <c r="L81" s="107">
        <f ca="1">TODAY()-m_tbl_FAC_Comptes_Clients[[#This Row],[DueDate]]</f>
        <v>169</v>
      </c>
      <c r="M81" s="308"/>
    </row>
    <row r="82" spans="1:13" x14ac:dyDescent="0.25">
      <c r="A82" s="104">
        <v>24430</v>
      </c>
      <c r="B82" s="105">
        <v>45501</v>
      </c>
      <c r="C82" s="60" t="s">
        <v>4154</v>
      </c>
      <c r="D82" s="104" t="s">
        <v>510</v>
      </c>
      <c r="E82" s="104" t="s">
        <v>5847</v>
      </c>
      <c r="F82" s="61" t="s">
        <v>37</v>
      </c>
      <c r="G82" s="109">
        <v>45531</v>
      </c>
      <c r="H82" s="106">
        <v>2012.06</v>
      </c>
      <c r="I82" s="106">
        <v>2012.06</v>
      </c>
      <c r="J82" s="106">
        <v>0</v>
      </c>
      <c r="K82" s="106">
        <v>0</v>
      </c>
      <c r="L82" s="107">
        <f ca="1">TODAY()-m_tbl_FAC_Comptes_Clients[[#This Row],[DueDate]]</f>
        <v>169</v>
      </c>
      <c r="M82" s="308"/>
    </row>
    <row r="83" spans="1:13" x14ac:dyDescent="0.25">
      <c r="A83" s="104">
        <v>24431</v>
      </c>
      <c r="B83" s="105">
        <v>45501</v>
      </c>
      <c r="C83" s="60" t="s">
        <v>579</v>
      </c>
      <c r="D83" s="104" t="s">
        <v>427</v>
      </c>
      <c r="E83" s="104" t="s">
        <v>5847</v>
      </c>
      <c r="F83" s="61" t="s">
        <v>37</v>
      </c>
      <c r="G83" s="109">
        <v>45531</v>
      </c>
      <c r="H83" s="106">
        <v>1609.65</v>
      </c>
      <c r="I83" s="106">
        <v>1609.65</v>
      </c>
      <c r="J83" s="106">
        <v>0</v>
      </c>
      <c r="K83" s="106">
        <v>0</v>
      </c>
      <c r="L83" s="107">
        <f ca="1">TODAY()-m_tbl_FAC_Comptes_Clients[[#This Row],[DueDate]]</f>
        <v>169</v>
      </c>
      <c r="M83" s="308"/>
    </row>
    <row r="84" spans="1:13" x14ac:dyDescent="0.25">
      <c r="A84" s="104">
        <v>24432</v>
      </c>
      <c r="B84" s="105">
        <v>45501</v>
      </c>
      <c r="C84" s="60" t="s">
        <v>1822</v>
      </c>
      <c r="D84" s="104" t="s">
        <v>365</v>
      </c>
      <c r="E84" s="104" t="s">
        <v>5847</v>
      </c>
      <c r="F84" s="61" t="s">
        <v>37</v>
      </c>
      <c r="G84" s="109">
        <v>45531</v>
      </c>
      <c r="H84" s="106">
        <v>9557.2999999999993</v>
      </c>
      <c r="I84" s="106">
        <v>9557.2999999999993</v>
      </c>
      <c r="J84" s="106">
        <v>0</v>
      </c>
      <c r="K84" s="106">
        <v>0</v>
      </c>
      <c r="L84" s="107">
        <f ca="1">TODAY()-m_tbl_FAC_Comptes_Clients[[#This Row],[DueDate]]</f>
        <v>169</v>
      </c>
      <c r="M84" s="308"/>
    </row>
    <row r="85" spans="1:13" x14ac:dyDescent="0.25">
      <c r="A85" s="104">
        <v>24433</v>
      </c>
      <c r="B85" s="105">
        <v>45501</v>
      </c>
      <c r="C85" s="60" t="s">
        <v>4155</v>
      </c>
      <c r="D85" s="104" t="s">
        <v>512</v>
      </c>
      <c r="E85" s="104" t="s">
        <v>5847</v>
      </c>
      <c r="F85" s="61" t="s">
        <v>37</v>
      </c>
      <c r="G85" s="109">
        <v>45531</v>
      </c>
      <c r="H85" s="106">
        <v>5030.16</v>
      </c>
      <c r="I85" s="106">
        <v>5030.16</v>
      </c>
      <c r="J85" s="106">
        <v>0</v>
      </c>
      <c r="K85" s="106">
        <v>0</v>
      </c>
      <c r="L85" s="107">
        <f ca="1">TODAY()-m_tbl_FAC_Comptes_Clients[[#This Row],[DueDate]]</f>
        <v>169</v>
      </c>
      <c r="M85" s="308"/>
    </row>
    <row r="86" spans="1:13" x14ac:dyDescent="0.25">
      <c r="A86" s="104">
        <v>24434</v>
      </c>
      <c r="B86" s="105">
        <v>45501</v>
      </c>
      <c r="C86" s="60" t="s">
        <v>4156</v>
      </c>
      <c r="D86" s="104" t="s">
        <v>353</v>
      </c>
      <c r="E86" s="104" t="s">
        <v>5847</v>
      </c>
      <c r="F86" s="61" t="s">
        <v>37</v>
      </c>
      <c r="G86" s="109">
        <v>45531</v>
      </c>
      <c r="H86" s="106">
        <v>5935.59</v>
      </c>
      <c r="I86" s="106">
        <v>5935.59</v>
      </c>
      <c r="J86" s="106">
        <v>0</v>
      </c>
      <c r="K86" s="106">
        <v>0</v>
      </c>
      <c r="L86" s="107">
        <f ca="1">TODAY()-m_tbl_FAC_Comptes_Clients[[#This Row],[DueDate]]</f>
        <v>169</v>
      </c>
      <c r="M86" s="308"/>
    </row>
    <row r="87" spans="1:13" x14ac:dyDescent="0.25">
      <c r="A87" s="104">
        <v>24435</v>
      </c>
      <c r="B87" s="105">
        <v>45501</v>
      </c>
      <c r="C87" s="60" t="s">
        <v>3561</v>
      </c>
      <c r="D87" s="104" t="s">
        <v>367</v>
      </c>
      <c r="E87" s="104" t="s">
        <v>5847</v>
      </c>
      <c r="F87" s="61" t="s">
        <v>37</v>
      </c>
      <c r="G87" s="109">
        <v>45531</v>
      </c>
      <c r="H87" s="106">
        <v>9586.0499999999993</v>
      </c>
      <c r="I87" s="106">
        <v>9586.0499999999993</v>
      </c>
      <c r="J87" s="106">
        <v>0</v>
      </c>
      <c r="K87" s="106">
        <v>0</v>
      </c>
      <c r="L87" s="107">
        <f ca="1">TODAY()-m_tbl_FAC_Comptes_Clients[[#This Row],[DueDate]]</f>
        <v>169</v>
      </c>
      <c r="M87" s="308"/>
    </row>
    <row r="88" spans="1:13" x14ac:dyDescent="0.25">
      <c r="A88" s="104">
        <v>24436</v>
      </c>
      <c r="B88" s="105">
        <v>45501</v>
      </c>
      <c r="C88" s="60" t="s">
        <v>4157</v>
      </c>
      <c r="D88" s="104" t="s">
        <v>513</v>
      </c>
      <c r="E88" s="104" t="s">
        <v>5847</v>
      </c>
      <c r="F88" s="61" t="s">
        <v>37</v>
      </c>
      <c r="G88" s="109">
        <v>45531</v>
      </c>
      <c r="H88" s="106">
        <v>905.43</v>
      </c>
      <c r="I88" s="106">
        <v>905.43</v>
      </c>
      <c r="J88" s="106">
        <v>0</v>
      </c>
      <c r="K88" s="106">
        <v>0</v>
      </c>
      <c r="L88" s="107">
        <f ca="1">TODAY()-m_tbl_FAC_Comptes_Clients[[#This Row],[DueDate]]</f>
        <v>169</v>
      </c>
      <c r="M88" s="308"/>
    </row>
    <row r="89" spans="1:13" x14ac:dyDescent="0.25">
      <c r="A89" s="104">
        <v>24439</v>
      </c>
      <c r="B89" s="105">
        <v>45501</v>
      </c>
      <c r="C89" s="60" t="s">
        <v>4158</v>
      </c>
      <c r="D89" s="104" t="s">
        <v>514</v>
      </c>
      <c r="E89" s="104" t="s">
        <v>5847</v>
      </c>
      <c r="F89" s="61" t="s">
        <v>37</v>
      </c>
      <c r="G89" s="109">
        <v>45531</v>
      </c>
      <c r="H89" s="106">
        <v>503.02</v>
      </c>
      <c r="I89" s="106">
        <v>503.02</v>
      </c>
      <c r="J89" s="106">
        <v>0</v>
      </c>
      <c r="K89" s="106">
        <v>0</v>
      </c>
      <c r="L89" s="107">
        <f ca="1">TODAY()-m_tbl_FAC_Comptes_Clients[[#This Row],[DueDate]]</f>
        <v>169</v>
      </c>
      <c r="M89" s="308"/>
    </row>
    <row r="90" spans="1:13" x14ac:dyDescent="0.25">
      <c r="A90" s="104">
        <v>24440</v>
      </c>
      <c r="B90" s="105">
        <v>45501</v>
      </c>
      <c r="C90" s="60" t="s">
        <v>4159</v>
      </c>
      <c r="D90" s="104" t="s">
        <v>515</v>
      </c>
      <c r="E90" s="104" t="s">
        <v>5847</v>
      </c>
      <c r="F90" s="61" t="s">
        <v>37</v>
      </c>
      <c r="G90" s="109">
        <v>45531</v>
      </c>
      <c r="H90" s="106">
        <v>1509.05</v>
      </c>
      <c r="I90" s="106">
        <v>1509.05</v>
      </c>
      <c r="J90" s="106">
        <v>0</v>
      </c>
      <c r="K90" s="106">
        <v>0</v>
      </c>
      <c r="L90" s="107">
        <f ca="1">TODAY()-m_tbl_FAC_Comptes_Clients[[#This Row],[DueDate]]</f>
        <v>169</v>
      </c>
      <c r="M90" s="308"/>
    </row>
    <row r="91" spans="1:13" x14ac:dyDescent="0.25">
      <c r="A91" s="104">
        <v>24441</v>
      </c>
      <c r="B91" s="105">
        <v>45501</v>
      </c>
      <c r="C91" s="60" t="s">
        <v>4160</v>
      </c>
      <c r="D91" s="104" t="s">
        <v>516</v>
      </c>
      <c r="E91" s="104" t="s">
        <v>5847</v>
      </c>
      <c r="F91" s="61" t="s">
        <v>37</v>
      </c>
      <c r="G91" s="109">
        <v>45531</v>
      </c>
      <c r="H91" s="106">
        <v>503.02</v>
      </c>
      <c r="I91" s="106">
        <v>503.02</v>
      </c>
      <c r="J91" s="106">
        <v>0</v>
      </c>
      <c r="K91" s="106">
        <v>0</v>
      </c>
      <c r="L91" s="107">
        <f ca="1">TODAY()-m_tbl_FAC_Comptes_Clients[[#This Row],[DueDate]]</f>
        <v>169</v>
      </c>
      <c r="M91" s="308"/>
    </row>
    <row r="92" spans="1:13" x14ac:dyDescent="0.25">
      <c r="A92" s="104">
        <v>24443</v>
      </c>
      <c r="B92" s="105">
        <v>45501</v>
      </c>
      <c r="C92" s="60" t="s">
        <v>3569</v>
      </c>
      <c r="D92" s="104" t="s">
        <v>242</v>
      </c>
      <c r="E92" s="104" t="s">
        <v>5847</v>
      </c>
      <c r="F92" s="61" t="s">
        <v>37</v>
      </c>
      <c r="G92" s="109">
        <v>45531</v>
      </c>
      <c r="H92" s="106">
        <v>301.81</v>
      </c>
      <c r="I92" s="106">
        <v>301.81</v>
      </c>
      <c r="J92" s="106">
        <v>0</v>
      </c>
      <c r="K92" s="106">
        <v>0</v>
      </c>
      <c r="L92" s="107">
        <f ca="1">TODAY()-m_tbl_FAC_Comptes_Clients[[#This Row],[DueDate]]</f>
        <v>169</v>
      </c>
      <c r="M92" s="308"/>
    </row>
    <row r="93" spans="1:13" x14ac:dyDescent="0.25">
      <c r="A93" s="104">
        <v>24444</v>
      </c>
      <c r="B93" s="105">
        <v>45501</v>
      </c>
      <c r="C93" s="60" t="s">
        <v>4161</v>
      </c>
      <c r="D93" s="104" t="s">
        <v>517</v>
      </c>
      <c r="E93" s="104" t="s">
        <v>5847</v>
      </c>
      <c r="F93" s="61" t="s">
        <v>37</v>
      </c>
      <c r="G93" s="109">
        <v>45531</v>
      </c>
      <c r="H93" s="106">
        <v>2313.88</v>
      </c>
      <c r="I93" s="106">
        <v>2313.88</v>
      </c>
      <c r="J93" s="106">
        <v>0</v>
      </c>
      <c r="K93" s="106">
        <v>0</v>
      </c>
      <c r="L93" s="107">
        <f ca="1">TODAY()-m_tbl_FAC_Comptes_Clients[[#This Row],[DueDate]]</f>
        <v>169</v>
      </c>
      <c r="M93" s="308"/>
    </row>
    <row r="94" spans="1:13" x14ac:dyDescent="0.25">
      <c r="A94" s="104">
        <v>24446</v>
      </c>
      <c r="B94" s="105">
        <v>45501</v>
      </c>
      <c r="C94" s="60" t="s">
        <v>4162</v>
      </c>
      <c r="D94" s="104" t="s">
        <v>518</v>
      </c>
      <c r="E94" s="104" t="s">
        <v>5847</v>
      </c>
      <c r="F94" s="61" t="s">
        <v>37</v>
      </c>
      <c r="G94" s="109">
        <v>45531</v>
      </c>
      <c r="H94" s="106">
        <v>1810.86</v>
      </c>
      <c r="I94" s="106">
        <v>1810.86</v>
      </c>
      <c r="J94" s="106">
        <v>0</v>
      </c>
      <c r="K94" s="106">
        <v>0</v>
      </c>
      <c r="L94" s="107">
        <f ca="1">TODAY()-m_tbl_FAC_Comptes_Clients[[#This Row],[DueDate]]</f>
        <v>169</v>
      </c>
      <c r="M94" s="308"/>
    </row>
    <row r="95" spans="1:13" x14ac:dyDescent="0.25">
      <c r="A95" s="104">
        <v>24447</v>
      </c>
      <c r="B95" s="105">
        <v>45501</v>
      </c>
      <c r="C95" s="60" t="s">
        <v>3559</v>
      </c>
      <c r="D95" s="104" t="s">
        <v>519</v>
      </c>
      <c r="E95" s="104" t="s">
        <v>5847</v>
      </c>
      <c r="F95" s="61" t="s">
        <v>37</v>
      </c>
      <c r="G95" s="109">
        <v>45531</v>
      </c>
      <c r="H95" s="106">
        <v>704.23</v>
      </c>
      <c r="I95" s="106">
        <v>704.23</v>
      </c>
      <c r="J95" s="106">
        <v>0</v>
      </c>
      <c r="K95" s="106">
        <v>0</v>
      </c>
      <c r="L95" s="107">
        <f ca="1">TODAY()-m_tbl_FAC_Comptes_Clients[[#This Row],[DueDate]]</f>
        <v>169</v>
      </c>
      <c r="M95" s="308"/>
    </row>
    <row r="96" spans="1:13" x14ac:dyDescent="0.25">
      <c r="A96" s="104">
        <v>24448</v>
      </c>
      <c r="B96" s="105">
        <v>45501</v>
      </c>
      <c r="C96" s="60" t="s">
        <v>4163</v>
      </c>
      <c r="D96" s="104" t="s">
        <v>336</v>
      </c>
      <c r="E96" s="104" t="s">
        <v>5847</v>
      </c>
      <c r="F96" s="61" t="s">
        <v>37</v>
      </c>
      <c r="G96" s="109">
        <v>45531</v>
      </c>
      <c r="H96" s="106">
        <v>2917.5</v>
      </c>
      <c r="I96" s="106">
        <v>2917.5</v>
      </c>
      <c r="J96" s="106">
        <v>0</v>
      </c>
      <c r="K96" s="106">
        <v>0</v>
      </c>
      <c r="L96" s="107">
        <f ca="1">TODAY()-m_tbl_FAC_Comptes_Clients[[#This Row],[DueDate]]</f>
        <v>169</v>
      </c>
      <c r="M96" s="308"/>
    </row>
    <row r="97" spans="1:13" x14ac:dyDescent="0.25">
      <c r="A97" s="104">
        <v>24449</v>
      </c>
      <c r="B97" s="105">
        <v>45501</v>
      </c>
      <c r="C97" s="60" t="s">
        <v>3303</v>
      </c>
      <c r="D97" s="104" t="s">
        <v>421</v>
      </c>
      <c r="E97" s="104" t="s">
        <v>5847</v>
      </c>
      <c r="F97" s="61" t="s">
        <v>37</v>
      </c>
      <c r="G97" s="109">
        <v>45531</v>
      </c>
      <c r="H97" s="106">
        <v>3420.51</v>
      </c>
      <c r="I97" s="106">
        <v>3420.51</v>
      </c>
      <c r="J97" s="106">
        <v>0</v>
      </c>
      <c r="K97" s="106">
        <v>0</v>
      </c>
      <c r="L97" s="107">
        <f ca="1">TODAY()-m_tbl_FAC_Comptes_Clients[[#This Row],[DueDate]]</f>
        <v>169</v>
      </c>
      <c r="M97" s="308"/>
    </row>
    <row r="98" spans="1:13" x14ac:dyDescent="0.25">
      <c r="A98" s="104">
        <v>24450</v>
      </c>
      <c r="B98" s="105">
        <v>45501</v>
      </c>
      <c r="C98" s="60" t="s">
        <v>1820</v>
      </c>
      <c r="D98" s="104" t="s">
        <v>520</v>
      </c>
      <c r="E98" s="104" t="s">
        <v>5847</v>
      </c>
      <c r="F98" s="61" t="s">
        <v>37</v>
      </c>
      <c r="G98" s="109">
        <v>45531</v>
      </c>
      <c r="H98" s="106">
        <v>3018.09</v>
      </c>
      <c r="I98" s="106">
        <v>3018.09</v>
      </c>
      <c r="J98" s="106">
        <v>0</v>
      </c>
      <c r="K98" s="106">
        <v>0</v>
      </c>
      <c r="L98" s="107">
        <f ca="1">TODAY()-m_tbl_FAC_Comptes_Clients[[#This Row],[DueDate]]</f>
        <v>169</v>
      </c>
      <c r="M98" s="308"/>
    </row>
    <row r="99" spans="1:13" x14ac:dyDescent="0.25">
      <c r="A99" s="104">
        <v>24451</v>
      </c>
      <c r="B99" s="105">
        <v>45501</v>
      </c>
      <c r="C99" s="60" t="s">
        <v>3237</v>
      </c>
      <c r="D99" s="104" t="s">
        <v>521</v>
      </c>
      <c r="E99" s="104" t="s">
        <v>5847</v>
      </c>
      <c r="F99" s="61" t="s">
        <v>37</v>
      </c>
      <c r="G99" s="109">
        <v>45531</v>
      </c>
      <c r="H99" s="106">
        <v>3118.7</v>
      </c>
      <c r="I99" s="106">
        <v>3118.7</v>
      </c>
      <c r="J99" s="106">
        <v>0</v>
      </c>
      <c r="K99" s="106">
        <v>0</v>
      </c>
      <c r="L99" s="107">
        <f ca="1">TODAY()-m_tbl_FAC_Comptes_Clients[[#This Row],[DueDate]]</f>
        <v>169</v>
      </c>
      <c r="M99" s="308"/>
    </row>
    <row r="100" spans="1:13" x14ac:dyDescent="0.25">
      <c r="A100" s="104">
        <v>24452</v>
      </c>
      <c r="B100" s="105">
        <v>45501</v>
      </c>
      <c r="C100" s="60" t="s">
        <v>4164</v>
      </c>
      <c r="D100" s="104" t="s">
        <v>522</v>
      </c>
      <c r="E100" s="104" t="s">
        <v>5847</v>
      </c>
      <c r="F100" s="61" t="s">
        <v>37</v>
      </c>
      <c r="G100" s="109">
        <v>45531</v>
      </c>
      <c r="H100" s="106">
        <v>704.23</v>
      </c>
      <c r="I100" s="106">
        <v>704.23</v>
      </c>
      <c r="J100" s="106">
        <v>0</v>
      </c>
      <c r="K100" s="106">
        <v>0</v>
      </c>
      <c r="L100" s="107">
        <f ca="1">TODAY()-m_tbl_FAC_Comptes_Clients[[#This Row],[DueDate]]</f>
        <v>169</v>
      </c>
      <c r="M100" s="308"/>
    </row>
    <row r="101" spans="1:13" x14ac:dyDescent="0.25">
      <c r="A101" s="104">
        <v>24453</v>
      </c>
      <c r="B101" s="105">
        <v>45501</v>
      </c>
      <c r="C101" s="60" t="s">
        <v>3239</v>
      </c>
      <c r="D101" s="104" t="s">
        <v>338</v>
      </c>
      <c r="E101" s="104" t="s">
        <v>5847</v>
      </c>
      <c r="F101" s="61" t="s">
        <v>37</v>
      </c>
      <c r="G101" s="109">
        <v>45531</v>
      </c>
      <c r="H101" s="106">
        <v>14688.06</v>
      </c>
      <c r="I101" s="106">
        <v>14688.06</v>
      </c>
      <c r="J101" s="106">
        <v>0</v>
      </c>
      <c r="K101" s="106">
        <v>0</v>
      </c>
      <c r="L101" s="107">
        <f ca="1">TODAY()-m_tbl_FAC_Comptes_Clients[[#This Row],[DueDate]]</f>
        <v>169</v>
      </c>
      <c r="M101" s="308"/>
    </row>
    <row r="102" spans="1:13" x14ac:dyDescent="0.25">
      <c r="A102" s="104">
        <v>24454</v>
      </c>
      <c r="B102" s="105">
        <v>45502</v>
      </c>
      <c r="C102" s="60" t="s">
        <v>4165</v>
      </c>
      <c r="D102" s="104" t="s">
        <v>523</v>
      </c>
      <c r="E102" s="104" t="s">
        <v>5847</v>
      </c>
      <c r="F102" s="61" t="s">
        <v>37</v>
      </c>
      <c r="G102" s="109">
        <v>45532</v>
      </c>
      <c r="H102" s="106">
        <v>2313.88</v>
      </c>
      <c r="I102" s="106">
        <v>2313.88</v>
      </c>
      <c r="J102" s="106">
        <v>0</v>
      </c>
      <c r="K102" s="106">
        <v>0</v>
      </c>
      <c r="L102" s="107">
        <f ca="1">TODAY()-m_tbl_FAC_Comptes_Clients[[#This Row],[DueDate]]</f>
        <v>168</v>
      </c>
      <c r="M102" s="308"/>
    </row>
    <row r="103" spans="1:13" x14ac:dyDescent="0.25">
      <c r="A103" s="104">
        <v>24456</v>
      </c>
      <c r="B103" s="105">
        <v>45502</v>
      </c>
      <c r="C103" s="60" t="s">
        <v>4166</v>
      </c>
      <c r="D103" s="104" t="s">
        <v>524</v>
      </c>
      <c r="E103" s="104" t="s">
        <v>5847</v>
      </c>
      <c r="F103" s="61" t="s">
        <v>37</v>
      </c>
      <c r="G103" s="109">
        <v>45532</v>
      </c>
      <c r="H103" s="106">
        <v>704.23</v>
      </c>
      <c r="I103" s="106">
        <v>704.23</v>
      </c>
      <c r="J103" s="106">
        <v>0</v>
      </c>
      <c r="K103" s="106">
        <v>0</v>
      </c>
      <c r="L103" s="107">
        <f ca="1">TODAY()-m_tbl_FAC_Comptes_Clients[[#This Row],[DueDate]]</f>
        <v>168</v>
      </c>
      <c r="M103" s="308"/>
    </row>
    <row r="104" spans="1:13" x14ac:dyDescent="0.25">
      <c r="A104" s="104">
        <v>24457</v>
      </c>
      <c r="B104" s="105">
        <v>45502</v>
      </c>
      <c r="C104" s="60" t="s">
        <v>4167</v>
      </c>
      <c r="D104" s="104" t="s">
        <v>525</v>
      </c>
      <c r="E104" s="104" t="s">
        <v>5847</v>
      </c>
      <c r="F104" s="61" t="s">
        <v>37</v>
      </c>
      <c r="G104" s="109">
        <v>45532</v>
      </c>
      <c r="H104" s="106">
        <v>2313.88</v>
      </c>
      <c r="I104" s="106">
        <v>2313.88</v>
      </c>
      <c r="J104" s="106">
        <v>0</v>
      </c>
      <c r="K104" s="106">
        <v>0</v>
      </c>
      <c r="L104" s="107">
        <f ca="1">TODAY()-m_tbl_FAC_Comptes_Clients[[#This Row],[DueDate]]</f>
        <v>168</v>
      </c>
      <c r="M104" s="308"/>
    </row>
    <row r="105" spans="1:13" x14ac:dyDescent="0.25">
      <c r="A105" s="104">
        <v>24458</v>
      </c>
      <c r="B105" s="105">
        <v>45502</v>
      </c>
      <c r="C105" s="60" t="s">
        <v>526</v>
      </c>
      <c r="D105" s="104" t="s">
        <v>527</v>
      </c>
      <c r="E105" s="104" t="s">
        <v>5847</v>
      </c>
      <c r="F105" s="61" t="s">
        <v>37</v>
      </c>
      <c r="G105" s="109">
        <v>45532</v>
      </c>
      <c r="H105" s="106">
        <v>402.41</v>
      </c>
      <c r="I105" s="106">
        <v>402.41</v>
      </c>
      <c r="J105" s="106">
        <v>0</v>
      </c>
      <c r="K105" s="106">
        <v>0</v>
      </c>
      <c r="L105" s="107">
        <f ca="1">TODAY()-m_tbl_FAC_Comptes_Clients[[#This Row],[DueDate]]</f>
        <v>168</v>
      </c>
      <c r="M105" s="308"/>
    </row>
    <row r="106" spans="1:13" x14ac:dyDescent="0.25">
      <c r="A106" s="104">
        <v>24459</v>
      </c>
      <c r="B106" s="105">
        <v>45502</v>
      </c>
      <c r="C106" s="60" t="s">
        <v>3245</v>
      </c>
      <c r="D106" s="104" t="s">
        <v>424</v>
      </c>
      <c r="E106" s="104" t="s">
        <v>5847</v>
      </c>
      <c r="F106" s="61" t="s">
        <v>37</v>
      </c>
      <c r="G106" s="109">
        <v>45532</v>
      </c>
      <c r="H106" s="106">
        <v>2414.48</v>
      </c>
      <c r="I106" s="106">
        <v>2414.48</v>
      </c>
      <c r="J106" s="106">
        <v>0</v>
      </c>
      <c r="K106" s="106">
        <v>0</v>
      </c>
      <c r="L106" s="107">
        <f ca="1">TODAY()-m_tbl_FAC_Comptes_Clients[[#This Row],[DueDate]]</f>
        <v>168</v>
      </c>
      <c r="M106" s="308"/>
    </row>
    <row r="107" spans="1:13" x14ac:dyDescent="0.25">
      <c r="A107" s="104">
        <v>24460</v>
      </c>
      <c r="B107" s="105">
        <v>45502</v>
      </c>
      <c r="C107" s="60" t="s">
        <v>4168</v>
      </c>
      <c r="D107" s="104" t="s">
        <v>528</v>
      </c>
      <c r="E107" s="104" t="s">
        <v>5847</v>
      </c>
      <c r="F107" s="61" t="s">
        <v>37</v>
      </c>
      <c r="G107" s="109">
        <v>45532</v>
      </c>
      <c r="H107" s="106">
        <v>301.81</v>
      </c>
      <c r="I107" s="106">
        <v>301.81</v>
      </c>
      <c r="J107" s="106">
        <v>0</v>
      </c>
      <c r="K107" s="106">
        <v>0</v>
      </c>
      <c r="L107" s="107">
        <f ca="1">TODAY()-m_tbl_FAC_Comptes_Clients[[#This Row],[DueDate]]</f>
        <v>168</v>
      </c>
      <c r="M107" s="308"/>
    </row>
    <row r="108" spans="1:13" x14ac:dyDescent="0.25">
      <c r="A108" s="104">
        <v>24462</v>
      </c>
      <c r="B108" s="105">
        <v>45502</v>
      </c>
      <c r="C108" s="60" t="s">
        <v>3563</v>
      </c>
      <c r="D108" s="104" t="s">
        <v>529</v>
      </c>
      <c r="E108" s="104" t="s">
        <v>5847</v>
      </c>
      <c r="F108" s="61" t="s">
        <v>37</v>
      </c>
      <c r="G108" s="109">
        <v>45532</v>
      </c>
      <c r="H108" s="106">
        <v>3018.09</v>
      </c>
      <c r="I108" s="106">
        <v>3018.09</v>
      </c>
      <c r="J108" s="106">
        <v>0</v>
      </c>
      <c r="K108" s="106">
        <v>0</v>
      </c>
      <c r="L108" s="107">
        <f ca="1">TODAY()-m_tbl_FAC_Comptes_Clients[[#This Row],[DueDate]]</f>
        <v>168</v>
      </c>
      <c r="M108" s="308"/>
    </row>
    <row r="109" spans="1:13" x14ac:dyDescent="0.25">
      <c r="A109" s="104">
        <v>24463</v>
      </c>
      <c r="B109" s="105">
        <v>45502</v>
      </c>
      <c r="C109" s="60" t="s">
        <v>4169</v>
      </c>
      <c r="D109" s="104" t="s">
        <v>530</v>
      </c>
      <c r="E109" s="104" t="s">
        <v>5847</v>
      </c>
      <c r="F109" s="61" t="s">
        <v>37</v>
      </c>
      <c r="G109" s="109">
        <v>45532</v>
      </c>
      <c r="H109" s="106">
        <v>1810.86</v>
      </c>
      <c r="I109" s="106">
        <v>1810.86</v>
      </c>
      <c r="J109" s="106">
        <v>0</v>
      </c>
      <c r="K109" s="106">
        <v>0</v>
      </c>
      <c r="L109" s="107">
        <f ca="1">TODAY()-m_tbl_FAC_Comptes_Clients[[#This Row],[DueDate]]</f>
        <v>168</v>
      </c>
      <c r="M109" s="308"/>
    </row>
    <row r="110" spans="1:13" x14ac:dyDescent="0.25">
      <c r="A110" s="104">
        <v>24464</v>
      </c>
      <c r="B110" s="105">
        <v>45502</v>
      </c>
      <c r="C110" s="60" t="s">
        <v>4170</v>
      </c>
      <c r="D110" s="104" t="s">
        <v>531</v>
      </c>
      <c r="E110" s="104" t="s">
        <v>5847</v>
      </c>
      <c r="F110" s="61" t="s">
        <v>37</v>
      </c>
      <c r="G110" s="109">
        <v>45532</v>
      </c>
      <c r="H110" s="106">
        <v>1207.24</v>
      </c>
      <c r="I110" s="106">
        <v>1207.24</v>
      </c>
      <c r="J110" s="106">
        <v>0</v>
      </c>
      <c r="K110" s="106">
        <v>0</v>
      </c>
      <c r="L110" s="107">
        <f ca="1">TODAY()-m_tbl_FAC_Comptes_Clients[[#This Row],[DueDate]]</f>
        <v>168</v>
      </c>
      <c r="M110" s="308"/>
    </row>
    <row r="111" spans="1:13" x14ac:dyDescent="0.25">
      <c r="A111" s="104">
        <v>24465</v>
      </c>
      <c r="B111" s="105">
        <v>45502</v>
      </c>
      <c r="C111" s="60" t="s">
        <v>532</v>
      </c>
      <c r="D111" s="104" t="s">
        <v>533</v>
      </c>
      <c r="E111" s="104" t="s">
        <v>5847</v>
      </c>
      <c r="F111" s="61" t="s">
        <v>37</v>
      </c>
      <c r="G111" s="109">
        <v>45532</v>
      </c>
      <c r="H111" s="106">
        <v>603.62</v>
      </c>
      <c r="I111" s="106">
        <v>603.62</v>
      </c>
      <c r="J111" s="106">
        <v>0</v>
      </c>
      <c r="K111" s="106">
        <v>0</v>
      </c>
      <c r="L111" s="107">
        <f ca="1">TODAY()-m_tbl_FAC_Comptes_Clients[[#This Row],[DueDate]]</f>
        <v>168</v>
      </c>
      <c r="M111" s="308"/>
    </row>
    <row r="112" spans="1:13" x14ac:dyDescent="0.25">
      <c r="A112" s="104">
        <v>24466</v>
      </c>
      <c r="B112" s="105">
        <v>45502</v>
      </c>
      <c r="C112" s="60" t="s">
        <v>4171</v>
      </c>
      <c r="D112" s="104" t="s">
        <v>534</v>
      </c>
      <c r="E112" s="104" t="s">
        <v>5847</v>
      </c>
      <c r="F112" s="61" t="s">
        <v>37</v>
      </c>
      <c r="G112" s="109">
        <v>45532</v>
      </c>
      <c r="H112" s="106">
        <v>503.02</v>
      </c>
      <c r="I112" s="106">
        <v>503.02</v>
      </c>
      <c r="J112" s="106">
        <v>0</v>
      </c>
      <c r="K112" s="106">
        <v>0</v>
      </c>
      <c r="L112" s="107">
        <f ca="1">TODAY()-m_tbl_FAC_Comptes_Clients[[#This Row],[DueDate]]</f>
        <v>168</v>
      </c>
      <c r="M112" s="308"/>
    </row>
    <row r="113" spans="1:13" x14ac:dyDescent="0.25">
      <c r="A113" s="104">
        <v>24467</v>
      </c>
      <c r="B113" s="105">
        <v>45502</v>
      </c>
      <c r="C113" s="60" t="s">
        <v>4172</v>
      </c>
      <c r="D113" s="104" t="s">
        <v>535</v>
      </c>
      <c r="E113" s="104" t="s">
        <v>5847</v>
      </c>
      <c r="F113" s="61" t="s">
        <v>37</v>
      </c>
      <c r="G113" s="109">
        <v>45532</v>
      </c>
      <c r="H113" s="106">
        <v>704.23</v>
      </c>
      <c r="I113" s="106">
        <v>704.23</v>
      </c>
      <c r="J113" s="106">
        <v>0</v>
      </c>
      <c r="K113" s="106">
        <v>0</v>
      </c>
      <c r="L113" s="107">
        <f ca="1">TODAY()-m_tbl_FAC_Comptes_Clients[[#This Row],[DueDate]]</f>
        <v>168</v>
      </c>
      <c r="M113" s="308"/>
    </row>
    <row r="114" spans="1:13" x14ac:dyDescent="0.25">
      <c r="A114" s="104">
        <v>24468</v>
      </c>
      <c r="B114" s="105">
        <v>45502</v>
      </c>
      <c r="C114" s="60" t="s">
        <v>4173</v>
      </c>
      <c r="D114" s="104" t="s">
        <v>386</v>
      </c>
      <c r="E114" s="104" t="s">
        <v>5847</v>
      </c>
      <c r="F114" s="61" t="s">
        <v>37</v>
      </c>
      <c r="G114" s="109">
        <v>45532</v>
      </c>
      <c r="H114" s="106">
        <v>905.43</v>
      </c>
      <c r="I114" s="106">
        <v>905.43</v>
      </c>
      <c r="J114" s="106">
        <v>0</v>
      </c>
      <c r="K114" s="106">
        <v>0</v>
      </c>
      <c r="L114" s="107">
        <f ca="1">TODAY()-m_tbl_FAC_Comptes_Clients[[#This Row],[DueDate]]</f>
        <v>168</v>
      </c>
      <c r="M114" s="308"/>
    </row>
    <row r="115" spans="1:13" x14ac:dyDescent="0.25">
      <c r="A115" s="104">
        <v>24469</v>
      </c>
      <c r="B115" s="105">
        <v>45502</v>
      </c>
      <c r="C115" s="60" t="s">
        <v>4174</v>
      </c>
      <c r="D115" s="104" t="s">
        <v>536</v>
      </c>
      <c r="E115" s="104" t="s">
        <v>5847</v>
      </c>
      <c r="F115" s="61" t="s">
        <v>37</v>
      </c>
      <c r="G115" s="109">
        <v>45532</v>
      </c>
      <c r="H115" s="106">
        <v>1408.44</v>
      </c>
      <c r="I115" s="106">
        <v>1408.44</v>
      </c>
      <c r="J115" s="106">
        <v>0</v>
      </c>
      <c r="K115" s="106">
        <v>0</v>
      </c>
      <c r="L115" s="107">
        <f ca="1">TODAY()-m_tbl_FAC_Comptes_Clients[[#This Row],[DueDate]]</f>
        <v>168</v>
      </c>
      <c r="M115" s="308"/>
    </row>
    <row r="116" spans="1:13" x14ac:dyDescent="0.25">
      <c r="A116" s="104">
        <v>24470</v>
      </c>
      <c r="B116" s="105">
        <v>45502</v>
      </c>
      <c r="C116" s="60" t="s">
        <v>537</v>
      </c>
      <c r="D116" s="104" t="s">
        <v>538</v>
      </c>
      <c r="E116" s="104" t="s">
        <v>5847</v>
      </c>
      <c r="F116" s="61" t="s">
        <v>37</v>
      </c>
      <c r="G116" s="109">
        <v>45532</v>
      </c>
      <c r="H116" s="106">
        <v>12963.43</v>
      </c>
      <c r="I116" s="106">
        <v>12963.43</v>
      </c>
      <c r="J116" s="106">
        <v>0</v>
      </c>
      <c r="K116" s="106">
        <v>0</v>
      </c>
      <c r="L116" s="107">
        <f ca="1">TODAY()-m_tbl_FAC_Comptes_Clients[[#This Row],[DueDate]]</f>
        <v>168</v>
      </c>
      <c r="M116" s="308"/>
    </row>
    <row r="117" spans="1:13" x14ac:dyDescent="0.25">
      <c r="A117" s="104">
        <v>24471</v>
      </c>
      <c r="B117" s="105">
        <v>45502</v>
      </c>
      <c r="C117" s="60" t="s">
        <v>4175</v>
      </c>
      <c r="D117" s="104" t="s">
        <v>539</v>
      </c>
      <c r="E117" s="104" t="s">
        <v>5847</v>
      </c>
      <c r="F117" s="61" t="s">
        <v>37</v>
      </c>
      <c r="G117" s="109">
        <v>45532</v>
      </c>
      <c r="H117" s="106">
        <v>1509.05</v>
      </c>
      <c r="I117" s="106">
        <v>1509.05</v>
      </c>
      <c r="J117" s="106">
        <v>0</v>
      </c>
      <c r="K117" s="106">
        <v>0</v>
      </c>
      <c r="L117" s="107">
        <f ca="1">TODAY()-m_tbl_FAC_Comptes_Clients[[#This Row],[DueDate]]</f>
        <v>168</v>
      </c>
      <c r="M117" s="308"/>
    </row>
    <row r="118" spans="1:13" x14ac:dyDescent="0.25">
      <c r="A118" s="104">
        <v>24472</v>
      </c>
      <c r="B118" s="105">
        <v>45503</v>
      </c>
      <c r="C118" s="60" t="s">
        <v>4176</v>
      </c>
      <c r="D118" s="104" t="s">
        <v>540</v>
      </c>
      <c r="E118" s="104" t="s">
        <v>5847</v>
      </c>
      <c r="F118" s="61" t="s">
        <v>37</v>
      </c>
      <c r="G118" s="109">
        <v>45533</v>
      </c>
      <c r="H118" s="106">
        <v>13279.61</v>
      </c>
      <c r="I118" s="106">
        <v>13279.61</v>
      </c>
      <c r="J118" s="106">
        <v>0</v>
      </c>
      <c r="K118" s="106">
        <v>0</v>
      </c>
      <c r="L118" s="107">
        <f ca="1">TODAY()-m_tbl_FAC_Comptes_Clients[[#This Row],[DueDate]]</f>
        <v>167</v>
      </c>
      <c r="M118" s="308"/>
    </row>
    <row r="119" spans="1:13" x14ac:dyDescent="0.25">
      <c r="A119" s="104">
        <v>24473</v>
      </c>
      <c r="B119" s="105">
        <v>45504</v>
      </c>
      <c r="C119" s="60" t="s">
        <v>3322</v>
      </c>
      <c r="D119" s="104" t="s">
        <v>541</v>
      </c>
      <c r="E119" s="104" t="s">
        <v>5847</v>
      </c>
      <c r="F119" s="61" t="s">
        <v>37</v>
      </c>
      <c r="G119" s="109">
        <v>45534</v>
      </c>
      <c r="H119" s="106">
        <v>6740.41</v>
      </c>
      <c r="I119" s="106">
        <v>6740.41</v>
      </c>
      <c r="J119" s="106">
        <v>0</v>
      </c>
      <c r="K119" s="106">
        <v>0</v>
      </c>
      <c r="L119" s="107">
        <f ca="1">TODAY()-m_tbl_FAC_Comptes_Clients[[#This Row],[DueDate]]</f>
        <v>166</v>
      </c>
      <c r="M119" s="308"/>
    </row>
    <row r="120" spans="1:13" x14ac:dyDescent="0.25">
      <c r="A120" s="104">
        <v>24474</v>
      </c>
      <c r="B120" s="105">
        <v>45504</v>
      </c>
      <c r="C120" s="60" t="s">
        <v>3578</v>
      </c>
      <c r="D120" s="104" t="s">
        <v>542</v>
      </c>
      <c r="E120" s="104" t="s">
        <v>5847</v>
      </c>
      <c r="F120" s="61" t="s">
        <v>37</v>
      </c>
      <c r="G120" s="109">
        <v>45534</v>
      </c>
      <c r="H120" s="106">
        <v>905.43</v>
      </c>
      <c r="I120" s="106">
        <v>905.43</v>
      </c>
      <c r="J120" s="106">
        <v>0</v>
      </c>
      <c r="K120" s="106">
        <v>0</v>
      </c>
      <c r="L120" s="107">
        <f ca="1">TODAY()-m_tbl_FAC_Comptes_Clients[[#This Row],[DueDate]]</f>
        <v>166</v>
      </c>
      <c r="M120" s="308"/>
    </row>
    <row r="121" spans="1:13" x14ac:dyDescent="0.25">
      <c r="A121" s="104" t="s">
        <v>785</v>
      </c>
      <c r="B121" s="105">
        <v>45513</v>
      </c>
      <c r="C121" s="60" t="s">
        <v>4178</v>
      </c>
      <c r="D121" s="104" t="s">
        <v>108</v>
      </c>
      <c r="E121" s="104" t="s">
        <v>5847</v>
      </c>
      <c r="F121" s="61" t="s">
        <v>37</v>
      </c>
      <c r="G121" s="109">
        <v>45543</v>
      </c>
      <c r="H121" s="106">
        <v>2493.52</v>
      </c>
      <c r="I121" s="106">
        <v>2493.52</v>
      </c>
      <c r="J121" s="106">
        <v>0</v>
      </c>
      <c r="K121" s="106">
        <v>0</v>
      </c>
      <c r="L121" s="107">
        <f ca="1">TODAY()-m_tbl_FAC_Comptes_Clients[[#This Row],[DueDate]]</f>
        <v>157</v>
      </c>
      <c r="M121" s="308"/>
    </row>
    <row r="122" spans="1:13" x14ac:dyDescent="0.25">
      <c r="A122" s="104" t="s">
        <v>833</v>
      </c>
      <c r="B122" s="105">
        <v>45513</v>
      </c>
      <c r="C122" s="60" t="s">
        <v>834</v>
      </c>
      <c r="D122" s="104" t="s">
        <v>135</v>
      </c>
      <c r="E122" s="104" t="s">
        <v>5847</v>
      </c>
      <c r="F122" s="61" t="s">
        <v>37</v>
      </c>
      <c r="G122" s="109">
        <v>45543</v>
      </c>
      <c r="H122" s="108">
        <v>862.31</v>
      </c>
      <c r="I122" s="108">
        <v>862.31</v>
      </c>
      <c r="J122" s="106">
        <v>0</v>
      </c>
      <c r="K122" s="106">
        <v>0</v>
      </c>
      <c r="L122" s="107">
        <f ca="1">TODAY()-m_tbl_FAC_Comptes_Clients[[#This Row],[DueDate]]</f>
        <v>157</v>
      </c>
      <c r="M122" s="308"/>
    </row>
    <row r="123" spans="1:13" x14ac:dyDescent="0.25">
      <c r="A123" s="104" t="s">
        <v>841</v>
      </c>
      <c r="B123" s="105">
        <v>45513</v>
      </c>
      <c r="C123" s="60" t="s">
        <v>863</v>
      </c>
      <c r="D123" s="104" t="s">
        <v>105</v>
      </c>
      <c r="E123" s="104" t="s">
        <v>5847</v>
      </c>
      <c r="F123" s="61" t="s">
        <v>37</v>
      </c>
      <c r="G123" s="109">
        <v>45543</v>
      </c>
      <c r="H123" s="108">
        <v>999.13</v>
      </c>
      <c r="I123" s="108">
        <v>999.13</v>
      </c>
      <c r="J123" s="106">
        <v>0</v>
      </c>
      <c r="K123" s="106">
        <v>0</v>
      </c>
      <c r="L123" s="107">
        <f ca="1">TODAY()-m_tbl_FAC_Comptes_Clients[[#This Row],[DueDate]]</f>
        <v>157</v>
      </c>
      <c r="M123" s="308"/>
    </row>
    <row r="124" spans="1:13" x14ac:dyDescent="0.25">
      <c r="A124" s="104" t="s">
        <v>864</v>
      </c>
      <c r="B124" s="105">
        <v>45513</v>
      </c>
      <c r="C124" s="60" t="s">
        <v>4179</v>
      </c>
      <c r="D124" s="104" t="s">
        <v>124</v>
      </c>
      <c r="E124" s="104" t="s">
        <v>5847</v>
      </c>
      <c r="F124" s="61" t="s">
        <v>37</v>
      </c>
      <c r="G124" s="109">
        <v>45543</v>
      </c>
      <c r="H124" s="108">
        <v>2989.35</v>
      </c>
      <c r="I124" s="108">
        <v>2989.35</v>
      </c>
      <c r="J124" s="106">
        <v>0</v>
      </c>
      <c r="K124" s="106">
        <v>0</v>
      </c>
      <c r="L124" s="107">
        <f ca="1">TODAY()-m_tbl_FAC_Comptes_Clients[[#This Row],[DueDate]]</f>
        <v>157</v>
      </c>
      <c r="M124" s="308"/>
    </row>
    <row r="125" spans="1:13" x14ac:dyDescent="0.25">
      <c r="A125" s="104" t="s">
        <v>866</v>
      </c>
      <c r="B125" s="105">
        <v>45513</v>
      </c>
      <c r="C125" s="60" t="s">
        <v>2950</v>
      </c>
      <c r="D125" s="104" t="s">
        <v>570</v>
      </c>
      <c r="E125" s="104" t="s">
        <v>5847</v>
      </c>
      <c r="F125" s="61" t="s">
        <v>37</v>
      </c>
      <c r="G125" s="109">
        <v>45543</v>
      </c>
      <c r="H125" s="108">
        <v>563.38</v>
      </c>
      <c r="I125" s="108">
        <v>563.38</v>
      </c>
      <c r="J125" s="106">
        <v>0</v>
      </c>
      <c r="K125" s="106">
        <v>0</v>
      </c>
      <c r="L125" s="107">
        <f ca="1">TODAY()-m_tbl_FAC_Comptes_Clients[[#This Row],[DueDate]]</f>
        <v>157</v>
      </c>
      <c r="M125" s="308"/>
    </row>
    <row r="126" spans="1:13" x14ac:dyDescent="0.25">
      <c r="A126" s="104" t="s">
        <v>1476</v>
      </c>
      <c r="B126" s="105">
        <v>45537</v>
      </c>
      <c r="C126" s="60" t="s">
        <v>4180</v>
      </c>
      <c r="D126" s="104" t="s">
        <v>378</v>
      </c>
      <c r="E126" s="104" t="s">
        <v>5847</v>
      </c>
      <c r="F126" s="61" t="s">
        <v>37</v>
      </c>
      <c r="G126" s="109">
        <v>45567</v>
      </c>
      <c r="H126" s="108">
        <v>905.43</v>
      </c>
      <c r="I126" s="108">
        <v>905.43</v>
      </c>
      <c r="J126" s="106">
        <v>0</v>
      </c>
      <c r="K126" s="106">
        <v>0</v>
      </c>
      <c r="L126" s="107">
        <f ca="1">TODAY()-m_tbl_FAC_Comptes_Clients[[#This Row],[DueDate]]</f>
        <v>133</v>
      </c>
      <c r="M126" s="308"/>
    </row>
    <row r="127" spans="1:13" x14ac:dyDescent="0.25">
      <c r="A127" s="104" t="s">
        <v>1550</v>
      </c>
      <c r="B127" s="105">
        <v>45539</v>
      </c>
      <c r="C127" s="60" t="s">
        <v>4181</v>
      </c>
      <c r="D127" s="104" t="s">
        <v>180</v>
      </c>
      <c r="E127" s="104" t="s">
        <v>5847</v>
      </c>
      <c r="F127" s="61" t="s">
        <v>37</v>
      </c>
      <c r="G127" s="109">
        <v>45569</v>
      </c>
      <c r="H127" s="108">
        <v>6783.53</v>
      </c>
      <c r="I127" s="108">
        <v>6783.53</v>
      </c>
      <c r="J127" s="106">
        <v>0</v>
      </c>
      <c r="K127" s="106">
        <v>0</v>
      </c>
      <c r="L127" s="107">
        <f ca="1">TODAY()-m_tbl_FAC_Comptes_Clients[[#This Row],[DueDate]]</f>
        <v>131</v>
      </c>
      <c r="M127" s="308"/>
    </row>
    <row r="128" spans="1:13" x14ac:dyDescent="0.25">
      <c r="A128" s="104" t="s">
        <v>1552</v>
      </c>
      <c r="B128" s="105">
        <v>45539</v>
      </c>
      <c r="C128" s="60" t="s">
        <v>3237</v>
      </c>
      <c r="D128" s="104" t="s">
        <v>521</v>
      </c>
      <c r="E128" s="104" t="s">
        <v>5847</v>
      </c>
      <c r="F128" s="61" t="s">
        <v>37</v>
      </c>
      <c r="G128" s="109">
        <v>45569</v>
      </c>
      <c r="H128" s="108">
        <v>11267.55</v>
      </c>
      <c r="I128" s="108">
        <v>11267.55</v>
      </c>
      <c r="J128" s="106">
        <v>0</v>
      </c>
      <c r="K128" s="106">
        <v>0</v>
      </c>
      <c r="L128" s="107">
        <f ca="1">TODAY()-m_tbl_FAC_Comptes_Clients[[#This Row],[DueDate]]</f>
        <v>131</v>
      </c>
      <c r="M128" s="308"/>
    </row>
    <row r="129" spans="1:13" x14ac:dyDescent="0.25">
      <c r="A129" s="104" t="s">
        <v>1653</v>
      </c>
      <c r="B129" s="105">
        <v>45541</v>
      </c>
      <c r="C129" s="60" t="s">
        <v>2119</v>
      </c>
      <c r="D129" s="104" t="s">
        <v>655</v>
      </c>
      <c r="E129" s="104" t="s">
        <v>5847</v>
      </c>
      <c r="F129" s="61" t="s">
        <v>37</v>
      </c>
      <c r="G129" s="109">
        <v>45571</v>
      </c>
      <c r="H129" s="108">
        <v>1121.01</v>
      </c>
      <c r="I129" s="108">
        <v>1121.01</v>
      </c>
      <c r="J129" s="106">
        <v>0</v>
      </c>
      <c r="K129" s="106">
        <v>0</v>
      </c>
      <c r="L129" s="107">
        <f ca="1">TODAY()-m_tbl_FAC_Comptes_Clients[[#This Row],[DueDate]]</f>
        <v>129</v>
      </c>
      <c r="M129" s="308"/>
    </row>
    <row r="130" spans="1:13" x14ac:dyDescent="0.25">
      <c r="A130" s="104" t="s">
        <v>1655</v>
      </c>
      <c r="B130" s="105">
        <v>45541</v>
      </c>
      <c r="C130" s="60" t="s">
        <v>4182</v>
      </c>
      <c r="D130" s="104" t="s">
        <v>1657</v>
      </c>
      <c r="E130" s="104" t="s">
        <v>5847</v>
      </c>
      <c r="F130" s="61" t="s">
        <v>37</v>
      </c>
      <c r="G130" s="109">
        <v>45571</v>
      </c>
      <c r="H130" s="108">
        <v>833.57</v>
      </c>
      <c r="I130" s="108">
        <v>833.57</v>
      </c>
      <c r="J130" s="106">
        <v>0</v>
      </c>
      <c r="K130" s="106">
        <v>0</v>
      </c>
      <c r="L130" s="107">
        <f ca="1">TODAY()-m_tbl_FAC_Comptes_Clients[[#This Row],[DueDate]]</f>
        <v>129</v>
      </c>
      <c r="M130" s="308"/>
    </row>
    <row r="131" spans="1:13" x14ac:dyDescent="0.25">
      <c r="A131" s="104" t="s">
        <v>1658</v>
      </c>
      <c r="B131" s="105">
        <v>45541</v>
      </c>
      <c r="C131" s="60" t="s">
        <v>863</v>
      </c>
      <c r="D131" s="104" t="s">
        <v>105</v>
      </c>
      <c r="E131" s="104" t="s">
        <v>5847</v>
      </c>
      <c r="F131" s="61" t="s">
        <v>37</v>
      </c>
      <c r="G131" s="109">
        <v>45571</v>
      </c>
      <c r="H131" s="108">
        <v>999.13</v>
      </c>
      <c r="I131" s="108">
        <v>999.13</v>
      </c>
      <c r="J131" s="106">
        <v>0</v>
      </c>
      <c r="K131" s="106">
        <v>0</v>
      </c>
      <c r="L131" s="107">
        <f ca="1">TODAY()-m_tbl_FAC_Comptes_Clients[[#This Row],[DueDate]]</f>
        <v>129</v>
      </c>
      <c r="M131" s="308"/>
    </row>
    <row r="132" spans="1:13" x14ac:dyDescent="0.25">
      <c r="A132" s="104" t="s">
        <v>1659</v>
      </c>
      <c r="B132" s="105">
        <v>45541</v>
      </c>
      <c r="C132" s="60" t="s">
        <v>2950</v>
      </c>
      <c r="D132" s="104" t="s">
        <v>570</v>
      </c>
      <c r="E132" s="104" t="s">
        <v>5847</v>
      </c>
      <c r="F132" s="61" t="s">
        <v>37</v>
      </c>
      <c r="G132" s="109">
        <v>45571</v>
      </c>
      <c r="H132" s="108">
        <v>563.38</v>
      </c>
      <c r="I132" s="108">
        <v>563.38</v>
      </c>
      <c r="J132" s="106">
        <v>0</v>
      </c>
      <c r="K132" s="106">
        <v>0</v>
      </c>
      <c r="L132" s="107">
        <f ca="1">TODAY()-m_tbl_FAC_Comptes_Clients[[#This Row],[DueDate]]</f>
        <v>129</v>
      </c>
      <c r="M132" s="308"/>
    </row>
    <row r="133" spans="1:13" x14ac:dyDescent="0.25">
      <c r="A133" s="104" t="s">
        <v>1661</v>
      </c>
      <c r="B133" s="105">
        <v>45541</v>
      </c>
      <c r="C133" s="60" t="s">
        <v>333</v>
      </c>
      <c r="D133" s="104" t="s">
        <v>332</v>
      </c>
      <c r="E133" s="104" t="s">
        <v>5847</v>
      </c>
      <c r="F133" s="61" t="s">
        <v>37</v>
      </c>
      <c r="G133" s="109">
        <v>45571</v>
      </c>
      <c r="H133" s="108">
        <v>40140.65</v>
      </c>
      <c r="I133" s="108">
        <v>40140.65</v>
      </c>
      <c r="J133" s="106">
        <v>0</v>
      </c>
      <c r="K133" s="106">
        <v>0</v>
      </c>
      <c r="L133" s="107">
        <f ca="1">TODAY()-m_tbl_FAC_Comptes_Clients[[#This Row],[DueDate]]</f>
        <v>129</v>
      </c>
      <c r="M133" s="308"/>
    </row>
    <row r="134" spans="1:13" x14ac:dyDescent="0.25">
      <c r="A134" s="104" t="s">
        <v>1662</v>
      </c>
      <c r="B134" s="105">
        <v>45541</v>
      </c>
      <c r="C134" s="60" t="s">
        <v>1663</v>
      </c>
      <c r="D134" s="104" t="s">
        <v>239</v>
      </c>
      <c r="E134" s="104" t="s">
        <v>5847</v>
      </c>
      <c r="F134" s="61" t="s">
        <v>37</v>
      </c>
      <c r="G134" s="109">
        <v>45571</v>
      </c>
      <c r="H134" s="108">
        <v>11468.76</v>
      </c>
      <c r="I134" s="108">
        <v>11468.76</v>
      </c>
      <c r="J134" s="106">
        <v>0</v>
      </c>
      <c r="K134" s="106">
        <v>0</v>
      </c>
      <c r="L134" s="107">
        <f ca="1">TODAY()-m_tbl_FAC_Comptes_Clients[[#This Row],[DueDate]]</f>
        <v>129</v>
      </c>
      <c r="M134" s="308"/>
    </row>
    <row r="135" spans="1:13" x14ac:dyDescent="0.25">
      <c r="A135" s="104" t="s">
        <v>1664</v>
      </c>
      <c r="B135" s="105">
        <v>45541</v>
      </c>
      <c r="C135" s="60" t="s">
        <v>346</v>
      </c>
      <c r="D135" s="104" t="s">
        <v>345</v>
      </c>
      <c r="E135" s="104" t="s">
        <v>5847</v>
      </c>
      <c r="F135" s="61" t="s">
        <v>37</v>
      </c>
      <c r="G135" s="109">
        <v>45571</v>
      </c>
      <c r="H135" s="108">
        <v>19657.86</v>
      </c>
      <c r="I135" s="108">
        <v>19657.86</v>
      </c>
      <c r="J135" s="106">
        <v>0</v>
      </c>
      <c r="K135" s="106">
        <v>0</v>
      </c>
      <c r="L135" s="107">
        <f ca="1">TODAY()-m_tbl_FAC_Comptes_Clients[[#This Row],[DueDate]]</f>
        <v>129</v>
      </c>
      <c r="M135" s="308"/>
    </row>
    <row r="136" spans="1:13" x14ac:dyDescent="0.25">
      <c r="A136" s="104" t="s">
        <v>1665</v>
      </c>
      <c r="B136" s="105">
        <v>45541</v>
      </c>
      <c r="C136" s="60" t="s">
        <v>2141</v>
      </c>
      <c r="D136" s="104" t="s">
        <v>759</v>
      </c>
      <c r="E136" s="104" t="s">
        <v>5847</v>
      </c>
      <c r="F136" s="61" t="s">
        <v>37</v>
      </c>
      <c r="G136" s="109">
        <v>45571</v>
      </c>
      <c r="H136" s="108">
        <v>9137.64</v>
      </c>
      <c r="I136" s="108">
        <v>9137.64</v>
      </c>
      <c r="J136" s="106">
        <v>0</v>
      </c>
      <c r="K136" s="106">
        <v>0</v>
      </c>
      <c r="L136" s="107">
        <f ca="1">TODAY()-m_tbl_FAC_Comptes_Clients[[#This Row],[DueDate]]</f>
        <v>129</v>
      </c>
      <c r="M136" s="308"/>
    </row>
    <row r="137" spans="1:13" x14ac:dyDescent="0.25">
      <c r="A137" s="104" t="s">
        <v>1666</v>
      </c>
      <c r="B137" s="105">
        <v>45541</v>
      </c>
      <c r="C137" s="60" t="s">
        <v>1667</v>
      </c>
      <c r="D137" s="104" t="s">
        <v>330</v>
      </c>
      <c r="E137" s="104" t="s">
        <v>5847</v>
      </c>
      <c r="F137" s="61" t="s">
        <v>37</v>
      </c>
      <c r="G137" s="109">
        <v>45571</v>
      </c>
      <c r="H137" s="108">
        <v>30123.45</v>
      </c>
      <c r="I137" s="108">
        <v>30123.45</v>
      </c>
      <c r="J137" s="106">
        <v>0</v>
      </c>
      <c r="K137" s="106">
        <v>0</v>
      </c>
      <c r="L137" s="107">
        <f ca="1">TODAY()-m_tbl_FAC_Comptes_Clients[[#This Row],[DueDate]]</f>
        <v>129</v>
      </c>
      <c r="M137" s="308"/>
    </row>
    <row r="138" spans="1:13" x14ac:dyDescent="0.25">
      <c r="A138" s="104" t="s">
        <v>1668</v>
      </c>
      <c r="B138" s="105">
        <v>45541</v>
      </c>
      <c r="C138" s="60" t="s">
        <v>3575</v>
      </c>
      <c r="D138" s="104" t="s">
        <v>255</v>
      </c>
      <c r="E138" s="104" t="s">
        <v>5847</v>
      </c>
      <c r="F138" s="61" t="s">
        <v>37</v>
      </c>
      <c r="G138" s="109">
        <v>45571</v>
      </c>
      <c r="H138" s="108">
        <v>23339.93</v>
      </c>
      <c r="I138" s="108">
        <v>23339.93</v>
      </c>
      <c r="J138" s="106">
        <v>0</v>
      </c>
      <c r="K138" s="106">
        <v>0</v>
      </c>
      <c r="L138" s="107">
        <f ca="1">TODAY()-m_tbl_FAC_Comptes_Clients[[#This Row],[DueDate]]</f>
        <v>129</v>
      </c>
      <c r="M138" s="308"/>
    </row>
    <row r="139" spans="1:13" x14ac:dyDescent="0.25">
      <c r="A139" s="104" t="s">
        <v>1670</v>
      </c>
      <c r="B139" s="105">
        <v>45541</v>
      </c>
      <c r="C139" s="60" t="s">
        <v>1671</v>
      </c>
      <c r="D139" s="104" t="s">
        <v>192</v>
      </c>
      <c r="E139" s="104" t="s">
        <v>5847</v>
      </c>
      <c r="F139" s="61" t="s">
        <v>37</v>
      </c>
      <c r="G139" s="109">
        <v>45571</v>
      </c>
      <c r="H139" s="108">
        <v>19174.96</v>
      </c>
      <c r="I139" s="108">
        <v>19174.96</v>
      </c>
      <c r="J139" s="106">
        <v>0</v>
      </c>
      <c r="K139" s="106">
        <v>0</v>
      </c>
      <c r="L139" s="107">
        <f ca="1">TODAY()-m_tbl_FAC_Comptes_Clients[[#This Row],[DueDate]]</f>
        <v>129</v>
      </c>
      <c r="M139" s="308"/>
    </row>
    <row r="140" spans="1:13" x14ac:dyDescent="0.25">
      <c r="A140" s="104" t="s">
        <v>1672</v>
      </c>
      <c r="B140" s="105">
        <v>45541</v>
      </c>
      <c r="C140" s="60" t="s">
        <v>4183</v>
      </c>
      <c r="D140" s="104" t="s">
        <v>247</v>
      </c>
      <c r="E140" s="104" t="s">
        <v>5847</v>
      </c>
      <c r="F140" s="61" t="s">
        <v>37</v>
      </c>
      <c r="G140" s="109">
        <v>45571</v>
      </c>
      <c r="H140" s="108">
        <v>14213.79</v>
      </c>
      <c r="I140" s="108">
        <v>14213.79</v>
      </c>
      <c r="J140" s="106">
        <v>0</v>
      </c>
      <c r="K140" s="106">
        <v>0</v>
      </c>
      <c r="L140" s="107">
        <f ca="1">TODAY()-m_tbl_FAC_Comptes_Clients[[#This Row],[DueDate]]</f>
        <v>129</v>
      </c>
      <c r="M140" s="308"/>
    </row>
    <row r="141" spans="1:13" x14ac:dyDescent="0.25">
      <c r="A141" s="104" t="s">
        <v>1674</v>
      </c>
      <c r="B141" s="105">
        <v>45541</v>
      </c>
      <c r="C141" s="60" t="s">
        <v>1675</v>
      </c>
      <c r="D141" s="104" t="s">
        <v>1625</v>
      </c>
      <c r="E141" s="104" t="s">
        <v>5847</v>
      </c>
      <c r="F141" s="61" t="s">
        <v>37</v>
      </c>
      <c r="G141" s="109">
        <v>45571</v>
      </c>
      <c r="H141" s="108">
        <v>603.62</v>
      </c>
      <c r="I141" s="108">
        <v>603.62</v>
      </c>
      <c r="J141" s="106">
        <v>0</v>
      </c>
      <c r="K141" s="106">
        <v>0</v>
      </c>
      <c r="L141" s="107">
        <f ca="1">TODAY()-m_tbl_FAC_Comptes_Clients[[#This Row],[DueDate]]</f>
        <v>129</v>
      </c>
      <c r="M141" s="308"/>
    </row>
    <row r="142" spans="1:13" x14ac:dyDescent="0.25">
      <c r="A142" s="104" t="s">
        <v>1819</v>
      </c>
      <c r="B142" s="105">
        <v>45542</v>
      </c>
      <c r="C142" s="60" t="s">
        <v>1820</v>
      </c>
      <c r="D142" s="104" t="s">
        <v>520</v>
      </c>
      <c r="E142" s="104" t="s">
        <v>5847</v>
      </c>
      <c r="F142" s="61" t="s">
        <v>37</v>
      </c>
      <c r="G142" s="109">
        <v>45572</v>
      </c>
      <c r="H142" s="108">
        <v>10060.31</v>
      </c>
      <c r="I142" s="108">
        <v>10060.31</v>
      </c>
      <c r="J142" s="106">
        <v>0</v>
      </c>
      <c r="K142" s="106">
        <v>0</v>
      </c>
      <c r="L142" s="107">
        <f ca="1">TODAY()-m_tbl_FAC_Comptes_Clients[[#This Row],[DueDate]]</f>
        <v>128</v>
      </c>
      <c r="M142" s="308"/>
    </row>
    <row r="143" spans="1:13" x14ac:dyDescent="0.25">
      <c r="A143" s="104" t="s">
        <v>1821</v>
      </c>
      <c r="B143" s="105">
        <v>45542</v>
      </c>
      <c r="C143" s="60" t="s">
        <v>1822</v>
      </c>
      <c r="D143" s="104" t="s">
        <v>365</v>
      </c>
      <c r="E143" s="104" t="s">
        <v>5847</v>
      </c>
      <c r="F143" s="61" t="s">
        <v>37</v>
      </c>
      <c r="G143" s="109">
        <v>45572</v>
      </c>
      <c r="H143" s="108">
        <v>20781.73</v>
      </c>
      <c r="I143" s="108">
        <v>20781.73</v>
      </c>
      <c r="J143" s="106">
        <v>0</v>
      </c>
      <c r="K143" s="106">
        <v>0</v>
      </c>
      <c r="L143" s="107">
        <f ca="1">TODAY()-m_tbl_FAC_Comptes_Clients[[#This Row],[DueDate]]</f>
        <v>128</v>
      </c>
      <c r="M143" s="308"/>
    </row>
    <row r="144" spans="1:13" x14ac:dyDescent="0.25">
      <c r="A144" s="104" t="s">
        <v>1823</v>
      </c>
      <c r="B144" s="105">
        <v>45542</v>
      </c>
      <c r="C144" s="60" t="s">
        <v>1824</v>
      </c>
      <c r="D144" s="104" t="s">
        <v>117</v>
      </c>
      <c r="E144" s="104" t="s">
        <v>5847</v>
      </c>
      <c r="F144" s="61" t="s">
        <v>37</v>
      </c>
      <c r="G144" s="109">
        <v>45572</v>
      </c>
      <c r="H144" s="108">
        <v>9830.36</v>
      </c>
      <c r="I144" s="108">
        <v>9830.36</v>
      </c>
      <c r="J144" s="106">
        <v>0</v>
      </c>
      <c r="K144" s="106">
        <v>0</v>
      </c>
      <c r="L144" s="107">
        <f ca="1">TODAY()-m_tbl_FAC_Comptes_Clients[[#This Row],[DueDate]]</f>
        <v>128</v>
      </c>
      <c r="M144" s="308"/>
    </row>
    <row r="145" spans="1:13" x14ac:dyDescent="0.25">
      <c r="A145" s="104" t="s">
        <v>1825</v>
      </c>
      <c r="B145" s="105">
        <v>45542</v>
      </c>
      <c r="C145" s="60" t="s">
        <v>4156</v>
      </c>
      <c r="D145" s="104" t="s">
        <v>353</v>
      </c>
      <c r="E145" s="104" t="s">
        <v>5847</v>
      </c>
      <c r="F145" s="61" t="s">
        <v>37</v>
      </c>
      <c r="G145" s="109">
        <v>45572</v>
      </c>
      <c r="H145" s="108">
        <v>5130.76</v>
      </c>
      <c r="I145" s="108">
        <v>5130.76</v>
      </c>
      <c r="J145" s="106">
        <v>0</v>
      </c>
      <c r="K145" s="106">
        <v>0</v>
      </c>
      <c r="L145" s="107">
        <f ca="1">TODAY()-m_tbl_FAC_Comptes_Clients[[#This Row],[DueDate]]</f>
        <v>128</v>
      </c>
      <c r="M145" s="308"/>
    </row>
    <row r="146" spans="1:13" x14ac:dyDescent="0.25">
      <c r="A146" s="104" t="s">
        <v>1827</v>
      </c>
      <c r="B146" s="105">
        <v>45542</v>
      </c>
      <c r="C146" s="60" t="s">
        <v>1828</v>
      </c>
      <c r="D146" s="104" t="s">
        <v>676</v>
      </c>
      <c r="E146" s="104" t="s">
        <v>5847</v>
      </c>
      <c r="F146" s="61" t="s">
        <v>37</v>
      </c>
      <c r="G146" s="109">
        <v>45572</v>
      </c>
      <c r="H146" s="108">
        <v>8651.8700000000008</v>
      </c>
      <c r="I146" s="108">
        <v>8651.8700000000008</v>
      </c>
      <c r="J146" s="106">
        <v>0</v>
      </c>
      <c r="K146" s="106">
        <v>0</v>
      </c>
      <c r="L146" s="107">
        <f ca="1">TODAY()-m_tbl_FAC_Comptes_Clients[[#This Row],[DueDate]]</f>
        <v>128</v>
      </c>
      <c r="M146" s="308"/>
    </row>
    <row r="147" spans="1:13" x14ac:dyDescent="0.25">
      <c r="A147" s="104" t="s">
        <v>1829</v>
      </c>
      <c r="B147" s="105">
        <v>45542</v>
      </c>
      <c r="C147" s="60" t="s">
        <v>3245</v>
      </c>
      <c r="D147" s="104" t="s">
        <v>424</v>
      </c>
      <c r="E147" s="104" t="s">
        <v>5847</v>
      </c>
      <c r="F147" s="61" t="s">
        <v>37</v>
      </c>
      <c r="G147" s="109">
        <v>45572</v>
      </c>
      <c r="H147" s="108">
        <v>3018.09</v>
      </c>
      <c r="I147" s="108">
        <v>3018.09</v>
      </c>
      <c r="J147" s="106">
        <v>0</v>
      </c>
      <c r="K147" s="106">
        <v>0</v>
      </c>
      <c r="L147" s="107">
        <f ca="1">TODAY()-m_tbl_FAC_Comptes_Clients[[#This Row],[DueDate]]</f>
        <v>128</v>
      </c>
      <c r="M147" s="308"/>
    </row>
    <row r="148" spans="1:13" x14ac:dyDescent="0.25">
      <c r="A148" s="104" t="s">
        <v>1831</v>
      </c>
      <c r="B148" s="105">
        <v>45542</v>
      </c>
      <c r="C148" s="60" t="s">
        <v>2380</v>
      </c>
      <c r="D148" s="104" t="s">
        <v>258</v>
      </c>
      <c r="E148" s="104" t="s">
        <v>5847</v>
      </c>
      <c r="F148" s="61" t="s">
        <v>37</v>
      </c>
      <c r="G148" s="109">
        <v>45572</v>
      </c>
      <c r="H148" s="108">
        <v>1437.19</v>
      </c>
      <c r="I148" s="108">
        <v>800</v>
      </c>
      <c r="J148" s="106">
        <v>-637.19000000000005</v>
      </c>
      <c r="K148" s="106">
        <v>0</v>
      </c>
      <c r="L148" s="107">
        <f ca="1">TODAY()-m_tbl_FAC_Comptes_Clients[[#This Row],[DueDate]]</f>
        <v>128</v>
      </c>
      <c r="M148" s="308"/>
    </row>
    <row r="149" spans="1:13" x14ac:dyDescent="0.25">
      <c r="A149" s="104" t="s">
        <v>1833</v>
      </c>
      <c r="B149" s="105">
        <v>45542</v>
      </c>
      <c r="C149" s="60" t="s">
        <v>4184</v>
      </c>
      <c r="D149" s="104" t="s">
        <v>629</v>
      </c>
      <c r="E149" s="104" t="s">
        <v>5847</v>
      </c>
      <c r="F149" s="61" t="s">
        <v>37</v>
      </c>
      <c r="G149" s="109">
        <v>45572</v>
      </c>
      <c r="H149" s="108">
        <v>402.41</v>
      </c>
      <c r="I149" s="108">
        <v>402.41</v>
      </c>
      <c r="J149" s="106">
        <v>0</v>
      </c>
      <c r="K149" s="106">
        <v>0</v>
      </c>
      <c r="L149" s="107">
        <f ca="1">TODAY()-m_tbl_FAC_Comptes_Clients[[#This Row],[DueDate]]</f>
        <v>128</v>
      </c>
      <c r="M149" s="308"/>
    </row>
    <row r="150" spans="1:13" x14ac:dyDescent="0.25">
      <c r="A150" s="104" t="s">
        <v>1835</v>
      </c>
      <c r="B150" s="105">
        <v>45542</v>
      </c>
      <c r="C150" s="60" t="s">
        <v>1836</v>
      </c>
      <c r="D150" s="104" t="s">
        <v>1395</v>
      </c>
      <c r="E150" s="104" t="s">
        <v>5847</v>
      </c>
      <c r="F150" s="61" t="s">
        <v>37</v>
      </c>
      <c r="G150" s="109">
        <v>45572</v>
      </c>
      <c r="H150" s="108">
        <v>2012.06</v>
      </c>
      <c r="I150" s="108">
        <v>2012.06</v>
      </c>
      <c r="J150" s="106">
        <v>0</v>
      </c>
      <c r="K150" s="106">
        <v>0</v>
      </c>
      <c r="L150" s="107">
        <f ca="1">TODAY()-m_tbl_FAC_Comptes_Clients[[#This Row],[DueDate]]</f>
        <v>128</v>
      </c>
      <c r="M150" s="308"/>
    </row>
    <row r="151" spans="1:13" x14ac:dyDescent="0.25">
      <c r="A151" s="104" t="s">
        <v>1837</v>
      </c>
      <c r="B151" s="105">
        <v>45542</v>
      </c>
      <c r="C151" s="60" t="s">
        <v>1838</v>
      </c>
      <c r="D151" s="104" t="s">
        <v>376</v>
      </c>
      <c r="E151" s="104" t="s">
        <v>5847</v>
      </c>
      <c r="F151" s="61" t="s">
        <v>37</v>
      </c>
      <c r="G151" s="109">
        <v>45572</v>
      </c>
      <c r="H151" s="108">
        <v>1911.46</v>
      </c>
      <c r="I151" s="108">
        <v>1911.46</v>
      </c>
      <c r="J151" s="106">
        <v>0</v>
      </c>
      <c r="K151" s="106">
        <v>0</v>
      </c>
      <c r="L151" s="107">
        <f ca="1">TODAY()-m_tbl_FAC_Comptes_Clients[[#This Row],[DueDate]]</f>
        <v>128</v>
      </c>
      <c r="M151" s="308"/>
    </row>
    <row r="152" spans="1:13" x14ac:dyDescent="0.25">
      <c r="A152" s="104" t="s">
        <v>1839</v>
      </c>
      <c r="B152" s="105">
        <v>45542</v>
      </c>
      <c r="C152" s="60" t="s">
        <v>1840</v>
      </c>
      <c r="D152" s="104" t="s">
        <v>298</v>
      </c>
      <c r="E152" s="104" t="s">
        <v>5847</v>
      </c>
      <c r="F152" s="61" t="s">
        <v>37</v>
      </c>
      <c r="G152" s="109">
        <v>45572</v>
      </c>
      <c r="H152" s="108">
        <v>3219.3</v>
      </c>
      <c r="I152" s="108">
        <v>3219.3</v>
      </c>
      <c r="J152" s="106">
        <v>0</v>
      </c>
      <c r="K152" s="106">
        <v>0</v>
      </c>
      <c r="L152" s="107">
        <f ca="1">TODAY()-m_tbl_FAC_Comptes_Clients[[#This Row],[DueDate]]</f>
        <v>128</v>
      </c>
      <c r="M152" s="308"/>
    </row>
    <row r="153" spans="1:13" x14ac:dyDescent="0.25">
      <c r="A153" s="104" t="s">
        <v>1841</v>
      </c>
      <c r="B153" s="105">
        <v>45542</v>
      </c>
      <c r="C153" s="60" t="s">
        <v>1842</v>
      </c>
      <c r="D153" s="104" t="s">
        <v>1330</v>
      </c>
      <c r="E153" s="104" t="s">
        <v>5847</v>
      </c>
      <c r="F153" s="61" t="s">
        <v>37</v>
      </c>
      <c r="G153" s="109">
        <v>45572</v>
      </c>
      <c r="H153" s="108">
        <v>503.02</v>
      </c>
      <c r="I153" s="108">
        <v>503.02</v>
      </c>
      <c r="J153" s="106">
        <v>0</v>
      </c>
      <c r="K153" s="106">
        <v>0</v>
      </c>
      <c r="L153" s="107">
        <f ca="1">TODAY()-m_tbl_FAC_Comptes_Clients[[#This Row],[DueDate]]</f>
        <v>128</v>
      </c>
      <c r="M153" s="308"/>
    </row>
    <row r="154" spans="1:13" x14ac:dyDescent="0.25">
      <c r="A154" s="104" t="s">
        <v>1843</v>
      </c>
      <c r="B154" s="105">
        <v>45542</v>
      </c>
      <c r="C154" s="60" t="s">
        <v>1844</v>
      </c>
      <c r="D154" s="104" t="s">
        <v>480</v>
      </c>
      <c r="E154" s="104" t="s">
        <v>5847</v>
      </c>
      <c r="F154" s="61" t="s">
        <v>37</v>
      </c>
      <c r="G154" s="109">
        <v>45572</v>
      </c>
      <c r="H154" s="108">
        <v>7645.84</v>
      </c>
      <c r="I154" s="108">
        <v>7645.84</v>
      </c>
      <c r="J154" s="106">
        <v>0</v>
      </c>
      <c r="K154" s="106">
        <v>0</v>
      </c>
      <c r="L154" s="107">
        <f ca="1">TODAY()-m_tbl_FAC_Comptes_Clients[[#This Row],[DueDate]]</f>
        <v>128</v>
      </c>
      <c r="M154" s="308"/>
    </row>
    <row r="155" spans="1:13" x14ac:dyDescent="0.25">
      <c r="A155" s="104" t="s">
        <v>1845</v>
      </c>
      <c r="B155" s="105">
        <v>45542</v>
      </c>
      <c r="C155" s="60" t="s">
        <v>3462</v>
      </c>
      <c r="D155" s="104" t="s">
        <v>1333</v>
      </c>
      <c r="E155" s="104" t="s">
        <v>5847</v>
      </c>
      <c r="F155" s="61" t="s">
        <v>37</v>
      </c>
      <c r="G155" s="109">
        <v>45572</v>
      </c>
      <c r="H155" s="108">
        <v>7042.22</v>
      </c>
      <c r="I155" s="108">
        <v>7042.22</v>
      </c>
      <c r="J155" s="106">
        <v>0</v>
      </c>
      <c r="K155" s="106">
        <v>0</v>
      </c>
      <c r="L155" s="107">
        <f ca="1">TODAY()-m_tbl_FAC_Comptes_Clients[[#This Row],[DueDate]]</f>
        <v>128</v>
      </c>
      <c r="M155" s="308"/>
    </row>
    <row r="156" spans="1:13" x14ac:dyDescent="0.25">
      <c r="A156" s="104" t="s">
        <v>1847</v>
      </c>
      <c r="B156" s="105">
        <v>45542</v>
      </c>
      <c r="C156" s="60" t="s">
        <v>4168</v>
      </c>
      <c r="D156" s="104" t="s">
        <v>528</v>
      </c>
      <c r="E156" s="104" t="s">
        <v>5847</v>
      </c>
      <c r="F156" s="61" t="s">
        <v>37</v>
      </c>
      <c r="G156" s="109">
        <v>45572</v>
      </c>
      <c r="H156" s="108">
        <v>2615.6799999999998</v>
      </c>
      <c r="I156" s="108">
        <v>2615.6799999999998</v>
      </c>
      <c r="J156" s="106">
        <v>0</v>
      </c>
      <c r="K156" s="106">
        <v>0</v>
      </c>
      <c r="L156" s="107">
        <f ca="1">TODAY()-m_tbl_FAC_Comptes_Clients[[#This Row],[DueDate]]</f>
        <v>128</v>
      </c>
      <c r="M156" s="308"/>
    </row>
    <row r="157" spans="1:13" x14ac:dyDescent="0.25">
      <c r="A157" s="104" t="s">
        <v>1849</v>
      </c>
      <c r="B157" s="105">
        <v>45542</v>
      </c>
      <c r="C157" s="60" t="s">
        <v>1850</v>
      </c>
      <c r="D157" s="104" t="s">
        <v>260</v>
      </c>
      <c r="E157" s="104" t="s">
        <v>5847</v>
      </c>
      <c r="F157" s="61" t="s">
        <v>37</v>
      </c>
      <c r="G157" s="109">
        <v>45572</v>
      </c>
      <c r="H157" s="108">
        <v>2012.06</v>
      </c>
      <c r="I157" s="108">
        <v>2012.06</v>
      </c>
      <c r="J157" s="106">
        <v>0</v>
      </c>
      <c r="K157" s="106">
        <v>0</v>
      </c>
      <c r="L157" s="107">
        <f ca="1">TODAY()-m_tbl_FAC_Comptes_Clients[[#This Row],[DueDate]]</f>
        <v>128</v>
      </c>
      <c r="M157" s="308"/>
    </row>
    <row r="158" spans="1:13" x14ac:dyDescent="0.25">
      <c r="A158" s="104" t="s">
        <v>1851</v>
      </c>
      <c r="B158" s="105">
        <v>45542</v>
      </c>
      <c r="C158" s="60" t="s">
        <v>3561</v>
      </c>
      <c r="D158" s="104" t="s">
        <v>367</v>
      </c>
      <c r="E158" s="104" t="s">
        <v>5847</v>
      </c>
      <c r="F158" s="61" t="s">
        <v>37</v>
      </c>
      <c r="G158" s="109">
        <v>45572</v>
      </c>
      <c r="H158" s="108">
        <v>2414.48</v>
      </c>
      <c r="I158" s="108">
        <v>2414.48</v>
      </c>
      <c r="J158" s="106">
        <v>0</v>
      </c>
      <c r="K158" s="106">
        <v>0</v>
      </c>
      <c r="L158" s="107">
        <f ca="1">TODAY()-m_tbl_FAC_Comptes_Clients[[#This Row],[DueDate]]</f>
        <v>128</v>
      </c>
      <c r="M158" s="308"/>
    </row>
    <row r="159" spans="1:13" x14ac:dyDescent="0.25">
      <c r="A159" s="104" t="s">
        <v>1853</v>
      </c>
      <c r="B159" s="105">
        <v>45542</v>
      </c>
      <c r="C159" s="60" t="s">
        <v>1854</v>
      </c>
      <c r="D159" s="104" t="s">
        <v>119</v>
      </c>
      <c r="E159" s="104" t="s">
        <v>5847</v>
      </c>
      <c r="F159" s="61" t="s">
        <v>37</v>
      </c>
      <c r="G159" s="109">
        <v>45572</v>
      </c>
      <c r="H159" s="108">
        <v>2874.38</v>
      </c>
      <c r="I159" s="108">
        <v>2874.38</v>
      </c>
      <c r="J159" s="106">
        <v>0</v>
      </c>
      <c r="K159" s="106">
        <v>0</v>
      </c>
      <c r="L159" s="107">
        <f ca="1">TODAY()-m_tbl_FAC_Comptes_Clients[[#This Row],[DueDate]]</f>
        <v>128</v>
      </c>
      <c r="M159" s="308"/>
    </row>
    <row r="160" spans="1:13" x14ac:dyDescent="0.25">
      <c r="A160" s="104" t="s">
        <v>1855</v>
      </c>
      <c r="B160" s="105">
        <v>45542</v>
      </c>
      <c r="C160" s="60" t="s">
        <v>1856</v>
      </c>
      <c r="D160" s="104" t="s">
        <v>323</v>
      </c>
      <c r="E160" s="104" t="s">
        <v>5847</v>
      </c>
      <c r="F160" s="61" t="s">
        <v>37</v>
      </c>
      <c r="G160" s="109">
        <v>45572</v>
      </c>
      <c r="H160" s="108">
        <v>3420.51</v>
      </c>
      <c r="I160" s="108">
        <v>3420.51</v>
      </c>
      <c r="J160" s="106">
        <v>0</v>
      </c>
      <c r="K160" s="106">
        <v>0</v>
      </c>
      <c r="L160" s="107">
        <f ca="1">TODAY()-m_tbl_FAC_Comptes_Clients[[#This Row],[DueDate]]</f>
        <v>128</v>
      </c>
      <c r="M160" s="308"/>
    </row>
    <row r="161" spans="1:13" x14ac:dyDescent="0.25">
      <c r="A161" s="104" t="s">
        <v>1857</v>
      </c>
      <c r="B161" s="105">
        <v>45542</v>
      </c>
      <c r="C161" s="60" t="s">
        <v>497</v>
      </c>
      <c r="D161" s="104" t="s">
        <v>498</v>
      </c>
      <c r="E161" s="104" t="s">
        <v>5847</v>
      </c>
      <c r="F161" s="61" t="s">
        <v>37</v>
      </c>
      <c r="G161" s="109">
        <v>45572</v>
      </c>
      <c r="H161" s="108">
        <v>2414.48</v>
      </c>
      <c r="I161" s="108">
        <v>2414.48</v>
      </c>
      <c r="J161" s="106">
        <v>0</v>
      </c>
      <c r="K161" s="106">
        <v>0</v>
      </c>
      <c r="L161" s="107">
        <f ca="1">TODAY()-m_tbl_FAC_Comptes_Clients[[#This Row],[DueDate]]</f>
        <v>128</v>
      </c>
      <c r="M161" s="308"/>
    </row>
    <row r="162" spans="1:13" x14ac:dyDescent="0.25">
      <c r="A162" s="104" t="s">
        <v>1858</v>
      </c>
      <c r="B162" s="105">
        <v>45542</v>
      </c>
      <c r="C162" s="60" t="s">
        <v>1859</v>
      </c>
      <c r="D162" s="104" t="s">
        <v>207</v>
      </c>
      <c r="E162" s="104" t="s">
        <v>5847</v>
      </c>
      <c r="F162" s="61" t="s">
        <v>37</v>
      </c>
      <c r="G162" s="109">
        <v>45572</v>
      </c>
      <c r="H162" s="108">
        <v>6338</v>
      </c>
      <c r="I162" s="108">
        <v>6338</v>
      </c>
      <c r="J162" s="106">
        <v>0</v>
      </c>
      <c r="K162" s="106">
        <v>0</v>
      </c>
      <c r="L162" s="107">
        <f ca="1">TODAY()-m_tbl_FAC_Comptes_Clients[[#This Row],[DueDate]]</f>
        <v>128</v>
      </c>
      <c r="M162" s="308"/>
    </row>
    <row r="163" spans="1:13" x14ac:dyDescent="0.25">
      <c r="A163" s="104" t="s">
        <v>1860</v>
      </c>
      <c r="B163" s="105">
        <v>45542</v>
      </c>
      <c r="C163" s="60" t="s">
        <v>4185</v>
      </c>
      <c r="D163" s="104" t="s">
        <v>644</v>
      </c>
      <c r="E163" s="104" t="s">
        <v>5847</v>
      </c>
      <c r="F163" s="61" t="s">
        <v>37</v>
      </c>
      <c r="G163" s="109">
        <v>45572</v>
      </c>
      <c r="H163" s="108">
        <v>402.41</v>
      </c>
      <c r="I163" s="108">
        <v>402.41</v>
      </c>
      <c r="J163" s="106">
        <v>0</v>
      </c>
      <c r="K163" s="106">
        <v>0</v>
      </c>
      <c r="L163" s="107">
        <f ca="1">TODAY()-m_tbl_FAC_Comptes_Clients[[#This Row],[DueDate]]</f>
        <v>128</v>
      </c>
      <c r="M163" s="308"/>
    </row>
    <row r="164" spans="1:13" x14ac:dyDescent="0.25">
      <c r="A164" s="104" t="s">
        <v>2944</v>
      </c>
      <c r="B164" s="105">
        <v>45569</v>
      </c>
      <c r="C164" s="60" t="s">
        <v>2945</v>
      </c>
      <c r="D164" s="104" t="s">
        <v>120</v>
      </c>
      <c r="E164" s="104" t="s">
        <v>5847</v>
      </c>
      <c r="F164" s="61" t="s">
        <v>37</v>
      </c>
      <c r="G164" s="109">
        <v>45599</v>
      </c>
      <c r="H164" s="108">
        <v>1480.31</v>
      </c>
      <c r="I164" s="108">
        <v>1480.31</v>
      </c>
      <c r="J164" s="106">
        <v>0</v>
      </c>
      <c r="K164" s="106">
        <v>0</v>
      </c>
      <c r="L164" s="107">
        <f ca="1">TODAY()-m_tbl_FAC_Comptes_Clients[[#This Row],[DueDate]]</f>
        <v>101</v>
      </c>
      <c r="M164" s="308"/>
    </row>
    <row r="165" spans="1:13" x14ac:dyDescent="0.25">
      <c r="A165" s="104" t="s">
        <v>2946</v>
      </c>
      <c r="B165" s="105">
        <v>45569</v>
      </c>
      <c r="C165" s="60" t="s">
        <v>2947</v>
      </c>
      <c r="D165" s="104" t="s">
        <v>1312</v>
      </c>
      <c r="E165" s="104" t="s">
        <v>5847</v>
      </c>
      <c r="F165" s="61" t="s">
        <v>37</v>
      </c>
      <c r="G165" s="109">
        <v>45599</v>
      </c>
      <c r="H165" s="108">
        <v>3391.76</v>
      </c>
      <c r="I165" s="108">
        <v>3391.76</v>
      </c>
      <c r="J165" s="106">
        <v>0</v>
      </c>
      <c r="K165" s="106">
        <v>0</v>
      </c>
      <c r="L165" s="107">
        <f ca="1">TODAY()-m_tbl_FAC_Comptes_Clients[[#This Row],[DueDate]]</f>
        <v>101</v>
      </c>
      <c r="M165" s="308"/>
    </row>
    <row r="166" spans="1:13" x14ac:dyDescent="0.25">
      <c r="A166" s="104" t="s">
        <v>2948</v>
      </c>
      <c r="B166" s="105">
        <v>45569</v>
      </c>
      <c r="C166" s="60" t="s">
        <v>863</v>
      </c>
      <c r="D166" s="104" t="s">
        <v>105</v>
      </c>
      <c r="E166" s="104" t="s">
        <v>5847</v>
      </c>
      <c r="F166" s="61" t="s">
        <v>37</v>
      </c>
      <c r="G166" s="109">
        <v>45599</v>
      </c>
      <c r="H166" s="108">
        <v>999.13</v>
      </c>
      <c r="I166" s="108">
        <v>999.13</v>
      </c>
      <c r="J166" s="106">
        <v>0</v>
      </c>
      <c r="K166" s="106">
        <v>0</v>
      </c>
      <c r="L166" s="107">
        <f ca="1">TODAY()-m_tbl_FAC_Comptes_Clients[[#This Row],[DueDate]]</f>
        <v>101</v>
      </c>
      <c r="M166" s="308"/>
    </row>
    <row r="167" spans="1:13" x14ac:dyDescent="0.25">
      <c r="A167" s="104" t="s">
        <v>2949</v>
      </c>
      <c r="B167" s="105">
        <v>45569</v>
      </c>
      <c r="C167" s="60" t="s">
        <v>2950</v>
      </c>
      <c r="D167" s="104" t="s">
        <v>570</v>
      </c>
      <c r="E167" s="104" t="s">
        <v>5847</v>
      </c>
      <c r="F167" s="61" t="s">
        <v>37</v>
      </c>
      <c r="G167" s="109">
        <v>45599</v>
      </c>
      <c r="H167" s="108">
        <v>563.38</v>
      </c>
      <c r="I167" s="108">
        <v>563.38</v>
      </c>
      <c r="J167" s="106">
        <v>0</v>
      </c>
      <c r="K167" s="106">
        <v>0</v>
      </c>
      <c r="L167" s="107">
        <f ca="1">TODAY()-m_tbl_FAC_Comptes_Clients[[#This Row],[DueDate]]</f>
        <v>101</v>
      </c>
      <c r="M167" s="308"/>
    </row>
    <row r="168" spans="1:13" x14ac:dyDescent="0.25">
      <c r="A168" s="104" t="s">
        <v>3194</v>
      </c>
      <c r="B168" s="105">
        <v>45578</v>
      </c>
      <c r="C168" s="60" t="s">
        <v>3195</v>
      </c>
      <c r="D168" s="104" t="s">
        <v>358</v>
      </c>
      <c r="E168" s="104" t="s">
        <v>5847</v>
      </c>
      <c r="F168" s="61" t="s">
        <v>37</v>
      </c>
      <c r="G168" s="109">
        <v>45608</v>
      </c>
      <c r="H168" s="108">
        <v>1810.86</v>
      </c>
      <c r="I168" s="108">
        <v>1810.86</v>
      </c>
      <c r="J168" s="106">
        <v>0</v>
      </c>
      <c r="K168" s="106">
        <v>0</v>
      </c>
      <c r="L168" s="107">
        <f ca="1">TODAY()-m_tbl_FAC_Comptes_Clients[[#This Row],[DueDate]]</f>
        <v>92</v>
      </c>
      <c r="M168" s="308"/>
    </row>
    <row r="169" spans="1:13" x14ac:dyDescent="0.25">
      <c r="A169" s="104" t="s">
        <v>3209</v>
      </c>
      <c r="B169" s="105">
        <v>45579</v>
      </c>
      <c r="C169" s="60" t="s">
        <v>3210</v>
      </c>
      <c r="D169" s="104" t="s">
        <v>496</v>
      </c>
      <c r="E169" s="104" t="s">
        <v>5847</v>
      </c>
      <c r="F169" s="61" t="s">
        <v>37</v>
      </c>
      <c r="G169" s="109">
        <v>45609</v>
      </c>
      <c r="H169" s="108">
        <v>2917.5</v>
      </c>
      <c r="I169" s="108">
        <v>2917.5</v>
      </c>
      <c r="J169" s="106">
        <v>0</v>
      </c>
      <c r="K169" s="106">
        <v>0</v>
      </c>
      <c r="L169" s="107">
        <f ca="1">TODAY()-m_tbl_FAC_Comptes_Clients[[#This Row],[DueDate]]</f>
        <v>91</v>
      </c>
      <c r="M169" s="308"/>
    </row>
    <row r="170" spans="1:13" x14ac:dyDescent="0.25">
      <c r="A170" s="104" t="s">
        <v>3211</v>
      </c>
      <c r="B170" s="105">
        <v>45579</v>
      </c>
      <c r="C170" s="60" t="s">
        <v>3212</v>
      </c>
      <c r="D170" s="104" t="s">
        <v>741</v>
      </c>
      <c r="E170" s="104" t="s">
        <v>5847</v>
      </c>
      <c r="F170" s="61" t="s">
        <v>37</v>
      </c>
      <c r="G170" s="109">
        <v>45609</v>
      </c>
      <c r="H170" s="108">
        <v>11468.76</v>
      </c>
      <c r="I170" s="108">
        <v>11468.76</v>
      </c>
      <c r="J170" s="106">
        <v>0</v>
      </c>
      <c r="K170" s="106">
        <v>0</v>
      </c>
      <c r="L170" s="107">
        <f ca="1">TODAY()-m_tbl_FAC_Comptes_Clients[[#This Row],[DueDate]]</f>
        <v>91</v>
      </c>
      <c r="M170" s="308"/>
    </row>
    <row r="171" spans="1:13" x14ac:dyDescent="0.25">
      <c r="A171" s="104" t="s">
        <v>3213</v>
      </c>
      <c r="B171" s="105">
        <v>45579</v>
      </c>
      <c r="C171" s="60" t="s">
        <v>1820</v>
      </c>
      <c r="D171" s="104" t="s">
        <v>520</v>
      </c>
      <c r="E171" s="104" t="s">
        <v>5847</v>
      </c>
      <c r="F171" s="61" t="s">
        <v>37</v>
      </c>
      <c r="G171" s="109">
        <v>45609</v>
      </c>
      <c r="H171" s="108">
        <v>10865.14</v>
      </c>
      <c r="I171" s="108">
        <v>10865.14</v>
      </c>
      <c r="J171" s="106">
        <v>0</v>
      </c>
      <c r="K171" s="106">
        <v>0</v>
      </c>
      <c r="L171" s="107">
        <f ca="1">TODAY()-m_tbl_FAC_Comptes_Clients[[#This Row],[DueDate]]</f>
        <v>91</v>
      </c>
      <c r="M171" s="308"/>
    </row>
    <row r="172" spans="1:13" x14ac:dyDescent="0.25">
      <c r="A172" s="104" t="s">
        <v>3236</v>
      </c>
      <c r="B172" s="105">
        <v>45580</v>
      </c>
      <c r="C172" s="60" t="s">
        <v>3237</v>
      </c>
      <c r="D172" s="104" t="s">
        <v>521</v>
      </c>
      <c r="E172" s="104" t="s">
        <v>5847</v>
      </c>
      <c r="F172" s="61" t="s">
        <v>37</v>
      </c>
      <c r="G172" s="109">
        <v>45610</v>
      </c>
      <c r="H172" s="108">
        <v>11267.55</v>
      </c>
      <c r="I172" s="108">
        <v>11267.55</v>
      </c>
      <c r="J172" s="106">
        <v>0</v>
      </c>
      <c r="K172" s="106">
        <v>0</v>
      </c>
      <c r="L172" s="107">
        <f ca="1">TODAY()-m_tbl_FAC_Comptes_Clients[[#This Row],[DueDate]]</f>
        <v>90</v>
      </c>
      <c r="M172" s="308"/>
    </row>
    <row r="173" spans="1:13" x14ac:dyDescent="0.25">
      <c r="A173" s="104" t="s">
        <v>3238</v>
      </c>
      <c r="B173" s="105">
        <v>45580</v>
      </c>
      <c r="C173" s="60" t="s">
        <v>3239</v>
      </c>
      <c r="D173" s="104" t="s">
        <v>338</v>
      </c>
      <c r="E173" s="104" t="s">
        <v>5847</v>
      </c>
      <c r="F173" s="61" t="s">
        <v>37</v>
      </c>
      <c r="G173" s="109">
        <v>45610</v>
      </c>
      <c r="H173" s="108">
        <v>8752.48</v>
      </c>
      <c r="I173" s="108">
        <v>8752.48</v>
      </c>
      <c r="J173" s="106">
        <v>0</v>
      </c>
      <c r="K173" s="106">
        <v>0</v>
      </c>
      <c r="L173" s="107">
        <f ca="1">TODAY()-m_tbl_FAC_Comptes_Clients[[#This Row],[DueDate]]</f>
        <v>90</v>
      </c>
      <c r="M173" s="308"/>
    </row>
    <row r="174" spans="1:13" x14ac:dyDescent="0.25">
      <c r="A174" s="104" t="s">
        <v>3240</v>
      </c>
      <c r="B174" s="105">
        <v>45580</v>
      </c>
      <c r="C174" s="60" t="s">
        <v>3241</v>
      </c>
      <c r="D174" s="104" t="s">
        <v>587</v>
      </c>
      <c r="E174" s="104" t="s">
        <v>5847</v>
      </c>
      <c r="F174" s="61" t="s">
        <v>37</v>
      </c>
      <c r="G174" s="109">
        <v>45610</v>
      </c>
      <c r="H174" s="108">
        <v>6970.36</v>
      </c>
      <c r="I174" s="108">
        <v>6970.36</v>
      </c>
      <c r="J174" s="106">
        <v>0</v>
      </c>
      <c r="K174" s="106">
        <v>0</v>
      </c>
      <c r="L174" s="107">
        <f ca="1">TODAY()-m_tbl_FAC_Comptes_Clients[[#This Row],[DueDate]]</f>
        <v>90</v>
      </c>
      <c r="M174" s="308"/>
    </row>
    <row r="175" spans="1:13" x14ac:dyDescent="0.25">
      <c r="A175" s="104" t="s">
        <v>3242</v>
      </c>
      <c r="B175" s="105">
        <v>45580</v>
      </c>
      <c r="C175" s="60" t="s">
        <v>3243</v>
      </c>
      <c r="D175" s="104" t="s">
        <v>3165</v>
      </c>
      <c r="E175" s="104" t="s">
        <v>5847</v>
      </c>
      <c r="F175" s="61" t="s">
        <v>37</v>
      </c>
      <c r="G175" s="109">
        <v>45610</v>
      </c>
      <c r="H175" s="108">
        <v>3420.51</v>
      </c>
      <c r="I175" s="108">
        <v>3420.51</v>
      </c>
      <c r="J175" s="106">
        <v>0</v>
      </c>
      <c r="K175" s="106">
        <v>0</v>
      </c>
      <c r="L175" s="107">
        <f ca="1">TODAY()-m_tbl_FAC_Comptes_Clients[[#This Row],[DueDate]]</f>
        <v>90</v>
      </c>
      <c r="M175" s="308"/>
    </row>
    <row r="176" spans="1:13" x14ac:dyDescent="0.25">
      <c r="A176" s="104" t="s">
        <v>3244</v>
      </c>
      <c r="B176" s="105">
        <v>45580</v>
      </c>
      <c r="C176" s="60" t="s">
        <v>3245</v>
      </c>
      <c r="D176" s="104" t="s">
        <v>424</v>
      </c>
      <c r="E176" s="104" t="s">
        <v>5847</v>
      </c>
      <c r="F176" s="61" t="s">
        <v>37</v>
      </c>
      <c r="G176" s="109">
        <v>45610</v>
      </c>
      <c r="H176" s="108">
        <v>1509.05</v>
      </c>
      <c r="I176" s="108">
        <v>1509.05</v>
      </c>
      <c r="J176" s="106">
        <v>0</v>
      </c>
      <c r="K176" s="106">
        <v>0</v>
      </c>
      <c r="L176" s="107">
        <f ca="1">TODAY()-m_tbl_FAC_Comptes_Clients[[#This Row],[DueDate]]</f>
        <v>90</v>
      </c>
      <c r="M176" s="308"/>
    </row>
    <row r="177" spans="1:13" x14ac:dyDescent="0.25">
      <c r="A177" s="104" t="s">
        <v>3246</v>
      </c>
      <c r="B177" s="105">
        <v>45580</v>
      </c>
      <c r="C177" s="60" t="s">
        <v>3247</v>
      </c>
      <c r="D177" s="104" t="s">
        <v>2701</v>
      </c>
      <c r="E177" s="104" t="s">
        <v>5847</v>
      </c>
      <c r="F177" s="61" t="s">
        <v>37</v>
      </c>
      <c r="G177" s="109">
        <v>45610</v>
      </c>
      <c r="H177" s="108">
        <v>804.83</v>
      </c>
      <c r="I177" s="108">
        <v>804.83</v>
      </c>
      <c r="J177" s="106">
        <v>0</v>
      </c>
      <c r="K177" s="106">
        <v>0</v>
      </c>
      <c r="L177" s="107">
        <f ca="1">TODAY()-m_tbl_FAC_Comptes_Clients[[#This Row],[DueDate]]</f>
        <v>90</v>
      </c>
      <c r="M177" s="308"/>
    </row>
    <row r="178" spans="1:13" x14ac:dyDescent="0.25">
      <c r="A178" s="104" t="s">
        <v>3301</v>
      </c>
      <c r="B178" s="105">
        <v>45580</v>
      </c>
      <c r="C178" s="60" t="s">
        <v>1838</v>
      </c>
      <c r="D178" s="104" t="s">
        <v>376</v>
      </c>
      <c r="E178" s="104" t="s">
        <v>5847</v>
      </c>
      <c r="F178" s="61" t="s">
        <v>37</v>
      </c>
      <c r="G178" s="109">
        <v>45610</v>
      </c>
      <c r="H178" s="108">
        <v>1006.03</v>
      </c>
      <c r="I178" s="108">
        <v>1006.03</v>
      </c>
      <c r="J178" s="106">
        <v>0</v>
      </c>
      <c r="K178" s="106">
        <v>0</v>
      </c>
      <c r="L178" s="107">
        <f ca="1">TODAY()-m_tbl_FAC_Comptes_Clients[[#This Row],[DueDate]]</f>
        <v>90</v>
      </c>
      <c r="M178" s="308"/>
    </row>
    <row r="179" spans="1:13" x14ac:dyDescent="0.25">
      <c r="A179" s="104" t="s">
        <v>3302</v>
      </c>
      <c r="B179" s="105">
        <v>45580</v>
      </c>
      <c r="C179" s="60" t="s">
        <v>3303</v>
      </c>
      <c r="D179" s="104" t="s">
        <v>421</v>
      </c>
      <c r="E179" s="104" t="s">
        <v>5847</v>
      </c>
      <c r="F179" s="61" t="s">
        <v>37</v>
      </c>
      <c r="G179" s="109">
        <v>45610</v>
      </c>
      <c r="H179" s="108">
        <v>11296.29</v>
      </c>
      <c r="I179" s="108">
        <v>11296.29</v>
      </c>
      <c r="J179" s="106">
        <v>0</v>
      </c>
      <c r="K179" s="106">
        <v>0</v>
      </c>
      <c r="L179" s="107">
        <f ca="1">TODAY()-m_tbl_FAC_Comptes_Clients[[#This Row],[DueDate]]</f>
        <v>90</v>
      </c>
      <c r="M179" s="308"/>
    </row>
    <row r="180" spans="1:13" x14ac:dyDescent="0.25">
      <c r="A180" s="104" t="s">
        <v>3321</v>
      </c>
      <c r="B180" s="105">
        <v>45580</v>
      </c>
      <c r="C180" s="60" t="s">
        <v>3322</v>
      </c>
      <c r="D180" s="104" t="s">
        <v>541</v>
      </c>
      <c r="E180" s="104" t="s">
        <v>5847</v>
      </c>
      <c r="F180" s="61" t="s">
        <v>37</v>
      </c>
      <c r="G180" s="109">
        <v>45610</v>
      </c>
      <c r="H180" s="108">
        <v>1609.65</v>
      </c>
      <c r="I180" s="108">
        <v>1609.65</v>
      </c>
      <c r="J180" s="106">
        <v>0</v>
      </c>
      <c r="K180" s="106">
        <v>0</v>
      </c>
      <c r="L180" s="107">
        <f ca="1">TODAY()-m_tbl_FAC_Comptes_Clients[[#This Row],[DueDate]]</f>
        <v>90</v>
      </c>
      <c r="M180" s="308"/>
    </row>
    <row r="181" spans="1:13" x14ac:dyDescent="0.25">
      <c r="A181" s="104" t="s">
        <v>3323</v>
      </c>
      <c r="B181" s="105">
        <v>45580</v>
      </c>
      <c r="C181" s="60" t="s">
        <v>3324</v>
      </c>
      <c r="D181" s="104" t="s">
        <v>232</v>
      </c>
      <c r="E181" s="104" t="s">
        <v>5847</v>
      </c>
      <c r="F181" s="61" t="s">
        <v>37</v>
      </c>
      <c r="G181" s="109">
        <v>45610</v>
      </c>
      <c r="H181" s="108">
        <v>15694.09</v>
      </c>
      <c r="I181" s="108">
        <v>15694.09</v>
      </c>
      <c r="J181" s="106">
        <v>0</v>
      </c>
      <c r="K181" s="106">
        <v>0</v>
      </c>
      <c r="L181" s="107">
        <f ca="1">TODAY()-m_tbl_FAC_Comptes_Clients[[#This Row],[DueDate]]</f>
        <v>90</v>
      </c>
      <c r="M181" s="308"/>
    </row>
    <row r="182" spans="1:13" x14ac:dyDescent="0.25">
      <c r="A182" s="104" t="s">
        <v>3325</v>
      </c>
      <c r="B182" s="105">
        <v>45580</v>
      </c>
      <c r="C182" s="60" t="s">
        <v>3326</v>
      </c>
      <c r="D182" s="104" t="s">
        <v>185</v>
      </c>
      <c r="E182" s="104" t="s">
        <v>5847</v>
      </c>
      <c r="F182" s="61" t="s">
        <v>37</v>
      </c>
      <c r="G182" s="109">
        <v>45610</v>
      </c>
      <c r="H182" s="108">
        <v>5130.76</v>
      </c>
      <c r="I182" s="108">
        <v>5130.76</v>
      </c>
      <c r="J182" s="106">
        <v>0</v>
      </c>
      <c r="K182" s="106">
        <v>0</v>
      </c>
      <c r="L182" s="107">
        <f ca="1">TODAY()-m_tbl_FAC_Comptes_Clients[[#This Row],[DueDate]]</f>
        <v>90</v>
      </c>
      <c r="M182" s="308"/>
    </row>
    <row r="183" spans="1:13" x14ac:dyDescent="0.25">
      <c r="A183" s="104" t="s">
        <v>3327</v>
      </c>
      <c r="B183" s="105">
        <v>45580</v>
      </c>
      <c r="C183" s="60" t="s">
        <v>920</v>
      </c>
      <c r="D183" s="104" t="s">
        <v>919</v>
      </c>
      <c r="E183" s="104" t="s">
        <v>5847</v>
      </c>
      <c r="F183" s="61" t="s">
        <v>37</v>
      </c>
      <c r="G183" s="109">
        <v>45610</v>
      </c>
      <c r="H183" s="108">
        <v>2716.29</v>
      </c>
      <c r="I183" s="108">
        <v>2716.29</v>
      </c>
      <c r="J183" s="106">
        <v>0</v>
      </c>
      <c r="K183" s="106">
        <v>0</v>
      </c>
      <c r="L183" s="107">
        <f ca="1">TODAY()-m_tbl_FAC_Comptes_Clients[[#This Row],[DueDate]]</f>
        <v>90</v>
      </c>
      <c r="M183" s="308"/>
    </row>
    <row r="184" spans="1:13" x14ac:dyDescent="0.25">
      <c r="A184" s="104" t="s">
        <v>3328</v>
      </c>
      <c r="B184" s="105">
        <v>45580</v>
      </c>
      <c r="C184" s="60" t="s">
        <v>1824</v>
      </c>
      <c r="D184" s="104" t="s">
        <v>117</v>
      </c>
      <c r="E184" s="104" t="s">
        <v>5847</v>
      </c>
      <c r="F184" s="61" t="s">
        <v>37</v>
      </c>
      <c r="G184" s="109">
        <v>45610</v>
      </c>
      <c r="H184" s="108">
        <v>8968.0499999999993</v>
      </c>
      <c r="I184" s="108">
        <v>8968.0499999999993</v>
      </c>
      <c r="J184" s="106">
        <v>0</v>
      </c>
      <c r="K184" s="106">
        <v>0</v>
      </c>
      <c r="L184" s="107">
        <f ca="1">TODAY()-m_tbl_FAC_Comptes_Clients[[#This Row],[DueDate]]</f>
        <v>90</v>
      </c>
      <c r="M184" s="308"/>
    </row>
    <row r="185" spans="1:13" x14ac:dyDescent="0.25">
      <c r="A185" s="104" t="s">
        <v>3329</v>
      </c>
      <c r="B185" s="105">
        <v>45580</v>
      </c>
      <c r="C185" s="60" t="s">
        <v>3330</v>
      </c>
      <c r="D185" s="104" t="s">
        <v>356</v>
      </c>
      <c r="E185" s="104" t="s">
        <v>5847</v>
      </c>
      <c r="F185" s="61" t="s">
        <v>37</v>
      </c>
      <c r="G185" s="109">
        <v>45610</v>
      </c>
      <c r="H185" s="108">
        <v>6941.62</v>
      </c>
      <c r="I185" s="108">
        <v>6941.62</v>
      </c>
      <c r="J185" s="106">
        <v>0</v>
      </c>
      <c r="K185" s="106">
        <v>0</v>
      </c>
      <c r="L185" s="107">
        <f ca="1">TODAY()-m_tbl_FAC_Comptes_Clients[[#This Row],[DueDate]]</f>
        <v>90</v>
      </c>
      <c r="M185" s="308"/>
    </row>
    <row r="186" spans="1:13" x14ac:dyDescent="0.25">
      <c r="A186" s="104" t="s">
        <v>3331</v>
      </c>
      <c r="B186" s="105">
        <v>45580</v>
      </c>
      <c r="C186" s="60" t="s">
        <v>3332</v>
      </c>
      <c r="D186" s="104" t="s">
        <v>488</v>
      </c>
      <c r="E186" s="104" t="s">
        <v>5847</v>
      </c>
      <c r="F186" s="61" t="s">
        <v>37</v>
      </c>
      <c r="G186" s="109">
        <v>45610</v>
      </c>
      <c r="H186" s="108">
        <v>2012.06</v>
      </c>
      <c r="I186" s="108">
        <v>2012.06</v>
      </c>
      <c r="J186" s="106">
        <v>0</v>
      </c>
      <c r="K186" s="106">
        <v>0</v>
      </c>
      <c r="L186" s="107">
        <f ca="1">TODAY()-m_tbl_FAC_Comptes_Clients[[#This Row],[DueDate]]</f>
        <v>90</v>
      </c>
      <c r="M186" s="308"/>
    </row>
    <row r="187" spans="1:13" x14ac:dyDescent="0.25">
      <c r="A187" s="104" t="s">
        <v>3333</v>
      </c>
      <c r="B187" s="105">
        <v>45580</v>
      </c>
      <c r="C187" s="60" t="s">
        <v>3334</v>
      </c>
      <c r="D187" s="104" t="s">
        <v>182</v>
      </c>
      <c r="E187" s="104" t="s">
        <v>5847</v>
      </c>
      <c r="F187" s="61" t="s">
        <v>37</v>
      </c>
      <c r="G187" s="109">
        <v>45610</v>
      </c>
      <c r="H187" s="108">
        <v>13883.23</v>
      </c>
      <c r="I187" s="108">
        <v>13883.23</v>
      </c>
      <c r="J187" s="106">
        <v>0</v>
      </c>
      <c r="K187" s="106">
        <v>0</v>
      </c>
      <c r="L187" s="107">
        <f ca="1">TODAY()-m_tbl_FAC_Comptes_Clients[[#This Row],[DueDate]]</f>
        <v>90</v>
      </c>
      <c r="M187" s="308"/>
    </row>
    <row r="188" spans="1:13" x14ac:dyDescent="0.25">
      <c r="A188" s="104" t="s">
        <v>3335</v>
      </c>
      <c r="B188" s="105">
        <v>45580</v>
      </c>
      <c r="C188" s="60" t="s">
        <v>939</v>
      </c>
      <c r="D188" s="104" t="s">
        <v>938</v>
      </c>
      <c r="E188" s="104" t="s">
        <v>5847</v>
      </c>
      <c r="F188" s="61" t="s">
        <v>37</v>
      </c>
      <c r="G188" s="109">
        <v>45610</v>
      </c>
      <c r="H188" s="108">
        <v>4426.54</v>
      </c>
      <c r="I188" s="108">
        <v>4426.54</v>
      </c>
      <c r="J188" s="106">
        <v>0</v>
      </c>
      <c r="K188" s="106">
        <v>0</v>
      </c>
      <c r="L188" s="107">
        <f ca="1">TODAY()-m_tbl_FAC_Comptes_Clients[[#This Row],[DueDate]]</f>
        <v>90</v>
      </c>
      <c r="M188" s="308"/>
    </row>
    <row r="189" spans="1:13" x14ac:dyDescent="0.25">
      <c r="A189" s="104" t="s">
        <v>3336</v>
      </c>
      <c r="B189" s="105">
        <v>45580</v>
      </c>
      <c r="C189" s="60" t="s">
        <v>3337</v>
      </c>
      <c r="D189" s="104" t="s">
        <v>778</v>
      </c>
      <c r="E189" s="104" t="s">
        <v>5847</v>
      </c>
      <c r="F189" s="61" t="s">
        <v>37</v>
      </c>
      <c r="G189" s="109">
        <v>45610</v>
      </c>
      <c r="H189" s="108">
        <v>4828.95</v>
      </c>
      <c r="I189" s="108">
        <v>4828.95</v>
      </c>
      <c r="J189" s="106">
        <v>0</v>
      </c>
      <c r="K189" s="106">
        <v>0</v>
      </c>
      <c r="L189" s="107">
        <f ca="1">TODAY()-m_tbl_FAC_Comptes_Clients[[#This Row],[DueDate]]</f>
        <v>90</v>
      </c>
      <c r="M189" s="308"/>
    </row>
    <row r="190" spans="1:13" x14ac:dyDescent="0.25">
      <c r="A190" s="104" t="s">
        <v>3338</v>
      </c>
      <c r="B190" s="105">
        <v>45580</v>
      </c>
      <c r="C190" s="60" t="s">
        <v>3339</v>
      </c>
      <c r="D190" s="104" t="s">
        <v>327</v>
      </c>
      <c r="E190" s="104" t="s">
        <v>5847</v>
      </c>
      <c r="F190" s="61" t="s">
        <v>37</v>
      </c>
      <c r="G190" s="109">
        <v>45610</v>
      </c>
      <c r="H190" s="108">
        <v>201.21</v>
      </c>
      <c r="I190" s="108">
        <v>201.21</v>
      </c>
      <c r="J190" s="106">
        <v>0</v>
      </c>
      <c r="K190" s="106">
        <v>0</v>
      </c>
      <c r="L190" s="107">
        <f ca="1">TODAY()-m_tbl_FAC_Comptes_Clients[[#This Row],[DueDate]]</f>
        <v>90</v>
      </c>
      <c r="M190" s="308"/>
    </row>
    <row r="191" spans="1:13" x14ac:dyDescent="0.25">
      <c r="A191" s="104" t="s">
        <v>3340</v>
      </c>
      <c r="B191" s="105">
        <v>45580</v>
      </c>
      <c r="C191" s="60" t="s">
        <v>3339</v>
      </c>
      <c r="D191" s="104" t="s">
        <v>327</v>
      </c>
      <c r="E191" s="104" t="s">
        <v>5847</v>
      </c>
      <c r="F191" s="61" t="s">
        <v>37</v>
      </c>
      <c r="G191" s="109">
        <v>45610</v>
      </c>
      <c r="H191" s="108">
        <v>1408.44</v>
      </c>
      <c r="I191" s="108">
        <v>1408.44</v>
      </c>
      <c r="J191" s="106">
        <v>0</v>
      </c>
      <c r="K191" s="106">
        <v>0</v>
      </c>
      <c r="L191" s="107">
        <f ca="1">TODAY()-m_tbl_FAC_Comptes_Clients[[#This Row],[DueDate]]</f>
        <v>90</v>
      </c>
      <c r="M191" s="308"/>
    </row>
    <row r="192" spans="1:13" x14ac:dyDescent="0.25">
      <c r="A192" s="104" t="s">
        <v>3461</v>
      </c>
      <c r="B192" s="105">
        <v>45581</v>
      </c>
      <c r="C192" s="60" t="s">
        <v>3462</v>
      </c>
      <c r="D192" s="104" t="s">
        <v>1333</v>
      </c>
      <c r="E192" s="104" t="s">
        <v>5847</v>
      </c>
      <c r="F192" s="61" t="s">
        <v>37</v>
      </c>
      <c r="G192" s="109">
        <v>45611</v>
      </c>
      <c r="H192" s="108">
        <v>5633.78</v>
      </c>
      <c r="I192" s="108">
        <v>5633.78</v>
      </c>
      <c r="J192" s="106">
        <v>0</v>
      </c>
      <c r="K192" s="106">
        <v>0</v>
      </c>
      <c r="L192" s="107">
        <f ca="1">TODAY()-m_tbl_FAC_Comptes_Clients[[#This Row],[DueDate]]</f>
        <v>89</v>
      </c>
      <c r="M192" s="308"/>
    </row>
    <row r="193" spans="1:13" x14ac:dyDescent="0.25">
      <c r="A193" s="104" t="s">
        <v>3463</v>
      </c>
      <c r="B193" s="105">
        <v>45581</v>
      </c>
      <c r="C193" s="60" t="s">
        <v>3464</v>
      </c>
      <c r="D193" s="104" t="s">
        <v>147</v>
      </c>
      <c r="E193" s="104" t="s">
        <v>5847</v>
      </c>
      <c r="F193" s="61" t="s">
        <v>37</v>
      </c>
      <c r="G193" s="109">
        <v>45611</v>
      </c>
      <c r="H193" s="108">
        <v>2917.5</v>
      </c>
      <c r="I193" s="108">
        <v>2917.5</v>
      </c>
      <c r="J193" s="106">
        <v>0</v>
      </c>
      <c r="K193" s="106">
        <v>0</v>
      </c>
      <c r="L193" s="107">
        <f ca="1">TODAY()-m_tbl_FAC_Comptes_Clients[[#This Row],[DueDate]]</f>
        <v>89</v>
      </c>
      <c r="M193" s="308"/>
    </row>
    <row r="194" spans="1:13" x14ac:dyDescent="0.25">
      <c r="A194" s="104" t="s">
        <v>3465</v>
      </c>
      <c r="B194" s="105">
        <v>45581</v>
      </c>
      <c r="C194" s="60" t="s">
        <v>3466</v>
      </c>
      <c r="D194" s="104" t="s">
        <v>473</v>
      </c>
      <c r="E194" s="104" t="s">
        <v>5847</v>
      </c>
      <c r="F194" s="61" t="s">
        <v>37</v>
      </c>
      <c r="G194" s="109">
        <v>45611</v>
      </c>
      <c r="H194" s="108">
        <v>9887.85</v>
      </c>
      <c r="I194" s="108">
        <v>9887.85</v>
      </c>
      <c r="J194" s="106">
        <v>0</v>
      </c>
      <c r="K194" s="106">
        <v>0</v>
      </c>
      <c r="L194" s="107">
        <f ca="1">TODAY()-m_tbl_FAC_Comptes_Clients[[#This Row],[DueDate]]</f>
        <v>89</v>
      </c>
      <c r="M194" s="308"/>
    </row>
    <row r="195" spans="1:13" x14ac:dyDescent="0.25">
      <c r="A195" s="104" t="s">
        <v>3467</v>
      </c>
      <c r="B195" s="105">
        <v>45581</v>
      </c>
      <c r="C195" s="60" t="s">
        <v>3468</v>
      </c>
      <c r="D195" s="104" t="s">
        <v>361</v>
      </c>
      <c r="E195" s="104" t="s">
        <v>5847</v>
      </c>
      <c r="F195" s="61" t="s">
        <v>37</v>
      </c>
      <c r="G195" s="109">
        <v>45611</v>
      </c>
      <c r="H195" s="108">
        <v>8651.8700000000008</v>
      </c>
      <c r="I195" s="108">
        <v>8651.8700000000008</v>
      </c>
      <c r="J195" s="106">
        <v>0</v>
      </c>
      <c r="K195" s="106">
        <v>0</v>
      </c>
      <c r="L195" s="107">
        <f ca="1">TODAY()-m_tbl_FAC_Comptes_Clients[[#This Row],[DueDate]]</f>
        <v>89</v>
      </c>
      <c r="M195" s="308"/>
    </row>
    <row r="196" spans="1:13" x14ac:dyDescent="0.25">
      <c r="A196" s="104" t="s">
        <v>3469</v>
      </c>
      <c r="B196" s="105">
        <v>45581</v>
      </c>
      <c r="C196" s="60" t="s">
        <v>3470</v>
      </c>
      <c r="D196" s="104" t="s">
        <v>157</v>
      </c>
      <c r="E196" s="104" t="s">
        <v>5847</v>
      </c>
      <c r="F196" s="61" t="s">
        <v>37</v>
      </c>
      <c r="G196" s="109">
        <v>45611</v>
      </c>
      <c r="H196" s="108">
        <v>4124.7299999999996</v>
      </c>
      <c r="I196" s="108">
        <f>4124.73-2062.36</f>
        <v>2062.3699999999994</v>
      </c>
      <c r="J196" s="106">
        <v>-2062.36</v>
      </c>
      <c r="K196" s="106">
        <v>0</v>
      </c>
      <c r="L196" s="107">
        <f ca="1">TODAY()-m_tbl_FAC_Comptes_Clients[[#This Row],[DueDate]]</f>
        <v>89</v>
      </c>
      <c r="M196" s="308"/>
    </row>
    <row r="197" spans="1:13" x14ac:dyDescent="0.25">
      <c r="A197" s="104" t="s">
        <v>3471</v>
      </c>
      <c r="B197" s="105">
        <v>45581</v>
      </c>
      <c r="C197" s="60" t="s">
        <v>3472</v>
      </c>
      <c r="D197" s="104" t="s">
        <v>1306</v>
      </c>
      <c r="E197" s="104" t="s">
        <v>5847</v>
      </c>
      <c r="F197" s="61" t="s">
        <v>37</v>
      </c>
      <c r="G197" s="109">
        <v>45611</v>
      </c>
      <c r="H197" s="108">
        <v>1810.86</v>
      </c>
      <c r="I197" s="108">
        <v>1810.86</v>
      </c>
      <c r="J197" s="106">
        <v>0</v>
      </c>
      <c r="K197" s="106">
        <v>0</v>
      </c>
      <c r="L197" s="107">
        <f ca="1">TODAY()-m_tbl_FAC_Comptes_Clients[[#This Row],[DueDate]]</f>
        <v>89</v>
      </c>
      <c r="M197" s="308"/>
    </row>
    <row r="198" spans="1:13" x14ac:dyDescent="0.25">
      <c r="A198" s="104" t="s">
        <v>3473</v>
      </c>
      <c r="B198" s="105">
        <v>45581</v>
      </c>
      <c r="C198" s="60" t="s">
        <v>2496</v>
      </c>
      <c r="D198" s="104" t="s">
        <v>1503</v>
      </c>
      <c r="E198" s="104" t="s">
        <v>5847</v>
      </c>
      <c r="F198" s="61" t="s">
        <v>37</v>
      </c>
      <c r="G198" s="109">
        <v>45611</v>
      </c>
      <c r="H198" s="108">
        <v>804.83</v>
      </c>
      <c r="I198" s="108">
        <v>804.83</v>
      </c>
      <c r="J198" s="106">
        <v>0</v>
      </c>
      <c r="K198" s="106">
        <v>0</v>
      </c>
      <c r="L198" s="107">
        <f ca="1">TODAY()-m_tbl_FAC_Comptes_Clients[[#This Row],[DueDate]]</f>
        <v>89</v>
      </c>
      <c r="M198" s="308"/>
    </row>
    <row r="199" spans="1:13" x14ac:dyDescent="0.25">
      <c r="A199" s="104" t="s">
        <v>3474</v>
      </c>
      <c r="B199" s="105">
        <v>45581</v>
      </c>
      <c r="C199" s="60" t="s">
        <v>3475</v>
      </c>
      <c r="D199" s="104" t="s">
        <v>3166</v>
      </c>
      <c r="E199" s="104" t="s">
        <v>5847</v>
      </c>
      <c r="F199" s="61" t="s">
        <v>37</v>
      </c>
      <c r="G199" s="109">
        <v>45611</v>
      </c>
      <c r="H199" s="108">
        <v>4828.95</v>
      </c>
      <c r="I199" s="108">
        <v>4828.95</v>
      </c>
      <c r="J199" s="106">
        <v>0</v>
      </c>
      <c r="K199" s="106">
        <v>0</v>
      </c>
      <c r="L199" s="107">
        <f ca="1">TODAY()-m_tbl_FAC_Comptes_Clients[[#This Row],[DueDate]]</f>
        <v>89</v>
      </c>
      <c r="M199" s="308"/>
    </row>
    <row r="200" spans="1:13" x14ac:dyDescent="0.25">
      <c r="A200" s="104" t="s">
        <v>3553</v>
      </c>
      <c r="B200" s="105">
        <v>45582</v>
      </c>
      <c r="C200" s="60" t="s">
        <v>1544</v>
      </c>
      <c r="D200" s="104" t="s">
        <v>491</v>
      </c>
      <c r="E200" s="104" t="s">
        <v>5847</v>
      </c>
      <c r="F200" s="61" t="s">
        <v>37</v>
      </c>
      <c r="G200" s="109">
        <v>45612</v>
      </c>
      <c r="H200" s="108">
        <v>1066.4000000000001</v>
      </c>
      <c r="I200" s="108">
        <v>1066.4000000000001</v>
      </c>
      <c r="J200" s="106">
        <v>0</v>
      </c>
      <c r="K200" s="106">
        <v>0</v>
      </c>
      <c r="L200" s="107">
        <f ca="1">TODAY()-m_tbl_FAC_Comptes_Clients[[#This Row],[DueDate]]</f>
        <v>88</v>
      </c>
      <c r="M200" s="308"/>
    </row>
    <row r="201" spans="1:13" x14ac:dyDescent="0.25">
      <c r="A201" s="104" t="s">
        <v>3554</v>
      </c>
      <c r="B201" s="105">
        <v>45582</v>
      </c>
      <c r="C201" s="60" t="s">
        <v>4168</v>
      </c>
      <c r="D201" s="104" t="s">
        <v>528</v>
      </c>
      <c r="E201" s="104" t="s">
        <v>5847</v>
      </c>
      <c r="F201" s="61" t="s">
        <v>37</v>
      </c>
      <c r="G201" s="109">
        <v>45612</v>
      </c>
      <c r="H201" s="108">
        <v>1006.03</v>
      </c>
      <c r="I201" s="108">
        <v>1006.03</v>
      </c>
      <c r="J201" s="106">
        <v>0</v>
      </c>
      <c r="K201" s="106">
        <v>0</v>
      </c>
      <c r="L201" s="107">
        <f ca="1">TODAY()-m_tbl_FAC_Comptes_Clients[[#This Row],[DueDate]]</f>
        <v>88</v>
      </c>
      <c r="M201" s="308"/>
    </row>
    <row r="202" spans="1:13" x14ac:dyDescent="0.25">
      <c r="A202" s="104" t="s">
        <v>3556</v>
      </c>
      <c r="B202" s="105">
        <v>45582</v>
      </c>
      <c r="C202" s="60" t="s">
        <v>216</v>
      </c>
      <c r="D202" s="104" t="s">
        <v>215</v>
      </c>
      <c r="E202" s="104" t="s">
        <v>5847</v>
      </c>
      <c r="F202" s="61" t="s">
        <v>37</v>
      </c>
      <c r="G202" s="109">
        <v>45612</v>
      </c>
      <c r="H202" s="108">
        <v>3319.91</v>
      </c>
      <c r="I202" s="108">
        <v>3319.91</v>
      </c>
      <c r="J202" s="106">
        <v>0</v>
      </c>
      <c r="K202" s="106">
        <v>0</v>
      </c>
      <c r="L202" s="107">
        <f ca="1">TODAY()-m_tbl_FAC_Comptes_Clients[[#This Row],[DueDate]]</f>
        <v>88</v>
      </c>
      <c r="M202" s="308"/>
    </row>
    <row r="203" spans="1:13" x14ac:dyDescent="0.25">
      <c r="A203" s="104" t="s">
        <v>3557</v>
      </c>
      <c r="B203" s="105">
        <v>45582</v>
      </c>
      <c r="C203" s="60" t="s">
        <v>333</v>
      </c>
      <c r="D203" s="104" t="s">
        <v>332</v>
      </c>
      <c r="E203" s="104" t="s">
        <v>5847</v>
      </c>
      <c r="F203" s="61" t="s">
        <v>37</v>
      </c>
      <c r="G203" s="109">
        <v>45612</v>
      </c>
      <c r="H203" s="108">
        <v>28933.46</v>
      </c>
      <c r="I203" s="108">
        <v>28933.46</v>
      </c>
      <c r="J203" s="106">
        <v>0</v>
      </c>
      <c r="K203" s="106">
        <v>0</v>
      </c>
      <c r="L203" s="107">
        <f ca="1">TODAY()-m_tbl_FAC_Comptes_Clients[[#This Row],[DueDate]]</f>
        <v>88</v>
      </c>
      <c r="M203" s="308"/>
    </row>
    <row r="204" spans="1:13" x14ac:dyDescent="0.25">
      <c r="A204" s="104" t="s">
        <v>3558</v>
      </c>
      <c r="B204" s="105">
        <v>45582</v>
      </c>
      <c r="C204" s="60" t="s">
        <v>3559</v>
      </c>
      <c r="D204" s="104" t="s">
        <v>519</v>
      </c>
      <c r="E204" s="104" t="s">
        <v>5847</v>
      </c>
      <c r="F204" s="61" t="s">
        <v>37</v>
      </c>
      <c r="G204" s="109">
        <v>45612</v>
      </c>
      <c r="H204" s="108">
        <v>22434.5</v>
      </c>
      <c r="I204" s="108">
        <v>22434.5</v>
      </c>
      <c r="J204" s="106">
        <v>0</v>
      </c>
      <c r="K204" s="106">
        <v>0</v>
      </c>
      <c r="L204" s="107">
        <f ca="1">TODAY()-m_tbl_FAC_Comptes_Clients[[#This Row],[DueDate]]</f>
        <v>88</v>
      </c>
      <c r="M204" s="308"/>
    </row>
    <row r="205" spans="1:13" x14ac:dyDescent="0.25">
      <c r="A205" s="104" t="s">
        <v>3560</v>
      </c>
      <c r="B205" s="105">
        <v>45582</v>
      </c>
      <c r="C205" s="60" t="s">
        <v>3561</v>
      </c>
      <c r="D205" s="104" t="s">
        <v>367</v>
      </c>
      <c r="E205" s="104" t="s">
        <v>5847</v>
      </c>
      <c r="F205" s="61" t="s">
        <v>37</v>
      </c>
      <c r="G205" s="109">
        <v>45612</v>
      </c>
      <c r="H205" s="108">
        <v>5087.6400000000003</v>
      </c>
      <c r="I205" s="108">
        <v>5087.6400000000003</v>
      </c>
      <c r="J205" s="106">
        <v>0</v>
      </c>
      <c r="K205" s="106">
        <v>0</v>
      </c>
      <c r="L205" s="107">
        <f ca="1">TODAY()-m_tbl_FAC_Comptes_Clients[[#This Row],[DueDate]]</f>
        <v>88</v>
      </c>
      <c r="M205" s="308"/>
    </row>
    <row r="206" spans="1:13" x14ac:dyDescent="0.25">
      <c r="A206" s="104" t="s">
        <v>3562</v>
      </c>
      <c r="B206" s="105">
        <v>45582</v>
      </c>
      <c r="C206" s="60" t="s">
        <v>3563</v>
      </c>
      <c r="D206" s="104" t="s">
        <v>529</v>
      </c>
      <c r="E206" s="104" t="s">
        <v>5847</v>
      </c>
      <c r="F206" s="61" t="s">
        <v>37</v>
      </c>
      <c r="G206" s="109">
        <v>45612</v>
      </c>
      <c r="H206" s="108">
        <v>6366.75</v>
      </c>
      <c r="I206" s="108">
        <v>6366.75</v>
      </c>
      <c r="J206" s="106">
        <v>0</v>
      </c>
      <c r="K206" s="106">
        <v>0</v>
      </c>
      <c r="L206" s="107">
        <f ca="1">TODAY()-m_tbl_FAC_Comptes_Clients[[#This Row],[DueDate]]</f>
        <v>88</v>
      </c>
      <c r="M206" s="308"/>
    </row>
    <row r="207" spans="1:13" x14ac:dyDescent="0.25">
      <c r="A207" s="104" t="s">
        <v>3564</v>
      </c>
      <c r="B207" s="105">
        <v>45582</v>
      </c>
      <c r="C207" s="60" t="s">
        <v>3565</v>
      </c>
      <c r="D207" s="104" t="s">
        <v>684</v>
      </c>
      <c r="E207" s="104" t="s">
        <v>5847</v>
      </c>
      <c r="F207" s="61" t="s">
        <v>37</v>
      </c>
      <c r="G207" s="109">
        <v>45612</v>
      </c>
      <c r="H207" s="108">
        <v>3118.7</v>
      </c>
      <c r="I207" s="108">
        <v>3118.7</v>
      </c>
      <c r="J207" s="106">
        <v>0</v>
      </c>
      <c r="K207" s="106">
        <v>0</v>
      </c>
      <c r="L207" s="107">
        <f ca="1">TODAY()-m_tbl_FAC_Comptes_Clients[[#This Row],[DueDate]]</f>
        <v>88</v>
      </c>
      <c r="M207" s="308"/>
    </row>
    <row r="208" spans="1:13" x14ac:dyDescent="0.25">
      <c r="A208" s="104" t="s">
        <v>3566</v>
      </c>
      <c r="B208" s="105">
        <v>45582</v>
      </c>
      <c r="C208" s="60" t="s">
        <v>141</v>
      </c>
      <c r="D208" s="104" t="s">
        <v>140</v>
      </c>
      <c r="E208" s="104" t="s">
        <v>5847</v>
      </c>
      <c r="F208" s="61" t="s">
        <v>37</v>
      </c>
      <c r="G208" s="109">
        <v>45612</v>
      </c>
      <c r="H208" s="108">
        <v>1307.8499999999999</v>
      </c>
      <c r="I208" s="108">
        <v>1307.8499999999999</v>
      </c>
      <c r="J208" s="106">
        <v>0</v>
      </c>
      <c r="K208" s="106">
        <v>0</v>
      </c>
      <c r="L208" s="107">
        <f ca="1">TODAY()-m_tbl_FAC_Comptes_Clients[[#This Row],[DueDate]]</f>
        <v>88</v>
      </c>
      <c r="M208" s="308"/>
    </row>
    <row r="209" spans="1:13" x14ac:dyDescent="0.25">
      <c r="A209" s="104" t="s">
        <v>3567</v>
      </c>
      <c r="B209" s="105">
        <v>45582</v>
      </c>
      <c r="C209" s="60" t="s">
        <v>2417</v>
      </c>
      <c r="D209" s="104" t="s">
        <v>2416</v>
      </c>
      <c r="E209" s="104" t="s">
        <v>5847</v>
      </c>
      <c r="F209" s="61" t="s">
        <v>37</v>
      </c>
      <c r="G209" s="109">
        <v>45612</v>
      </c>
      <c r="H209" s="108">
        <v>1207.24</v>
      </c>
      <c r="I209" s="108">
        <v>1207.24</v>
      </c>
      <c r="J209" s="106">
        <v>0</v>
      </c>
      <c r="K209" s="106">
        <v>0</v>
      </c>
      <c r="L209" s="107">
        <f ca="1">TODAY()-m_tbl_FAC_Comptes_Clients[[#This Row],[DueDate]]</f>
        <v>88</v>
      </c>
      <c r="M209" s="308"/>
    </row>
    <row r="210" spans="1:13" x14ac:dyDescent="0.25">
      <c r="A210" s="104" t="s">
        <v>3568</v>
      </c>
      <c r="B210" s="105">
        <v>45582</v>
      </c>
      <c r="C210" s="60" t="s">
        <v>3569</v>
      </c>
      <c r="D210" s="104" t="s">
        <v>242</v>
      </c>
      <c r="E210" s="104" t="s">
        <v>5847</v>
      </c>
      <c r="F210" s="61" t="s">
        <v>37</v>
      </c>
      <c r="G210" s="109">
        <v>45612</v>
      </c>
      <c r="H210" s="108">
        <v>9859.11</v>
      </c>
      <c r="I210" s="108">
        <v>9859.11</v>
      </c>
      <c r="J210" s="106">
        <v>0</v>
      </c>
      <c r="K210" s="106">
        <v>0</v>
      </c>
      <c r="L210" s="107">
        <f ca="1">TODAY()-m_tbl_FAC_Comptes_Clients[[#This Row],[DueDate]]</f>
        <v>88</v>
      </c>
      <c r="M210" s="308"/>
    </row>
    <row r="211" spans="1:13" x14ac:dyDescent="0.25">
      <c r="A211" s="104" t="s">
        <v>3570</v>
      </c>
      <c r="B211" s="105">
        <v>45582</v>
      </c>
      <c r="C211" s="60" t="s">
        <v>1256</v>
      </c>
      <c r="D211" s="104" t="s">
        <v>1255</v>
      </c>
      <c r="E211" s="104" t="s">
        <v>5847</v>
      </c>
      <c r="F211" s="61" t="s">
        <v>37</v>
      </c>
      <c r="G211" s="109">
        <v>45612</v>
      </c>
      <c r="H211" s="108">
        <v>4527.1499999999996</v>
      </c>
      <c r="I211" s="108">
        <v>4527.1499999999996</v>
      </c>
      <c r="J211" s="106">
        <v>0</v>
      </c>
      <c r="K211" s="106">
        <v>0</v>
      </c>
      <c r="L211" s="107">
        <f ca="1">TODAY()-m_tbl_FAC_Comptes_Clients[[#This Row],[DueDate]]</f>
        <v>88</v>
      </c>
      <c r="M211" s="308"/>
    </row>
    <row r="212" spans="1:13" x14ac:dyDescent="0.25">
      <c r="A212" s="104" t="s">
        <v>3571</v>
      </c>
      <c r="B212" s="105">
        <v>45582</v>
      </c>
      <c r="C212" s="60" t="s">
        <v>579</v>
      </c>
      <c r="D212" s="104" t="s">
        <v>427</v>
      </c>
      <c r="E212" s="104" t="s">
        <v>5847</v>
      </c>
      <c r="F212" s="61" t="s">
        <v>37</v>
      </c>
      <c r="G212" s="109">
        <v>45612</v>
      </c>
      <c r="H212" s="108">
        <v>2012.06</v>
      </c>
      <c r="I212" s="108">
        <v>2012.06</v>
      </c>
      <c r="J212" s="106">
        <v>0</v>
      </c>
      <c r="K212" s="106">
        <v>0</v>
      </c>
      <c r="L212" s="107">
        <f ca="1">TODAY()-m_tbl_FAC_Comptes_Clients[[#This Row],[DueDate]]</f>
        <v>88</v>
      </c>
      <c r="M212" s="308"/>
    </row>
    <row r="213" spans="1:13" x14ac:dyDescent="0.25">
      <c r="A213" s="104" t="s">
        <v>3573</v>
      </c>
      <c r="B213" s="105">
        <v>45582</v>
      </c>
      <c r="C213" s="60" t="s">
        <v>2419</v>
      </c>
      <c r="D213" s="104" t="s">
        <v>1504</v>
      </c>
      <c r="E213" s="104" t="s">
        <v>5847</v>
      </c>
      <c r="F213" s="61" t="s">
        <v>37</v>
      </c>
      <c r="G213" s="109">
        <v>45612</v>
      </c>
      <c r="H213" s="108">
        <v>1739</v>
      </c>
      <c r="I213" s="108">
        <v>1739</v>
      </c>
      <c r="J213" s="106">
        <v>0</v>
      </c>
      <c r="K213" s="106">
        <v>0</v>
      </c>
      <c r="L213" s="107">
        <f ca="1">TODAY()-m_tbl_FAC_Comptes_Clients[[#This Row],[DueDate]]</f>
        <v>88</v>
      </c>
      <c r="M213" s="308"/>
    </row>
    <row r="214" spans="1:13" x14ac:dyDescent="0.25">
      <c r="A214" s="104" t="s">
        <v>3574</v>
      </c>
      <c r="B214" s="105">
        <v>45582</v>
      </c>
      <c r="C214" s="60" t="s">
        <v>3575</v>
      </c>
      <c r="D214" s="104" t="s">
        <v>255</v>
      </c>
      <c r="E214" s="104" t="s">
        <v>5847</v>
      </c>
      <c r="F214" s="61" t="s">
        <v>37</v>
      </c>
      <c r="G214" s="109">
        <v>45612</v>
      </c>
      <c r="H214" s="108">
        <v>7243.43</v>
      </c>
      <c r="I214" s="108">
        <v>7243.43</v>
      </c>
      <c r="J214" s="106">
        <v>0</v>
      </c>
      <c r="K214" s="106">
        <v>0</v>
      </c>
      <c r="L214" s="107">
        <f ca="1">TODAY()-m_tbl_FAC_Comptes_Clients[[#This Row],[DueDate]]</f>
        <v>88</v>
      </c>
      <c r="M214" s="308"/>
    </row>
    <row r="215" spans="1:13" x14ac:dyDescent="0.25">
      <c r="A215" s="104" t="s">
        <v>3576</v>
      </c>
      <c r="B215" s="105">
        <v>45582</v>
      </c>
      <c r="C215" s="60" t="s">
        <v>497</v>
      </c>
      <c r="D215" s="104" t="s">
        <v>498</v>
      </c>
      <c r="E215" s="104" t="s">
        <v>5847</v>
      </c>
      <c r="F215" s="61" t="s">
        <v>37</v>
      </c>
      <c r="G215" s="109">
        <v>45612</v>
      </c>
      <c r="H215" s="108">
        <v>4527.1499999999996</v>
      </c>
      <c r="I215" s="108">
        <v>4527.1499999999996</v>
      </c>
      <c r="J215" s="106">
        <v>0</v>
      </c>
      <c r="K215" s="106">
        <v>0</v>
      </c>
      <c r="L215" s="107">
        <f ca="1">TODAY()-m_tbl_FAC_Comptes_Clients[[#This Row],[DueDate]]</f>
        <v>88</v>
      </c>
      <c r="M215" s="308"/>
    </row>
    <row r="216" spans="1:13" x14ac:dyDescent="0.25">
      <c r="A216" s="104" t="s">
        <v>3577</v>
      </c>
      <c r="B216" s="105">
        <v>45582</v>
      </c>
      <c r="C216" s="60" t="s">
        <v>3578</v>
      </c>
      <c r="D216" s="104" t="s">
        <v>542</v>
      </c>
      <c r="E216" s="104" t="s">
        <v>5847</v>
      </c>
      <c r="F216" s="61" t="s">
        <v>37</v>
      </c>
      <c r="G216" s="109">
        <v>45612</v>
      </c>
      <c r="H216" s="108">
        <v>402.41</v>
      </c>
      <c r="I216" s="108">
        <v>402.41</v>
      </c>
      <c r="J216" s="106">
        <v>0</v>
      </c>
      <c r="K216" s="106">
        <v>0</v>
      </c>
      <c r="L216" s="107">
        <f ca="1">TODAY()-m_tbl_FAC_Comptes_Clients[[#This Row],[DueDate]]</f>
        <v>88</v>
      </c>
      <c r="M216" s="308"/>
    </row>
    <row r="217" spans="1:13" x14ac:dyDescent="0.25">
      <c r="A217" s="104" t="s">
        <v>3579</v>
      </c>
      <c r="B217" s="105">
        <v>45582</v>
      </c>
      <c r="C217" s="60" t="s">
        <v>3580</v>
      </c>
      <c r="D217" s="104" t="s">
        <v>2082</v>
      </c>
      <c r="E217" s="104" t="s">
        <v>5847</v>
      </c>
      <c r="F217" s="61" t="s">
        <v>37</v>
      </c>
      <c r="G217" s="109">
        <v>45612</v>
      </c>
      <c r="H217" s="108">
        <v>5432.57</v>
      </c>
      <c r="I217" s="108">
        <v>5432.57</v>
      </c>
      <c r="J217" s="106">
        <v>0</v>
      </c>
      <c r="K217" s="106">
        <v>0</v>
      </c>
      <c r="L217" s="107">
        <f ca="1">TODAY()-m_tbl_FAC_Comptes_Clients[[#This Row],[DueDate]]</f>
        <v>88</v>
      </c>
      <c r="M217" s="308"/>
    </row>
    <row r="218" spans="1:13" x14ac:dyDescent="0.25">
      <c r="A218" s="104" t="s">
        <v>3581</v>
      </c>
      <c r="B218" s="105">
        <v>45582</v>
      </c>
      <c r="C218" s="60" t="s">
        <v>3582</v>
      </c>
      <c r="D218" s="104" t="s">
        <v>1462</v>
      </c>
      <c r="E218" s="104" t="s">
        <v>5847</v>
      </c>
      <c r="F218" s="61" t="s">
        <v>37</v>
      </c>
      <c r="G218" s="109">
        <v>45612</v>
      </c>
      <c r="H218" s="108">
        <v>2745.03</v>
      </c>
      <c r="I218" s="108">
        <v>2745.03</v>
      </c>
      <c r="J218" s="106">
        <v>0</v>
      </c>
      <c r="K218" s="106">
        <v>0</v>
      </c>
      <c r="L218" s="107">
        <f ca="1">TODAY()-m_tbl_FAC_Comptes_Clients[[#This Row],[DueDate]]</f>
        <v>88</v>
      </c>
      <c r="M218" s="308"/>
    </row>
    <row r="219" spans="1:13" x14ac:dyDescent="0.25">
      <c r="A219" s="104" t="s">
        <v>3583</v>
      </c>
      <c r="B219" s="105">
        <v>45582</v>
      </c>
      <c r="C219" s="60" t="s">
        <v>3584</v>
      </c>
      <c r="D219" s="104" t="s">
        <v>482</v>
      </c>
      <c r="E219" s="104" t="s">
        <v>5847</v>
      </c>
      <c r="F219" s="61" t="s">
        <v>37</v>
      </c>
      <c r="G219" s="109">
        <v>45612</v>
      </c>
      <c r="H219" s="108">
        <v>15331.92</v>
      </c>
      <c r="I219" s="108">
        <v>15331.92</v>
      </c>
      <c r="J219" s="106">
        <v>0</v>
      </c>
      <c r="K219" s="106">
        <v>0</v>
      </c>
      <c r="L219" s="107">
        <f ca="1">TODAY()-m_tbl_FAC_Comptes_Clients[[#This Row],[DueDate]]</f>
        <v>88</v>
      </c>
      <c r="M219" s="308"/>
    </row>
    <row r="220" spans="1:13" x14ac:dyDescent="0.25">
      <c r="A220" s="104" t="s">
        <v>3585</v>
      </c>
      <c r="B220" s="105">
        <v>45582</v>
      </c>
      <c r="C220" s="60" t="s">
        <v>3586</v>
      </c>
      <c r="D220" s="104" t="s">
        <v>1365</v>
      </c>
      <c r="E220" s="104" t="s">
        <v>5847</v>
      </c>
      <c r="F220" s="61" t="s">
        <v>37</v>
      </c>
      <c r="G220" s="109">
        <v>45612</v>
      </c>
      <c r="H220" s="108">
        <v>503.02</v>
      </c>
      <c r="I220" s="108">
        <v>503.02</v>
      </c>
      <c r="J220" s="106">
        <v>0</v>
      </c>
      <c r="K220" s="106">
        <v>0</v>
      </c>
      <c r="L220" s="107">
        <f ca="1">TODAY()-m_tbl_FAC_Comptes_Clients[[#This Row],[DueDate]]</f>
        <v>88</v>
      </c>
      <c r="M220" s="308"/>
    </row>
    <row r="221" spans="1:13" x14ac:dyDescent="0.25">
      <c r="A221" s="104" t="s">
        <v>3587</v>
      </c>
      <c r="B221" s="105">
        <v>45582</v>
      </c>
      <c r="C221" s="60" t="s">
        <v>4165</v>
      </c>
      <c r="D221" s="104" t="s">
        <v>523</v>
      </c>
      <c r="E221" s="104" t="s">
        <v>5847</v>
      </c>
      <c r="F221" s="61" t="s">
        <v>37</v>
      </c>
      <c r="G221" s="109">
        <v>45612</v>
      </c>
      <c r="H221" s="108">
        <v>3521.11</v>
      </c>
      <c r="I221" s="108">
        <v>3521.11</v>
      </c>
      <c r="J221" s="106">
        <v>0</v>
      </c>
      <c r="K221" s="106">
        <v>0</v>
      </c>
      <c r="L221" s="107">
        <f ca="1">TODAY()-m_tbl_FAC_Comptes_Clients[[#This Row],[DueDate]]</f>
        <v>88</v>
      </c>
      <c r="M221" s="308"/>
    </row>
    <row r="222" spans="1:13" x14ac:dyDescent="0.25">
      <c r="A222" s="104" t="s">
        <v>3589</v>
      </c>
      <c r="B222" s="105">
        <v>45582</v>
      </c>
      <c r="C222" s="60" t="s">
        <v>3590</v>
      </c>
      <c r="D222" s="104" t="s">
        <v>205</v>
      </c>
      <c r="E222" s="104" t="s">
        <v>5847</v>
      </c>
      <c r="F222" s="61" t="s">
        <v>37</v>
      </c>
      <c r="G222" s="109">
        <v>45612</v>
      </c>
      <c r="H222" s="108">
        <v>3118.7</v>
      </c>
      <c r="I222" s="108">
        <v>3118.7</v>
      </c>
      <c r="J222" s="106">
        <v>0</v>
      </c>
      <c r="K222" s="106">
        <v>0</v>
      </c>
      <c r="L222" s="107">
        <f ca="1">TODAY()-m_tbl_FAC_Comptes_Clients[[#This Row],[DueDate]]</f>
        <v>88</v>
      </c>
      <c r="M222" s="308"/>
    </row>
    <row r="223" spans="1:13" x14ac:dyDescent="0.25">
      <c r="A223" s="104" t="s">
        <v>3591</v>
      </c>
      <c r="B223" s="105">
        <v>45582</v>
      </c>
      <c r="C223" s="60" t="s">
        <v>346</v>
      </c>
      <c r="D223" s="104" t="s">
        <v>345</v>
      </c>
      <c r="E223" s="104" t="s">
        <v>5847</v>
      </c>
      <c r="F223" s="61" t="s">
        <v>37</v>
      </c>
      <c r="G223" s="109">
        <v>45612</v>
      </c>
      <c r="H223" s="108">
        <v>8766.84</v>
      </c>
      <c r="I223" s="108">
        <v>8766.84</v>
      </c>
      <c r="J223" s="106">
        <v>0</v>
      </c>
      <c r="K223" s="106">
        <v>0</v>
      </c>
      <c r="L223" s="107">
        <f ca="1">TODAY()-m_tbl_FAC_Comptes_Clients[[#This Row],[DueDate]]</f>
        <v>88</v>
      </c>
      <c r="M223" s="308"/>
    </row>
    <row r="224" spans="1:13" x14ac:dyDescent="0.25">
      <c r="A224" s="104" t="s">
        <v>3592</v>
      </c>
      <c r="B224" s="105">
        <v>45582</v>
      </c>
      <c r="C224" s="60" t="s">
        <v>346</v>
      </c>
      <c r="D224" s="104" t="s">
        <v>345</v>
      </c>
      <c r="E224" s="104" t="s">
        <v>5847</v>
      </c>
      <c r="F224" s="61" t="s">
        <v>37</v>
      </c>
      <c r="G224" s="109">
        <v>45612</v>
      </c>
      <c r="H224" s="108">
        <v>2816.89</v>
      </c>
      <c r="I224" s="108">
        <v>2816.89</v>
      </c>
      <c r="J224" s="106">
        <v>0</v>
      </c>
      <c r="K224" s="106">
        <v>0</v>
      </c>
      <c r="L224" s="107">
        <f ca="1">TODAY()-m_tbl_FAC_Comptes_Clients[[#This Row],[DueDate]]</f>
        <v>88</v>
      </c>
      <c r="M224" s="308"/>
    </row>
    <row r="225" spans="1:13" x14ac:dyDescent="0.25">
      <c r="A225" s="104" t="s">
        <v>4404</v>
      </c>
      <c r="B225" s="105">
        <v>45598</v>
      </c>
      <c r="C225" s="60" t="s">
        <v>2950</v>
      </c>
      <c r="D225" s="104" t="s">
        <v>570</v>
      </c>
      <c r="E225" s="104" t="s">
        <v>5847</v>
      </c>
      <c r="F225" s="61" t="s">
        <v>37</v>
      </c>
      <c r="G225" s="109">
        <v>45628</v>
      </c>
      <c r="H225" s="108">
        <v>563.38</v>
      </c>
      <c r="I225" s="108">
        <v>563.38</v>
      </c>
      <c r="J225" s="106">
        <v>0</v>
      </c>
      <c r="K225" s="106">
        <v>0</v>
      </c>
      <c r="L225" s="107">
        <f ca="1">TODAY()-m_tbl_FAC_Comptes_Clients[[#This Row],[DueDate]]</f>
        <v>72</v>
      </c>
      <c r="M225" s="308"/>
    </row>
    <row r="226" spans="1:13" x14ac:dyDescent="0.25">
      <c r="A226" s="104" t="s">
        <v>4405</v>
      </c>
      <c r="B226" s="105">
        <v>45598</v>
      </c>
      <c r="C226" s="60" t="s">
        <v>4178</v>
      </c>
      <c r="D226" s="104" t="s">
        <v>108</v>
      </c>
      <c r="E226" s="104" t="s">
        <v>5847</v>
      </c>
      <c r="F226" s="61" t="s">
        <v>37</v>
      </c>
      <c r="G226" s="109">
        <v>45628</v>
      </c>
      <c r="H226" s="108">
        <v>2493.52</v>
      </c>
      <c r="I226" s="108">
        <v>2493.52</v>
      </c>
      <c r="J226" s="106">
        <v>0</v>
      </c>
      <c r="K226" s="106">
        <v>0</v>
      </c>
      <c r="L226" s="107">
        <f ca="1">TODAY()-m_tbl_FAC_Comptes_Clients[[#This Row],[DueDate]]</f>
        <v>72</v>
      </c>
      <c r="M226" s="308"/>
    </row>
    <row r="227" spans="1:13" x14ac:dyDescent="0.25">
      <c r="A227" s="104" t="s">
        <v>4406</v>
      </c>
      <c r="B227" s="105">
        <v>45598</v>
      </c>
      <c r="C227" s="60" t="s">
        <v>834</v>
      </c>
      <c r="D227" s="104" t="s">
        <v>135</v>
      </c>
      <c r="E227" s="104" t="s">
        <v>5847</v>
      </c>
      <c r="F227" s="61" t="s">
        <v>37</v>
      </c>
      <c r="G227" s="109">
        <v>45628</v>
      </c>
      <c r="H227" s="108">
        <v>862.31</v>
      </c>
      <c r="I227" s="108">
        <v>862.31</v>
      </c>
      <c r="J227" s="106">
        <v>0</v>
      </c>
      <c r="K227" s="106">
        <v>0</v>
      </c>
      <c r="L227" s="107">
        <f ca="1">TODAY()-m_tbl_FAC_Comptes_Clients[[#This Row],[DueDate]]</f>
        <v>72</v>
      </c>
      <c r="M227" s="308"/>
    </row>
    <row r="228" spans="1:13" x14ac:dyDescent="0.25">
      <c r="A228" s="104" t="s">
        <v>4407</v>
      </c>
      <c r="B228" s="105">
        <v>45598</v>
      </c>
      <c r="C228" s="60" t="s">
        <v>863</v>
      </c>
      <c r="D228" s="104" t="s">
        <v>105</v>
      </c>
      <c r="E228" s="104" t="s">
        <v>5847</v>
      </c>
      <c r="F228" s="61" t="s">
        <v>37</v>
      </c>
      <c r="G228" s="109">
        <v>45628</v>
      </c>
      <c r="H228" s="108">
        <v>999.13</v>
      </c>
      <c r="I228" s="108">
        <v>999.13</v>
      </c>
      <c r="J228" s="106">
        <v>0</v>
      </c>
      <c r="K228" s="106">
        <v>0</v>
      </c>
      <c r="L228" s="107">
        <f ca="1">TODAY()-m_tbl_FAC_Comptes_Clients[[#This Row],[DueDate]]</f>
        <v>72</v>
      </c>
      <c r="M228" s="308"/>
    </row>
    <row r="229" spans="1:13" x14ac:dyDescent="0.25">
      <c r="A229" s="104" t="s">
        <v>4408</v>
      </c>
      <c r="B229" s="105">
        <v>45598</v>
      </c>
      <c r="C229" s="60" t="s">
        <v>4409</v>
      </c>
      <c r="D229" s="104" t="s">
        <v>4410</v>
      </c>
      <c r="E229" s="104" t="s">
        <v>5847</v>
      </c>
      <c r="F229" s="61" t="s">
        <v>37</v>
      </c>
      <c r="G229" s="109">
        <v>45628</v>
      </c>
      <c r="H229" s="108">
        <v>316.18</v>
      </c>
      <c r="I229" s="108">
        <v>316.18</v>
      </c>
      <c r="J229" s="106">
        <v>0</v>
      </c>
      <c r="K229" s="106">
        <v>0</v>
      </c>
      <c r="L229" s="107">
        <f ca="1">TODAY()-m_tbl_FAC_Comptes_Clients[[#This Row],[DueDate]]</f>
        <v>72</v>
      </c>
      <c r="M229" s="308"/>
    </row>
    <row r="230" spans="1:13" x14ac:dyDescent="0.25">
      <c r="A230" s="104" t="s">
        <v>4411</v>
      </c>
      <c r="B230" s="105">
        <v>45598</v>
      </c>
      <c r="C230" s="60" t="s">
        <v>4412</v>
      </c>
      <c r="D230" s="104" t="s">
        <v>325</v>
      </c>
      <c r="E230" s="104" t="s">
        <v>5847</v>
      </c>
      <c r="F230" s="61" t="s">
        <v>37</v>
      </c>
      <c r="G230" s="109">
        <v>45628.440011574101</v>
      </c>
      <c r="H230" s="108">
        <v>905.43</v>
      </c>
      <c r="I230" s="108">
        <v>905.43</v>
      </c>
      <c r="J230" s="106">
        <v>0</v>
      </c>
      <c r="K230" s="106">
        <v>0</v>
      </c>
      <c r="L230" s="107">
        <f ca="1">TODAY()-m_tbl_FAC_Comptes_Clients[[#This Row],[DueDate]]</f>
        <v>71.559988425899064</v>
      </c>
      <c r="M230" s="308"/>
    </row>
    <row r="231" spans="1:13" x14ac:dyDescent="0.25">
      <c r="A231" s="104" t="s">
        <v>4413</v>
      </c>
      <c r="B231" s="105">
        <v>45598</v>
      </c>
      <c r="C231" s="60" t="s">
        <v>4414</v>
      </c>
      <c r="D231" s="104" t="s">
        <v>145</v>
      </c>
      <c r="E231" s="104" t="s">
        <v>5847</v>
      </c>
      <c r="F231" s="61" t="s">
        <v>37</v>
      </c>
      <c r="G231" s="109">
        <v>45628.441562499997</v>
      </c>
      <c r="H231" s="108">
        <v>1609.65</v>
      </c>
      <c r="I231" s="108">
        <v>1609.65</v>
      </c>
      <c r="J231" s="106">
        <v>0</v>
      </c>
      <c r="K231" s="106">
        <v>0</v>
      </c>
      <c r="L231" s="107">
        <f ca="1">TODAY()-m_tbl_FAC_Comptes_Clients[[#This Row],[DueDate]]</f>
        <v>71.558437500003492</v>
      </c>
      <c r="M231" s="308"/>
    </row>
    <row r="232" spans="1:13" x14ac:dyDescent="0.25">
      <c r="A232" s="104" t="s">
        <v>4415</v>
      </c>
      <c r="B232" s="105">
        <v>45598</v>
      </c>
      <c r="C232" s="60" t="s">
        <v>4416</v>
      </c>
      <c r="D232" s="104" t="s">
        <v>149</v>
      </c>
      <c r="E232" s="104" t="s">
        <v>5847</v>
      </c>
      <c r="F232" s="61" t="s">
        <v>37</v>
      </c>
      <c r="G232" s="109">
        <v>45628.445972222202</v>
      </c>
      <c r="H232" s="108">
        <v>10663.93</v>
      </c>
      <c r="I232" s="108">
        <v>10663.93</v>
      </c>
      <c r="J232" s="106">
        <v>0</v>
      </c>
      <c r="K232" s="106">
        <v>0</v>
      </c>
      <c r="L232" s="107">
        <f ca="1">TODAY()-m_tbl_FAC_Comptes_Clients[[#This Row],[DueDate]]</f>
        <v>71.554027777798183</v>
      </c>
      <c r="M232" s="308"/>
    </row>
    <row r="233" spans="1:13" x14ac:dyDescent="0.25">
      <c r="A233" s="104" t="s">
        <v>4417</v>
      </c>
      <c r="B233" s="105">
        <v>45598</v>
      </c>
      <c r="C233" s="60" t="s">
        <v>4418</v>
      </c>
      <c r="D233" s="104" t="s">
        <v>692</v>
      </c>
      <c r="E233" s="104" t="s">
        <v>5847</v>
      </c>
      <c r="F233" s="61" t="s">
        <v>37</v>
      </c>
      <c r="G233" s="109">
        <v>45628.459155092598</v>
      </c>
      <c r="H233" s="108">
        <v>503.02</v>
      </c>
      <c r="I233" s="108">
        <v>503.02</v>
      </c>
      <c r="J233" s="106">
        <v>0</v>
      </c>
      <c r="K233" s="106">
        <v>0</v>
      </c>
      <c r="L233" s="107">
        <f ca="1">TODAY()-m_tbl_FAC_Comptes_Clients[[#This Row],[DueDate]]</f>
        <v>71.540844907402061</v>
      </c>
      <c r="M233" s="308"/>
    </row>
    <row r="234" spans="1:13" x14ac:dyDescent="0.25">
      <c r="A234" s="104" t="s">
        <v>4419</v>
      </c>
      <c r="B234" s="105">
        <v>45598</v>
      </c>
      <c r="C234" s="60" t="s">
        <v>3245</v>
      </c>
      <c r="D234" s="104" t="s">
        <v>424</v>
      </c>
      <c r="E234" s="104" t="s">
        <v>5847</v>
      </c>
      <c r="F234" s="61" t="s">
        <v>37</v>
      </c>
      <c r="G234" s="109">
        <v>45628.460451388899</v>
      </c>
      <c r="H234" s="108">
        <v>4426.54</v>
      </c>
      <c r="I234" s="108">
        <v>4426.54</v>
      </c>
      <c r="J234" s="106">
        <v>0</v>
      </c>
      <c r="K234" s="106">
        <v>0</v>
      </c>
      <c r="L234" s="107">
        <f ca="1">TODAY()-m_tbl_FAC_Comptes_Clients[[#This Row],[DueDate]]</f>
        <v>71.539548611101054</v>
      </c>
      <c r="M234" s="308"/>
    </row>
    <row r="235" spans="1:13" x14ac:dyDescent="0.25">
      <c r="A235" s="104" t="s">
        <v>4420</v>
      </c>
      <c r="B235" s="105">
        <v>45598</v>
      </c>
      <c r="C235" s="60" t="s">
        <v>4421</v>
      </c>
      <c r="D235" s="104" t="s">
        <v>3120</v>
      </c>
      <c r="E235" s="104" t="s">
        <v>5847</v>
      </c>
      <c r="F235" s="61" t="s">
        <v>37</v>
      </c>
      <c r="G235" s="109">
        <v>45628.468182870398</v>
      </c>
      <c r="H235" s="108">
        <v>100.61</v>
      </c>
      <c r="I235" s="108">
        <v>100.61</v>
      </c>
      <c r="J235" s="106">
        <v>0</v>
      </c>
      <c r="K235" s="106">
        <v>0</v>
      </c>
      <c r="L235" s="107">
        <f ca="1">TODAY()-m_tbl_FAC_Comptes_Clients[[#This Row],[DueDate]]</f>
        <v>71.531817129602132</v>
      </c>
      <c r="M235" s="308"/>
    </row>
    <row r="236" spans="1:13" x14ac:dyDescent="0.25">
      <c r="A236" s="104" t="s">
        <v>4422</v>
      </c>
      <c r="B236" s="105">
        <v>45598</v>
      </c>
      <c r="C236" s="60" t="s">
        <v>4180</v>
      </c>
      <c r="D236" s="104" t="s">
        <v>378</v>
      </c>
      <c r="E236" s="104" t="s">
        <v>5847</v>
      </c>
      <c r="F236" s="61" t="s">
        <v>37</v>
      </c>
      <c r="G236" s="109">
        <v>45628.469525462999</v>
      </c>
      <c r="H236" s="108">
        <v>160.97</v>
      </c>
      <c r="I236" s="108">
        <v>160.97</v>
      </c>
      <c r="J236" s="106">
        <v>0</v>
      </c>
      <c r="K236" s="106">
        <v>0</v>
      </c>
      <c r="L236" s="107">
        <f ca="1">TODAY()-m_tbl_FAC_Comptes_Clients[[#This Row],[DueDate]]</f>
        <v>71.530474537001282</v>
      </c>
      <c r="M236" s="308"/>
    </row>
    <row r="237" spans="1:13" x14ac:dyDescent="0.25">
      <c r="A237" s="104" t="s">
        <v>4423</v>
      </c>
      <c r="B237" s="105">
        <v>45598</v>
      </c>
      <c r="C237" s="60" t="s">
        <v>4156</v>
      </c>
      <c r="D237" s="104" t="s">
        <v>353</v>
      </c>
      <c r="E237" s="104" t="s">
        <v>5847</v>
      </c>
      <c r="F237" s="61" t="s">
        <v>37</v>
      </c>
      <c r="G237" s="109">
        <v>45628</v>
      </c>
      <c r="H237" s="108">
        <v>10764.54</v>
      </c>
      <c r="I237" s="108">
        <v>10764.54</v>
      </c>
      <c r="J237" s="106">
        <v>0</v>
      </c>
      <c r="K237" s="106">
        <v>0</v>
      </c>
      <c r="L237" s="107">
        <f ca="1">TODAY()-m_tbl_FAC_Comptes_Clients[[#This Row],[DueDate]]</f>
        <v>72</v>
      </c>
      <c r="M237" s="308"/>
    </row>
    <row r="238" spans="1:13" x14ac:dyDescent="0.25">
      <c r="A238" s="104" t="s">
        <v>4495</v>
      </c>
      <c r="B238" s="105">
        <v>45598</v>
      </c>
      <c r="C238" s="60" t="s">
        <v>4496</v>
      </c>
      <c r="D238" s="104" t="s">
        <v>1259</v>
      </c>
      <c r="E238" s="104" t="s">
        <v>5847</v>
      </c>
      <c r="F238" s="61" t="s">
        <v>37</v>
      </c>
      <c r="G238" s="109">
        <v>45628.4856828704</v>
      </c>
      <c r="H238" s="108">
        <v>3018.09</v>
      </c>
      <c r="I238" s="108">
        <v>3018.09</v>
      </c>
      <c r="J238" s="106">
        <v>0</v>
      </c>
      <c r="K238" s="106">
        <v>0</v>
      </c>
      <c r="L238" s="107">
        <f ca="1">TODAY()-m_tbl_FAC_Comptes_Clients[[#This Row],[DueDate]]</f>
        <v>71.514317129600386</v>
      </c>
      <c r="M238" s="308"/>
    </row>
    <row r="239" spans="1:13" x14ac:dyDescent="0.25">
      <c r="A239" s="104" t="s">
        <v>4497</v>
      </c>
      <c r="B239" s="105">
        <v>45598</v>
      </c>
      <c r="C239" s="60" t="s">
        <v>3462</v>
      </c>
      <c r="D239" s="104" t="s">
        <v>1333</v>
      </c>
      <c r="E239" s="104" t="s">
        <v>5847</v>
      </c>
      <c r="F239" s="61" t="s">
        <v>37</v>
      </c>
      <c r="G239" s="109">
        <v>45628.492581018501</v>
      </c>
      <c r="H239" s="108">
        <v>5346.34</v>
      </c>
      <c r="I239" s="108">
        <v>5346.34</v>
      </c>
      <c r="J239" s="106">
        <v>0</v>
      </c>
      <c r="K239" s="106">
        <v>0</v>
      </c>
      <c r="L239" s="107">
        <f ca="1">TODAY()-m_tbl_FAC_Comptes_Clients[[#This Row],[DueDate]]</f>
        <v>71.507418981498631</v>
      </c>
      <c r="M239" s="308"/>
    </row>
    <row r="240" spans="1:13" x14ac:dyDescent="0.25">
      <c r="A240" s="104" t="s">
        <v>4498</v>
      </c>
      <c r="B240" s="105">
        <v>45598</v>
      </c>
      <c r="C240" s="60" t="s">
        <v>4159</v>
      </c>
      <c r="D240" s="104" t="s">
        <v>515</v>
      </c>
      <c r="E240" s="104" t="s">
        <v>5847</v>
      </c>
      <c r="F240" s="61" t="s">
        <v>37</v>
      </c>
      <c r="G240" s="109">
        <v>45628.4995023148</v>
      </c>
      <c r="H240" s="108">
        <v>6567.95</v>
      </c>
      <c r="I240" s="108">
        <v>6567.95</v>
      </c>
      <c r="J240" s="106">
        <v>0</v>
      </c>
      <c r="K240" s="106">
        <v>0</v>
      </c>
      <c r="L240" s="107">
        <f ca="1">TODAY()-m_tbl_FAC_Comptes_Clients[[#This Row],[DueDate]]</f>
        <v>71.500497685199662</v>
      </c>
      <c r="M240" s="308"/>
    </row>
    <row r="241" spans="1:13" x14ac:dyDescent="0.25">
      <c r="A241" s="104" t="s">
        <v>4499</v>
      </c>
      <c r="B241" s="105">
        <v>45598</v>
      </c>
      <c r="C241" s="60" t="s">
        <v>4500</v>
      </c>
      <c r="D241" s="104" t="s">
        <v>2292</v>
      </c>
      <c r="E241" s="104" t="s">
        <v>5847</v>
      </c>
      <c r="F241" s="61" t="s">
        <v>37</v>
      </c>
      <c r="G241" s="109">
        <v>45628.505717592598</v>
      </c>
      <c r="H241" s="108">
        <v>402.41</v>
      </c>
      <c r="I241" s="108">
        <v>402.41</v>
      </c>
      <c r="J241" s="106">
        <v>0</v>
      </c>
      <c r="K241" s="106">
        <v>0</v>
      </c>
      <c r="L241" s="107">
        <f ca="1">TODAY()-m_tbl_FAC_Comptes_Clients[[#This Row],[DueDate]]</f>
        <v>71.494282407402352</v>
      </c>
      <c r="M241" s="308"/>
    </row>
    <row r="242" spans="1:13" x14ac:dyDescent="0.25">
      <c r="A242" s="104" t="s">
        <v>4501</v>
      </c>
      <c r="B242" s="105">
        <v>45598</v>
      </c>
      <c r="C242" s="60" t="s">
        <v>4502</v>
      </c>
      <c r="D242" s="104" t="s">
        <v>619</v>
      </c>
      <c r="E242" s="104" t="s">
        <v>5847</v>
      </c>
      <c r="F242" s="61" t="s">
        <v>37</v>
      </c>
      <c r="G242" s="109">
        <v>45628.506805555597</v>
      </c>
      <c r="H242" s="108">
        <v>2816.89</v>
      </c>
      <c r="I242" s="108">
        <v>2816.89</v>
      </c>
      <c r="J242" s="106">
        <v>0</v>
      </c>
      <c r="K242" s="106">
        <v>0</v>
      </c>
      <c r="L242" s="107">
        <f ca="1">TODAY()-m_tbl_FAC_Comptes_Clients[[#This Row],[DueDate]]</f>
        <v>71.493194444403343</v>
      </c>
      <c r="M242" s="308"/>
    </row>
    <row r="243" spans="1:13" x14ac:dyDescent="0.25">
      <c r="A243" s="104" t="s">
        <v>4503</v>
      </c>
      <c r="B243" s="105">
        <v>45598</v>
      </c>
      <c r="C243" s="60" t="s">
        <v>4504</v>
      </c>
      <c r="D243" s="104" t="s">
        <v>245</v>
      </c>
      <c r="E243" s="104" t="s">
        <v>5847</v>
      </c>
      <c r="F243" s="61" t="s">
        <v>37</v>
      </c>
      <c r="G243" s="109">
        <v>45628.5085300926</v>
      </c>
      <c r="H243" s="108">
        <v>5231.3599999999997</v>
      </c>
      <c r="I243" s="108">
        <v>5231.3599999999997</v>
      </c>
      <c r="J243" s="106">
        <v>0</v>
      </c>
      <c r="K243" s="106">
        <v>0</v>
      </c>
      <c r="L243" s="107">
        <f ca="1">TODAY()-m_tbl_FAC_Comptes_Clients[[#This Row],[DueDate]]</f>
        <v>71.491469907399733</v>
      </c>
      <c r="M243" s="308"/>
    </row>
    <row r="244" spans="1:13" x14ac:dyDescent="0.25">
      <c r="A244" s="104" t="s">
        <v>4505</v>
      </c>
      <c r="B244" s="105">
        <v>45598</v>
      </c>
      <c r="C244" s="60" t="s">
        <v>4506</v>
      </c>
      <c r="D244" s="104" t="s">
        <v>3179</v>
      </c>
      <c r="E244" s="104" t="s">
        <v>5847</v>
      </c>
      <c r="F244" s="61" t="s">
        <v>37</v>
      </c>
      <c r="G244" s="109">
        <v>45628.514756944402</v>
      </c>
      <c r="H244" s="108">
        <v>3018.09</v>
      </c>
      <c r="I244" s="108">
        <v>3018.09</v>
      </c>
      <c r="J244" s="106">
        <v>0</v>
      </c>
      <c r="K244" s="106">
        <v>0</v>
      </c>
      <c r="L244" s="107">
        <f ca="1">TODAY()-m_tbl_FAC_Comptes_Clients[[#This Row],[DueDate]]</f>
        <v>71.485243055598403</v>
      </c>
      <c r="M244" s="308"/>
    </row>
    <row r="245" spans="1:13" x14ac:dyDescent="0.25">
      <c r="A245" s="104" t="s">
        <v>4507</v>
      </c>
      <c r="B245" s="105">
        <v>45598</v>
      </c>
      <c r="C245" s="60" t="s">
        <v>4135</v>
      </c>
      <c r="D245" s="104" t="s">
        <v>487</v>
      </c>
      <c r="E245" s="104" t="s">
        <v>5847</v>
      </c>
      <c r="F245" s="61" t="s">
        <v>37</v>
      </c>
      <c r="G245" s="109">
        <v>45628.534236111103</v>
      </c>
      <c r="H245" s="108">
        <v>9255.49</v>
      </c>
      <c r="I245" s="108">
        <v>9255.49</v>
      </c>
      <c r="J245" s="106">
        <v>0</v>
      </c>
      <c r="K245" s="106">
        <v>0</v>
      </c>
      <c r="L245" s="107">
        <f ca="1">TODAY()-m_tbl_FAC_Comptes_Clients[[#This Row],[DueDate]]</f>
        <v>71.465763888896618</v>
      </c>
      <c r="M245" s="308"/>
    </row>
    <row r="246" spans="1:13" x14ac:dyDescent="0.25">
      <c r="A246" s="104" t="s">
        <v>4508</v>
      </c>
      <c r="B246" s="105">
        <v>45598</v>
      </c>
      <c r="C246" s="60" t="s">
        <v>4509</v>
      </c>
      <c r="D246" s="104" t="s">
        <v>3178</v>
      </c>
      <c r="E246" s="104" t="s">
        <v>5847</v>
      </c>
      <c r="F246" s="61" t="s">
        <v>37</v>
      </c>
      <c r="G246" s="109">
        <v>45628.542662036998</v>
      </c>
      <c r="H246" s="108">
        <v>1810.86</v>
      </c>
      <c r="I246" s="108">
        <v>1810.86</v>
      </c>
      <c r="J246" s="106">
        <v>0</v>
      </c>
      <c r="K246" s="106">
        <v>0</v>
      </c>
      <c r="L246" s="107">
        <f ca="1">TODAY()-m_tbl_FAC_Comptes_Clients[[#This Row],[DueDate]]</f>
        <v>71.457337963001919</v>
      </c>
      <c r="M246" s="308"/>
    </row>
    <row r="247" spans="1:13" x14ac:dyDescent="0.25">
      <c r="A247" s="104" t="s">
        <v>4510</v>
      </c>
      <c r="B247" s="105">
        <v>45598</v>
      </c>
      <c r="C247" s="60" t="s">
        <v>2456</v>
      </c>
      <c r="D247" s="104" t="s">
        <v>2455</v>
      </c>
      <c r="E247" s="104" t="s">
        <v>5847</v>
      </c>
      <c r="F247" s="61" t="s">
        <v>37</v>
      </c>
      <c r="G247" s="109">
        <v>45628.544143518498</v>
      </c>
      <c r="H247" s="108">
        <v>6639.81</v>
      </c>
      <c r="I247" s="108">
        <v>6639.81</v>
      </c>
      <c r="J247" s="106">
        <v>0</v>
      </c>
      <c r="K247" s="106">
        <v>0</v>
      </c>
      <c r="L247" s="107">
        <f ca="1">TODAY()-m_tbl_FAC_Comptes_Clients[[#This Row],[DueDate]]</f>
        <v>71.455856481501542</v>
      </c>
      <c r="M247" s="308"/>
    </row>
    <row r="248" spans="1:13" x14ac:dyDescent="0.25">
      <c r="A248" s="104" t="s">
        <v>4570</v>
      </c>
      <c r="B248" s="105">
        <v>45598</v>
      </c>
      <c r="C248" s="60" t="s">
        <v>1667</v>
      </c>
      <c r="D248" s="104" t="s">
        <v>330</v>
      </c>
      <c r="E248" s="104" t="s">
        <v>5847</v>
      </c>
      <c r="F248" s="61" t="s">
        <v>37</v>
      </c>
      <c r="G248" s="109">
        <v>45628.5531134259</v>
      </c>
      <c r="H248" s="108">
        <v>2414.48</v>
      </c>
      <c r="I248" s="108">
        <v>2414.48</v>
      </c>
      <c r="J248" s="106">
        <v>0</v>
      </c>
      <c r="K248" s="106">
        <v>0</v>
      </c>
      <c r="L248" s="107">
        <f ca="1">TODAY()-m_tbl_FAC_Comptes_Clients[[#This Row],[DueDate]]</f>
        <v>71.446886574100063</v>
      </c>
      <c r="M248" s="308"/>
    </row>
    <row r="249" spans="1:13" x14ac:dyDescent="0.25">
      <c r="A249" s="104" t="s">
        <v>4571</v>
      </c>
      <c r="B249" s="105">
        <v>45598</v>
      </c>
      <c r="C249" s="60" t="s">
        <v>3575</v>
      </c>
      <c r="D249" s="104" t="s">
        <v>255</v>
      </c>
      <c r="E249" s="104" t="s">
        <v>5847</v>
      </c>
      <c r="F249" s="61" t="s">
        <v>37</v>
      </c>
      <c r="G249" s="109">
        <v>45628.555011574099</v>
      </c>
      <c r="H249" s="108">
        <v>10577.7</v>
      </c>
      <c r="I249" s="108">
        <v>10577.7</v>
      </c>
      <c r="J249" s="106">
        <v>0</v>
      </c>
      <c r="K249" s="106">
        <v>0</v>
      </c>
      <c r="L249" s="107">
        <f ca="1">TODAY()-m_tbl_FAC_Comptes_Clients[[#This Row],[DueDate]]</f>
        <v>71.444988425901101</v>
      </c>
      <c r="M249" s="308"/>
    </row>
    <row r="250" spans="1:13" x14ac:dyDescent="0.25">
      <c r="A250" s="104" t="s">
        <v>4572</v>
      </c>
      <c r="B250" s="105">
        <v>45598</v>
      </c>
      <c r="C250" s="60" t="s">
        <v>4573</v>
      </c>
      <c r="D250" s="104" t="s">
        <v>616</v>
      </c>
      <c r="E250" s="104" t="s">
        <v>5847</v>
      </c>
      <c r="F250" s="61" t="s">
        <v>37</v>
      </c>
      <c r="G250" s="109">
        <v>45628.559525463003</v>
      </c>
      <c r="H250" s="108">
        <v>5331.97</v>
      </c>
      <c r="I250" s="108">
        <v>5331.97</v>
      </c>
      <c r="J250" s="106">
        <v>0</v>
      </c>
      <c r="K250" s="106">
        <v>0</v>
      </c>
      <c r="L250" s="107">
        <f ca="1">TODAY()-m_tbl_FAC_Comptes_Clients[[#This Row],[DueDate]]</f>
        <v>71.440474536997499</v>
      </c>
      <c r="M250" s="308"/>
    </row>
    <row r="251" spans="1:13" x14ac:dyDescent="0.25">
      <c r="A251" s="104" t="s">
        <v>4574</v>
      </c>
      <c r="B251" s="105">
        <v>45598</v>
      </c>
      <c r="C251" s="60" t="s">
        <v>1856</v>
      </c>
      <c r="D251" s="104" t="s">
        <v>323</v>
      </c>
      <c r="E251" s="104" t="s">
        <v>5847</v>
      </c>
      <c r="F251" s="61" t="s">
        <v>37</v>
      </c>
      <c r="G251" s="109">
        <v>45628.576319444401</v>
      </c>
      <c r="H251" s="108">
        <v>4857.6899999999996</v>
      </c>
      <c r="I251" s="108">
        <v>4857.6899999999996</v>
      </c>
      <c r="J251" s="106">
        <v>0</v>
      </c>
      <c r="K251" s="106">
        <v>0</v>
      </c>
      <c r="L251" s="107">
        <f ca="1">TODAY()-m_tbl_FAC_Comptes_Clients[[#This Row],[DueDate]]</f>
        <v>71.423680555599276</v>
      </c>
      <c r="M251" s="308"/>
    </row>
    <row r="252" spans="1:13" x14ac:dyDescent="0.25">
      <c r="A252" s="104" t="s">
        <v>4575</v>
      </c>
      <c r="B252" s="105">
        <v>45598</v>
      </c>
      <c r="C252" s="60" t="s">
        <v>4576</v>
      </c>
      <c r="D252" s="104" t="s">
        <v>3779</v>
      </c>
      <c r="E252" s="104" t="s">
        <v>5847</v>
      </c>
      <c r="F252" s="61" t="s">
        <v>37</v>
      </c>
      <c r="G252" s="109">
        <v>45628.5784837963</v>
      </c>
      <c r="H252" s="108">
        <v>4527.1499999999996</v>
      </c>
      <c r="I252" s="108">
        <v>4527.1499999999996</v>
      </c>
      <c r="J252" s="106">
        <v>0</v>
      </c>
      <c r="K252" s="106">
        <v>0</v>
      </c>
      <c r="L252" s="107">
        <f ca="1">TODAY()-m_tbl_FAC_Comptes_Clients[[#This Row],[DueDate]]</f>
        <v>71.421516203699866</v>
      </c>
      <c r="M252" s="308"/>
    </row>
    <row r="253" spans="1:13" x14ac:dyDescent="0.25">
      <c r="A253" s="104" t="s">
        <v>4577</v>
      </c>
      <c r="B253" s="105">
        <v>45598</v>
      </c>
      <c r="C253" s="60" t="s">
        <v>1859</v>
      </c>
      <c r="D253" s="104" t="s">
        <v>207</v>
      </c>
      <c r="E253" s="104" t="s">
        <v>5847</v>
      </c>
      <c r="F253" s="61" t="s">
        <v>37</v>
      </c>
      <c r="G253" s="109">
        <v>45628.582442129598</v>
      </c>
      <c r="H253" s="108">
        <v>2414.48</v>
      </c>
      <c r="I253" s="108">
        <v>2414.48</v>
      </c>
      <c r="J253" s="106">
        <v>0</v>
      </c>
      <c r="K253" s="106">
        <v>0</v>
      </c>
      <c r="L253" s="107">
        <f ca="1">TODAY()-m_tbl_FAC_Comptes_Clients[[#This Row],[DueDate]]</f>
        <v>71.417557870401652</v>
      </c>
      <c r="M253" s="308"/>
    </row>
    <row r="254" spans="1:13" x14ac:dyDescent="0.25">
      <c r="A254" s="104" t="s">
        <v>4578</v>
      </c>
      <c r="B254" s="105">
        <v>45598</v>
      </c>
      <c r="C254" s="60" t="s">
        <v>4124</v>
      </c>
      <c r="D254" s="104" t="s">
        <v>476</v>
      </c>
      <c r="E254" s="104" t="s">
        <v>5847</v>
      </c>
      <c r="F254" s="61" t="s">
        <v>37</v>
      </c>
      <c r="G254" s="109">
        <v>45628.584606481498</v>
      </c>
      <c r="H254" s="108">
        <v>18309.77</v>
      </c>
      <c r="I254" s="108">
        <v>18309.77</v>
      </c>
      <c r="J254" s="106">
        <v>0</v>
      </c>
      <c r="K254" s="106">
        <v>0</v>
      </c>
      <c r="L254" s="107">
        <f ca="1">TODAY()-m_tbl_FAC_Comptes_Clients[[#This Row],[DueDate]]</f>
        <v>71.415393518502242</v>
      </c>
      <c r="M254" s="308"/>
    </row>
    <row r="255" spans="1:13" x14ac:dyDescent="0.25">
      <c r="A255" s="104" t="s">
        <v>5027</v>
      </c>
      <c r="B255" s="105">
        <v>45612</v>
      </c>
      <c r="C255" s="60" t="s">
        <v>5028</v>
      </c>
      <c r="D255" s="104" t="s">
        <v>1303</v>
      </c>
      <c r="E255" s="104" t="s">
        <v>5847</v>
      </c>
      <c r="F255" s="61" t="s">
        <v>37</v>
      </c>
      <c r="G255" s="109">
        <v>45642.225949074098</v>
      </c>
      <c r="H255" s="108">
        <v>7645.84</v>
      </c>
      <c r="I255" s="108">
        <v>7645.84</v>
      </c>
      <c r="J255" s="106">
        <v>0</v>
      </c>
      <c r="K255" s="106">
        <v>0</v>
      </c>
      <c r="L255" s="107">
        <f ca="1">TODAY()-m_tbl_FAC_Comptes_Clients[[#This Row],[DueDate]]</f>
        <v>57.774050925901975</v>
      </c>
      <c r="M255" s="308"/>
    </row>
    <row r="256" spans="1:13" x14ac:dyDescent="0.25">
      <c r="A256" s="104" t="s">
        <v>5029</v>
      </c>
      <c r="B256" s="105">
        <v>45612</v>
      </c>
      <c r="C256" s="60" t="s">
        <v>4157</v>
      </c>
      <c r="D256" s="104" t="s">
        <v>513</v>
      </c>
      <c r="E256" s="104" t="s">
        <v>5847</v>
      </c>
      <c r="F256" s="61" t="s">
        <v>37</v>
      </c>
      <c r="G256" s="109">
        <v>45642.232824074097</v>
      </c>
      <c r="H256" s="108">
        <v>503.02</v>
      </c>
      <c r="I256" s="108">
        <v>503.02</v>
      </c>
      <c r="J256" s="106">
        <v>0</v>
      </c>
      <c r="K256" s="106">
        <v>0</v>
      </c>
      <c r="L256" s="107">
        <f ca="1">TODAY()-m_tbl_FAC_Comptes_Clients[[#This Row],[DueDate]]</f>
        <v>57.767175925902848</v>
      </c>
      <c r="M256" s="308"/>
    </row>
    <row r="257" spans="1:13" x14ac:dyDescent="0.25">
      <c r="A257" s="104" t="s">
        <v>5030</v>
      </c>
      <c r="B257" s="105">
        <v>45612</v>
      </c>
      <c r="C257" s="60" t="s">
        <v>3212</v>
      </c>
      <c r="D257" s="104" t="s">
        <v>741</v>
      </c>
      <c r="E257" s="104" t="s">
        <v>5847</v>
      </c>
      <c r="F257" s="61" t="s">
        <v>37</v>
      </c>
      <c r="G257" s="109">
        <v>45642.236782407403</v>
      </c>
      <c r="H257" s="108">
        <v>3368.77</v>
      </c>
      <c r="I257" s="108">
        <v>3368.77</v>
      </c>
      <c r="J257" s="106">
        <v>0</v>
      </c>
      <c r="K257" s="106">
        <v>0</v>
      </c>
      <c r="L257" s="107">
        <f ca="1">TODAY()-m_tbl_FAC_Comptes_Clients[[#This Row],[DueDate]]</f>
        <v>57.763217592597357</v>
      </c>
      <c r="M257" s="308"/>
    </row>
    <row r="258" spans="1:13" x14ac:dyDescent="0.25">
      <c r="A258" s="104" t="s">
        <v>5031</v>
      </c>
      <c r="B258" s="105">
        <v>45612</v>
      </c>
      <c r="C258" s="60" t="s">
        <v>1820</v>
      </c>
      <c r="D258" s="104" t="s">
        <v>520</v>
      </c>
      <c r="E258" s="104" t="s">
        <v>5847</v>
      </c>
      <c r="F258" s="61" t="s">
        <v>37</v>
      </c>
      <c r="G258" s="109">
        <v>45642.2402546296</v>
      </c>
      <c r="H258" s="108">
        <v>11756.19</v>
      </c>
      <c r="I258" s="108">
        <v>11756.19</v>
      </c>
      <c r="J258" s="106">
        <v>0</v>
      </c>
      <c r="K258" s="106">
        <v>0</v>
      </c>
      <c r="L258" s="107">
        <f ca="1">TODAY()-m_tbl_FAC_Comptes_Clients[[#This Row],[DueDate]]</f>
        <v>57.759745370400196</v>
      </c>
      <c r="M258" s="308"/>
    </row>
    <row r="259" spans="1:13" x14ac:dyDescent="0.25">
      <c r="A259" s="104" t="s">
        <v>5032</v>
      </c>
      <c r="B259" s="105">
        <v>45612</v>
      </c>
      <c r="C259" s="60" t="s">
        <v>5033</v>
      </c>
      <c r="D259" s="104" t="s">
        <v>2646</v>
      </c>
      <c r="E259" s="104" t="s">
        <v>5847</v>
      </c>
      <c r="F259" s="61" t="s">
        <v>37</v>
      </c>
      <c r="G259" s="109">
        <v>45642.247916666704</v>
      </c>
      <c r="H259" s="108">
        <v>5030.16</v>
      </c>
      <c r="I259" s="108">
        <v>5030.16</v>
      </c>
      <c r="J259" s="106">
        <v>0</v>
      </c>
      <c r="K259" s="106">
        <v>0</v>
      </c>
      <c r="L259" s="107">
        <f ca="1">TODAY()-m_tbl_FAC_Comptes_Clients[[#This Row],[DueDate]]</f>
        <v>57.752083333296468</v>
      </c>
      <c r="M259" s="308"/>
    </row>
    <row r="260" spans="1:13" x14ac:dyDescent="0.25">
      <c r="A260" s="104" t="s">
        <v>5034</v>
      </c>
      <c r="B260" s="105">
        <v>45612</v>
      </c>
      <c r="C260" s="60" t="s">
        <v>3239</v>
      </c>
      <c r="D260" s="104" t="s">
        <v>338</v>
      </c>
      <c r="E260" s="104" t="s">
        <v>5847</v>
      </c>
      <c r="F260" s="61" t="s">
        <v>37</v>
      </c>
      <c r="G260" s="109">
        <v>45642.251087962999</v>
      </c>
      <c r="H260" s="108">
        <v>4225.33</v>
      </c>
      <c r="I260" s="108">
        <v>4225.33</v>
      </c>
      <c r="J260" s="106">
        <v>0</v>
      </c>
      <c r="K260" s="106">
        <v>0</v>
      </c>
      <c r="L260" s="107">
        <f ca="1">TODAY()-m_tbl_FAC_Comptes_Clients[[#This Row],[DueDate]]</f>
        <v>57.748912037000991</v>
      </c>
      <c r="M260" s="308"/>
    </row>
    <row r="261" spans="1:13" x14ac:dyDescent="0.25">
      <c r="A261" s="104" t="s">
        <v>5035</v>
      </c>
      <c r="B261" s="105">
        <v>45612</v>
      </c>
      <c r="C261" s="60" t="s">
        <v>3303</v>
      </c>
      <c r="D261" s="104" t="s">
        <v>421</v>
      </c>
      <c r="E261" s="104" t="s">
        <v>5847</v>
      </c>
      <c r="F261" s="61" t="s">
        <v>37</v>
      </c>
      <c r="G261" s="109">
        <v>45642.255162037</v>
      </c>
      <c r="H261" s="108">
        <v>18568.46</v>
      </c>
      <c r="I261" s="108">
        <v>18568.46</v>
      </c>
      <c r="J261" s="106">
        <v>0</v>
      </c>
      <c r="K261" s="106">
        <v>0</v>
      </c>
      <c r="L261" s="107">
        <f ca="1">TODAY()-m_tbl_FAC_Comptes_Clients[[#This Row],[DueDate]]</f>
        <v>57.744837963000464</v>
      </c>
      <c r="M261" s="308"/>
    </row>
    <row r="262" spans="1:13" x14ac:dyDescent="0.25">
      <c r="A262" s="104" t="s">
        <v>5036</v>
      </c>
      <c r="B262" s="105">
        <v>45612</v>
      </c>
      <c r="C262" s="60" t="s">
        <v>4162</v>
      </c>
      <c r="D262" s="104" t="s">
        <v>518</v>
      </c>
      <c r="E262" s="104" t="s">
        <v>5847</v>
      </c>
      <c r="F262" s="61" t="s">
        <v>37</v>
      </c>
      <c r="G262" s="109">
        <v>45642.267905092602</v>
      </c>
      <c r="H262" s="108">
        <v>7243.43</v>
      </c>
      <c r="I262" s="108">
        <v>7243.43</v>
      </c>
      <c r="J262" s="106">
        <v>0</v>
      </c>
      <c r="K262" s="106">
        <v>0</v>
      </c>
      <c r="L262" s="107">
        <f ca="1">TODAY()-m_tbl_FAC_Comptes_Clients[[#This Row],[DueDate]]</f>
        <v>57.732094907398277</v>
      </c>
      <c r="M262" s="308"/>
    </row>
    <row r="263" spans="1:13" x14ac:dyDescent="0.25">
      <c r="A263" s="104" t="s">
        <v>5451</v>
      </c>
      <c r="B263" s="105">
        <v>45612</v>
      </c>
      <c r="C263" s="60" t="s">
        <v>5452</v>
      </c>
      <c r="D263" s="104" t="s">
        <v>281</v>
      </c>
      <c r="E263" s="104" t="s">
        <v>5847</v>
      </c>
      <c r="F263" s="61" t="s">
        <v>37</v>
      </c>
      <c r="G263" s="109">
        <v>45642.274421296301</v>
      </c>
      <c r="H263" s="108">
        <v>603.62</v>
      </c>
      <c r="I263" s="108">
        <v>603.62</v>
      </c>
      <c r="J263" s="106">
        <v>0</v>
      </c>
      <c r="K263" s="106">
        <v>0</v>
      </c>
      <c r="L263" s="107">
        <f ca="1">TODAY()-m_tbl_FAC_Comptes_Clients[[#This Row],[DueDate]]</f>
        <v>57.725578703699284</v>
      </c>
      <c r="M263" s="308"/>
    </row>
    <row r="264" spans="1:13" x14ac:dyDescent="0.25">
      <c r="A264" s="104" t="s">
        <v>5458</v>
      </c>
      <c r="B264" s="105">
        <v>45612</v>
      </c>
      <c r="C264" s="60" t="s">
        <v>3324</v>
      </c>
      <c r="D264" s="104" t="s">
        <v>232</v>
      </c>
      <c r="E264" s="104" t="s">
        <v>5847</v>
      </c>
      <c r="F264" s="61" t="s">
        <v>37</v>
      </c>
      <c r="G264" s="109">
        <v>45642.404826388898</v>
      </c>
      <c r="H264" s="108">
        <v>9456.69</v>
      </c>
      <c r="I264" s="108">
        <v>9456.69</v>
      </c>
      <c r="J264" s="106">
        <v>0</v>
      </c>
      <c r="K264" s="106">
        <v>0</v>
      </c>
      <c r="L264" s="107">
        <f ca="1">TODAY()-m_tbl_FAC_Comptes_Clients[[#This Row],[DueDate]]</f>
        <v>57.595173611101927</v>
      </c>
      <c r="M264" s="308"/>
    </row>
    <row r="265" spans="1:13" x14ac:dyDescent="0.25">
      <c r="A265" s="104" t="s">
        <v>5459</v>
      </c>
      <c r="B265" s="105">
        <v>45612</v>
      </c>
      <c r="C265" s="60" t="s">
        <v>3330</v>
      </c>
      <c r="D265" s="104" t="s">
        <v>356</v>
      </c>
      <c r="E265" s="104" t="s">
        <v>5847</v>
      </c>
      <c r="F265" s="61" t="s">
        <v>37</v>
      </c>
      <c r="G265" s="109">
        <v>45642.409884259301</v>
      </c>
      <c r="H265" s="108">
        <v>3219.3</v>
      </c>
      <c r="I265" s="108">
        <v>3219.3</v>
      </c>
      <c r="J265" s="106">
        <v>0</v>
      </c>
      <c r="K265" s="106">
        <v>0</v>
      </c>
      <c r="L265" s="107">
        <f ca="1">TODAY()-m_tbl_FAC_Comptes_Clients[[#This Row],[DueDate]]</f>
        <v>57.59011574069882</v>
      </c>
      <c r="M265" s="308"/>
    </row>
    <row r="266" spans="1:13" x14ac:dyDescent="0.25">
      <c r="A266" s="104" t="s">
        <v>5460</v>
      </c>
      <c r="B266" s="105">
        <v>45612</v>
      </c>
      <c r="C266" s="60" t="s">
        <v>1828</v>
      </c>
      <c r="D266" s="104" t="s">
        <v>676</v>
      </c>
      <c r="E266" s="104" t="s">
        <v>5847</v>
      </c>
      <c r="F266" s="61" t="s">
        <v>37</v>
      </c>
      <c r="G266" s="109">
        <v>45642.411539351902</v>
      </c>
      <c r="H266" s="108">
        <v>6639.81</v>
      </c>
      <c r="I266" s="108">
        <v>6639.81</v>
      </c>
      <c r="J266" s="106">
        <v>0</v>
      </c>
      <c r="K266" s="106">
        <v>0</v>
      </c>
      <c r="L266" s="107">
        <f ca="1">TODAY()-m_tbl_FAC_Comptes_Clients[[#This Row],[DueDate]]</f>
        <v>57.58846064809768</v>
      </c>
      <c r="M266" s="308"/>
    </row>
    <row r="267" spans="1:13" x14ac:dyDescent="0.25">
      <c r="A267" s="104" t="s">
        <v>5461</v>
      </c>
      <c r="B267" s="105">
        <v>45612</v>
      </c>
      <c r="C267" s="60" t="s">
        <v>5462</v>
      </c>
      <c r="D267" s="104" t="s">
        <v>1527</v>
      </c>
      <c r="E267" s="104" t="s">
        <v>5847</v>
      </c>
      <c r="F267" s="61" t="s">
        <v>37</v>
      </c>
      <c r="G267" s="109">
        <v>45642.4207523148</v>
      </c>
      <c r="H267" s="108">
        <v>9039.91</v>
      </c>
      <c r="I267" s="108">
        <v>9039.91</v>
      </c>
      <c r="J267" s="106">
        <v>0</v>
      </c>
      <c r="K267" s="106">
        <v>0</v>
      </c>
      <c r="L267" s="107">
        <f ca="1">TODAY()-m_tbl_FAC_Comptes_Clients[[#This Row],[DueDate]]</f>
        <v>57.579247685200244</v>
      </c>
      <c r="M267" s="308"/>
    </row>
    <row r="268" spans="1:13" x14ac:dyDescent="0.25">
      <c r="A268" s="104" t="s">
        <v>5463</v>
      </c>
      <c r="B268" s="105">
        <v>45612</v>
      </c>
      <c r="C268" s="60" t="s">
        <v>939</v>
      </c>
      <c r="D268" s="104" t="s">
        <v>938</v>
      </c>
      <c r="E268" s="104" t="s">
        <v>5847</v>
      </c>
      <c r="F268" s="61" t="s">
        <v>37</v>
      </c>
      <c r="G268" s="109">
        <v>45642.425081018497</v>
      </c>
      <c r="H268" s="108">
        <v>1408.44</v>
      </c>
      <c r="I268" s="108">
        <v>1408.44</v>
      </c>
      <c r="J268" s="106">
        <v>0</v>
      </c>
      <c r="K268" s="106">
        <v>0</v>
      </c>
      <c r="L268" s="107">
        <f ca="1">TODAY()-m_tbl_FAC_Comptes_Clients[[#This Row],[DueDate]]</f>
        <v>57.574918981503288</v>
      </c>
      <c r="M268" s="308"/>
    </row>
    <row r="269" spans="1:13" x14ac:dyDescent="0.25">
      <c r="A269" s="104" t="s">
        <v>5464</v>
      </c>
      <c r="B269" s="105">
        <v>45612</v>
      </c>
      <c r="C269" s="60" t="s">
        <v>4144</v>
      </c>
      <c r="D269" s="104" t="s">
        <v>501</v>
      </c>
      <c r="E269" s="104" t="s">
        <v>5847</v>
      </c>
      <c r="F269" s="61" t="s">
        <v>37</v>
      </c>
      <c r="G269" s="109">
        <v>45642.426053240699</v>
      </c>
      <c r="H269" s="108">
        <v>301.81</v>
      </c>
      <c r="I269" s="108">
        <v>301.81</v>
      </c>
      <c r="J269" s="106">
        <v>0</v>
      </c>
      <c r="K269" s="106">
        <v>0</v>
      </c>
      <c r="L269" s="107">
        <f ca="1">TODAY()-m_tbl_FAC_Comptes_Clients[[#This Row],[DueDate]]</f>
        <v>57.57394675930118</v>
      </c>
      <c r="M269" s="308"/>
    </row>
    <row r="270" spans="1:13" x14ac:dyDescent="0.25">
      <c r="A270" s="104" t="s">
        <v>5465</v>
      </c>
      <c r="B270" s="105">
        <v>45612</v>
      </c>
      <c r="C270" s="60" t="s">
        <v>5466</v>
      </c>
      <c r="D270" s="104" t="s">
        <v>3155</v>
      </c>
      <c r="E270" s="104" t="s">
        <v>5847</v>
      </c>
      <c r="F270" s="61" t="s">
        <v>37</v>
      </c>
      <c r="G270" s="109">
        <v>45642.426874999997</v>
      </c>
      <c r="H270" s="108">
        <v>2012.06</v>
      </c>
      <c r="I270" s="108">
        <v>2012.06</v>
      </c>
      <c r="J270" s="106">
        <v>0</v>
      </c>
      <c r="K270" s="106">
        <v>0</v>
      </c>
      <c r="L270" s="107">
        <f ca="1">TODAY()-m_tbl_FAC_Comptes_Clients[[#This Row],[DueDate]]</f>
        <v>57.573125000002619</v>
      </c>
      <c r="M270" s="308"/>
    </row>
    <row r="271" spans="1:13" x14ac:dyDescent="0.25">
      <c r="A271" s="104" t="s">
        <v>5467</v>
      </c>
      <c r="B271" s="105">
        <v>45612</v>
      </c>
      <c r="C271" s="60" t="s">
        <v>1844</v>
      </c>
      <c r="D271" s="104" t="s">
        <v>480</v>
      </c>
      <c r="E271" s="104" t="s">
        <v>5847</v>
      </c>
      <c r="F271" s="61" t="s">
        <v>37</v>
      </c>
      <c r="G271" s="109">
        <v>45642.430925925903</v>
      </c>
      <c r="H271" s="108">
        <v>35714.11</v>
      </c>
      <c r="I271" s="108">
        <v>35714.11</v>
      </c>
      <c r="J271" s="106">
        <v>0</v>
      </c>
      <c r="K271" s="106">
        <v>0</v>
      </c>
      <c r="L271" s="107">
        <f ca="1">TODAY()-m_tbl_FAC_Comptes_Clients[[#This Row],[DueDate]]</f>
        <v>57.569074074097443</v>
      </c>
      <c r="M271" s="308"/>
    </row>
    <row r="272" spans="1:13" x14ac:dyDescent="0.25">
      <c r="A272" s="104" t="s">
        <v>5468</v>
      </c>
      <c r="B272" s="105">
        <v>45612</v>
      </c>
      <c r="C272" s="60" t="s">
        <v>4128</v>
      </c>
      <c r="D272" s="104" t="s">
        <v>479</v>
      </c>
      <c r="E272" s="104" t="s">
        <v>5847</v>
      </c>
      <c r="F272" s="61" t="s">
        <v>37</v>
      </c>
      <c r="G272" s="109">
        <v>45642.436979166698</v>
      </c>
      <c r="H272" s="108">
        <v>201.21</v>
      </c>
      <c r="I272" s="108">
        <v>201.21</v>
      </c>
      <c r="J272" s="106">
        <v>0</v>
      </c>
      <c r="K272" s="106">
        <v>0</v>
      </c>
      <c r="L272" s="107">
        <f ca="1">TODAY()-m_tbl_FAC_Comptes_Clients[[#This Row],[DueDate]]</f>
        <v>57.563020833302289</v>
      </c>
      <c r="M272" s="308"/>
    </row>
    <row r="273" spans="1:13" x14ac:dyDescent="0.25">
      <c r="A273" s="104" t="s">
        <v>5469</v>
      </c>
      <c r="B273" s="105">
        <v>45612</v>
      </c>
      <c r="C273" s="60" t="s">
        <v>5470</v>
      </c>
      <c r="D273" s="104" t="s">
        <v>753</v>
      </c>
      <c r="E273" s="104" t="s">
        <v>5847</v>
      </c>
      <c r="F273" s="61" t="s">
        <v>37</v>
      </c>
      <c r="G273" s="109">
        <v>45642.438113425902</v>
      </c>
      <c r="H273" s="108">
        <v>6841.01</v>
      </c>
      <c r="I273" s="108">
        <v>6841.01</v>
      </c>
      <c r="J273" s="106">
        <v>0</v>
      </c>
      <c r="K273" s="106">
        <v>0</v>
      </c>
      <c r="L273" s="107">
        <f ca="1">TODAY()-m_tbl_FAC_Comptes_Clients[[#This Row],[DueDate]]</f>
        <v>57.561886574098025</v>
      </c>
      <c r="M273" s="308"/>
    </row>
    <row r="274" spans="1:13" x14ac:dyDescent="0.25">
      <c r="A274" s="104" t="s">
        <v>5471</v>
      </c>
      <c r="B274" s="105">
        <v>45612</v>
      </c>
      <c r="C274" s="60" t="s">
        <v>3475</v>
      </c>
      <c r="D274" s="104" t="s">
        <v>3166</v>
      </c>
      <c r="E274" s="104" t="s">
        <v>5847</v>
      </c>
      <c r="F274" s="61" t="s">
        <v>37</v>
      </c>
      <c r="G274" s="109">
        <v>45642.441377314797</v>
      </c>
      <c r="H274" s="108">
        <v>804.83</v>
      </c>
      <c r="I274" s="108">
        <v>804.83</v>
      </c>
      <c r="J274" s="106">
        <v>0</v>
      </c>
      <c r="K274" s="106">
        <v>0</v>
      </c>
      <c r="L274" s="107">
        <f ca="1">TODAY()-m_tbl_FAC_Comptes_Clients[[#This Row],[DueDate]]</f>
        <v>57.558622685202863</v>
      </c>
      <c r="M274" s="308"/>
    </row>
    <row r="275" spans="1:13" x14ac:dyDescent="0.25">
      <c r="A275" s="104" t="s">
        <v>5472</v>
      </c>
      <c r="B275" s="105">
        <v>45612</v>
      </c>
      <c r="C275" s="60" t="s">
        <v>5473</v>
      </c>
      <c r="D275" s="104" t="s">
        <v>3105</v>
      </c>
      <c r="E275" s="104" t="s">
        <v>5847</v>
      </c>
      <c r="F275" s="61" t="s">
        <v>37</v>
      </c>
      <c r="G275" s="109">
        <v>45642.442685185197</v>
      </c>
      <c r="H275" s="108">
        <v>503.02</v>
      </c>
      <c r="I275" s="108">
        <v>503.02</v>
      </c>
      <c r="J275" s="106">
        <v>0</v>
      </c>
      <c r="K275" s="106">
        <v>0</v>
      </c>
      <c r="L275" s="107">
        <f ca="1">TODAY()-m_tbl_FAC_Comptes_Clients[[#This Row],[DueDate]]</f>
        <v>57.557314814803249</v>
      </c>
      <c r="M275" s="308"/>
    </row>
    <row r="276" spans="1:13" x14ac:dyDescent="0.25">
      <c r="A276" s="104" t="s">
        <v>5474</v>
      </c>
      <c r="B276" s="105">
        <v>45612</v>
      </c>
      <c r="C276" s="60" t="s">
        <v>1822</v>
      </c>
      <c r="D276" s="104" t="s">
        <v>365</v>
      </c>
      <c r="E276" s="104" t="s">
        <v>5847</v>
      </c>
      <c r="F276" s="61" t="s">
        <v>37</v>
      </c>
      <c r="G276" s="109">
        <v>45642.446134259299</v>
      </c>
      <c r="H276" s="108">
        <v>2012.06</v>
      </c>
      <c r="I276" s="108">
        <v>2012.06</v>
      </c>
      <c r="J276" s="106">
        <v>0</v>
      </c>
      <c r="K276" s="106">
        <v>0</v>
      </c>
      <c r="L276" s="107">
        <f ca="1">TODAY()-m_tbl_FAC_Comptes_Clients[[#This Row],[DueDate]]</f>
        <v>57.55386574070144</v>
      </c>
      <c r="M276" s="308"/>
    </row>
    <row r="277" spans="1:13" x14ac:dyDescent="0.25">
      <c r="A277" s="104" t="s">
        <v>5475</v>
      </c>
      <c r="B277" s="105">
        <v>45612</v>
      </c>
      <c r="C277" s="60" t="s">
        <v>333</v>
      </c>
      <c r="D277" s="104" t="s">
        <v>332</v>
      </c>
      <c r="E277" s="104" t="s">
        <v>5847</v>
      </c>
      <c r="F277" s="61" t="s">
        <v>37</v>
      </c>
      <c r="G277" s="109">
        <v>45642.4476041667</v>
      </c>
      <c r="H277" s="108">
        <v>30784.560000000001</v>
      </c>
      <c r="I277" s="108">
        <v>30784.560000000001</v>
      </c>
      <c r="J277" s="106">
        <v>0</v>
      </c>
      <c r="K277" s="106">
        <v>0</v>
      </c>
      <c r="L277" s="107">
        <f ca="1">TODAY()-m_tbl_FAC_Comptes_Clients[[#This Row],[DueDate]]</f>
        <v>57.55239583329967</v>
      </c>
      <c r="M277" s="308"/>
    </row>
    <row r="278" spans="1:13" x14ac:dyDescent="0.25">
      <c r="A278" s="104" t="s">
        <v>5476</v>
      </c>
      <c r="B278" s="105">
        <v>45612</v>
      </c>
      <c r="C278" s="60" t="s">
        <v>4131</v>
      </c>
      <c r="D278" s="104" t="s">
        <v>484</v>
      </c>
      <c r="E278" s="104" t="s">
        <v>5847</v>
      </c>
      <c r="F278" s="61" t="s">
        <v>37</v>
      </c>
      <c r="G278" s="109">
        <v>45642.454953703702</v>
      </c>
      <c r="H278" s="108">
        <v>603.62</v>
      </c>
      <c r="I278" s="108">
        <v>603.62</v>
      </c>
      <c r="J278" s="106">
        <v>0</v>
      </c>
      <c r="K278" s="106">
        <v>0</v>
      </c>
      <c r="L278" s="107">
        <f ca="1">TODAY()-m_tbl_FAC_Comptes_Clients[[#This Row],[DueDate]]</f>
        <v>57.545046296298096</v>
      </c>
      <c r="M278" s="308"/>
    </row>
    <row r="279" spans="1:13" x14ac:dyDescent="0.25">
      <c r="A279" s="104" t="s">
        <v>5477</v>
      </c>
      <c r="B279" s="105">
        <v>45612</v>
      </c>
      <c r="C279" s="60" t="s">
        <v>3559</v>
      </c>
      <c r="D279" s="104" t="s">
        <v>519</v>
      </c>
      <c r="E279" s="104" t="s">
        <v>5847</v>
      </c>
      <c r="F279" s="61" t="s">
        <v>37</v>
      </c>
      <c r="G279" s="109">
        <v>45642.456388888902</v>
      </c>
      <c r="H279" s="108">
        <v>9614.7900000000009</v>
      </c>
      <c r="I279" s="108">
        <v>9614.7900000000009</v>
      </c>
      <c r="J279" s="106">
        <v>0</v>
      </c>
      <c r="K279" s="106">
        <v>0</v>
      </c>
      <c r="L279" s="107">
        <f ca="1">TODAY()-m_tbl_FAC_Comptes_Clients[[#This Row],[DueDate]]</f>
        <v>57.543611111097562</v>
      </c>
      <c r="M279" s="308"/>
    </row>
    <row r="280" spans="1:13" x14ac:dyDescent="0.25">
      <c r="A280" s="104" t="s">
        <v>5478</v>
      </c>
      <c r="B280" s="105">
        <v>45612</v>
      </c>
      <c r="C280" s="60" t="s">
        <v>346</v>
      </c>
      <c r="D280" s="104" t="s">
        <v>345</v>
      </c>
      <c r="E280" s="104" t="s">
        <v>5847</v>
      </c>
      <c r="F280" s="61" t="s">
        <v>37</v>
      </c>
      <c r="G280" s="109">
        <v>45642.468148148102</v>
      </c>
      <c r="H280" s="108">
        <v>2253.5100000000002</v>
      </c>
      <c r="I280" s="108">
        <v>2253.5100000000002</v>
      </c>
      <c r="J280" s="106">
        <v>0</v>
      </c>
      <c r="K280" s="106">
        <v>0</v>
      </c>
      <c r="L280" s="107">
        <f ca="1">TODAY()-m_tbl_FAC_Comptes_Clients[[#This Row],[DueDate]]</f>
        <v>57.531851851897954</v>
      </c>
      <c r="M280" s="308"/>
    </row>
    <row r="281" spans="1:13" x14ac:dyDescent="0.25">
      <c r="A281" s="104" t="s">
        <v>5479</v>
      </c>
      <c r="B281" s="105">
        <v>45612</v>
      </c>
      <c r="C281" s="60" t="s">
        <v>3563</v>
      </c>
      <c r="D281" s="104" t="s">
        <v>529</v>
      </c>
      <c r="E281" s="104" t="s">
        <v>5847</v>
      </c>
      <c r="F281" s="61" t="s">
        <v>37</v>
      </c>
      <c r="G281" s="109">
        <v>45642.471273148098</v>
      </c>
      <c r="H281" s="108">
        <v>5691.26</v>
      </c>
      <c r="I281" s="108">
        <v>5691.26</v>
      </c>
      <c r="J281" s="106">
        <v>0</v>
      </c>
      <c r="K281" s="106">
        <v>0</v>
      </c>
      <c r="L281" s="107">
        <f ca="1">TODAY()-m_tbl_FAC_Comptes_Clients[[#This Row],[DueDate]]</f>
        <v>57.52872685190232</v>
      </c>
      <c r="M281" s="308"/>
    </row>
    <row r="282" spans="1:13" x14ac:dyDescent="0.25">
      <c r="A282" s="104" t="s">
        <v>5480</v>
      </c>
      <c r="B282" s="105">
        <v>45612</v>
      </c>
      <c r="C282" s="60" t="s">
        <v>5481</v>
      </c>
      <c r="D282" s="104" t="s">
        <v>2094</v>
      </c>
      <c r="E282" s="104" t="s">
        <v>5847</v>
      </c>
      <c r="F282" s="61" t="s">
        <v>37</v>
      </c>
      <c r="G282" s="109">
        <v>45642.474722222199</v>
      </c>
      <c r="H282" s="108">
        <v>764.58</v>
      </c>
      <c r="I282" s="108">
        <v>764.58</v>
      </c>
      <c r="J282" s="106">
        <v>0</v>
      </c>
      <c r="K282" s="106">
        <v>0</v>
      </c>
      <c r="L282" s="107">
        <f ca="1">TODAY()-m_tbl_FAC_Comptes_Clients[[#This Row],[DueDate]]</f>
        <v>57.525277777800511</v>
      </c>
      <c r="M282" s="308"/>
    </row>
    <row r="283" spans="1:13" x14ac:dyDescent="0.25">
      <c r="A283" s="104" t="s">
        <v>5482</v>
      </c>
      <c r="B283" s="105">
        <v>45612</v>
      </c>
      <c r="C283" s="60" t="s">
        <v>5483</v>
      </c>
      <c r="D283" s="104" t="s">
        <v>2312</v>
      </c>
      <c r="E283" s="104" t="s">
        <v>5847</v>
      </c>
      <c r="F283" s="61" t="s">
        <v>37</v>
      </c>
      <c r="G283" s="109">
        <v>45642.477488425902</v>
      </c>
      <c r="H283" s="108">
        <v>31991.79</v>
      </c>
      <c r="I283" s="108">
        <v>31991.79</v>
      </c>
      <c r="J283" s="106">
        <v>0</v>
      </c>
      <c r="K283" s="106">
        <v>0</v>
      </c>
      <c r="L283" s="107">
        <f ca="1">TODAY()-m_tbl_FAC_Comptes_Clients[[#This Row],[DueDate]]</f>
        <v>57.522511574097734</v>
      </c>
      <c r="M283" s="308"/>
    </row>
    <row r="284" spans="1:13" x14ac:dyDescent="0.25">
      <c r="A284" s="104" t="s">
        <v>5484</v>
      </c>
      <c r="B284" s="105">
        <v>45612</v>
      </c>
      <c r="C284" s="60" t="s">
        <v>3569</v>
      </c>
      <c r="D284" s="104" t="s">
        <v>242</v>
      </c>
      <c r="E284" s="104" t="s">
        <v>5847</v>
      </c>
      <c r="F284" s="61" t="s">
        <v>37</v>
      </c>
      <c r="G284" s="109">
        <v>45642.4846875</v>
      </c>
      <c r="H284" s="108">
        <v>4124.7299999999996</v>
      </c>
      <c r="I284" s="108">
        <v>4124.7299999999996</v>
      </c>
      <c r="J284" s="106">
        <v>0</v>
      </c>
      <c r="K284" s="106">
        <v>0</v>
      </c>
      <c r="L284" s="107">
        <f ca="1">TODAY()-m_tbl_FAC_Comptes_Clients[[#This Row],[DueDate]]</f>
        <v>57.515312499999709</v>
      </c>
      <c r="M284" s="308"/>
    </row>
    <row r="285" spans="1:13" x14ac:dyDescent="0.25">
      <c r="A285" s="104" t="s">
        <v>5485</v>
      </c>
      <c r="B285" s="105">
        <v>45612</v>
      </c>
      <c r="C285" s="60" t="s">
        <v>5486</v>
      </c>
      <c r="D285" s="104" t="s">
        <v>1639</v>
      </c>
      <c r="E285" s="104" t="s">
        <v>5847</v>
      </c>
      <c r="F285" s="61" t="s">
        <v>37</v>
      </c>
      <c r="G285" s="109">
        <v>45642.489155092597</v>
      </c>
      <c r="H285" s="108">
        <v>603.62</v>
      </c>
      <c r="I285" s="108">
        <v>603.62</v>
      </c>
      <c r="J285" s="106">
        <v>0</v>
      </c>
      <c r="K285" s="106">
        <v>0</v>
      </c>
      <c r="L285" s="107">
        <f ca="1">TODAY()-m_tbl_FAC_Comptes_Clients[[#This Row],[DueDate]]</f>
        <v>57.510844907403225</v>
      </c>
      <c r="M285" s="308"/>
    </row>
    <row r="286" spans="1:13" x14ac:dyDescent="0.25">
      <c r="A286" s="104" t="s">
        <v>5487</v>
      </c>
      <c r="B286" s="105">
        <v>45612</v>
      </c>
      <c r="C286" s="60" t="s">
        <v>5488</v>
      </c>
      <c r="D286" s="104" t="s">
        <v>2435</v>
      </c>
      <c r="E286" s="104" t="s">
        <v>5847</v>
      </c>
      <c r="F286" s="61" t="s">
        <v>37</v>
      </c>
      <c r="G286" s="109">
        <v>45642.490370370397</v>
      </c>
      <c r="H286" s="108">
        <v>3118.7</v>
      </c>
      <c r="I286" s="108">
        <v>3118.7</v>
      </c>
      <c r="J286" s="106">
        <v>0</v>
      </c>
      <c r="K286" s="106">
        <v>0</v>
      </c>
      <c r="L286" s="107">
        <f ca="1">TODAY()-m_tbl_FAC_Comptes_Clients[[#This Row],[DueDate]]</f>
        <v>57.509629629603296</v>
      </c>
      <c r="M286" s="308"/>
    </row>
    <row r="287" spans="1:13" x14ac:dyDescent="0.25">
      <c r="A287" s="104" t="s">
        <v>5489</v>
      </c>
      <c r="B287" s="105">
        <v>45612</v>
      </c>
      <c r="C287" s="60" t="s">
        <v>497</v>
      </c>
      <c r="D287" s="104" t="s">
        <v>498</v>
      </c>
      <c r="E287" s="104" t="s">
        <v>5847</v>
      </c>
      <c r="F287" s="61" t="s">
        <v>37</v>
      </c>
      <c r="G287" s="109">
        <v>45642.492939814802</v>
      </c>
      <c r="H287" s="108">
        <v>6740.41</v>
      </c>
      <c r="I287" s="108">
        <v>6740.41</v>
      </c>
      <c r="J287" s="106">
        <v>0</v>
      </c>
      <c r="K287" s="106">
        <v>0</v>
      </c>
      <c r="L287" s="107">
        <f ca="1">TODAY()-m_tbl_FAC_Comptes_Clients[[#This Row],[DueDate]]</f>
        <v>57.507060185198497</v>
      </c>
      <c r="M287" s="308"/>
    </row>
    <row r="288" spans="1:13" x14ac:dyDescent="0.25">
      <c r="A288" s="104" t="s">
        <v>5490</v>
      </c>
      <c r="B288" s="105">
        <v>45612</v>
      </c>
      <c r="C288" s="60" t="s">
        <v>3580</v>
      </c>
      <c r="D288" s="104" t="s">
        <v>2082</v>
      </c>
      <c r="E288" s="104" t="s">
        <v>5847</v>
      </c>
      <c r="F288" s="61" t="s">
        <v>37</v>
      </c>
      <c r="G288" s="109">
        <v>45642.496631944399</v>
      </c>
      <c r="H288" s="108">
        <v>4325.9399999999996</v>
      </c>
      <c r="I288" s="108">
        <v>4325.9399999999996</v>
      </c>
      <c r="J288" s="106">
        <v>0</v>
      </c>
      <c r="K288" s="106">
        <v>0</v>
      </c>
      <c r="L288" s="107">
        <f ca="1">TODAY()-m_tbl_FAC_Comptes_Clients[[#This Row],[DueDate]]</f>
        <v>57.503368055600731</v>
      </c>
      <c r="M288" s="308"/>
    </row>
    <row r="289" spans="1:13" x14ac:dyDescent="0.25">
      <c r="A289" s="104" t="s">
        <v>5491</v>
      </c>
      <c r="B289" s="105">
        <v>45612</v>
      </c>
      <c r="C289" s="60" t="s">
        <v>4147</v>
      </c>
      <c r="D289" s="104" t="s">
        <v>504</v>
      </c>
      <c r="E289" s="104" t="s">
        <v>5847</v>
      </c>
      <c r="F289" s="61" t="s">
        <v>37</v>
      </c>
      <c r="G289" s="109">
        <v>45642.4998611111</v>
      </c>
      <c r="H289" s="108">
        <v>22333.89</v>
      </c>
      <c r="I289" s="108">
        <v>22333.89</v>
      </c>
      <c r="J289" s="106">
        <v>0</v>
      </c>
      <c r="K289" s="106">
        <v>0</v>
      </c>
      <c r="L289" s="107">
        <f ca="1">TODAY()-m_tbl_FAC_Comptes_Clients[[#This Row],[DueDate]]</f>
        <v>57.500138888899528</v>
      </c>
      <c r="M289" s="308"/>
    </row>
    <row r="290" spans="1:13" x14ac:dyDescent="0.25">
      <c r="A290" s="104" t="s">
        <v>5492</v>
      </c>
      <c r="B290" s="105">
        <v>45612</v>
      </c>
      <c r="C290" s="60" t="s">
        <v>5493</v>
      </c>
      <c r="D290" s="104" t="s">
        <v>3074</v>
      </c>
      <c r="E290" s="104" t="s">
        <v>5847</v>
      </c>
      <c r="F290" s="61" t="s">
        <v>37</v>
      </c>
      <c r="G290" s="109">
        <v>45642.503946759301</v>
      </c>
      <c r="H290" s="108">
        <v>4426.54</v>
      </c>
      <c r="I290" s="108">
        <v>4426.54</v>
      </c>
      <c r="J290" s="106">
        <v>0</v>
      </c>
      <c r="K290" s="106">
        <v>0</v>
      </c>
      <c r="L290" s="107">
        <f ca="1">TODAY()-m_tbl_FAC_Comptes_Clients[[#This Row],[DueDate]]</f>
        <v>57.496053240698529</v>
      </c>
      <c r="M290" s="308"/>
    </row>
    <row r="291" spans="1:13" x14ac:dyDescent="0.25">
      <c r="A291" s="104" t="s">
        <v>5494</v>
      </c>
      <c r="B291" s="105">
        <v>45612</v>
      </c>
      <c r="C291" s="60" t="s">
        <v>5495</v>
      </c>
      <c r="D291" s="104" t="s">
        <v>3453</v>
      </c>
      <c r="E291" s="104" t="s">
        <v>5847</v>
      </c>
      <c r="F291" s="61" t="s">
        <v>37</v>
      </c>
      <c r="G291" s="109">
        <v>45642.507349537002</v>
      </c>
      <c r="H291" s="108">
        <v>10563.33</v>
      </c>
      <c r="I291" s="108">
        <v>10563.33</v>
      </c>
      <c r="J291" s="106">
        <v>0</v>
      </c>
      <c r="K291" s="106">
        <v>0</v>
      </c>
      <c r="L291" s="107">
        <f ca="1">TODAY()-m_tbl_FAC_Comptes_Clients[[#This Row],[DueDate]]</f>
        <v>57.492650462998427</v>
      </c>
      <c r="M291" s="308"/>
    </row>
    <row r="292" spans="1:13" x14ac:dyDescent="0.25">
      <c r="A292" s="104" t="s">
        <v>5496</v>
      </c>
      <c r="B292" s="105">
        <v>45612</v>
      </c>
      <c r="C292" s="60" t="s">
        <v>5497</v>
      </c>
      <c r="D292" s="104" t="s">
        <v>4674</v>
      </c>
      <c r="E292" s="104" t="s">
        <v>5847</v>
      </c>
      <c r="F292" s="61" t="s">
        <v>37</v>
      </c>
      <c r="G292" s="109">
        <v>45642.510393518503</v>
      </c>
      <c r="H292" s="108">
        <v>2615.6799999999998</v>
      </c>
      <c r="I292" s="108">
        <v>2615.6799999999998</v>
      </c>
      <c r="J292" s="106">
        <v>0</v>
      </c>
      <c r="K292" s="106">
        <v>0</v>
      </c>
      <c r="L292" s="107">
        <f ca="1">TODAY()-m_tbl_FAC_Comptes_Clients[[#This Row],[DueDate]]</f>
        <v>57.489606481496594</v>
      </c>
      <c r="M292" s="308"/>
    </row>
    <row r="293" spans="1:13" x14ac:dyDescent="0.25">
      <c r="A293" s="104" t="s">
        <v>5498</v>
      </c>
      <c r="B293" s="105">
        <v>45612</v>
      </c>
      <c r="C293" s="60" t="s">
        <v>3332</v>
      </c>
      <c r="D293" s="104" t="s">
        <v>488</v>
      </c>
      <c r="E293" s="104" t="s">
        <v>5847</v>
      </c>
      <c r="F293" s="61" t="s">
        <v>37</v>
      </c>
      <c r="G293" s="109">
        <v>45642.563182870399</v>
      </c>
      <c r="H293" s="108">
        <v>100.61</v>
      </c>
      <c r="I293" s="108">
        <v>100.61</v>
      </c>
      <c r="J293" s="106">
        <v>0</v>
      </c>
      <c r="K293" s="106">
        <v>0</v>
      </c>
      <c r="L293" s="107">
        <f ca="1">TODAY()-m_tbl_FAC_Comptes_Clients[[#This Row],[DueDate]]</f>
        <v>57.436817129600968</v>
      </c>
      <c r="M293" s="308"/>
    </row>
    <row r="294" spans="1:13" x14ac:dyDescent="0.25">
      <c r="A294" s="104" t="s">
        <v>5499</v>
      </c>
      <c r="B294" s="105">
        <v>45612</v>
      </c>
      <c r="C294" s="60" t="s">
        <v>5500</v>
      </c>
      <c r="D294" s="104" t="s">
        <v>5501</v>
      </c>
      <c r="E294" s="104" t="s">
        <v>5847</v>
      </c>
      <c r="F294" s="61" t="s">
        <v>37</v>
      </c>
      <c r="G294" s="109">
        <v>45642.564097222203</v>
      </c>
      <c r="H294" s="108">
        <v>804.83</v>
      </c>
      <c r="I294" s="108">
        <v>804.83</v>
      </c>
      <c r="J294" s="106">
        <v>0</v>
      </c>
      <c r="K294" s="106">
        <v>0</v>
      </c>
      <c r="L294" s="107">
        <f ca="1">TODAY()-m_tbl_FAC_Comptes_Clients[[#This Row],[DueDate]]</f>
        <v>57.43590277779731</v>
      </c>
      <c r="M294" s="308"/>
    </row>
    <row r="295" spans="1:13" x14ac:dyDescent="0.25">
      <c r="A295" s="104" t="s">
        <v>6038</v>
      </c>
      <c r="B295" s="105">
        <v>45627</v>
      </c>
      <c r="C295" s="60" t="s">
        <v>6039</v>
      </c>
      <c r="D295" s="104" t="s">
        <v>5011</v>
      </c>
      <c r="E295" s="104" t="s">
        <v>5847</v>
      </c>
      <c r="F295" s="61" t="s">
        <v>37</v>
      </c>
      <c r="G295" s="109">
        <v>45657</v>
      </c>
      <c r="H295" s="108">
        <v>1092.26</v>
      </c>
      <c r="I295" s="108">
        <v>1092.26</v>
      </c>
      <c r="J295" s="106">
        <v>0</v>
      </c>
      <c r="K295" s="106">
        <v>0</v>
      </c>
      <c r="L295" s="107">
        <f ca="1">TODAY()-m_tbl_FAC_Comptes_Clients[[#This Row],[DueDate]]</f>
        <v>43</v>
      </c>
      <c r="M295" s="308"/>
    </row>
    <row r="296" spans="1:13" x14ac:dyDescent="0.25">
      <c r="A296" s="104" t="s">
        <v>6040</v>
      </c>
      <c r="B296" s="105">
        <v>45627</v>
      </c>
      <c r="C296" s="60" t="s">
        <v>2119</v>
      </c>
      <c r="D296" s="104" t="s">
        <v>655</v>
      </c>
      <c r="E296" s="104" t="s">
        <v>5847</v>
      </c>
      <c r="F296" s="61" t="s">
        <v>37</v>
      </c>
      <c r="G296" s="109">
        <v>45657</v>
      </c>
      <c r="H296" s="108">
        <v>1121.01</v>
      </c>
      <c r="I296" s="108">
        <v>1121.01</v>
      </c>
      <c r="J296" s="106">
        <v>0</v>
      </c>
      <c r="K296" s="106">
        <v>0</v>
      </c>
      <c r="L296" s="107">
        <f ca="1">TODAY()-m_tbl_FAC_Comptes_Clients[[#This Row],[DueDate]]</f>
        <v>43</v>
      </c>
      <c r="M296" s="308"/>
    </row>
    <row r="297" spans="1:13" x14ac:dyDescent="0.25">
      <c r="A297" s="104" t="s">
        <v>6041</v>
      </c>
      <c r="B297" s="105">
        <v>45627</v>
      </c>
      <c r="C297" s="60" t="s">
        <v>4182</v>
      </c>
      <c r="D297" s="104" t="s">
        <v>1657</v>
      </c>
      <c r="E297" s="104" t="s">
        <v>5847</v>
      </c>
      <c r="F297" s="61" t="s">
        <v>37</v>
      </c>
      <c r="G297" s="109">
        <v>45657</v>
      </c>
      <c r="H297" s="108">
        <v>833.57</v>
      </c>
      <c r="I297" s="108">
        <v>833.57</v>
      </c>
      <c r="J297" s="106">
        <v>0</v>
      </c>
      <c r="K297" s="106">
        <v>0</v>
      </c>
      <c r="L297" s="107">
        <f ca="1">TODAY()-m_tbl_FAC_Comptes_Clients[[#This Row],[DueDate]]</f>
        <v>43</v>
      </c>
      <c r="M297" s="308"/>
    </row>
    <row r="298" spans="1:13" x14ac:dyDescent="0.25">
      <c r="A298" s="104" t="s">
        <v>6042</v>
      </c>
      <c r="B298" s="105">
        <v>45627</v>
      </c>
      <c r="C298" s="60" t="s">
        <v>863</v>
      </c>
      <c r="D298" s="104" t="s">
        <v>105</v>
      </c>
      <c r="E298" s="104" t="s">
        <v>5847</v>
      </c>
      <c r="F298" s="61" t="s">
        <v>37</v>
      </c>
      <c r="G298" s="109">
        <v>45657</v>
      </c>
      <c r="H298" s="108">
        <v>999.13</v>
      </c>
      <c r="I298" s="108">
        <v>999.13</v>
      </c>
      <c r="J298" s="106">
        <v>0</v>
      </c>
      <c r="K298" s="106">
        <v>0</v>
      </c>
      <c r="L298" s="107">
        <f ca="1">TODAY()-m_tbl_FAC_Comptes_Clients[[#This Row],[DueDate]]</f>
        <v>43</v>
      </c>
      <c r="M298" s="308"/>
    </row>
    <row r="299" spans="1:13" x14ac:dyDescent="0.25">
      <c r="A299" s="104" t="s">
        <v>6043</v>
      </c>
      <c r="B299" s="105">
        <v>45627</v>
      </c>
      <c r="C299" s="60" t="s">
        <v>6044</v>
      </c>
      <c r="D299" s="104" t="s">
        <v>29</v>
      </c>
      <c r="E299" s="104" t="s">
        <v>5847</v>
      </c>
      <c r="F299" s="61" t="s">
        <v>37</v>
      </c>
      <c r="G299" s="109">
        <v>45657</v>
      </c>
      <c r="H299" s="108">
        <v>2989.35</v>
      </c>
      <c r="I299" s="108">
        <v>2989.35</v>
      </c>
      <c r="J299" s="106">
        <v>0</v>
      </c>
      <c r="K299" s="106">
        <v>0</v>
      </c>
      <c r="L299" s="107">
        <f ca="1">TODAY()-m_tbl_FAC_Comptes_Clients[[#This Row],[DueDate]]</f>
        <v>43</v>
      </c>
      <c r="M299" s="308"/>
    </row>
    <row r="300" spans="1:13" x14ac:dyDescent="0.25">
      <c r="A300" s="104" t="s">
        <v>6045</v>
      </c>
      <c r="B300" s="105">
        <v>45627</v>
      </c>
      <c r="C300" s="60" t="s">
        <v>2950</v>
      </c>
      <c r="D300" s="104" t="s">
        <v>570</v>
      </c>
      <c r="E300" s="104" t="s">
        <v>5847</v>
      </c>
      <c r="F300" s="61" t="s">
        <v>37</v>
      </c>
      <c r="G300" s="109">
        <v>45657</v>
      </c>
      <c r="H300" s="108">
        <v>563.38</v>
      </c>
      <c r="I300" s="108">
        <v>563.38</v>
      </c>
      <c r="J300" s="106">
        <v>0</v>
      </c>
      <c r="K300" s="106">
        <v>0</v>
      </c>
      <c r="L300" s="107">
        <f ca="1">TODAY()-m_tbl_FAC_Comptes_Clients[[#This Row],[DueDate]]</f>
        <v>43</v>
      </c>
      <c r="M300" s="308"/>
    </row>
    <row r="301" spans="1:13" x14ac:dyDescent="0.25">
      <c r="A301" s="104" t="s">
        <v>6509</v>
      </c>
      <c r="B301" s="105">
        <v>45634</v>
      </c>
      <c r="C301" s="60" t="s">
        <v>4183</v>
      </c>
      <c r="D301" s="104" t="s">
        <v>247</v>
      </c>
      <c r="E301" s="104" t="s">
        <v>5848</v>
      </c>
      <c r="F301" s="61" t="s">
        <v>37</v>
      </c>
      <c r="G301" s="109">
        <v>45664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9">
        <v>45664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5848</v>
      </c>
      <c r="F303" s="61" t="s">
        <v>37</v>
      </c>
      <c r="G303" s="109">
        <v>45664</v>
      </c>
      <c r="H303" s="108">
        <v>603.62</v>
      </c>
      <c r="I303" s="108">
        <v>0</v>
      </c>
      <c r="J303" s="106">
        <v>0</v>
      </c>
      <c r="K303" s="106">
        <v>603.62</v>
      </c>
      <c r="L303" s="107">
        <v>-29</v>
      </c>
      <c r="M303" s="308"/>
    </row>
    <row r="304" spans="1:13" x14ac:dyDescent="0.25">
      <c r="A304" s="104" t="s">
        <v>6512</v>
      </c>
      <c r="B304" s="105">
        <v>45634</v>
      </c>
      <c r="C304" s="60" t="s">
        <v>4163</v>
      </c>
      <c r="D304" s="104" t="s">
        <v>336</v>
      </c>
      <c r="E304" s="104" t="s">
        <v>5847</v>
      </c>
      <c r="F304" s="61" t="s">
        <v>37</v>
      </c>
      <c r="G304" s="109">
        <v>45664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9">
        <v>45664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9">
        <v>45664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9">
        <v>45664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9">
        <v>45664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9">
        <v>45664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9">
        <v>45664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9">
        <v>45664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9">
        <v>45664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9">
        <v>45664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9">
        <v>45664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9">
        <v>45664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9">
        <v>45664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9">
        <v>45664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9">
        <v>45664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9">
        <v>45664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9">
        <v>45664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9">
        <v>45664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9">
        <v>45664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9">
        <v>45664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9">
        <v>45664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9">
        <v>45664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9">
        <v>45664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9">
        <v>45670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9">
        <v>45677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9">
        <v>45677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9">
        <v>45677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9">
        <v>45677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9">
        <v>45677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9">
        <v>45677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9">
        <v>45677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9">
        <v>45677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9">
        <v>45677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9">
        <v>45677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9">
        <v>45677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9">
        <v>45677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9">
        <v>45677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9">
        <v>45677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9">
        <v>45677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9">
        <v>45677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9">
        <v>45677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9">
        <v>45677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9">
        <v>45677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9">
        <v>45677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9">
        <v>45677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9">
        <v>45677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9">
        <v>45677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9">
        <v>45677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9">
        <v>45677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9">
        <v>45677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9">
        <v>45677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9">
        <v>45678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9">
        <v>45678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9">
        <v>45678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9">
        <v>45678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9">
        <v>45678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9">
        <v>45678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9">
        <v>45678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9">
        <v>45678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9">
        <v>45678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9">
        <v>45678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5848</v>
      </c>
      <c r="F365" s="61" t="s">
        <v>37</v>
      </c>
      <c r="G365" s="109">
        <v>45678</v>
      </c>
      <c r="H365" s="108">
        <v>16700.12</v>
      </c>
      <c r="I365" s="108">
        <v>0</v>
      </c>
      <c r="J365" s="106">
        <v>0</v>
      </c>
      <c r="K365" s="106">
        <v>16700.12</v>
      </c>
      <c r="L365" s="107">
        <v>-20</v>
      </c>
      <c r="M365" s="308"/>
    </row>
    <row r="366" spans="1:13" x14ac:dyDescent="0.25">
      <c r="A366" s="104" t="s">
        <v>7843</v>
      </c>
      <c r="B366" s="105">
        <v>45648</v>
      </c>
      <c r="C366" s="60" t="s">
        <v>7844</v>
      </c>
      <c r="D366" s="104" t="s">
        <v>1255</v>
      </c>
      <c r="E366" s="104" t="s">
        <v>5847</v>
      </c>
      <c r="F366" s="61" t="s">
        <v>37</v>
      </c>
      <c r="G366" s="109">
        <v>45678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9">
        <v>45678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9">
        <v>45678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9">
        <v>45678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9">
        <v>45678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9">
        <v>45678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9">
        <v>45678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9">
        <v>45678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9">
        <v>45678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9">
        <v>45678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9">
        <v>45678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9">
        <v>45678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9">
        <v>45678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9">
        <v>45678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9">
        <v>45679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9">
        <v>45695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9">
        <v>45696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9">
        <v>45696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9">
        <v>45696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5848</v>
      </c>
      <c r="F385" s="61" t="s">
        <v>37</v>
      </c>
      <c r="G385" s="109">
        <v>45719</v>
      </c>
      <c r="H385" s="108">
        <v>2493.52</v>
      </c>
      <c r="I385" s="108">
        <v>0</v>
      </c>
      <c r="J385" s="106">
        <v>0</v>
      </c>
      <c r="K385" s="106">
        <v>2493.52</v>
      </c>
      <c r="L385" s="107">
        <v>-30</v>
      </c>
      <c r="M385" s="308">
        <v>45696.589756944399</v>
      </c>
    </row>
    <row r="386" spans="1:13" x14ac:dyDescent="0.25">
      <c r="A386" s="104" t="s">
        <v>9041</v>
      </c>
      <c r="B386" s="105">
        <v>45689</v>
      </c>
      <c r="C386" s="60" t="s">
        <v>2945</v>
      </c>
      <c r="D386" s="104" t="s">
        <v>120</v>
      </c>
      <c r="E386" s="104" t="s">
        <v>5848</v>
      </c>
      <c r="F386" s="61" t="s">
        <v>37</v>
      </c>
      <c r="G386" s="109">
        <v>45719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9">
        <v>45719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9">
        <v>45719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05"/>
  <sheetViews>
    <sheetView zoomScaleNormal="100" workbookViewId="0">
      <pane ySplit="1" topLeftCell="A3054" activePane="bottomLeft" state="frozen"/>
      <selection pane="bottomLeft" activeCell="G3082" sqref="G3082"/>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45993</v>
      </c>
      <c r="C3088" s="203" t="s">
        <v>9194</v>
      </c>
      <c r="D3088" s="203" t="s">
        <v>9195</v>
      </c>
      <c r="E3088" s="204" t="s">
        <v>25</v>
      </c>
      <c r="F3088" s="203" t="s">
        <v>24</v>
      </c>
      <c r="G3088" s="205"/>
      <c r="H3088" s="205">
        <v>574.88</v>
      </c>
      <c r="I3088" s="206"/>
      <c r="J3088" s="279">
        <v>45700.399212962999</v>
      </c>
    </row>
    <row r="3089" spans="1:10" x14ac:dyDescent="0.25">
      <c r="A3089" s="202">
        <v>997</v>
      </c>
      <c r="B3089" s="278">
        <v>45993</v>
      </c>
      <c r="C3089" s="203" t="s">
        <v>9194</v>
      </c>
      <c r="D3089" s="203" t="s">
        <v>9195</v>
      </c>
      <c r="E3089" s="204" t="s">
        <v>1060</v>
      </c>
      <c r="F3089" s="203" t="s">
        <v>1061</v>
      </c>
      <c r="G3089" s="205">
        <v>500</v>
      </c>
      <c r="H3089" s="205"/>
      <c r="I3089" s="206"/>
      <c r="J3089" s="279">
        <v>45700.399212962999</v>
      </c>
    </row>
    <row r="3090" spans="1:10" x14ac:dyDescent="0.25">
      <c r="A3090" s="202">
        <v>997</v>
      </c>
      <c r="B3090" s="278">
        <v>45993</v>
      </c>
      <c r="C3090" s="203" t="s">
        <v>9194</v>
      </c>
      <c r="D3090" s="203" t="s">
        <v>9195</v>
      </c>
      <c r="E3090" s="204" t="s">
        <v>1047</v>
      </c>
      <c r="F3090" s="203" t="s">
        <v>1046</v>
      </c>
      <c r="G3090" s="205">
        <v>25</v>
      </c>
      <c r="H3090" s="205"/>
      <c r="I3090" s="206"/>
      <c r="J3090" s="279">
        <v>45700.399212962999</v>
      </c>
    </row>
    <row r="3091" spans="1:10" x14ac:dyDescent="0.25">
      <c r="A3091" s="202">
        <v>997</v>
      </c>
      <c r="B3091" s="278">
        <v>45993</v>
      </c>
      <c r="C3091" s="203" t="s">
        <v>9194</v>
      </c>
      <c r="D3091" s="203" t="s">
        <v>9195</v>
      </c>
      <c r="E3091" s="204" t="s">
        <v>1048</v>
      </c>
      <c r="F3091" s="203" t="s">
        <v>1049</v>
      </c>
      <c r="G3091" s="205">
        <v>49.88</v>
      </c>
      <c r="H3091" s="205"/>
      <c r="I3091" s="206"/>
      <c r="J3091" s="279">
        <v>45700.399212962999</v>
      </c>
    </row>
    <row r="3092" spans="1:10" x14ac:dyDescent="0.25">
      <c r="A3092" s="202">
        <v>998</v>
      </c>
      <c r="B3092" s="278">
        <v>45963</v>
      </c>
      <c r="C3092" s="203" t="s">
        <v>2462</v>
      </c>
      <c r="D3092" s="203" t="s">
        <v>9196</v>
      </c>
      <c r="E3092" s="204" t="s">
        <v>25</v>
      </c>
      <c r="F3092" s="203" t="s">
        <v>24</v>
      </c>
      <c r="G3092" s="205">
        <v>2414.48</v>
      </c>
      <c r="H3092" s="205"/>
      <c r="I3092" s="206"/>
      <c r="J3092" s="279">
        <v>45700.4</v>
      </c>
    </row>
    <row r="3093" spans="1:10" x14ac:dyDescent="0.25">
      <c r="A3093" s="202">
        <v>998</v>
      </c>
      <c r="B3093" s="278">
        <v>45963</v>
      </c>
      <c r="C3093" s="203" t="s">
        <v>2462</v>
      </c>
      <c r="D3093" s="203" t="s">
        <v>9196</v>
      </c>
      <c r="E3093" s="204" t="s">
        <v>27</v>
      </c>
      <c r="F3093" s="203" t="s">
        <v>435</v>
      </c>
      <c r="G3093" s="205"/>
      <c r="H3093" s="205">
        <v>2414.48</v>
      </c>
      <c r="I3093" s="206"/>
      <c r="J3093" s="279">
        <v>45700.4</v>
      </c>
    </row>
    <row r="3094" spans="1:10" x14ac:dyDescent="0.25">
      <c r="A3094" s="202">
        <v>999</v>
      </c>
      <c r="B3094" s="278">
        <v>45993</v>
      </c>
      <c r="C3094" s="203" t="s">
        <v>2191</v>
      </c>
      <c r="D3094" s="203" t="s">
        <v>9197</v>
      </c>
      <c r="E3094" s="204" t="s">
        <v>25</v>
      </c>
      <c r="F3094" s="203" t="s">
        <v>24</v>
      </c>
      <c r="G3094" s="205">
        <v>16700.12</v>
      </c>
      <c r="H3094" s="205"/>
      <c r="I3094" s="206"/>
      <c r="J3094" s="279">
        <v>45700.4003703704</v>
      </c>
    </row>
    <row r="3095" spans="1:10" x14ac:dyDescent="0.25">
      <c r="A3095" s="202">
        <v>999</v>
      </c>
      <c r="B3095" s="278">
        <v>45993</v>
      </c>
      <c r="C3095" s="203" t="s">
        <v>2191</v>
      </c>
      <c r="D3095" s="203" t="s">
        <v>9197</v>
      </c>
      <c r="E3095" s="204" t="s">
        <v>27</v>
      </c>
      <c r="F3095" s="203" t="s">
        <v>435</v>
      </c>
      <c r="G3095" s="205"/>
      <c r="H3095" s="205">
        <v>16700.12</v>
      </c>
      <c r="I3095" s="206"/>
      <c r="J3095" s="279">
        <v>45700.4003703704</v>
      </c>
    </row>
    <row r="3096" spans="1:10" x14ac:dyDescent="0.25">
      <c r="A3096" s="202">
        <v>1000</v>
      </c>
      <c r="B3096" s="278">
        <v>45963</v>
      </c>
      <c r="C3096" s="203" t="s">
        <v>9193</v>
      </c>
      <c r="D3096" s="203" t="s">
        <v>9198</v>
      </c>
      <c r="E3096" s="204" t="s">
        <v>25</v>
      </c>
      <c r="F3096" s="203" t="s">
        <v>24</v>
      </c>
      <c r="G3096" s="205">
        <v>1609.65</v>
      </c>
      <c r="H3096" s="205"/>
      <c r="I3096" s="206"/>
      <c r="J3096" s="279">
        <v>45700.400856481501</v>
      </c>
    </row>
    <row r="3097" spans="1:10" x14ac:dyDescent="0.25">
      <c r="A3097" s="202">
        <v>1000</v>
      </c>
      <c r="B3097" s="278">
        <v>45963</v>
      </c>
      <c r="C3097" s="203" t="s">
        <v>9193</v>
      </c>
      <c r="D3097" s="203" t="s">
        <v>9198</v>
      </c>
      <c r="E3097" s="204" t="s">
        <v>27</v>
      </c>
      <c r="F3097" s="203" t="s">
        <v>435</v>
      </c>
      <c r="G3097" s="205"/>
      <c r="H3097" s="205">
        <v>1609.65</v>
      </c>
      <c r="I3097" s="206"/>
      <c r="J3097" s="279">
        <v>45700.400856481501</v>
      </c>
    </row>
    <row r="3098" spans="1:10" x14ac:dyDescent="0.25">
      <c r="A3098" s="202">
        <v>1001</v>
      </c>
      <c r="B3098" s="278">
        <v>45932</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45932</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45932</v>
      </c>
      <c r="C3100" s="203" t="s">
        <v>2905</v>
      </c>
      <c r="D3100" s="203" t="s">
        <v>9201</v>
      </c>
      <c r="E3100" s="204" t="s">
        <v>60</v>
      </c>
      <c r="F3100" s="203" t="s">
        <v>441</v>
      </c>
      <c r="G3100" s="205"/>
      <c r="H3100" s="205">
        <v>104.01</v>
      </c>
      <c r="I3100" s="206"/>
      <c r="J3100" s="279">
        <v>45700.409907407397</v>
      </c>
    </row>
    <row r="3101" spans="1:10" x14ac:dyDescent="0.25">
      <c r="A3101" s="202">
        <v>1002</v>
      </c>
      <c r="B3101" s="278">
        <v>45932</v>
      </c>
      <c r="C3101" s="203" t="s">
        <v>2905</v>
      </c>
      <c r="D3101" s="203" t="s">
        <v>9201</v>
      </c>
      <c r="E3101" s="204" t="s">
        <v>1120</v>
      </c>
      <c r="F3101" s="203" t="s">
        <v>17</v>
      </c>
      <c r="G3101" s="205">
        <v>90.47</v>
      </c>
      <c r="H3101" s="205"/>
      <c r="I3101" s="206"/>
      <c r="J3101" s="279">
        <v>45700.409907407397</v>
      </c>
    </row>
    <row r="3102" spans="1:10" x14ac:dyDescent="0.25">
      <c r="A3102" s="202">
        <v>1002</v>
      </c>
      <c r="B3102" s="278">
        <v>45932</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45932</v>
      </c>
      <c r="C3103" s="203" t="s">
        <v>2905</v>
      </c>
      <c r="D3103" s="203" t="s">
        <v>9201</v>
      </c>
      <c r="E3103" s="204" t="s">
        <v>1048</v>
      </c>
      <c r="F3103" s="203" t="s">
        <v>1049</v>
      </c>
      <c r="G3103" s="205">
        <v>9.02</v>
      </c>
      <c r="H3103" s="205"/>
      <c r="I3103" s="206"/>
      <c r="J3103" s="279">
        <v>45700.409907407397</v>
      </c>
    </row>
    <row r="3104" spans="1:10" x14ac:dyDescent="0.25">
      <c r="A3104" s="202">
        <v>1003</v>
      </c>
      <c r="B3104" s="278">
        <v>45932</v>
      </c>
      <c r="C3104" s="203" t="s">
        <v>9202</v>
      </c>
      <c r="D3104" s="203" t="s">
        <v>9203</v>
      </c>
      <c r="E3104" s="204" t="s">
        <v>1759</v>
      </c>
      <c r="F3104" s="203" t="s">
        <v>2550</v>
      </c>
      <c r="G3104" s="205"/>
      <c r="H3104" s="205">
        <v>29.95</v>
      </c>
      <c r="I3104" s="206"/>
      <c r="J3104" s="279">
        <v>45700.410543981503</v>
      </c>
    </row>
    <row r="3105" spans="1:10" x14ac:dyDescent="0.25">
      <c r="A3105" s="207">
        <v>1003</v>
      </c>
      <c r="B3105" s="280">
        <v>45932</v>
      </c>
      <c r="C3105" s="208" t="s">
        <v>9202</v>
      </c>
      <c r="D3105" s="208" t="s">
        <v>9203</v>
      </c>
      <c r="E3105" s="210" t="s">
        <v>1068</v>
      </c>
      <c r="F3105" s="208" t="s">
        <v>1069</v>
      </c>
      <c r="G3105" s="211">
        <v>29.95</v>
      </c>
      <c r="H3105" s="211"/>
      <c r="I3105" s="209"/>
      <c r="J3105" s="281">
        <v>45700.410543981503</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077"/>
  <sheetViews>
    <sheetView tabSelected="1" zoomScaleNormal="100" workbookViewId="0">
      <pane ySplit="1" topLeftCell="A3825" activePane="bottomLeft" state="frozen"/>
      <selection pane="bottomLeft" activeCell="E4052" sqref="E4052"/>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522</v>
      </c>
      <c r="F3591" s="154" t="s">
        <v>556</v>
      </c>
      <c r="G3591" s="155" t="s">
        <v>8616</v>
      </c>
      <c r="H3591" s="149">
        <v>0.4</v>
      </c>
      <c r="I3591" s="148"/>
      <c r="J3591" s="146" t="s">
        <v>96</v>
      </c>
      <c r="K3591" s="258">
        <v>45679.408310185201</v>
      </c>
      <c r="L3591" s="146" t="s">
        <v>97</v>
      </c>
      <c r="M3591" s="259"/>
      <c r="N3591" s="146" t="s">
        <v>97</v>
      </c>
      <c r="O3591" s="148" t="s">
        <v>8471</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312">
        <v>4054</v>
      </c>
      <c r="B4052" s="313">
        <v>1</v>
      </c>
      <c r="C4052" s="314" t="s">
        <v>12</v>
      </c>
      <c r="D4052" s="315">
        <v>45700</v>
      </c>
      <c r="E4052" s="314" t="s">
        <v>321</v>
      </c>
      <c r="F4052" s="316" t="s">
        <v>1789</v>
      </c>
      <c r="G4052" s="317" t="s">
        <v>9204</v>
      </c>
      <c r="H4052" s="318">
        <v>0.5</v>
      </c>
      <c r="I4052" s="319"/>
      <c r="J4052" s="314" t="s">
        <v>96</v>
      </c>
      <c r="K4052" s="320">
        <v>45700.387407407397</v>
      </c>
      <c r="L4052" s="314" t="s">
        <v>97</v>
      </c>
      <c r="M4052" s="321"/>
      <c r="N4052" s="314" t="s">
        <v>97</v>
      </c>
      <c r="O4052" s="319" t="s">
        <v>9019</v>
      </c>
      <c r="P4052" s="322"/>
    </row>
    <row r="4053" spans="1:16" x14ac:dyDescent="0.25">
      <c r="A4053" s="312">
        <v>4055</v>
      </c>
      <c r="B4053" s="313">
        <v>1</v>
      </c>
      <c r="C4053" s="314" t="s">
        <v>12</v>
      </c>
      <c r="D4053" s="315">
        <v>45700</v>
      </c>
      <c r="E4053" s="314" t="s">
        <v>6817</v>
      </c>
      <c r="F4053" s="316" t="s">
        <v>6818</v>
      </c>
      <c r="G4053" s="317" t="s">
        <v>9205</v>
      </c>
      <c r="H4053" s="318">
        <v>0.4</v>
      </c>
      <c r="I4053" s="319"/>
      <c r="J4053" s="314" t="s">
        <v>96</v>
      </c>
      <c r="K4053" s="320">
        <v>45700.387650463003</v>
      </c>
      <c r="L4053" s="314" t="s">
        <v>97</v>
      </c>
      <c r="M4053" s="321"/>
      <c r="N4053" s="314" t="s">
        <v>97</v>
      </c>
      <c r="O4053" s="319" t="s">
        <v>9019</v>
      </c>
      <c r="P4053" s="322"/>
    </row>
    <row r="4054" spans="1:16" x14ac:dyDescent="0.25">
      <c r="A4054" s="312">
        <v>4056</v>
      </c>
      <c r="B4054" s="313">
        <v>1</v>
      </c>
      <c r="C4054" s="314" t="s">
        <v>12</v>
      </c>
      <c r="D4054" s="315">
        <v>45700</v>
      </c>
      <c r="E4054" s="314" t="s">
        <v>9206</v>
      </c>
      <c r="F4054" s="316" t="s">
        <v>9207</v>
      </c>
      <c r="G4054" s="317" t="s">
        <v>9208</v>
      </c>
      <c r="H4054" s="318">
        <v>2</v>
      </c>
      <c r="I4054" s="319"/>
      <c r="J4054" s="314" t="s">
        <v>96</v>
      </c>
      <c r="K4054" s="320">
        <v>45700.4086342593</v>
      </c>
      <c r="L4054" s="314" t="s">
        <v>97</v>
      </c>
      <c r="M4054" s="321"/>
      <c r="N4054" s="314" t="s">
        <v>97</v>
      </c>
      <c r="O4054" s="319" t="s">
        <v>9019</v>
      </c>
      <c r="P4054" s="322"/>
    </row>
    <row r="4055" spans="1:16" x14ac:dyDescent="0.25">
      <c r="A4055" s="312">
        <v>4057</v>
      </c>
      <c r="B4055" s="313">
        <v>1</v>
      </c>
      <c r="C4055" s="314" t="s">
        <v>12</v>
      </c>
      <c r="D4055" s="315">
        <v>45700</v>
      </c>
      <c r="E4055" s="314" t="s">
        <v>169</v>
      </c>
      <c r="F4055" s="316" t="s">
        <v>2183</v>
      </c>
      <c r="G4055" s="317" t="s">
        <v>9209</v>
      </c>
      <c r="H4055" s="318">
        <v>2.75</v>
      </c>
      <c r="I4055" s="319"/>
      <c r="J4055" s="314" t="s">
        <v>96</v>
      </c>
      <c r="K4055" s="320">
        <v>45700.721712963001</v>
      </c>
      <c r="L4055" s="314" t="s">
        <v>97</v>
      </c>
      <c r="M4055" s="321"/>
      <c r="N4055" s="314" t="s">
        <v>97</v>
      </c>
      <c r="O4055" s="319" t="s">
        <v>9019</v>
      </c>
      <c r="P4055" s="322"/>
    </row>
    <row r="4056" spans="1:16" x14ac:dyDescent="0.25">
      <c r="A4056" s="312">
        <v>4058</v>
      </c>
      <c r="B4056" s="313">
        <v>1</v>
      </c>
      <c r="C4056" s="314" t="s">
        <v>12</v>
      </c>
      <c r="D4056" s="315">
        <v>45700</v>
      </c>
      <c r="E4056" s="314" t="s">
        <v>493</v>
      </c>
      <c r="F4056" s="316" t="s">
        <v>8733</v>
      </c>
      <c r="G4056" s="317" t="s">
        <v>9210</v>
      </c>
      <c r="H4056" s="318">
        <v>0.25</v>
      </c>
      <c r="I4056" s="319"/>
      <c r="J4056" s="314" t="s">
        <v>96</v>
      </c>
      <c r="K4056" s="320">
        <v>45700.408344907402</v>
      </c>
      <c r="L4056" s="314" t="s">
        <v>97</v>
      </c>
      <c r="M4056" s="321"/>
      <c r="N4056" s="314" t="s">
        <v>97</v>
      </c>
      <c r="O4056" s="319" t="s">
        <v>9019</v>
      </c>
      <c r="P4056" s="322"/>
    </row>
    <row r="4057" spans="1:16" x14ac:dyDescent="0.25">
      <c r="A4057" s="312">
        <v>4059</v>
      </c>
      <c r="B4057" s="313">
        <v>1</v>
      </c>
      <c r="C4057" s="314" t="s">
        <v>12</v>
      </c>
      <c r="D4057" s="315">
        <v>45700</v>
      </c>
      <c r="E4057" s="314" t="s">
        <v>9211</v>
      </c>
      <c r="F4057" s="316" t="s">
        <v>9212</v>
      </c>
      <c r="G4057" s="317" t="s">
        <v>9213</v>
      </c>
      <c r="H4057" s="318">
        <v>1.75</v>
      </c>
      <c r="I4057" s="319"/>
      <c r="J4057" s="314" t="s">
        <v>96</v>
      </c>
      <c r="K4057" s="320">
        <v>45700.486076388901</v>
      </c>
      <c r="L4057" s="314" t="s">
        <v>97</v>
      </c>
      <c r="M4057" s="321"/>
      <c r="N4057" s="314" t="s">
        <v>97</v>
      </c>
      <c r="O4057" s="319" t="s">
        <v>9019</v>
      </c>
      <c r="P4057" s="322"/>
    </row>
    <row r="4058" spans="1:16" x14ac:dyDescent="0.25">
      <c r="A4058" s="312">
        <v>4060</v>
      </c>
      <c r="B4058" s="313">
        <v>1</v>
      </c>
      <c r="C4058" s="314" t="s">
        <v>12</v>
      </c>
      <c r="D4058" s="315">
        <v>45700</v>
      </c>
      <c r="E4058" s="314" t="s">
        <v>2718</v>
      </c>
      <c r="F4058" s="316" t="s">
        <v>2719</v>
      </c>
      <c r="G4058" s="317" t="s">
        <v>9214</v>
      </c>
      <c r="H4058" s="318">
        <v>0.5</v>
      </c>
      <c r="I4058" s="319"/>
      <c r="J4058" s="314" t="s">
        <v>96</v>
      </c>
      <c r="K4058" s="320">
        <v>45700.554756944402</v>
      </c>
      <c r="L4058" s="314" t="s">
        <v>97</v>
      </c>
      <c r="M4058" s="321"/>
      <c r="N4058" s="314" t="s">
        <v>97</v>
      </c>
      <c r="O4058" s="319" t="s">
        <v>9019</v>
      </c>
      <c r="P4058" s="322"/>
    </row>
    <row r="4059" spans="1:16" x14ac:dyDescent="0.25">
      <c r="A4059" s="312">
        <v>4061</v>
      </c>
      <c r="B4059" s="313">
        <v>1</v>
      </c>
      <c r="C4059" s="314" t="s">
        <v>12</v>
      </c>
      <c r="D4059" s="315">
        <v>45700</v>
      </c>
      <c r="E4059" s="314" t="s">
        <v>9215</v>
      </c>
      <c r="F4059" s="316" t="s">
        <v>9216</v>
      </c>
      <c r="G4059" s="317" t="s">
        <v>9217</v>
      </c>
      <c r="H4059" s="318">
        <v>0.5</v>
      </c>
      <c r="I4059" s="319"/>
      <c r="J4059" s="314" t="s">
        <v>96</v>
      </c>
      <c r="K4059" s="320">
        <v>45700.5604282407</v>
      </c>
      <c r="L4059" s="314" t="s">
        <v>97</v>
      </c>
      <c r="M4059" s="321"/>
      <c r="N4059" s="314" t="s">
        <v>97</v>
      </c>
      <c r="O4059" s="319" t="s">
        <v>9019</v>
      </c>
      <c r="P4059" s="322"/>
    </row>
    <row r="4060" spans="1:16" x14ac:dyDescent="0.25">
      <c r="A4060" s="312">
        <v>4062</v>
      </c>
      <c r="B4060" s="313">
        <v>1</v>
      </c>
      <c r="C4060" s="314" t="s">
        <v>12</v>
      </c>
      <c r="D4060" s="315">
        <v>45700</v>
      </c>
      <c r="E4060" s="314" t="s">
        <v>487</v>
      </c>
      <c r="F4060" s="316" t="s">
        <v>1372</v>
      </c>
      <c r="G4060" s="317" t="s">
        <v>9218</v>
      </c>
      <c r="H4060" s="318">
        <v>1.5</v>
      </c>
      <c r="I4060" s="319"/>
      <c r="J4060" s="314" t="s">
        <v>96</v>
      </c>
      <c r="K4060" s="320">
        <v>45700.603333333303</v>
      </c>
      <c r="L4060" s="314" t="s">
        <v>97</v>
      </c>
      <c r="M4060" s="321"/>
      <c r="N4060" s="314" t="s">
        <v>97</v>
      </c>
      <c r="O4060" s="319" t="s">
        <v>9019</v>
      </c>
      <c r="P4060" s="322"/>
    </row>
    <row r="4061" spans="1:16" x14ac:dyDescent="0.25">
      <c r="A4061" s="312">
        <v>4063</v>
      </c>
      <c r="B4061" s="313">
        <v>1</v>
      </c>
      <c r="C4061" s="314" t="s">
        <v>12</v>
      </c>
      <c r="D4061" s="315">
        <v>45700</v>
      </c>
      <c r="E4061" s="314" t="s">
        <v>232</v>
      </c>
      <c r="F4061" s="316" t="s">
        <v>2187</v>
      </c>
      <c r="G4061" s="317" t="s">
        <v>9219</v>
      </c>
      <c r="H4061" s="318">
        <v>1</v>
      </c>
      <c r="I4061" s="319"/>
      <c r="J4061" s="314" t="s">
        <v>96</v>
      </c>
      <c r="K4061" s="320">
        <v>45700.694374999999</v>
      </c>
      <c r="L4061" s="314" t="s">
        <v>97</v>
      </c>
      <c r="M4061" s="321"/>
      <c r="N4061" s="314" t="s">
        <v>97</v>
      </c>
      <c r="O4061" s="319" t="s">
        <v>9019</v>
      </c>
      <c r="P4061" s="322"/>
    </row>
    <row r="4062" spans="1:16" x14ac:dyDescent="0.25">
      <c r="A4062" s="312">
        <v>4064</v>
      </c>
      <c r="B4062" s="313">
        <v>1</v>
      </c>
      <c r="C4062" s="314" t="s">
        <v>12</v>
      </c>
      <c r="D4062" s="315">
        <v>45700</v>
      </c>
      <c r="E4062" s="314" t="s">
        <v>487</v>
      </c>
      <c r="F4062" s="316" t="s">
        <v>1372</v>
      </c>
      <c r="G4062" s="317" t="s">
        <v>9220</v>
      </c>
      <c r="H4062" s="318">
        <v>2</v>
      </c>
      <c r="I4062" s="319"/>
      <c r="J4062" s="314" t="s">
        <v>96</v>
      </c>
      <c r="K4062" s="320">
        <v>45700.6080671296</v>
      </c>
      <c r="L4062" s="314" t="s">
        <v>97</v>
      </c>
      <c r="M4062" s="321"/>
      <c r="N4062" s="314" t="s">
        <v>97</v>
      </c>
      <c r="O4062" s="319" t="s">
        <v>9019</v>
      </c>
      <c r="P4062" s="322"/>
    </row>
    <row r="4063" spans="1:16" x14ac:dyDescent="0.25">
      <c r="A4063" s="312">
        <v>4065</v>
      </c>
      <c r="B4063" s="313">
        <v>1</v>
      </c>
      <c r="C4063" s="314" t="s">
        <v>12</v>
      </c>
      <c r="D4063" s="315">
        <v>45700</v>
      </c>
      <c r="E4063" s="314" t="s">
        <v>753</v>
      </c>
      <c r="F4063" s="316" t="s">
        <v>960</v>
      </c>
      <c r="G4063" s="317" t="s">
        <v>9221</v>
      </c>
      <c r="H4063" s="318">
        <v>2</v>
      </c>
      <c r="I4063" s="319"/>
      <c r="J4063" s="314" t="s">
        <v>96</v>
      </c>
      <c r="K4063" s="320">
        <v>45700.680833333303</v>
      </c>
      <c r="L4063" s="314" t="s">
        <v>97</v>
      </c>
      <c r="M4063" s="321"/>
      <c r="N4063" s="314" t="s">
        <v>97</v>
      </c>
      <c r="O4063" s="319" t="s">
        <v>9019</v>
      </c>
      <c r="P4063" s="322"/>
    </row>
    <row r="4064" spans="1:16" x14ac:dyDescent="0.25">
      <c r="A4064" s="312">
        <v>4066</v>
      </c>
      <c r="B4064" s="313">
        <v>1</v>
      </c>
      <c r="C4064" s="314" t="s">
        <v>12</v>
      </c>
      <c r="D4064" s="315">
        <v>45700</v>
      </c>
      <c r="E4064" s="314" t="s">
        <v>421</v>
      </c>
      <c r="F4064" s="316" t="s">
        <v>467</v>
      </c>
      <c r="G4064" s="317" t="s">
        <v>9222</v>
      </c>
      <c r="H4064" s="318">
        <v>0.75</v>
      </c>
      <c r="I4064" s="319"/>
      <c r="J4064" s="314" t="s">
        <v>96</v>
      </c>
      <c r="K4064" s="320">
        <v>45700.681284722203</v>
      </c>
      <c r="L4064" s="314" t="s">
        <v>97</v>
      </c>
      <c r="M4064" s="321"/>
      <c r="N4064" s="314" t="s">
        <v>97</v>
      </c>
      <c r="O4064" s="319" t="s">
        <v>9019</v>
      </c>
      <c r="P4064" s="322"/>
    </row>
    <row r="4065" spans="1:16" x14ac:dyDescent="0.25">
      <c r="A4065" s="312">
        <v>4067</v>
      </c>
      <c r="B4065" s="313">
        <v>1</v>
      </c>
      <c r="C4065" s="314" t="s">
        <v>12</v>
      </c>
      <c r="D4065" s="315">
        <v>45700</v>
      </c>
      <c r="E4065" s="314" t="s">
        <v>2455</v>
      </c>
      <c r="F4065" s="316" t="s">
        <v>2456</v>
      </c>
      <c r="G4065" s="317" t="s">
        <v>9223</v>
      </c>
      <c r="H4065" s="318">
        <v>0.4</v>
      </c>
      <c r="I4065" s="319"/>
      <c r="J4065" s="314" t="s">
        <v>96</v>
      </c>
      <c r="K4065" s="320">
        <v>45700.692511574103</v>
      </c>
      <c r="L4065" s="314" t="s">
        <v>97</v>
      </c>
      <c r="M4065" s="321"/>
      <c r="N4065" s="314" t="s">
        <v>97</v>
      </c>
      <c r="O4065" s="319" t="s">
        <v>9019</v>
      </c>
      <c r="P4065" s="322"/>
    </row>
    <row r="4066" spans="1:16" x14ac:dyDescent="0.25">
      <c r="A4066" s="312">
        <v>4068</v>
      </c>
      <c r="B4066" s="313">
        <v>1</v>
      </c>
      <c r="C4066" s="314" t="s">
        <v>12</v>
      </c>
      <c r="D4066" s="315">
        <v>45700</v>
      </c>
      <c r="E4066" s="314" t="s">
        <v>499</v>
      </c>
      <c r="F4066" s="316" t="s">
        <v>1141</v>
      </c>
      <c r="G4066" s="317" t="s">
        <v>9224</v>
      </c>
      <c r="H4066" s="318">
        <v>0.75</v>
      </c>
      <c r="I4066" s="319"/>
      <c r="J4066" s="314" t="s">
        <v>96</v>
      </c>
      <c r="K4066" s="320">
        <v>45700.700960648202</v>
      </c>
      <c r="L4066" s="314" t="s">
        <v>97</v>
      </c>
      <c r="M4066" s="321"/>
      <c r="N4066" s="314" t="s">
        <v>97</v>
      </c>
      <c r="O4066" s="319" t="s">
        <v>9019</v>
      </c>
      <c r="P4066" s="322"/>
    </row>
    <row r="4067" spans="1:16" x14ac:dyDescent="0.25">
      <c r="A4067" s="312">
        <v>4069</v>
      </c>
      <c r="B4067" s="313">
        <v>1</v>
      </c>
      <c r="C4067" s="314" t="s">
        <v>12</v>
      </c>
      <c r="D4067" s="315">
        <v>45700</v>
      </c>
      <c r="E4067" s="314" t="s">
        <v>187</v>
      </c>
      <c r="F4067" s="316" t="s">
        <v>2185</v>
      </c>
      <c r="G4067" s="317" t="s">
        <v>9225</v>
      </c>
      <c r="H4067" s="318">
        <v>0.5</v>
      </c>
      <c r="I4067" s="319"/>
      <c r="J4067" s="314" t="s">
        <v>96</v>
      </c>
      <c r="K4067" s="320">
        <v>45700.709918981498</v>
      </c>
      <c r="L4067" s="314" t="s">
        <v>97</v>
      </c>
      <c r="M4067" s="321"/>
      <c r="N4067" s="314" t="s">
        <v>97</v>
      </c>
      <c r="O4067" s="319" t="s">
        <v>9019</v>
      </c>
      <c r="P4067" s="322"/>
    </row>
    <row r="4068" spans="1:16" x14ac:dyDescent="0.25">
      <c r="A4068" s="312">
        <v>4070</v>
      </c>
      <c r="B4068" s="313">
        <v>1</v>
      </c>
      <c r="C4068" s="314" t="s">
        <v>12</v>
      </c>
      <c r="D4068" s="315">
        <v>45700</v>
      </c>
      <c r="E4068" s="314" t="s">
        <v>2718</v>
      </c>
      <c r="F4068" s="316" t="s">
        <v>2719</v>
      </c>
      <c r="G4068" s="317" t="s">
        <v>9226</v>
      </c>
      <c r="H4068" s="318">
        <v>0.4</v>
      </c>
      <c r="I4068" s="319"/>
      <c r="J4068" s="314" t="s">
        <v>96</v>
      </c>
      <c r="K4068" s="320">
        <v>45700.712442129603</v>
      </c>
      <c r="L4068" s="314" t="s">
        <v>97</v>
      </c>
      <c r="M4068" s="321"/>
      <c r="N4068" s="314" t="s">
        <v>97</v>
      </c>
      <c r="O4068" s="319" t="s">
        <v>9019</v>
      </c>
      <c r="P4068" s="322"/>
    </row>
    <row r="4069" spans="1:16" x14ac:dyDescent="0.25">
      <c r="A4069" s="312">
        <v>4071</v>
      </c>
      <c r="B4069" s="313">
        <v>1</v>
      </c>
      <c r="C4069" s="314" t="s">
        <v>12</v>
      </c>
      <c r="D4069" s="315">
        <v>45700</v>
      </c>
      <c r="E4069" s="314" t="s">
        <v>477</v>
      </c>
      <c r="F4069" s="316" t="s">
        <v>2462</v>
      </c>
      <c r="G4069" s="317" t="s">
        <v>9227</v>
      </c>
      <c r="H4069" s="318">
        <v>1.5</v>
      </c>
      <c r="I4069" s="319"/>
      <c r="J4069" s="314" t="s">
        <v>96</v>
      </c>
      <c r="K4069" s="320">
        <v>45700.752615740697</v>
      </c>
      <c r="L4069" s="314" t="s">
        <v>97</v>
      </c>
      <c r="M4069" s="321"/>
      <c r="N4069" s="314" t="s">
        <v>97</v>
      </c>
      <c r="O4069" s="319" t="s">
        <v>9228</v>
      </c>
      <c r="P4069" s="322"/>
    </row>
    <row r="4070" spans="1:16" x14ac:dyDescent="0.25">
      <c r="A4070" s="312">
        <v>4072</v>
      </c>
      <c r="B4070" s="313">
        <v>4</v>
      </c>
      <c r="C4070" s="314" t="s">
        <v>388</v>
      </c>
      <c r="D4070" s="315">
        <v>45700</v>
      </c>
      <c r="E4070" s="314" t="s">
        <v>111</v>
      </c>
      <c r="F4070" s="316" t="s">
        <v>3017</v>
      </c>
      <c r="G4070" s="317" t="s">
        <v>8674</v>
      </c>
      <c r="H4070" s="318">
        <v>1.75</v>
      </c>
      <c r="I4070" s="319"/>
      <c r="J4070" s="314" t="s">
        <v>97</v>
      </c>
      <c r="K4070" s="320">
        <v>45700.797210648103</v>
      </c>
      <c r="L4070" s="314" t="s">
        <v>97</v>
      </c>
      <c r="M4070" s="321"/>
      <c r="N4070" s="314" t="s">
        <v>97</v>
      </c>
      <c r="O4070" s="319" t="s">
        <v>9228</v>
      </c>
      <c r="P4070" s="322"/>
    </row>
    <row r="4071" spans="1:16" x14ac:dyDescent="0.25">
      <c r="A4071" s="312">
        <v>4073</v>
      </c>
      <c r="B4071" s="313">
        <v>4</v>
      </c>
      <c r="C4071" s="314" t="s">
        <v>388</v>
      </c>
      <c r="D4071" s="315">
        <v>45700</v>
      </c>
      <c r="E4071" s="314" t="s">
        <v>117</v>
      </c>
      <c r="F4071" s="316" t="s">
        <v>453</v>
      </c>
      <c r="G4071" s="317" t="s">
        <v>9229</v>
      </c>
      <c r="H4071" s="318">
        <v>0.5</v>
      </c>
      <c r="I4071" s="319"/>
      <c r="J4071" s="314" t="s">
        <v>96</v>
      </c>
      <c r="K4071" s="320">
        <v>45700.797858796301</v>
      </c>
      <c r="L4071" s="314" t="s">
        <v>97</v>
      </c>
      <c r="M4071" s="321"/>
      <c r="N4071" s="314" t="s">
        <v>97</v>
      </c>
      <c r="O4071" s="319" t="s">
        <v>9228</v>
      </c>
      <c r="P4071" s="322"/>
    </row>
    <row r="4072" spans="1:16" x14ac:dyDescent="0.25">
      <c r="A4072" s="312">
        <v>4074</v>
      </c>
      <c r="B4072" s="313">
        <v>4</v>
      </c>
      <c r="C4072" s="314" t="s">
        <v>388</v>
      </c>
      <c r="D4072" s="315">
        <v>45700</v>
      </c>
      <c r="E4072" s="314" t="s">
        <v>2718</v>
      </c>
      <c r="F4072" s="316" t="s">
        <v>2719</v>
      </c>
      <c r="G4072" s="317" t="s">
        <v>9187</v>
      </c>
      <c r="H4072" s="318">
        <v>1.25</v>
      </c>
      <c r="I4072" s="319"/>
      <c r="J4072" s="314" t="s">
        <v>96</v>
      </c>
      <c r="K4072" s="320">
        <v>45700.798206018502</v>
      </c>
      <c r="L4072" s="314" t="s">
        <v>97</v>
      </c>
      <c r="M4072" s="321"/>
      <c r="N4072" s="314" t="s">
        <v>97</v>
      </c>
      <c r="O4072" s="319" t="s">
        <v>9228</v>
      </c>
      <c r="P4072" s="322"/>
    </row>
    <row r="4073" spans="1:16" x14ac:dyDescent="0.25">
      <c r="A4073" s="312">
        <v>4075</v>
      </c>
      <c r="B4073" s="313">
        <v>4</v>
      </c>
      <c r="C4073" s="314" t="s">
        <v>388</v>
      </c>
      <c r="D4073" s="315">
        <v>45700</v>
      </c>
      <c r="E4073" s="314" t="s">
        <v>492</v>
      </c>
      <c r="F4073" s="316" t="s">
        <v>2280</v>
      </c>
      <c r="G4073" s="317" t="s">
        <v>9230</v>
      </c>
      <c r="H4073" s="318">
        <v>0.25</v>
      </c>
      <c r="I4073" s="319"/>
      <c r="J4073" s="314" t="s">
        <v>96</v>
      </c>
      <c r="K4073" s="320">
        <v>45700.798530092601</v>
      </c>
      <c r="L4073" s="314" t="s">
        <v>97</v>
      </c>
      <c r="M4073" s="321"/>
      <c r="N4073" s="314" t="s">
        <v>97</v>
      </c>
      <c r="O4073" s="319" t="s">
        <v>9228</v>
      </c>
      <c r="P4073" s="322"/>
    </row>
    <row r="4074" spans="1:16" x14ac:dyDescent="0.25">
      <c r="A4074" s="312">
        <v>4076</v>
      </c>
      <c r="B4074" s="313">
        <v>4</v>
      </c>
      <c r="C4074" s="314" t="s">
        <v>388</v>
      </c>
      <c r="D4074" s="315">
        <v>45700</v>
      </c>
      <c r="E4074" s="314" t="s">
        <v>367</v>
      </c>
      <c r="F4074" s="316" t="s">
        <v>2385</v>
      </c>
      <c r="G4074" s="317" t="s">
        <v>9231</v>
      </c>
      <c r="H4074" s="318">
        <v>1</v>
      </c>
      <c r="I4074" s="319"/>
      <c r="J4074" s="314" t="s">
        <v>96</v>
      </c>
      <c r="K4074" s="320">
        <v>45700.798958333296</v>
      </c>
      <c r="L4074" s="314" t="s">
        <v>97</v>
      </c>
      <c r="M4074" s="321"/>
      <c r="N4074" s="314" t="s">
        <v>97</v>
      </c>
      <c r="O4074" s="319" t="s">
        <v>9228</v>
      </c>
      <c r="P4074" s="322"/>
    </row>
    <row r="4075" spans="1:16" x14ac:dyDescent="0.25">
      <c r="A4075" s="312">
        <v>4077</v>
      </c>
      <c r="B4075" s="313">
        <v>4</v>
      </c>
      <c r="C4075" s="314" t="s">
        <v>388</v>
      </c>
      <c r="D4075" s="315">
        <v>45700</v>
      </c>
      <c r="E4075" s="314" t="s">
        <v>487</v>
      </c>
      <c r="F4075" s="316" t="s">
        <v>1372</v>
      </c>
      <c r="G4075" s="317" t="s">
        <v>9232</v>
      </c>
      <c r="H4075" s="318">
        <v>0.5</v>
      </c>
      <c r="I4075" s="319"/>
      <c r="J4075" s="314" t="s">
        <v>96</v>
      </c>
      <c r="K4075" s="320">
        <v>45700.799270833297</v>
      </c>
      <c r="L4075" s="314" t="s">
        <v>97</v>
      </c>
      <c r="M4075" s="321"/>
      <c r="N4075" s="314" t="s">
        <v>97</v>
      </c>
      <c r="O4075" s="319" t="s">
        <v>9228</v>
      </c>
      <c r="P4075" s="322"/>
    </row>
    <row r="4076" spans="1:16" x14ac:dyDescent="0.25">
      <c r="A4076" s="312">
        <v>4078</v>
      </c>
      <c r="B4076" s="313">
        <v>4</v>
      </c>
      <c r="C4076" s="314" t="s">
        <v>388</v>
      </c>
      <c r="D4076" s="315">
        <v>45700</v>
      </c>
      <c r="E4076" s="314" t="s">
        <v>281</v>
      </c>
      <c r="F4076" s="316" t="s">
        <v>2188</v>
      </c>
      <c r="G4076" s="317" t="s">
        <v>9184</v>
      </c>
      <c r="H4076" s="318">
        <v>1</v>
      </c>
      <c r="I4076" s="319"/>
      <c r="J4076" s="314" t="s">
        <v>96</v>
      </c>
      <c r="K4076" s="320">
        <v>45700.799560185202</v>
      </c>
      <c r="L4076" s="314" t="s">
        <v>97</v>
      </c>
      <c r="M4076" s="321"/>
      <c r="N4076" s="314" t="s">
        <v>97</v>
      </c>
      <c r="O4076" s="319" t="s">
        <v>9228</v>
      </c>
      <c r="P4076" s="322"/>
    </row>
    <row r="4077" spans="1:16" x14ac:dyDescent="0.25">
      <c r="A4077" s="323">
        <v>4079</v>
      </c>
      <c r="B4077" s="324">
        <v>4</v>
      </c>
      <c r="C4077" s="325" t="s">
        <v>388</v>
      </c>
      <c r="D4077" s="326">
        <v>45700</v>
      </c>
      <c r="E4077" s="325" t="s">
        <v>111</v>
      </c>
      <c r="F4077" s="327" t="s">
        <v>3017</v>
      </c>
      <c r="G4077" s="328" t="s">
        <v>9233</v>
      </c>
      <c r="H4077" s="329">
        <v>0.5</v>
      </c>
      <c r="I4077" s="330"/>
      <c r="J4077" s="325" t="s">
        <v>97</v>
      </c>
      <c r="K4077" s="331">
        <v>45700.799814814804</v>
      </c>
      <c r="L4077" s="325" t="s">
        <v>97</v>
      </c>
      <c r="M4077" s="332"/>
      <c r="N4077" s="325" t="s">
        <v>97</v>
      </c>
      <c r="O4077" s="330" t="s">
        <v>9228</v>
      </c>
      <c r="P4077" s="333"/>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2025-02-13T03:06:54Z</dcterms:modified>
</cp:coreProperties>
</file>