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A094590D-4653-4627-9D75-C1254B035045}" xr6:coauthVersionLast="47" xr6:coauthVersionMax="47" xr10:uidLastSave="{00000000-0000-0000-0000-000000000000}"/>
  <bookViews>
    <workbookView xWindow="-120" yWindow="-120" windowWidth="29040" windowHeight="15840" tabRatio="614" firstSheet="3" activeTab="1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 localSheetId="1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Admin_Master!$D$33</definedName>
    <definedName name="FAC_Label_Frais_2" localSheetId="1">Admin_Master!$D$35</definedName>
    <definedName name="FAC_Label_Frais_3" localSheetId="1">Admin_Master!$D$36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Admin_Master!$D$50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<sst xmlns="http://schemas.openxmlformats.org/spreadsheetml/2006/main" count="13683" uniqueCount="1744">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</sst>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1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5">
    <cfRule type="expression" dxfId="2" priority="2">
      <formula>AND($A2&lt;&gt;"",MOD(ROW(),2)=1)</formula>
    </cfRule>
  </conditionalFormatting>
  <conditionalFormatting sqref="A1416:J1419">
    <cfRule type="expression" dxfId="0" priority="1">
      <formula>AND($A1416&lt;&gt;"",MOD(ROW(),2)=1)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abSelected="1"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1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zoomScale="90" zoomScaleNormal="90" workbookViewId="0">
      <selection activeCell="A33" sqref="A33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</row>
    <row r="2" spans="1:27" ht="12.6" customHeight="1" thickBot="1" x14ac:dyDescent="0.3">
      <c r="A2" s="229" t="s">
        <v>1501</v>
      </c>
      <c r="B2" s="229"/>
    </row>
    <row r="3" spans="1:27" ht="15.75" thickBot="1" x14ac:dyDescent="0.3">
      <c r="A3" s="102" t="s">
        <v>1502</v>
      </c>
      <c r="B3" s="103"/>
      <c r="D3" s="230" t="s">
        <v>1503</v>
      </c>
      <c r="E3" s="231"/>
      <c r="F3" s="232" t="s">
        <v>1504</v>
      </c>
      <c r="G3" s="233"/>
      <c r="H3" s="233"/>
      <c r="I3" s="233"/>
      <c r="J3" s="233"/>
      <c r="K3" s="233"/>
      <c r="L3" s="233"/>
      <c r="M3" s="234"/>
      <c r="T3" s="22"/>
      <c r="V3"/>
    </row>
    <row r="4" spans="1:27" ht="15.75" thickBot="1" x14ac:dyDescent="0.3">
      <c r="A4" s="102" t="s">
        <v>1505</v>
      </c>
      <c r="B4" s="103"/>
      <c r="P4" s="235"/>
      <c r="Q4" s="236"/>
      <c r="R4" s="237"/>
      <c r="S4" s="237"/>
      <c r="V4" s="8"/>
      <c r="W4" s="6"/>
    </row>
    <row r="5" spans="1:27" ht="15.75" thickBot="1" x14ac:dyDescent="0.3">
      <c r="A5" s="102" t="s">
        <v>1506</v>
      </c>
      <c r="B5" s="104"/>
      <c r="D5" s="244" t="s">
        <v>1507</v>
      </c>
      <c r="E5" s="245"/>
      <c r="F5" s="246" t="s">
        <v>1508</v>
      </c>
      <c r="G5" s="247"/>
      <c r="H5" s="247"/>
      <c r="I5" s="247"/>
      <c r="J5" s="247"/>
      <c r="K5" s="247"/>
      <c r="L5" s="247"/>
      <c r="M5" s="248"/>
      <c r="P5" s="236"/>
      <c r="Q5" s="236"/>
      <c r="R5" s="237"/>
      <c r="S5" s="237"/>
      <c r="V5" s="8"/>
      <c r="W5" s="6"/>
    </row>
    <row r="6" spans="1:27" ht="15.75" thickBot="1" x14ac:dyDescent="0.3">
      <c r="A6" s="102" t="s">
        <v>1509</v>
      </c>
      <c r="B6" s="105"/>
      <c r="D6" s="249" t="s">
        <v>1510</v>
      </c>
      <c r="E6" s="250"/>
      <c r="F6" s="251" t="s">
        <v>1511</v>
      </c>
      <c r="G6" s="252"/>
      <c r="H6" s="252"/>
      <c r="I6" s="252"/>
      <c r="J6" s="252"/>
      <c r="K6" s="252"/>
      <c r="L6" s="252"/>
      <c r="M6" s="253"/>
      <c r="P6" s="236"/>
      <c r="Q6" s="236"/>
      <c r="R6" s="237"/>
      <c r="S6" s="237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56" t="s">
        <v>1514</v>
      </c>
      <c r="E9" s="257"/>
      <c r="F9" s="257"/>
      <c r="G9" s="258"/>
      <c r="I9" s="259" t="s">
        <v>1515</v>
      </c>
      <c r="J9" s="260"/>
      <c r="K9" s="110"/>
      <c r="L9" s="261" t="s">
        <v>1516</v>
      </c>
      <c r="M9" s="262"/>
      <c r="N9" s="263"/>
      <c r="P9" s="264" t="s">
        <v>1517</v>
      </c>
      <c r="Q9" s="265"/>
      <c r="R9" s="266"/>
      <c r="T9" s="238" t="s">
        <v>1518</v>
      </c>
      <c r="U9" s="239"/>
      <c r="V9" s="239"/>
      <c r="W9" s="240"/>
      <c r="Y9" s="241" t="s">
        <v>1519</v>
      </c>
      <c r="Z9" s="242"/>
      <c r="AA9" s="243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67"/>
      <c r="Z10" s="268"/>
      <c r="AA10" s="269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45484</v>
      </c>
      <c r="R11" s="133">
        <f ca="1">TODAY()</f>
        <v>45484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70" t="s">
        <v>1549</v>
      </c>
      <c r="E17" s="271"/>
      <c r="F17" s="272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45478</v>
      </c>
      <c r="R18" s="148">
        <f ca="1">TODAY()</f>
        <v>45484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45470</v>
      </c>
      <c r="R19" s="148">
        <f ca="1">TODAY()</f>
        <v>45484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45480</v>
      </c>
      <c r="R20" s="148">
        <f ca="1">Tableau89[[#This Row],[Du]]+6</f>
        <v>45486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73" t="s">
        <v>1559</v>
      </c>
      <c r="M21" s="274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61" t="s">
        <v>1566</v>
      </c>
      <c r="Q24" s="262"/>
      <c r="R24" s="263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275" t="s">
        <v>6</v>
      </c>
      <c r="Q25" s="276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54" t="s">
        <v>1574</v>
      </c>
      <c r="Q26" s="255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277" t="s">
        <v>1579</v>
      </c>
      <c r="Q27" s="278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79" t="s">
        <v>1583</v>
      </c>
      <c r="J28" s="280"/>
      <c r="K28" s="6"/>
      <c r="L28" s="281" t="s">
        <v>1584</v>
      </c>
      <c r="M28" s="282"/>
      <c r="N28" s="283"/>
      <c r="P28" s="284" t="s">
        <v>1585</v>
      </c>
      <c r="Q28" s="285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84" t="s">
        <v>550</v>
      </c>
      <c r="J29" s="286"/>
      <c r="K29" s="6"/>
      <c r="L29" s="186" t="s">
        <v>1176</v>
      </c>
      <c r="M29" s="287"/>
      <c r="N29" s="288"/>
      <c r="P29" s="289" t="s">
        <v>1590</v>
      </c>
      <c r="Q29" s="290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91" t="s">
        <v>1595</v>
      </c>
      <c r="J30" s="292"/>
      <c r="K30" s="6"/>
      <c r="L30" s="186" t="s">
        <v>1249</v>
      </c>
      <c r="M30" s="287"/>
      <c r="N30" s="288"/>
      <c r="P30" s="293" t="s">
        <v>1596</v>
      </c>
      <c r="Q30" s="29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61" t="s">
        <v>1598</v>
      </c>
      <c r="E31" s="262"/>
      <c r="F31" s="263"/>
      <c r="I31" s="284" t="s">
        <v>406</v>
      </c>
      <c r="J31" s="286"/>
      <c r="L31" s="186" t="s">
        <v>1531</v>
      </c>
      <c r="M31" s="287"/>
      <c r="N31" s="288"/>
      <c r="P31" s="277" t="s">
        <v>1599</v>
      </c>
      <c r="Q31" s="278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98" t="s">
        <v>6</v>
      </c>
      <c r="E32" s="299"/>
      <c r="F32" s="300"/>
      <c r="I32" s="291" t="s">
        <v>1173</v>
      </c>
      <c r="J32" s="292"/>
      <c r="L32" s="186" t="s">
        <v>1197</v>
      </c>
      <c r="M32" s="287"/>
      <c r="N32" s="288"/>
      <c r="P32" s="301" t="s">
        <v>1601</v>
      </c>
      <c r="Q32" s="302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03" t="s">
        <v>321</v>
      </c>
      <c r="E33" s="304"/>
      <c r="F33" s="305"/>
      <c r="I33" s="284" t="s">
        <v>1216</v>
      </c>
      <c r="J33" s="286"/>
      <c r="L33" s="190" t="s">
        <v>1202</v>
      </c>
      <c r="M33" s="306"/>
      <c r="N33" s="307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91" t="s">
        <v>330</v>
      </c>
      <c r="E34" s="308"/>
      <c r="F34" s="292"/>
      <c r="I34" s="291" t="s">
        <v>1607</v>
      </c>
      <c r="J34" s="29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84" t="s">
        <v>639</v>
      </c>
      <c r="E35" s="309"/>
      <c r="F35" s="286"/>
      <c r="I35" s="310" t="s">
        <v>1610</v>
      </c>
      <c r="J35" s="311"/>
      <c r="P35" s="312"/>
      <c r="Q35" s="31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95" t="s">
        <v>323</v>
      </c>
      <c r="E36" s="296"/>
      <c r="F36" s="297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13" t="s">
        <v>1617</v>
      </c>
      <c r="J38" s="314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15" t="s">
        <v>1620</v>
      </c>
      <c r="E39" s="316"/>
      <c r="F39" s="317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61" t="s">
        <v>1648</v>
      </c>
      <c r="E48" s="262"/>
      <c r="F48" s="263"/>
      <c r="I48" s="279" t="s">
        <v>1649</v>
      </c>
      <c r="J48" s="280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98" t="s">
        <v>1551</v>
      </c>
      <c r="E49" s="299"/>
      <c r="F49" s="300"/>
      <c r="I49" s="284" t="s">
        <v>1191</v>
      </c>
      <c r="J49" s="286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18">
        <v>350</v>
      </c>
      <c r="E50" s="319"/>
      <c r="F50" s="320"/>
      <c r="I50" s="291" t="s">
        <v>1179</v>
      </c>
      <c r="J50" s="29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84" t="s">
        <v>1194</v>
      </c>
      <c r="J51" s="286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91" t="s">
        <v>406</v>
      </c>
      <c r="J52" s="29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84" t="s">
        <v>1173</v>
      </c>
      <c r="J53" s="286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91" t="s">
        <v>1666</v>
      </c>
      <c r="J55" s="29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10" t="s">
        <v>1221</v>
      </c>
      <c r="J56" s="311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9" priority="6">
      <formula>AND($T11&lt;&gt;"",MOD(ROW(),2)=1)</formula>
    </cfRule>
    <cfRule type="expression" dxfId="18" priority="7">
      <formula>AND($T11&lt;&gt;"",MOD(ROW(),2)=0)</formula>
    </cfRule>
  </conditionalFormatting>
  <conditionalFormatting sqref="Q11:Q21">
    <cfRule type="expression" dxfId="17" priority="4">
      <formula>AND($T11&lt;&gt;"",MOD(ROW(),2)=1)</formula>
    </cfRule>
    <cfRule type="expression" dxfId="16" priority="5">
      <formula>AND($T11&lt;&gt;"",MOD(ROW(),2)=0)</formula>
    </cfRule>
  </conditionalFormatting>
  <conditionalFormatting sqref="R11:R20">
    <cfRule type="expression" dxfId="15" priority="2">
      <formula>AND($T11&lt;&gt;"",MOD(ROW(),2)=1)</formula>
    </cfRule>
    <cfRule type="expression" dxfId="14" priority="3">
      <formula>AND($T11&lt;&gt;"",MOD(ROW(),2)=0)</formula>
    </cfRule>
  </conditionalFormatting>
  <conditionalFormatting sqref="T11:W78">
    <cfRule type="expression" dxfId="13" priority="8">
      <formula>AND($T11&lt;&gt;"",MOD(ROW(),2)=1)</formula>
    </cfRule>
    <cfRule type="expression" dxfId="12" priority="9">
      <formula>AND($T11&lt;&gt;"",MOD(ROW(),2)=0)</formula>
    </cfRule>
  </conditionalFormatting>
  <conditionalFormatting sqref="Y12:AA51">
    <cfRule type="expression" dxfId="11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7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519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479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478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239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249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179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158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148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109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89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89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89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89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89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89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89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89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89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88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88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89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88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88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89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-2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-2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-2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-1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-2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-2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-6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-6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-6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-6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-6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-7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-7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-7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-7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-7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-7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-7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-7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-7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-7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-4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-7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-7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-8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-8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-7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-9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-10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-10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-19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6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4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2024-07-11T13:08:50Z</dcterms:modified>
</cp:coreProperties>
</file>