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"/>
    </mc:Choice>
  </mc:AlternateContent>
  <xr:revisionPtr revIDLastSave="0" documentId="13_ncr:1_{5B0CCFCE-01AC-4140-9621-0118A6930D0C}" xr6:coauthVersionLast="47" xr6:coauthVersionMax="47" xr10:uidLastSave="{00000000-0000-0000-0000-000000000000}"/>
  <bookViews>
    <workbookView xWindow="-120" yWindow="-120" windowWidth="29040" windowHeight="15840" xr2:uid="{804D149D-064E-4534-92B6-566C725D8875}"/>
  </bookViews>
  <sheets>
    <sheet name="31-05-23" sheetId="1" r:id="rId1"/>
  </sheets>
  <externalReferences>
    <externalReference r:id="rId2"/>
  </externalReferences>
  <definedNames>
    <definedName name="Liste_Activités" localSheetId="0">[1]Activités!$C$5:$C$39</definedName>
    <definedName name="Liste_Activités">[1]Activités!$C$5:$C$45</definedName>
    <definedName name="Print_Area" localSheetId="0">'31-05-23'!$A$1:$F$85</definedName>
    <definedName name="_xlnm.Print_Area" localSheetId="0">'31-05-23'!$A$1:$F$85</definedName>
    <definedName name="Zone_impres_MI" localSheetId="0">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5" i="1"/>
  <c r="E65" i="1" s="1"/>
  <c r="E68" i="1" s="1"/>
  <c r="E70" i="1" l="1"/>
  <c r="E69" i="1"/>
  <c r="E72" i="1" s="1"/>
  <c r="E76" i="1" s="1"/>
</calcChain>
</file>

<file path=xl/sharedStrings.xml><?xml version="1.0" encoding="utf-8"?>
<sst xmlns="http://schemas.openxmlformats.org/spreadsheetml/2006/main" count="24" uniqueCount="24">
  <si>
    <t>Le 31 MAI 2023</t>
  </si>
  <si>
    <t>2030 Boulevard Pie-IX
Montréal (Québec) H1V 2C8</t>
  </si>
  <si>
    <t>N° FACTURE</t>
  </si>
  <si>
    <t>NOTE D'HONORAIRES</t>
  </si>
  <si>
    <t>Facturation relativement aux travaux effectués, notamment:</t>
  </si>
  <si>
    <t>Temps</t>
  </si>
  <si>
    <t>Taux horaires</t>
  </si>
  <si>
    <t>Total - Honoraires professionnels</t>
  </si>
  <si>
    <t>Frais de poste</t>
  </si>
  <si>
    <t>Autres frais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</si>
  <si>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</si>
  <si>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</si>
  <si>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</si>
  <si>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</si>
  <si>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</si>
  <si>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</si>
  <si>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</si>
  <si>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</si>
  <si>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</si>
  <si>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NOM</t>
  </si>
  <si>
    <t>NOM DE LA SOCIÉTÉ</t>
  </si>
  <si>
    <t>#23XXX</t>
  </si>
  <si>
    <t xml:space="preserve"> - Description #1 ;</t>
  </si>
  <si>
    <t xml:space="preserve"> - Description #2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</si>
</sst>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#,##0.00\ [$$-C0C]_);\(#,##0.00\ [$$-C0C]\)"/>
    <numFmt numFmtId="165" formatCode="#,##0.00\ &quot;$&quot;_-;[Red]#,##0.00\ &quot;$&quot;\-"/>
    <numFmt numFmtId="166" formatCode="#,##0\ &quot;$&quot;"/>
    <numFmt numFmtId="167" formatCode="_ * #,##0.00_)\ _$_ ;_ * \(#,##0.00\)\ _$_ ;_ * &quot;-&quot;??_)\ _$_ ;_ @_ "/>
    <numFmt numFmtId="168" formatCode="0.000%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sz val="12"/>
      <color rgb="FF625850"/>
      <name val="Verdana"/>
      <family val="2"/>
    </font>
    <font>
      <b/>
      <sz val="10"/>
      <color theme="1" tint="0.249977111117893"/>
      <name val="Verdana"/>
      <family val="2"/>
    </font>
    <font>
      <b/>
      <sz val="10"/>
      <color rgb="FF625850"/>
      <name val="Verdana"/>
      <family val="2"/>
    </font>
    <font>
      <b/>
      <sz val="12"/>
      <color rgb="FF8C8375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b/>
      <i/>
      <sz val="10"/>
      <color rgb="FF625850"/>
      <name val="Verdana"/>
      <family val="2"/>
    </font>
    <font>
      <b/>
      <i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</cellStyleXfs>
  <cellXfs count="51">
    <xf numFmtId="0" fontId="0" fillId="0" borderId="0" xfId="0"/>
    <xf numFmtId="164" fontId="2" fillId="0" borderId="0" xfId="3" applyFont="1" applyAlignment="1">
      <alignment horizontal="left" indent="2"/>
    </xf>
    <xf numFmtId="164" fontId="2" fillId="0" borderId="0" xfId="3" applyFont="1"/>
    <xf numFmtId="165" fontId="2" fillId="0" borderId="0" xfId="3" applyNumberFormat="1" applyFont="1"/>
    <xf numFmtId="164" fontId="3" fillId="0" borderId="0" xfId="3" applyFont="1"/>
    <xf numFmtId="164" fontId="4" fillId="0" borderId="0" xfId="3" applyFont="1"/>
    <xf numFmtId="164" fontId="5" fillId="0" borderId="0" xfId="3" applyFont="1"/>
    <xf numFmtId="164" fontId="6" fillId="0" borderId="0" xfId="3" applyFont="1"/>
    <xf numFmtId="164" fontId="6" fillId="0" borderId="0" xfId="3" applyFont="1" applyAlignment="1">
      <alignment wrapText="1"/>
    </xf>
    <xf numFmtId="164" fontId="7" fillId="0" borderId="0" xfId="3" applyFont="1"/>
    <xf numFmtId="164" fontId="8" fillId="0" borderId="0" xfId="3" applyFont="1"/>
    <xf numFmtId="164" fontId="8" fillId="0" borderId="0" xfId="3" applyFont="1" applyAlignment="1">
      <alignment horizontal="center"/>
    </xf>
    <xf numFmtId="164" fontId="4" fillId="0" borderId="0" xfId="3" applyFont="1" applyAlignment="1">
      <alignment horizontal="right"/>
    </xf>
    <xf numFmtId="37" fontId="4" fillId="0" borderId="0" xfId="3" applyNumberFormat="1" applyFont="1" applyAlignment="1">
      <alignment horizontal="right"/>
    </xf>
    <xf numFmtId="164" fontId="3" fillId="0" borderId="1" xfId="3" applyFont="1" applyBorder="1"/>
    <xf numFmtId="164" fontId="2" fillId="0" borderId="1" xfId="3" applyFont="1" applyBorder="1"/>
    <xf numFmtId="164" fontId="2" fillId="0" borderId="0" xfId="3" applyFont="1" applyAlignment="1">
      <alignment vertical="center"/>
    </xf>
    <xf numFmtId="164" fontId="10" fillId="0" borderId="0" xfId="3" applyFont="1"/>
    <xf numFmtId="7" fontId="10" fillId="0" borderId="0" xfId="3" applyNumberFormat="1" applyFont="1"/>
    <xf numFmtId="164" fontId="5" fillId="0" borderId="0" xfId="3" applyFont="1" applyAlignment="1">
      <alignment wrapText="1" shrinkToFit="1"/>
    </xf>
    <xf numFmtId="164" fontId="11" fillId="0" borderId="0" xfId="3" applyFont="1" applyAlignment="1">
      <alignment horizontal="center"/>
    </xf>
    <xf numFmtId="7" fontId="10" fillId="0" borderId="0" xfId="3" applyNumberFormat="1" applyFont="1" applyAlignment="1">
      <alignment wrapText="1" shrinkToFit="1"/>
    </xf>
    <xf numFmtId="164" fontId="2" fillId="0" borderId="0" xfId="3" applyFont="1" applyAlignment="1">
      <alignment wrapText="1" shrinkToFit="1"/>
    </xf>
    <xf numFmtId="164" fontId="10" fillId="0" borderId="0" xfId="3" applyFont="1" applyAlignment="1">
      <alignment wrapText="1" shrinkToFit="1"/>
    </xf>
    <xf numFmtId="164" fontId="10" fillId="0" borderId="0" xfId="3" applyFont="1" applyAlignment="1">
      <alignment horizontal="center" wrapText="1" shrinkToFit="1"/>
    </xf>
    <xf numFmtId="4" fontId="10" fillId="0" borderId="0" xfId="3" applyNumberFormat="1" applyFont="1" applyAlignment="1">
      <alignment horizontal="center" wrapText="1" shrinkToFit="1"/>
    </xf>
    <xf numFmtId="166" fontId="10" fillId="0" borderId="0" xfId="3" applyNumberFormat="1" applyFont="1" applyAlignment="1">
      <alignment horizontal="center" wrapText="1" shrinkToFit="1"/>
    </xf>
    <xf numFmtId="166" fontId="6" fillId="0" borderId="0" xfId="3" applyNumberFormat="1" applyFont="1"/>
    <xf numFmtId="164" fontId="4" fillId="0" borderId="0" xfId="2" applyNumberFormat="1" applyFont="1"/>
    <xf numFmtId="164" fontId="6" fillId="0" borderId="0" xfId="3" applyFont="1" applyAlignment="1">
      <alignment horizontal="right"/>
    </xf>
    <xf numFmtId="164" fontId="6" fillId="0" borderId="0" xfId="2" applyNumberFormat="1" applyFont="1"/>
    <xf numFmtId="10" fontId="6" fillId="0" borderId="0" xfId="3" applyNumberFormat="1" applyFont="1" applyAlignment="1">
      <alignment horizontal="left"/>
    </xf>
    <xf numFmtId="164" fontId="6" fillId="0" borderId="0" xfId="1" applyNumberFormat="1" applyFont="1"/>
    <xf numFmtId="168" fontId="6" fillId="0" borderId="0" xfId="3" applyNumberFormat="1" applyFont="1" applyAlignment="1">
      <alignment horizontal="left"/>
    </xf>
    <xf numFmtId="164" fontId="6" fillId="0" borderId="3" xfId="1" applyNumberFormat="1" applyFont="1" applyBorder="1"/>
    <xf numFmtId="164" fontId="4" fillId="0" borderId="4" xfId="2" applyNumberFormat="1" applyFont="1" applyBorder="1"/>
    <xf numFmtId="7" fontId="6" fillId="0" borderId="0" xfId="3" applyNumberFormat="1" applyFont="1"/>
    <xf numFmtId="164" fontId="12" fillId="2" borderId="5" xfId="3" applyFont="1" applyFill="1" applyBorder="1" applyAlignment="1">
      <alignment vertical="center"/>
    </xf>
    <xf numFmtId="164" fontId="13" fillId="2" borderId="6" xfId="3" applyFont="1" applyFill="1" applyBorder="1" applyAlignment="1">
      <alignment vertical="center"/>
    </xf>
    <xf numFmtId="7" fontId="12" fillId="2" borderId="7" xfId="3" applyNumberFormat="1" applyFont="1" applyFill="1" applyBorder="1" applyAlignment="1">
      <alignment vertical="center"/>
    </xf>
    <xf numFmtId="164" fontId="17" fillId="0" borderId="0" xfId="3" applyFont="1" applyAlignment="1">
      <alignment horizontal="center"/>
    </xf>
    <xf numFmtId="164" fontId="10" fillId="0" borderId="0" xfId="3" applyFont="1" applyAlignment="1">
      <alignment horizontal="center"/>
    </xf>
    <xf numFmtId="164" fontId="16" fillId="0" borderId="0" xfId="3" applyFont="1" applyAlignment="1">
      <alignment horizontal="center"/>
    </xf>
    <xf numFmtId="164" fontId="9" fillId="0" borderId="0" xfId="3" applyFont="1" applyAlignment="1">
      <alignment horizontal="center"/>
    </xf>
    <xf numFmtId="164" fontId="2" fillId="0" borderId="0" xfId="3" applyFont="1" applyAlignment="1">
      <alignment horizontal="center" wrapText="1"/>
    </xf>
    <xf numFmtId="164" fontId="2" fillId="0" borderId="0" xfId="3" applyFont="1" applyAlignment="1">
      <alignment horizontal="center"/>
    </xf>
    <xf numFmtId="164" fontId="9" fillId="0" borderId="2" xfId="3" applyFont="1" applyBorder="1" applyAlignment="1">
      <alignment horizontal="center" vertical="center"/>
    </xf>
    <xf numFmtId="164" fontId="6" fillId="0" borderId="0" xfId="3" applyFont="1" applyAlignment="1">
      <alignment horizontal="left" indent="1"/>
    </xf>
    <xf numFmtId="164" fontId="6" fillId="0" borderId="0" xfId="3" applyFont="1" applyAlignment="1">
      <alignment horizontal="left"/>
    </xf>
    <xf numFmtId="164" fontId="14" fillId="0" borderId="0" xfId="3" applyFont="1" applyAlignment="1">
      <alignment horizontal="center"/>
    </xf>
    <xf numFmtId="164" fontId="15" fillId="0" borderId="0" xfId="3" applyFont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2CB281B0-F20B-42CE-93BC-E7945CDD7A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4A20F3-F1EC-4000-A653-27A531388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dministration\Facturation\1085%20-%20MBBA%20S.E.N.C.R.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8-02-12"/>
      <sheetName val="17-04-12"/>
      <sheetName val="03-05-12"/>
      <sheetName val="17-09-12"/>
      <sheetName val="23-10-12"/>
      <sheetName val="17-12-12"/>
      <sheetName val="28-01-13"/>
      <sheetName val="25-02-13"/>
      <sheetName val="25-03-13"/>
      <sheetName val="06-04-13"/>
      <sheetName val="29-04-13"/>
      <sheetName val="28-06-13"/>
      <sheetName val="26-08-13"/>
      <sheetName val="27-09-13"/>
      <sheetName val="23-10-13"/>
      <sheetName val="Remorquage"/>
      <sheetName val="10-12-13"/>
      <sheetName val="20-02-14"/>
      <sheetName val="22-05-14"/>
      <sheetName val="10-07-14"/>
      <sheetName val="22-07-14"/>
      <sheetName val="03-09-14"/>
      <sheetName val="26-09-14"/>
      <sheetName val="30-10-14"/>
      <sheetName val="11-12-14"/>
      <sheetName val="20-02-15"/>
      <sheetName val="05-05-15"/>
      <sheetName val="09-06-15"/>
      <sheetName val="09-06-15 (2)"/>
      <sheetName val="01-07-15"/>
      <sheetName val="06-10-15"/>
      <sheetName val="05-12-15"/>
      <sheetName val="29-01-16"/>
      <sheetName val="31-03-16"/>
      <sheetName val="31-05-16"/>
      <sheetName val="08-09-16"/>
      <sheetName val="05-10-16"/>
      <sheetName val="24-11-16"/>
      <sheetName val="13-12-16"/>
      <sheetName val="22-12-16"/>
      <sheetName val="06-02-17"/>
      <sheetName val="17-03-17"/>
      <sheetName val="30-03-17"/>
      <sheetName val="27-04-17"/>
      <sheetName val="16-05-17"/>
      <sheetName val="01-07-17"/>
      <sheetName val="25-08-17"/>
      <sheetName val="13-11-17"/>
      <sheetName val="27-11-17"/>
      <sheetName val="18-12-2017"/>
      <sheetName val="01-02-2018"/>
      <sheetName val="23-02-18"/>
      <sheetName val="25-03-18"/>
      <sheetName val="27-04-18"/>
      <sheetName val="14-06-18"/>
      <sheetName val="17-07-18"/>
      <sheetName val="31-08-18"/>
      <sheetName val="22-10-18"/>
      <sheetName val="14-11-18"/>
      <sheetName val="14-12-18"/>
      <sheetName val="05-03-19"/>
      <sheetName val="19-04-19"/>
      <sheetName val="19-04-19 (2)"/>
      <sheetName val="06-06-19"/>
      <sheetName val="28-06-19"/>
      <sheetName val="25-07-19"/>
      <sheetName val="30-09-19"/>
      <sheetName val="16-12-19"/>
      <sheetName val="06-03-20"/>
      <sheetName val="29-04-20"/>
      <sheetName val="24-07-20"/>
      <sheetName val="01-10-20"/>
      <sheetName val="27-10-20"/>
      <sheetName val="19-11-20"/>
      <sheetName val="02-12-20"/>
      <sheetName val="02-12-20(2)"/>
      <sheetName val="14-12-20"/>
      <sheetName val="14-12-20(2)"/>
      <sheetName val="01-02-21"/>
      <sheetName val="04-03-21"/>
      <sheetName val="16-04-21"/>
      <sheetName val="21-07-21"/>
      <sheetName val="07-09-21"/>
      <sheetName val="05-10-21"/>
      <sheetName val="11-12-21"/>
      <sheetName val="04-02-22"/>
      <sheetName val="28-03-22"/>
      <sheetName val="13-05-22"/>
      <sheetName val="29-06-22"/>
      <sheetName val="09-09-22"/>
      <sheetName val="05-03-23"/>
      <sheetName val="21-03-23"/>
      <sheetName val="28-04-23"/>
      <sheetName val="31-05-23"/>
      <sheetName val="Activité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5">
          <cell r="C5" t="str">
            <v>Consultation fiscale horaire</v>
          </cell>
        </row>
        <row r="6">
          <cell r="C6" t="str">
            <v xml:space="preserve"> - Rencontre avec vous à nos bureaux relativement à xxx;</v>
          </cell>
        </row>
        <row r="7">
          <cell r="C7" t="str">
            <v xml:space="preserve"> - Prise de connaissance et analyse des documents soumis;</v>
          </cell>
        </row>
        <row r="8">
          <cell r="C8" t="str">
            <v xml:space="preserve"> - Recherches et analyses fiscales relativement au dossier de xxx;</v>
          </cell>
        </row>
        <row r="9">
          <cell r="C9" t="str">
            <v xml:space="preserve"> - Discussions téléphoniques avec vous ;</v>
          </cell>
        </row>
        <row r="10">
          <cell r="C10" t="str">
            <v xml:space="preserve"> - Discussions téléphoniques avec vous relativement au dossier de xxx;</v>
          </cell>
        </row>
        <row r="11">
          <cell r="C11" t="str">
            <v xml:space="preserve"> - Lecture et rédaction de courriels ;</v>
          </cell>
        </row>
        <row r="12">
          <cell r="C12" t="str">
            <v xml:space="preserve"> - Lecture et rédaction de courriels dans le dossier de xxx;</v>
          </cell>
        </row>
        <row r="13">
          <cell r="C13" t="str">
            <v xml:space="preserve"> - Divers calculs effectués relativement à xxx;</v>
          </cell>
        </row>
        <row r="15">
          <cell r="C15" t="str">
            <v>Réorganisation</v>
          </cell>
        </row>
        <row r="16">
          <cell r="C16" t="str">
            <v xml:space="preserve"> - Rencontre avec vous à nos bureaux;</v>
          </cell>
        </row>
        <row r="17">
          <cell r="C17" t="str">
            <v xml:space="preserve"> - Rencontre avec vous pour la signature des documents préparés;</v>
          </cell>
        </row>
        <row r="18">
          <cell r="C18" t="str">
            <v xml:space="preserve"> - Prise de connaissance et analyse des documents soumis;</v>
          </cell>
        </row>
        <row r="19">
          <cell r="C19" t="str">
            <v xml:space="preserve"> - Recherches et analyses fiscales requises pour mener à terme la réorganisation;</v>
          </cell>
        </row>
        <row r="20">
          <cell r="C20" t="str">
            <v xml:space="preserve"> - Rédaction d'un mémorandum fiscal pour mettre en place la réorganisation;</v>
          </cell>
        </row>
        <row r="21">
          <cell r="C21" t="str">
            <v xml:space="preserve"> - Révision de la documentation juridique afférente à la présente réorganisation;</v>
          </cell>
        </row>
        <row r="22">
          <cell r="C22" t="str">
            <v xml:space="preserve"> - Discussion avec un expert en taxes à la consommation pour les différents aspects de la réorganisation;</v>
          </cell>
        </row>
        <row r="23">
          <cell r="C23" t="str">
            <v xml:space="preserve"> - Divers calculs effectués;</v>
          </cell>
        </row>
        <row r="24">
          <cell r="C24" t="str">
            <v xml:space="preserve"> - Préparation des formulaires de roulement requis;</v>
          </cell>
        </row>
        <row r="25">
          <cell r="C25" t="str">
            <v xml:space="preserve"> - Préparation des formulaires de taxes requis;</v>
          </cell>
        </row>
        <row r="26">
          <cell r="C26" t="str">
            <v xml:space="preserve"> - Diverses discussions téléphoniques avec vous;</v>
          </cell>
        </row>
        <row r="27">
          <cell r="C27" t="str">
            <v xml:space="preserve"> - Discussions téléphoniques avec le conseiller juridique;</v>
          </cell>
        </row>
        <row r="28">
          <cell r="C28" t="str">
            <v xml:space="preserve"> - Lecture et rédaction de divers courriels;</v>
          </cell>
        </row>
        <row r="30">
          <cell r="C30" t="str">
            <v>Conformité</v>
          </cell>
        </row>
        <row r="31">
          <cell r="C31" t="str">
            <v xml:space="preserve"> - Préparation de votre déclaration de revenu pour l'année d'imposition 2009;</v>
          </cell>
        </row>
        <row r="32">
          <cell r="C32" t="str">
            <v xml:space="preserve"> - Préparation de votre déclaration de revenu ainsi que celle de votre conjoint pour l'année d'imposition 2009;</v>
          </cell>
        </row>
        <row r="33">
          <cell r="C33" t="str">
            <v xml:space="preserve"> - Préparation de la déclaration de revenu de la société pour l'année d'imposition se terminant le xxx ;</v>
          </cell>
        </row>
        <row r="34">
          <cell r="C34" t="str">
            <v xml:space="preserve"> - Préparation de la déclaration de revenu de la fiducie pour l'année d'imposition se terminant le 31 décembre 2009;</v>
          </cell>
        </row>
        <row r="35">
          <cell r="C35" t="str">
            <v xml:space="preserve"> - Rédaction de lettre pour envoie de documents aux gouvernements;</v>
          </cell>
        </row>
        <row r="36">
          <cell r="C36" t="str">
            <v xml:space="preserve"> - Communication avec les gouvernements;</v>
          </cell>
        </row>
        <row r="37">
          <cell r="C37" t="str">
            <v xml:space="preserve"> - Révision de la T2 de xxx et discussions avec les vérificateurs</v>
          </cell>
        </row>
        <row r="38">
          <cell r="C38" t="str">
            <v xml:space="preserve"> - 2ième révision de la T2 dans le dossier de xxx;</v>
          </cell>
        </row>
        <row r="39">
          <cell r="C39" t="str">
            <v xml:space="preserve"> - Recherche fiscale concernant le traitement fiscal de</v>
          </cell>
        </row>
        <row r="40">
          <cell r="C40" t="str">
            <v xml:space="preserve"> - Révision de la T3 de xxx et discussions avec les vérificateurs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D1FB-4E5F-4313-B89F-40A909EE585D}">
  <sheetPr>
    <pageSetUpPr fitToPage="1"/>
  </sheetPr>
  <dimension ref="A12:F88"/>
  <sheetViews>
    <sheetView tabSelected="1" view="pageBreakPreview" zoomScaleNormal="100" zoomScaleSheetLayoutView="100" workbookViewId="0">
      <selection activeCell="I7" sqref="I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1"/>
      <c r="E12" s="3"/>
    </row>
    <row r="13" spans="2:5" x14ac:dyDescent="0.2">
      <c r="B13" s="1"/>
      <c r="E13" s="3"/>
    </row>
    <row r="14" spans="2:5" x14ac:dyDescent="0.2">
      <c r="B14" s="1"/>
      <c r="E14" s="3"/>
    </row>
    <row r="15" spans="2:5" x14ac:dyDescent="0.2">
      <c r="B15" s="1"/>
      <c r="E15" s="3"/>
    </row>
    <row r="16" spans="2:5" x14ac:dyDescent="0.2">
      <c r="B16" s="1"/>
      <c r="E16" s="3"/>
    </row>
    <row r="17" spans="1:6" x14ac:dyDescent="0.2">
      <c r="B17" s="1"/>
      <c r="E17" s="3"/>
    </row>
    <row r="18" spans="1:6" x14ac:dyDescent="0.2">
      <c r="B18" s="1"/>
      <c r="E18" s="3"/>
    </row>
    <row r="19" spans="1:6" x14ac:dyDescent="0.2">
      <c r="B19" s="1"/>
      <c r="E19" s="3"/>
    </row>
    <row r="20" spans="1:6" x14ac:dyDescent="0.2">
      <c r="B20" s="1"/>
      <c r="E20" s="3"/>
    </row>
    <row r="21" spans="1:6" ht="15" x14ac:dyDescent="0.2">
      <c r="A21" s="4"/>
      <c r="B21" s="5" t="s">
        <v>0</v>
      </c>
      <c r="C21" s="6"/>
      <c r="D21" s="6"/>
      <c r="E21" s="6"/>
      <c r="F21" s="6"/>
    </row>
    <row r="22" spans="1:6" ht="15" x14ac:dyDescent="0.2">
      <c r="A22" s="4"/>
      <c r="B22" s="7"/>
      <c r="C22" s="6"/>
      <c r="D22" s="6"/>
      <c r="E22" s="6"/>
      <c r="F22" s="6"/>
    </row>
    <row r="23" spans="1:6" ht="15" x14ac:dyDescent="0.2">
      <c r="A23" s="4"/>
      <c r="B23" s="7"/>
      <c r="C23" s="6"/>
      <c r="D23" s="6"/>
      <c r="E23" s="6"/>
      <c r="F23" s="6"/>
    </row>
    <row r="24" spans="1:6" ht="15" x14ac:dyDescent="0.2">
      <c r="A24" s="4"/>
      <c r="B24" s="5" t="s">
        <v>19</v>
      </c>
      <c r="C24" s="6"/>
      <c r="D24" s="6"/>
      <c r="E24" s="6"/>
      <c r="F24" s="6"/>
    </row>
    <row r="25" spans="1:6" ht="15" x14ac:dyDescent="0.2">
      <c r="A25" s="4"/>
      <c r="B25" s="5" t="s">
        <v>20</v>
      </c>
      <c r="C25" s="6"/>
      <c r="D25" s="6"/>
      <c r="E25" s="6"/>
      <c r="F25" s="6"/>
    </row>
    <row r="26" spans="1:6" ht="33.75" customHeight="1" x14ac:dyDescent="0.2">
      <c r="A26" s="4"/>
      <c r="B26" s="8" t="s">
        <v>1</v>
      </c>
      <c r="C26" s="6"/>
      <c r="D26" s="6"/>
      <c r="E26" s="6"/>
      <c r="F26" s="6"/>
    </row>
    <row r="27" spans="1:6" x14ac:dyDescent="0.2">
      <c r="A27" s="9"/>
      <c r="B27" s="6"/>
      <c r="C27" s="10"/>
      <c r="D27" s="10"/>
      <c r="E27" s="11"/>
      <c r="F27" s="6"/>
    </row>
    <row r="28" spans="1:6" ht="15" x14ac:dyDescent="0.2">
      <c r="A28" s="4"/>
      <c r="B28" s="10"/>
      <c r="C28" s="10"/>
      <c r="D28" s="12" t="s">
        <v>2</v>
      </c>
      <c r="E28" s="13" t="s">
        <v>21</v>
      </c>
      <c r="F28" s="6"/>
    </row>
    <row r="29" spans="1:6" ht="13.5" thickBot="1" x14ac:dyDescent="0.25">
      <c r="A29" s="14"/>
      <c r="B29" s="14"/>
      <c r="C29" s="14"/>
      <c r="D29" s="14"/>
      <c r="E29" s="14"/>
      <c r="F29" s="15"/>
    </row>
    <row r="30" spans="1:6" s="16" customFormat="1" ht="21.75" customHeight="1" x14ac:dyDescent="0.25">
      <c r="A30" s="46" t="s">
        <v>3</v>
      </c>
      <c r="B30" s="46"/>
      <c r="C30" s="46"/>
      <c r="D30" s="46"/>
      <c r="E30" s="46"/>
      <c r="F30" s="46"/>
    </row>
    <row r="31" spans="1:6" x14ac:dyDescent="0.2">
      <c r="A31" s="4"/>
      <c r="B31" s="9"/>
      <c r="C31" s="4"/>
      <c r="D31" s="4"/>
      <c r="E31" s="4"/>
    </row>
    <row r="32" spans="1:6" ht="14.25" x14ac:dyDescent="0.2">
      <c r="A32" s="6"/>
      <c r="B32" s="17" t="s">
        <v>4</v>
      </c>
      <c r="C32" s="17"/>
      <c r="D32" s="17"/>
      <c r="E32" s="18"/>
      <c r="F32" s="6"/>
    </row>
    <row r="33" spans="1:6" s="22" customFormat="1" ht="14.25" x14ac:dyDescent="0.2">
      <c r="A33" s="19"/>
      <c r="B33" s="17"/>
      <c r="C33" s="20" t="s">
        <v>5</v>
      </c>
      <c r="D33" s="20" t="s">
        <v>6</v>
      </c>
      <c r="E33" s="21"/>
      <c r="F33" s="19"/>
    </row>
    <row r="34" spans="1:6" s="22" customFormat="1" ht="14.25" x14ac:dyDescent="0.2">
      <c r="A34" s="19"/>
      <c r="B34" s="23"/>
      <c r="C34" s="24"/>
      <c r="D34" s="24"/>
      <c r="E34" s="21"/>
      <c r="F34" s="19"/>
    </row>
    <row r="35" spans="1:6" s="22" customFormat="1" ht="14.25" x14ac:dyDescent="0.2">
      <c r="A35" s="19"/>
      <c r="B35" s="23" t="s">
        <v>22</v>
      </c>
      <c r="C35" s="25">
        <v>0.25</v>
      </c>
      <c r="D35" s="26">
        <v>350</v>
      </c>
      <c r="E35" s="21">
        <f>+C35*D35</f>
        <v>87.5</v>
      </c>
      <c r="F35" s="19"/>
    </row>
    <row r="36" spans="1:6" s="22" customFormat="1" ht="14.25" x14ac:dyDescent="0.2">
      <c r="A36" s="19"/>
      <c r="B36" s="23"/>
      <c r="C36" s="25"/>
      <c r="D36" s="26"/>
      <c r="E36" s="21"/>
      <c r="F36" s="19"/>
    </row>
    <row r="37" spans="1:6" s="22" customFormat="1" ht="14.25" x14ac:dyDescent="0.2">
      <c r="A37" s="19"/>
      <c r="B37" s="23" t="s">
        <v>23</v>
      </c>
      <c r="C37" s="25">
        <v>0.25</v>
      </c>
      <c r="D37" s="26">
        <v>350</v>
      </c>
      <c r="E37" s="21">
        <f>+C37*D37</f>
        <v>87.5</v>
      </c>
      <c r="F37" s="19"/>
    </row>
    <row r="38" spans="1:6" s="22" customFormat="1" ht="14.25" x14ac:dyDescent="0.2">
      <c r="A38" s="19"/>
      <c r="B38" s="23"/>
      <c r="C38" s="25"/>
      <c r="D38" s="26"/>
      <c r="E38" s="21"/>
      <c r="F38" s="19"/>
    </row>
    <row r="39" spans="1:6" s="22" customFormat="1" ht="14.25" x14ac:dyDescent="0.2">
      <c r="A39" s="19"/>
      <c r="B39" s="23"/>
      <c r="C39" s="25"/>
      <c r="D39" s="26"/>
      <c r="E39" s="21"/>
      <c r="F39" s="19"/>
    </row>
    <row r="40" spans="1:6" s="22" customFormat="1" ht="14.25" x14ac:dyDescent="0.2">
      <c r="A40" s="19"/>
      <c r="B40" s="23"/>
      <c r="C40" s="25"/>
      <c r="D40" s="26"/>
      <c r="E40" s="21"/>
      <c r="F40" s="19"/>
    </row>
    <row r="41" spans="1:6" s="22" customFormat="1" ht="14.25" x14ac:dyDescent="0.2">
      <c r="A41" s="19"/>
      <c r="B41" s="23"/>
      <c r="C41" s="25"/>
      <c r="D41" s="26"/>
      <c r="E41" s="21"/>
      <c r="F41" s="19"/>
    </row>
    <row r="42" spans="1:6" s="22" customFormat="1" ht="14.25" x14ac:dyDescent="0.2">
      <c r="A42" s="19"/>
      <c r="B42" s="23"/>
      <c r="C42" s="25"/>
      <c r="D42" s="26"/>
      <c r="E42" s="21"/>
      <c r="F42" s="19"/>
    </row>
    <row r="43" spans="1:6" s="22" customFormat="1" ht="14.25" x14ac:dyDescent="0.2">
      <c r="A43" s="19"/>
      <c r="B43" s="23"/>
      <c r="C43" s="25"/>
      <c r="D43" s="26"/>
      <c r="E43" s="21"/>
      <c r="F43" s="19"/>
    </row>
    <row r="44" spans="1:6" s="22" customFormat="1" ht="14.25" x14ac:dyDescent="0.2">
      <c r="A44" s="19"/>
      <c r="B44" s="23"/>
      <c r="C44" s="25"/>
      <c r="D44" s="26"/>
      <c r="E44" s="21"/>
      <c r="F44" s="19"/>
    </row>
    <row r="45" spans="1:6" s="22" customFormat="1" ht="14.25" x14ac:dyDescent="0.2">
      <c r="A45" s="19"/>
      <c r="B45" s="23"/>
      <c r="C45" s="25"/>
      <c r="D45" s="26"/>
      <c r="E45" s="21"/>
      <c r="F45" s="19"/>
    </row>
    <row r="46" spans="1:6" s="22" customFormat="1" ht="14.25" x14ac:dyDescent="0.2">
      <c r="A46" s="19"/>
      <c r="B46" s="23"/>
      <c r="C46" s="25"/>
      <c r="D46" s="26"/>
      <c r="E46" s="21"/>
      <c r="F46" s="19"/>
    </row>
    <row r="47" spans="1:6" s="22" customFormat="1" ht="14.25" x14ac:dyDescent="0.2">
      <c r="A47" s="19"/>
      <c r="B47" s="23"/>
      <c r="C47" s="25"/>
      <c r="D47" s="26"/>
      <c r="E47" s="21"/>
      <c r="F47" s="19"/>
    </row>
    <row r="48" spans="1:6" s="22" customFormat="1" ht="14.25" x14ac:dyDescent="0.2">
      <c r="A48" s="19"/>
      <c r="B48" s="23"/>
      <c r="C48" s="25"/>
      <c r="D48" s="26"/>
      <c r="E48" s="21"/>
      <c r="F48" s="19"/>
    </row>
    <row r="49" spans="1:6" s="22" customFormat="1" ht="14.25" x14ac:dyDescent="0.2">
      <c r="A49" s="19"/>
      <c r="B49" s="23"/>
      <c r="C49" s="25"/>
      <c r="D49" s="26"/>
      <c r="E49" s="21"/>
      <c r="F49" s="19"/>
    </row>
    <row r="50" spans="1:6" s="22" customFormat="1" ht="14.25" x14ac:dyDescent="0.2">
      <c r="A50" s="19"/>
      <c r="B50" s="23"/>
      <c r="C50" s="25"/>
      <c r="D50" s="26"/>
      <c r="E50" s="21"/>
      <c r="F50" s="19"/>
    </row>
    <row r="51" spans="1:6" s="22" customFormat="1" ht="14.25" x14ac:dyDescent="0.2">
      <c r="A51" s="19"/>
      <c r="B51" s="23"/>
      <c r="C51" s="25"/>
      <c r="D51" s="26"/>
      <c r="E51" s="21"/>
      <c r="F51" s="19"/>
    </row>
    <row r="52" spans="1:6" s="22" customFormat="1" ht="14.25" x14ac:dyDescent="0.2">
      <c r="A52" s="19"/>
      <c r="B52" s="23"/>
      <c r="C52" s="25"/>
      <c r="D52" s="26"/>
      <c r="E52" s="21"/>
      <c r="F52" s="19"/>
    </row>
    <row r="53" spans="1:6" s="22" customFormat="1" ht="14.25" x14ac:dyDescent="0.2">
      <c r="A53" s="19"/>
      <c r="B53" s="23"/>
      <c r="C53" s="25"/>
      <c r="D53" s="26"/>
      <c r="E53" s="21"/>
      <c r="F53" s="19"/>
    </row>
    <row r="54" spans="1:6" s="22" customFormat="1" ht="14.25" x14ac:dyDescent="0.2">
      <c r="A54" s="19"/>
      <c r="B54" s="23"/>
      <c r="C54" s="25"/>
      <c r="D54" s="26"/>
      <c r="E54" s="21"/>
      <c r="F54" s="19"/>
    </row>
    <row r="55" spans="1:6" s="22" customFormat="1" ht="14.25" x14ac:dyDescent="0.2">
      <c r="A55" s="19"/>
      <c r="B55" s="23"/>
      <c r="C55" s="25"/>
      <c r="D55" s="26"/>
      <c r="E55" s="21"/>
      <c r="F55" s="19"/>
    </row>
    <row r="56" spans="1:6" s="22" customFormat="1" ht="14.25" x14ac:dyDescent="0.2">
      <c r="A56" s="19"/>
      <c r="B56" s="23"/>
      <c r="C56" s="25"/>
      <c r="D56" s="26"/>
      <c r="E56" s="21"/>
      <c r="F56" s="19"/>
    </row>
    <row r="57" spans="1:6" s="22" customFormat="1" ht="14.25" x14ac:dyDescent="0.2">
      <c r="A57" s="19"/>
      <c r="B57" s="23"/>
      <c r="C57" s="25"/>
      <c r="D57" s="26"/>
      <c r="E57" s="21"/>
      <c r="F57" s="19"/>
    </row>
    <row r="58" spans="1:6" s="22" customFormat="1" ht="14.25" x14ac:dyDescent="0.2">
      <c r="A58" s="19"/>
      <c r="B58" s="23"/>
      <c r="C58" s="25"/>
      <c r="D58" s="26"/>
      <c r="E58" s="21"/>
      <c r="F58" s="19"/>
    </row>
    <row r="59" spans="1:6" s="22" customFormat="1" ht="14.25" x14ac:dyDescent="0.2">
      <c r="A59" s="19"/>
      <c r="B59" s="23"/>
      <c r="C59" s="25"/>
      <c r="D59" s="26"/>
      <c r="E59" s="21"/>
      <c r="F59" s="19"/>
    </row>
    <row r="60" spans="1:6" s="22" customFormat="1" ht="14.25" x14ac:dyDescent="0.2">
      <c r="A60" s="19"/>
      <c r="B60" s="23"/>
      <c r="C60" s="25"/>
      <c r="D60" s="26"/>
      <c r="E60" s="21"/>
      <c r="F60" s="19"/>
    </row>
    <row r="61" spans="1:6" s="22" customFormat="1" ht="14.25" x14ac:dyDescent="0.2">
      <c r="A61" s="19"/>
      <c r="B61" s="23"/>
      <c r="C61" s="25"/>
      <c r="D61" s="26"/>
      <c r="E61" s="21"/>
      <c r="F61" s="19"/>
    </row>
    <row r="62" spans="1:6" s="22" customFormat="1" ht="14.25" x14ac:dyDescent="0.2">
      <c r="A62" s="19"/>
      <c r="B62" s="23"/>
      <c r="C62" s="25"/>
      <c r="D62" s="26"/>
      <c r="E62" s="21"/>
      <c r="F62" s="19"/>
    </row>
    <row r="63" spans="1:6" s="22" customFormat="1" ht="14.25" x14ac:dyDescent="0.2">
      <c r="A63" s="19"/>
      <c r="B63" s="23"/>
      <c r="C63" s="25"/>
      <c r="D63" s="26"/>
      <c r="E63" s="21"/>
      <c r="F63" s="19"/>
    </row>
    <row r="64" spans="1:6" s="22" customFormat="1" ht="13.5" customHeight="1" x14ac:dyDescent="0.2">
      <c r="A64" s="19"/>
      <c r="B64" s="23"/>
      <c r="C64" s="25"/>
      <c r="D64" s="26"/>
      <c r="E64" s="21"/>
      <c r="F64" s="19"/>
    </row>
    <row r="65" spans="1:6" ht="13.5" customHeight="1" x14ac:dyDescent="0.2">
      <c r="A65" s="6"/>
      <c r="B65" s="5" t="s">
        <v>7</v>
      </c>
      <c r="C65" s="7"/>
      <c r="D65" s="27"/>
      <c r="E65" s="28">
        <f>SUM(E33:E64)</f>
        <v>175</v>
      </c>
      <c r="F65" s="6"/>
    </row>
    <row r="66" spans="1:6" ht="13.5" customHeight="1" x14ac:dyDescent="0.2">
      <c r="A66" s="6"/>
      <c r="B66" s="29" t="s">
        <v>8</v>
      </c>
      <c r="C66" s="7"/>
      <c r="D66" s="7"/>
      <c r="E66" s="30">
        <v>0</v>
      </c>
      <c r="F66" s="6"/>
    </row>
    <row r="67" spans="1:6" ht="13.5" customHeight="1" x14ac:dyDescent="0.2">
      <c r="A67" s="6"/>
      <c r="B67" s="29" t="s">
        <v>9</v>
      </c>
      <c r="C67" s="7"/>
      <c r="D67" s="7"/>
      <c r="E67" s="30">
        <v>0</v>
      </c>
      <c r="F67" s="6"/>
    </row>
    <row r="68" spans="1:6" ht="13.5" customHeight="1" x14ac:dyDescent="0.2">
      <c r="A68" s="6"/>
      <c r="B68" s="5" t="s">
        <v>10</v>
      </c>
      <c r="C68" s="7"/>
      <c r="D68" s="7"/>
      <c r="E68" s="28">
        <f>SUM(E65:E67)</f>
        <v>175</v>
      </c>
      <c r="F68" s="6"/>
    </row>
    <row r="69" spans="1:6" ht="13.5" customHeight="1" x14ac:dyDescent="0.2">
      <c r="A69" s="6"/>
      <c r="B69" s="7" t="s">
        <v>11</v>
      </c>
      <c r="C69" s="31">
        <v>0.05</v>
      </c>
      <c r="D69" s="7"/>
      <c r="E69" s="32">
        <f>ROUND(E68*C69,2)</f>
        <v>8.75</v>
      </c>
      <c r="F69" s="6"/>
    </row>
    <row r="70" spans="1:6" ht="13.5" customHeight="1" x14ac:dyDescent="0.2">
      <c r="A70" s="6"/>
      <c r="B70" s="7" t="s">
        <v>12</v>
      </c>
      <c r="C70" s="33">
        <v>9.9750000000000005E-2</v>
      </c>
      <c r="D70" s="7"/>
      <c r="E70" s="34">
        <f>ROUND(E68*C70,2)</f>
        <v>17.46</v>
      </c>
      <c r="F70" s="6"/>
    </row>
    <row r="71" spans="1:6" ht="13.5" customHeight="1" x14ac:dyDescent="0.2">
      <c r="A71" s="6"/>
      <c r="B71" s="7"/>
      <c r="C71" s="7"/>
      <c r="D71" s="7"/>
      <c r="E71" s="7"/>
      <c r="F71" s="6"/>
    </row>
    <row r="72" spans="1:6" ht="16.5" customHeight="1" thickBot="1" x14ac:dyDescent="0.25">
      <c r="A72" s="6"/>
      <c r="B72" s="5" t="s">
        <v>13</v>
      </c>
      <c r="C72" s="7"/>
      <c r="D72" s="7"/>
      <c r="E72" s="35">
        <f>SUM(E68:E70)</f>
        <v>201.21</v>
      </c>
      <c r="F72" s="6"/>
    </row>
    <row r="73" spans="1:6" ht="15.75" thickTop="1" x14ac:dyDescent="0.2">
      <c r="A73" s="6"/>
      <c r="B73" s="47"/>
      <c r="C73" s="47"/>
      <c r="D73" s="47"/>
      <c r="E73" s="36"/>
      <c r="F73" s="6"/>
    </row>
    <row r="74" spans="1:6" ht="15" x14ac:dyDescent="0.2">
      <c r="A74" s="6"/>
      <c r="B74" s="48" t="s">
        <v>14</v>
      </c>
      <c r="C74" s="48"/>
      <c r="D74" s="48"/>
      <c r="E74" s="36">
        <v>0</v>
      </c>
      <c r="F74" s="6"/>
    </row>
    <row r="75" spans="1:6" ht="15" x14ac:dyDescent="0.2">
      <c r="A75" s="6"/>
      <c r="B75" s="47"/>
      <c r="C75" s="47"/>
      <c r="D75" s="47"/>
      <c r="E75" s="36"/>
      <c r="F75" s="6"/>
    </row>
    <row r="76" spans="1:6" ht="19.5" customHeight="1" x14ac:dyDescent="0.2">
      <c r="A76" s="6"/>
      <c r="B76" s="37" t="s">
        <v>15</v>
      </c>
      <c r="C76" s="38"/>
      <c r="D76" s="38"/>
      <c r="E76" s="39">
        <f>E72-E74</f>
        <v>201.21</v>
      </c>
      <c r="F76" s="6"/>
    </row>
    <row r="77" spans="1:6" ht="13.5" customHeight="1" x14ac:dyDescent="0.2">
      <c r="A77" s="6"/>
      <c r="B77" s="6"/>
      <c r="C77" s="6"/>
      <c r="D77" s="6"/>
      <c r="E77" s="6"/>
      <c r="F77" s="6"/>
    </row>
    <row r="78" spans="1:6" x14ac:dyDescent="0.2">
      <c r="A78" s="6"/>
      <c r="B78" s="6"/>
      <c r="C78" s="6"/>
      <c r="D78" s="6"/>
      <c r="E78" s="6"/>
      <c r="F78" s="6"/>
    </row>
    <row r="79" spans="1:6" x14ac:dyDescent="0.2">
      <c r="A79" s="6"/>
      <c r="B79" s="49"/>
      <c r="C79" s="49"/>
      <c r="D79" s="49"/>
      <c r="E79" s="49"/>
      <c r="F79" s="6"/>
    </row>
    <row r="80" spans="1:6" ht="14.25" x14ac:dyDescent="0.2">
      <c r="A80" s="50" t="s">
        <v>16</v>
      </c>
      <c r="B80" s="50"/>
      <c r="C80" s="50"/>
      <c r="D80" s="50"/>
      <c r="E80" s="50"/>
      <c r="F80" s="50"/>
    </row>
    <row r="81" spans="1:6" ht="14.25" x14ac:dyDescent="0.2">
      <c r="A81" s="41" t="s">
        <v>17</v>
      </c>
      <c r="B81" s="41"/>
      <c r="C81" s="41"/>
      <c r="D81" s="41"/>
      <c r="E81" s="41"/>
      <c r="F81" s="41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42"/>
      <c r="C83" s="42"/>
      <c r="D83" s="42"/>
      <c r="E83" s="42"/>
      <c r="F83" s="6"/>
    </row>
    <row r="84" spans="1:6" ht="15" x14ac:dyDescent="0.2">
      <c r="A84" s="43" t="s">
        <v>18</v>
      </c>
      <c r="B84" s="43"/>
      <c r="C84" s="43"/>
      <c r="D84" s="43"/>
      <c r="E84" s="43"/>
      <c r="F84" s="43"/>
    </row>
    <row r="86" spans="1:6" ht="39.75" customHeight="1" x14ac:dyDescent="0.2">
      <c r="B86" s="44"/>
      <c r="C86" s="45"/>
      <c r="D86" s="45"/>
    </row>
    <row r="87" spans="1:6" ht="13.5" customHeight="1" x14ac:dyDescent="0.2"/>
    <row r="88" spans="1:6" x14ac:dyDescent="0.2">
      <c r="B88" s="40"/>
      <c r="C88" s="40"/>
      <c r="D88" s="40"/>
    </row>
  </sheetData>
  <mergeCells count="10">
    <mergeCell ref="A81:F81"/>
    <mergeCell ref="B83:E83"/>
    <mergeCell ref="A84:F84"/>
    <mergeCell ref="B86:D86"/>
    <mergeCell ref="A30:F30"/>
    <mergeCell ref="B73:D73"/>
    <mergeCell ref="B74:D74"/>
    <mergeCell ref="B75:D75"/>
    <mergeCell ref="B79:E79"/>
    <mergeCell ref="A80:F80"/>
  </mergeCells>
  <dataValidations count="1">
    <dataValidation type="list" allowBlank="1" showInputMessage="1" showErrorMessage="1" sqref="B73:B75 B12:B20 B33:B64" xr:uid="{D2FE69E9-CB83-4CD6-9D4F-8F876C9905EB}">
      <formula1>Liste_Activités</formula1>
    </dataValidation>
  </dataValidations>
  <printOptions horizontalCentered="1"/>
  <pageMargins left="0" right="0" top="0" bottom="0" header="0" footer="0"/>
  <pageSetup paperSize="131" scale="32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31-05-23</vt:lpstr>
      <vt:lpstr>'31-05-23'!Print_Area</vt:lpstr>
      <vt:lpstr>'31-05-23'!Zone_d_impression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2023-09-28T11:37:26Z</cp:lastPrinted>
  <dcterms:created xsi:type="dcterms:W3CDTF">2023-06-07T15:48:09Z</dcterms:created>
  <dcterms:modified xsi:type="dcterms:W3CDTF">2023-09-28T11:37:46Z</dcterms:modified>
</cp:coreProperties>
</file>