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DEEC230-09DF-41D0-9EA9-4742611CF53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etails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7" l="1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<sst xmlns="http://schemas.openxmlformats.org/spreadsheetml/2006/main" count="4782" uniqueCount="919">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</sst>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1"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341"/>
  <sheetViews>
    <sheetView workbookViewId="0" rightToLeft="false">
      <pane ySplit="600"/>
      <selection activeCell="H1" sqref="H1:H1048576"/>
      <selection pane="bottomLeft" activeCell="P126" sqref="P126:P256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98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87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spans="1:16" x14ac:dyDescent="0.25" outlineLevel="0" r="1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96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895</v>
      </c>
      <c r="N1" s="35" t="s">
        <v>12</v>
      </c>
      <c r="O1" s="31" t="s">
        <v>13</v>
      </c>
      <c r="P1" s="31" t="s">
        <v>14</v>
      </c>
    </row>
    <row spans="1:16" x14ac:dyDescent="0.25" outlineLevel="0" r="2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97">
        <v>1.4</v>
      </c>
      <c r="I2" s="40" t="s">
        <v>32</v>
      </c>
      <c r="J2" s="41" t="b">
        <v>1</v>
      </c>
      <c r="K2" s="42">
        <v>45358.4608680556</v>
      </c>
      <c r="L2" s="41" t="b">
        <v>0</v>
      </c>
      <c r="M2" s="39"/>
      <c r="N2" s="41" t="b">
        <v>1</v>
      </c>
      <c r="O2" s="40" t="s">
        <v>876</v>
      </c>
      <c r="P2" s="38"/>
    </row>
    <row spans="1:16" x14ac:dyDescent="0.25" outlineLevel="0" r="3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97">
        <v>2</v>
      </c>
      <c r="I3" s="40" t="s">
        <v>34</v>
      </c>
      <c r="J3" s="41" t="b">
        <v>1</v>
      </c>
      <c r="K3" s="42">
        <v>45358.4624074074</v>
      </c>
      <c r="L3" s="41" t="b">
        <v>0</v>
      </c>
      <c r="M3" s="39"/>
      <c r="N3" s="41" t="b">
        <v>1</v>
      </c>
      <c r="O3" s="40" t="s">
        <v>876</v>
      </c>
      <c r="P3" s="38"/>
    </row>
    <row spans="1:16" x14ac:dyDescent="0.25" outlineLevel="0" r="4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97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spans="1:16" x14ac:dyDescent="0.25" outlineLevel="0" r="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97">
        <v>4</v>
      </c>
      <c r="I5" s="40" t="s">
        <v>38</v>
      </c>
      <c r="J5" s="41" t="b">
        <v>1</v>
      </c>
      <c r="K5" s="42">
        <v>44979.3900578704</v>
      </c>
      <c r="L5" s="41" t="b">
        <v>1</v>
      </c>
      <c r="M5" s="39">
        <v>45342</v>
      </c>
      <c r="N5" s="41" t="b">
        <v>0</v>
      </c>
      <c r="O5" s="40"/>
      <c r="P5" s="38" t="s">
        <v>665</v>
      </c>
    </row>
    <row spans="1:16" x14ac:dyDescent="0.25" outlineLevel="0" r="6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97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744</v>
      </c>
      <c r="P6" s="38" t="s">
        <v>749</v>
      </c>
    </row>
    <row spans="1:16" x14ac:dyDescent="0.25" outlineLevel="0" r="7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97">
        <v>1</v>
      </c>
      <c r="I7" s="40" t="s">
        <v>43</v>
      </c>
      <c r="J7" s="41" t="b">
        <v>1</v>
      </c>
      <c r="K7" s="42">
        <v>45358.4624652778</v>
      </c>
      <c r="L7" s="41" t="b">
        <v>0</v>
      </c>
      <c r="M7" s="39"/>
      <c r="N7" s="41" t="b">
        <v>1</v>
      </c>
      <c r="O7" s="40" t="s">
        <v>876</v>
      </c>
      <c r="P7" s="38"/>
    </row>
    <row spans="1:16" x14ac:dyDescent="0.25" outlineLevel="0" r="8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97">
        <v>1.25</v>
      </c>
      <c r="I8" s="40" t="s">
        <v>45</v>
      </c>
      <c r="J8" s="41" t="b">
        <v>1</v>
      </c>
      <c r="K8" s="42">
        <v>45345.3301157407</v>
      </c>
      <c r="L8" s="41" t="b">
        <v>1</v>
      </c>
      <c r="M8" s="39">
        <v>45345</v>
      </c>
      <c r="N8" s="41" t="b">
        <v>0</v>
      </c>
      <c r="O8" s="40" t="s">
        <v>744</v>
      </c>
      <c r="P8" s="38" t="s">
        <v>749</v>
      </c>
    </row>
    <row spans="1:16" x14ac:dyDescent="0.25" outlineLevel="0" r="9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97">
        <v>1.75</v>
      </c>
      <c r="I9" s="40"/>
      <c r="J9" s="41" t="b">
        <v>1</v>
      </c>
      <c r="K9" s="42">
        <v>45358.4651273148</v>
      </c>
      <c r="L9" s="41" t="b">
        <v>0</v>
      </c>
      <c r="M9" s="39"/>
      <c r="N9" s="41" t="b">
        <v>1</v>
      </c>
      <c r="O9" s="40" t="s">
        <v>876</v>
      </c>
      <c r="P9" s="38"/>
    </row>
    <row spans="1:16" x14ac:dyDescent="0.25" outlineLevel="0" r="10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97">
        <v>0.4</v>
      </c>
      <c r="I10" s="40" t="s">
        <v>50</v>
      </c>
      <c r="J10" s="41" t="b">
        <v>1</v>
      </c>
      <c r="K10" s="42">
        <v>44979.4292939815</v>
      </c>
      <c r="L10" s="41" t="b">
        <v>0</v>
      </c>
      <c r="M10" s="39"/>
      <c r="N10" s="41" t="b">
        <v>0</v>
      </c>
      <c r="O10" s="40"/>
      <c r="P10" s="38"/>
    </row>
    <row spans="1:16" x14ac:dyDescent="0.25" outlineLevel="0" r="11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97">
        <v>0.25</v>
      </c>
      <c r="I11" s="40" t="s">
        <v>53</v>
      </c>
      <c r="J11" s="41" t="b">
        <v>1</v>
      </c>
      <c r="K11" s="42">
        <v>44979.4334027778</v>
      </c>
      <c r="L11" s="41" t="b">
        <v>0</v>
      </c>
      <c r="M11" s="39"/>
      <c r="N11" s="41" t="b">
        <v>0</v>
      </c>
      <c r="O11" s="40"/>
      <c r="P11" s="38"/>
    </row>
    <row spans="1:16" x14ac:dyDescent="0.25" outlineLevel="0" r="12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97">
        <v>0.5</v>
      </c>
      <c r="I12" s="40"/>
      <c r="J12" s="41" t="b">
        <v>1</v>
      </c>
      <c r="K12" s="42">
        <v>45358.4657986111</v>
      </c>
      <c r="L12" s="41" t="b">
        <v>0</v>
      </c>
      <c r="M12" s="39"/>
      <c r="N12" s="41" t="b">
        <v>1</v>
      </c>
      <c r="O12" s="40" t="s">
        <v>876</v>
      </c>
      <c r="P12" s="38"/>
    </row>
    <row spans="1:16" x14ac:dyDescent="0.25" outlineLevel="0" r="13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97">
        <v>1.25</v>
      </c>
      <c r="I13" s="40" t="s">
        <v>57</v>
      </c>
      <c r="J13" s="41" t="b">
        <v>1</v>
      </c>
      <c r="K13" s="42">
        <v>45358.4659837963</v>
      </c>
      <c r="L13" s="41" t="b">
        <v>0</v>
      </c>
      <c r="M13" s="39"/>
      <c r="N13" s="41" t="b">
        <v>1</v>
      </c>
      <c r="O13" s="40" t="s">
        <v>876</v>
      </c>
      <c r="P13" s="38"/>
    </row>
    <row spans="1:16" x14ac:dyDescent="0.25" outlineLevel="0" r="14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97">
        <v>0.5</v>
      </c>
      <c r="I14" s="40" t="s">
        <v>59</v>
      </c>
      <c r="J14" s="41" t="s">
        <v>60</v>
      </c>
      <c r="K14" s="42">
        <v>45358.4626736111</v>
      </c>
      <c r="L14" s="41" t="s">
        <v>46</v>
      </c>
      <c r="M14" s="39"/>
      <c r="N14" s="41" t="b">
        <v>1</v>
      </c>
      <c r="O14" s="40" t="s">
        <v>876</v>
      </c>
      <c r="P14" s="38"/>
    </row>
    <row spans="1:16" x14ac:dyDescent="0.25" outlineLevel="0" r="1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97">
        <v>4</v>
      </c>
      <c r="I15" s="40" t="s">
        <v>59</v>
      </c>
      <c r="J15" s="41" t="b">
        <v>1</v>
      </c>
      <c r="K15" s="42">
        <v>44979.4392708333</v>
      </c>
      <c r="L15" s="41" t="b">
        <v>0</v>
      </c>
      <c r="M15" s="39"/>
      <c r="N15" s="41" t="b">
        <v>0</v>
      </c>
      <c r="O15" s="40"/>
      <c r="P15" s="38"/>
    </row>
    <row spans="1:16" x14ac:dyDescent="0.25" outlineLevel="0" r="16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97">
        <v>1</v>
      </c>
      <c r="I16" s="40" t="s">
        <v>59</v>
      </c>
      <c r="J16" s="41" t="s">
        <v>60</v>
      </c>
      <c r="K16" s="42">
        <v>45358.4656365741</v>
      </c>
      <c r="L16" s="41" t="s">
        <v>46</v>
      </c>
      <c r="M16" s="39"/>
      <c r="N16" s="41" t="b">
        <v>1</v>
      </c>
      <c r="O16" s="40" t="s">
        <v>876</v>
      </c>
      <c r="P16" s="38"/>
    </row>
    <row spans="1:16" x14ac:dyDescent="0.25" outlineLevel="0" r="17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97">
        <v>0.5</v>
      </c>
      <c r="I17" s="40" t="s">
        <v>63</v>
      </c>
      <c r="J17" s="41" t="b">
        <v>1</v>
      </c>
      <c r="K17" s="42">
        <v>44979.445787037</v>
      </c>
      <c r="L17" s="41" t="b">
        <v>1</v>
      </c>
      <c r="M17" s="39">
        <v>45342</v>
      </c>
      <c r="N17" s="41" t="b">
        <v>0</v>
      </c>
      <c r="O17" s="40"/>
      <c r="P17" s="38" t="s">
        <v>665</v>
      </c>
    </row>
    <row spans="1:16" x14ac:dyDescent="0.25" outlineLevel="0" r="18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97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744</v>
      </c>
      <c r="P18" s="38" t="s">
        <v>749</v>
      </c>
    </row>
    <row spans="1:16" x14ac:dyDescent="0.25" outlineLevel="0" r="19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97">
        <v>0.25</v>
      </c>
      <c r="I19" s="40"/>
      <c r="J19" s="41" t="b">
        <v>1</v>
      </c>
      <c r="K19" s="42">
        <v>45345.3300810185</v>
      </c>
      <c r="L19" s="41" t="b">
        <v>1</v>
      </c>
      <c r="M19" s="39">
        <v>45345</v>
      </c>
      <c r="N19" s="41" t="b">
        <v>0</v>
      </c>
      <c r="O19" s="40" t="s">
        <v>744</v>
      </c>
      <c r="P19" s="38" t="s">
        <v>749</v>
      </c>
    </row>
    <row spans="1:16" x14ac:dyDescent="0.25" outlineLevel="0" r="20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97">
        <v>0.5</v>
      </c>
      <c r="I20" s="40"/>
      <c r="J20" s="41" t="s">
        <v>60</v>
      </c>
      <c r="K20" s="42">
        <v>44980.4298611111</v>
      </c>
      <c r="L20" s="41" t="s">
        <v>46</v>
      </c>
      <c r="M20" s="39"/>
      <c r="N20" s="41" t="b">
        <v>0</v>
      </c>
      <c r="O20" s="40"/>
      <c r="P20" s="38"/>
    </row>
    <row spans="1:16" x14ac:dyDescent="0.25" outlineLevel="0" r="21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97">
        <v>1.5</v>
      </c>
      <c r="I21" s="40"/>
      <c r="J21" s="41" t="b">
        <v>1</v>
      </c>
      <c r="K21" s="42">
        <v>45345.3302546296</v>
      </c>
      <c r="L21" s="41" t="b">
        <v>1</v>
      </c>
      <c r="M21" s="39">
        <v>45345</v>
      </c>
      <c r="N21" s="41" t="b">
        <v>0</v>
      </c>
      <c r="O21" s="40" t="s">
        <v>744</v>
      </c>
      <c r="P21" s="38" t="s">
        <v>749</v>
      </c>
    </row>
    <row spans="1:16" x14ac:dyDescent="0.25" outlineLevel="0" r="22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97">
        <v>1</v>
      </c>
      <c r="I22" s="40"/>
      <c r="J22" s="41" t="s">
        <v>60</v>
      </c>
      <c r="K22" s="42">
        <v>44980.5270833333</v>
      </c>
      <c r="L22" s="41" t="s">
        <v>46</v>
      </c>
      <c r="M22" s="39"/>
      <c r="N22" s="41" t="b">
        <v>0</v>
      </c>
      <c r="O22" s="40"/>
      <c r="P22" s="38"/>
    </row>
    <row spans="1:16" x14ac:dyDescent="0.25" outlineLevel="0" r="23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97">
        <v>0.5</v>
      </c>
      <c r="I23" s="40"/>
      <c r="J23" s="41" t="b">
        <v>1</v>
      </c>
      <c r="K23" s="42">
        <v>44980.531087963</v>
      </c>
      <c r="L23" s="41" t="b">
        <v>0</v>
      </c>
      <c r="M23" s="39"/>
      <c r="N23" s="41" t="b">
        <v>0</v>
      </c>
      <c r="O23" s="40"/>
      <c r="P23" s="38"/>
    </row>
    <row spans="1:16" x14ac:dyDescent="0.25" outlineLevel="0" r="24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97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665</v>
      </c>
    </row>
    <row spans="1:16" x14ac:dyDescent="0.25" outlineLevel="0" r="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97">
        <v>2</v>
      </c>
      <c r="I25" s="40" t="s">
        <v>71</v>
      </c>
      <c r="J25" s="41" t="b">
        <v>1</v>
      </c>
      <c r="K25" s="42">
        <v>45358.462962963</v>
      </c>
      <c r="L25" s="41" t="b">
        <v>0</v>
      </c>
      <c r="M25" s="39"/>
      <c r="N25" s="41" t="b">
        <v>1</v>
      </c>
      <c r="O25" s="40" t="s">
        <v>876</v>
      </c>
      <c r="P25" s="38"/>
    </row>
    <row spans="1:16" x14ac:dyDescent="0.25" outlineLevel="0" r="26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97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spans="1:16" x14ac:dyDescent="0.25" outlineLevel="0" r="27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97">
        <v>4</v>
      </c>
      <c r="I27" s="40"/>
      <c r="J27" s="41" t="b">
        <v>1</v>
      </c>
      <c r="K27" s="42">
        <v>45358.4658564815</v>
      </c>
      <c r="L27" s="41" t="b">
        <v>0</v>
      </c>
      <c r="M27" s="39"/>
      <c r="N27" s="41" t="b">
        <v>1</v>
      </c>
      <c r="O27" s="40" t="s">
        <v>876</v>
      </c>
      <c r="P27" s="38"/>
    </row>
    <row spans="1:16" x14ac:dyDescent="0.25" outlineLevel="0" r="28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97">
        <v>0.6</v>
      </c>
      <c r="I28" s="40"/>
      <c r="J28" s="41" t="b">
        <v>1</v>
      </c>
      <c r="K28" s="42">
        <v>45345.3301388889</v>
      </c>
      <c r="L28" s="41" t="b">
        <v>1</v>
      </c>
      <c r="M28" s="39">
        <v>45345</v>
      </c>
      <c r="N28" s="41" t="b">
        <v>0</v>
      </c>
      <c r="O28" s="40" t="s">
        <v>744</v>
      </c>
      <c r="P28" s="38" t="s">
        <v>749</v>
      </c>
    </row>
    <row spans="1:16" x14ac:dyDescent="0.25" outlineLevel="0" r="29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97">
        <v>2</v>
      </c>
      <c r="I29" s="40"/>
      <c r="J29" s="41" t="b">
        <v>1</v>
      </c>
      <c r="K29" s="42">
        <v>44981.4482986111</v>
      </c>
      <c r="L29" s="41" t="b">
        <v>0</v>
      </c>
      <c r="M29" s="39"/>
      <c r="N29" s="41" t="b">
        <v>0</v>
      </c>
      <c r="O29" s="40"/>
      <c r="P29" s="38"/>
    </row>
    <row spans="1:16" x14ac:dyDescent="0.25" outlineLevel="0" r="30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97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744</v>
      </c>
      <c r="P30" s="38" t="s">
        <v>749</v>
      </c>
    </row>
    <row spans="1:16" x14ac:dyDescent="0.25" outlineLevel="0" r="31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97">
        <v>0.5</v>
      </c>
      <c r="I31" s="40"/>
      <c r="J31" s="41" t="b">
        <v>1</v>
      </c>
      <c r="K31" s="42">
        <v>45358.4644907407</v>
      </c>
      <c r="L31" s="41" t="b">
        <v>0</v>
      </c>
      <c r="M31" s="39"/>
      <c r="N31" s="41" t="b">
        <v>1</v>
      </c>
      <c r="O31" s="40" t="s">
        <v>876</v>
      </c>
      <c r="P31" s="38"/>
    </row>
    <row spans="1:16" x14ac:dyDescent="0.25" outlineLevel="0" r="32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97">
        <v>1.5</v>
      </c>
      <c r="I32" s="40" t="s">
        <v>79</v>
      </c>
      <c r="J32" s="41" t="b">
        <v>1</v>
      </c>
      <c r="K32" s="42">
        <v>44981.4755324074</v>
      </c>
      <c r="L32" s="41" t="b">
        <v>0</v>
      </c>
      <c r="M32" s="39"/>
      <c r="N32" s="41" t="b">
        <v>0</v>
      </c>
      <c r="O32" s="40"/>
      <c r="P32" s="38"/>
    </row>
    <row spans="1:16" x14ac:dyDescent="0.25" outlineLevel="0" r="33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97">
        <v>3.75</v>
      </c>
      <c r="I33" s="40"/>
      <c r="J33" s="41" t="b">
        <v>1</v>
      </c>
      <c r="K33" s="42">
        <v>44981.478599537</v>
      </c>
      <c r="L33" s="41" t="b">
        <v>1</v>
      </c>
      <c r="M33" s="39">
        <v>45342</v>
      </c>
      <c r="N33" s="41" t="b">
        <v>0</v>
      </c>
      <c r="O33" s="40"/>
      <c r="P33" s="38" t="s">
        <v>665</v>
      </c>
    </row>
    <row spans="1:16" x14ac:dyDescent="0.25" outlineLevel="0" r="34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97">
        <v>2</v>
      </c>
      <c r="I34" s="40"/>
      <c r="J34" s="41" t="b">
        <v>1</v>
      </c>
      <c r="K34" s="42">
        <v>44981.5199884259</v>
      </c>
      <c r="L34" s="41" t="b">
        <v>0</v>
      </c>
      <c r="M34" s="39"/>
      <c r="N34" s="41" t="b">
        <v>0</v>
      </c>
      <c r="O34" s="40"/>
      <c r="P34" s="38"/>
    </row>
    <row spans="1:16" x14ac:dyDescent="0.25" outlineLevel="0" r="3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97">
        <v>1.4</v>
      </c>
      <c r="I35" s="40"/>
      <c r="J35" s="41" t="b">
        <v>1</v>
      </c>
      <c r="K35" s="42">
        <v>45358.4645486111</v>
      </c>
      <c r="L35" s="41" t="b">
        <v>0</v>
      </c>
      <c r="M35" s="39"/>
      <c r="N35" s="41" t="b">
        <v>1</v>
      </c>
      <c r="O35" s="40" t="s">
        <v>876</v>
      </c>
      <c r="P35" s="38"/>
    </row>
    <row spans="1:16" x14ac:dyDescent="0.25" outlineLevel="0" r="36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97">
        <v>2.25</v>
      </c>
      <c r="I36" s="40"/>
      <c r="J36" s="41" t="b">
        <v>1</v>
      </c>
      <c r="K36" s="42">
        <v>44981.5245833333</v>
      </c>
      <c r="L36" s="41" t="b">
        <v>0</v>
      </c>
      <c r="M36" s="39"/>
      <c r="N36" s="41" t="b">
        <v>0</v>
      </c>
      <c r="O36" s="40"/>
      <c r="P36" s="38"/>
    </row>
    <row spans="1:16" x14ac:dyDescent="0.25" outlineLevel="0" r="37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97">
        <v>1</v>
      </c>
      <c r="I37" s="40"/>
      <c r="J37" s="41" t="b">
        <v>1</v>
      </c>
      <c r="K37" s="42">
        <v>45345.3303356481</v>
      </c>
      <c r="L37" s="41" t="b">
        <v>1</v>
      </c>
      <c r="M37" s="39">
        <v>45345</v>
      </c>
      <c r="N37" s="41" t="b">
        <v>0</v>
      </c>
      <c r="O37" s="40" t="s">
        <v>744</v>
      </c>
      <c r="P37" s="38" t="s">
        <v>749</v>
      </c>
    </row>
    <row spans="1:16" x14ac:dyDescent="0.25" outlineLevel="0" r="38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97">
        <v>2</v>
      </c>
      <c r="I38" s="40"/>
      <c r="J38" s="41" t="b">
        <v>1</v>
      </c>
      <c r="K38" s="42">
        <v>44981.5389467593</v>
      </c>
      <c r="L38" s="41" t="b">
        <v>1</v>
      </c>
      <c r="M38" s="39">
        <v>45342</v>
      </c>
      <c r="N38" s="41" t="b">
        <v>0</v>
      </c>
      <c r="O38" s="40"/>
      <c r="P38" s="38" t="s">
        <v>665</v>
      </c>
    </row>
    <row spans="1:16" x14ac:dyDescent="0.25" outlineLevel="0" r="39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97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spans="1:16" x14ac:dyDescent="0.25" outlineLevel="0" r="40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97">
        <v>1.5</v>
      </c>
      <c r="I40" s="40"/>
      <c r="J40" s="41" t="b">
        <v>1</v>
      </c>
      <c r="K40" s="42">
        <v>44981.5617476852</v>
      </c>
      <c r="L40" s="41" t="b">
        <v>0</v>
      </c>
      <c r="M40" s="39"/>
      <c r="N40" s="41" t="b">
        <v>0</v>
      </c>
      <c r="O40" s="40"/>
      <c r="P40" s="38"/>
    </row>
    <row spans="1:16" x14ac:dyDescent="0.25" outlineLevel="0" r="41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97">
        <v>1.5</v>
      </c>
      <c r="I41" s="40"/>
      <c r="J41" s="41" t="b">
        <v>1</v>
      </c>
      <c r="K41" s="42">
        <v>44981.5676273148</v>
      </c>
      <c r="L41" s="41" t="b">
        <v>0</v>
      </c>
      <c r="M41" s="39"/>
      <c r="N41" s="41" t="b">
        <v>0</v>
      </c>
      <c r="O41" s="40"/>
      <c r="P41" s="38"/>
    </row>
    <row spans="1:16" x14ac:dyDescent="0.25" outlineLevel="0" r="42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97">
        <v>0.75</v>
      </c>
      <c r="I42" s="40" t="s">
        <v>90</v>
      </c>
      <c r="J42" s="41" t="b">
        <v>1</v>
      </c>
      <c r="K42" s="42">
        <v>44981.6231018519</v>
      </c>
      <c r="L42" s="41" t="b">
        <v>0</v>
      </c>
      <c r="M42" s="39"/>
      <c r="N42" s="41" t="b">
        <v>0</v>
      </c>
      <c r="O42" s="40"/>
      <c r="P42" s="38"/>
    </row>
    <row spans="1:16" x14ac:dyDescent="0.25" outlineLevel="0" r="43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97">
        <v>2.5</v>
      </c>
      <c r="I43" s="40" t="s">
        <v>32</v>
      </c>
      <c r="J43" s="41" t="b">
        <v>1</v>
      </c>
      <c r="K43" s="42">
        <v>44987.9414351852</v>
      </c>
      <c r="L43" s="41" t="b">
        <v>0</v>
      </c>
      <c r="M43" s="39"/>
      <c r="N43" s="41" t="b">
        <v>0</v>
      </c>
      <c r="O43" s="40"/>
      <c r="P43" s="38"/>
    </row>
    <row spans="1:16" x14ac:dyDescent="0.25" outlineLevel="0" r="44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97">
        <v>0.5</v>
      </c>
      <c r="I44" s="40"/>
      <c r="J44" s="41" t="b">
        <v>1</v>
      </c>
      <c r="K44" s="42">
        <v>44987.9417939815</v>
      </c>
      <c r="L44" s="41" t="b">
        <v>1</v>
      </c>
      <c r="M44" s="39">
        <v>45342</v>
      </c>
      <c r="N44" s="41" t="b">
        <v>0</v>
      </c>
      <c r="O44" s="40"/>
      <c r="P44" s="38" t="s">
        <v>665</v>
      </c>
    </row>
    <row spans="1:16" x14ac:dyDescent="0.25" outlineLevel="0" r="4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97">
        <v>1</v>
      </c>
      <c r="I45" s="40"/>
      <c r="J45" s="41" t="b">
        <v>1</v>
      </c>
      <c r="K45" s="42">
        <v>44987.942037037</v>
      </c>
      <c r="L45" s="41" t="b">
        <v>0</v>
      </c>
      <c r="M45" s="39"/>
      <c r="N45" s="41" t="b">
        <v>0</v>
      </c>
      <c r="O45" s="40"/>
      <c r="P45" s="38"/>
    </row>
    <row spans="1:16" x14ac:dyDescent="0.25" outlineLevel="0" r="46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97">
        <v>2</v>
      </c>
      <c r="I46" s="40"/>
      <c r="J46" s="41" t="b">
        <v>1</v>
      </c>
      <c r="K46" s="42">
        <v>44987.9432291667</v>
      </c>
      <c r="L46" s="41" t="b">
        <v>0</v>
      </c>
      <c r="M46" s="39"/>
      <c r="N46" s="41" t="b">
        <v>0</v>
      </c>
      <c r="O46" s="40"/>
      <c r="P46" s="38"/>
    </row>
    <row spans="1:16" x14ac:dyDescent="0.25" outlineLevel="0" r="47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97">
        <v>2</v>
      </c>
      <c r="I47" s="40"/>
      <c r="J47" s="41" t="b">
        <v>1</v>
      </c>
      <c r="K47" s="42">
        <v>44988.3590972222</v>
      </c>
      <c r="L47" s="41" t="b">
        <v>0</v>
      </c>
      <c r="M47" s="39"/>
      <c r="N47" s="41" t="b">
        <v>0</v>
      </c>
      <c r="O47" s="40"/>
      <c r="P47" s="38"/>
    </row>
    <row spans="1:16" x14ac:dyDescent="0.25" outlineLevel="0" r="48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97">
        <v>2</v>
      </c>
      <c r="I48" s="40"/>
      <c r="J48" s="41" t="b">
        <v>1</v>
      </c>
      <c r="K48" s="42">
        <v>45003.4531944444</v>
      </c>
      <c r="L48" s="41" t="b">
        <v>0</v>
      </c>
      <c r="M48" s="39"/>
      <c r="N48" s="41" t="b">
        <v>0</v>
      </c>
      <c r="O48" s="40"/>
      <c r="P48" s="38"/>
    </row>
    <row spans="1:16" x14ac:dyDescent="0.25" outlineLevel="0" r="49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97">
        <v>3</v>
      </c>
      <c r="I49" s="40"/>
      <c r="J49" s="41" t="b">
        <v>1</v>
      </c>
      <c r="K49" s="42">
        <v>45003.4535185185</v>
      </c>
      <c r="L49" s="41" t="b">
        <v>1</v>
      </c>
      <c r="M49" s="39">
        <v>45342</v>
      </c>
      <c r="N49" s="41" t="b">
        <v>0</v>
      </c>
      <c r="O49" s="40"/>
      <c r="P49" s="38" t="s">
        <v>665</v>
      </c>
    </row>
    <row spans="1:16" x14ac:dyDescent="0.25" outlineLevel="0" r="50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97">
        <v>2</v>
      </c>
      <c r="I50" s="40"/>
      <c r="J50" s="41" t="b">
        <v>1</v>
      </c>
      <c r="K50" s="42">
        <v>45004.7311342593</v>
      </c>
      <c r="L50" s="41" t="b">
        <v>0</v>
      </c>
      <c r="M50" s="39"/>
      <c r="N50" s="41" t="b">
        <v>0</v>
      </c>
      <c r="O50" s="40"/>
      <c r="P50" s="38"/>
    </row>
    <row spans="1:16" x14ac:dyDescent="0.25" outlineLevel="0" r="51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97">
        <v>1</v>
      </c>
      <c r="I51" s="40"/>
      <c r="J51" s="41" t="b">
        <v>1</v>
      </c>
      <c r="K51" s="42">
        <v>45005.4330555556</v>
      </c>
      <c r="L51" s="41" t="b">
        <v>0</v>
      </c>
      <c r="M51" s="39"/>
      <c r="N51" s="41" t="b">
        <v>0</v>
      </c>
      <c r="O51" s="40"/>
      <c r="P51" s="38"/>
    </row>
    <row spans="1:16" x14ac:dyDescent="0.25" outlineLevel="0" r="52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97">
        <v>1</v>
      </c>
      <c r="I52" s="40"/>
      <c r="J52" s="41" t="b">
        <v>1</v>
      </c>
      <c r="K52" s="42">
        <v>45005.6299421296</v>
      </c>
      <c r="L52" s="41" t="b">
        <v>0</v>
      </c>
      <c r="M52" s="39"/>
      <c r="N52" s="41" t="b">
        <v>0</v>
      </c>
      <c r="O52" s="40"/>
      <c r="P52" s="38"/>
    </row>
    <row spans="1:16" x14ac:dyDescent="0.25" outlineLevel="0" r="53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97">
        <v>1</v>
      </c>
      <c r="I53" s="40"/>
      <c r="J53" s="41" t="b">
        <v>1</v>
      </c>
      <c r="K53" s="42">
        <v>45005.6453935185</v>
      </c>
      <c r="L53" s="41" t="b">
        <v>1</v>
      </c>
      <c r="M53" s="39">
        <v>45342</v>
      </c>
      <c r="N53" s="41" t="b">
        <v>0</v>
      </c>
      <c r="O53" s="40"/>
      <c r="P53" s="38" t="s">
        <v>665</v>
      </c>
    </row>
    <row spans="1:16" x14ac:dyDescent="0.25" outlineLevel="0" r="54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97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728</v>
      </c>
    </row>
    <row spans="1:16" x14ac:dyDescent="0.25" outlineLevel="0" r="5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97">
        <v>1</v>
      </c>
      <c r="I55" s="40"/>
      <c r="J55" s="41" t="s">
        <v>60</v>
      </c>
      <c r="K55" s="42">
        <v>45006.3193865741</v>
      </c>
      <c r="L55" s="41" t="b">
        <v>1</v>
      </c>
      <c r="M55" s="39">
        <v>45343</v>
      </c>
      <c r="N55" s="41" t="b">
        <v>0</v>
      </c>
      <c r="O55" s="40"/>
      <c r="P55" s="38" t="s">
        <v>728</v>
      </c>
    </row>
    <row spans="1:16" x14ac:dyDescent="0.25" outlineLevel="0" r="56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97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spans="1:16" x14ac:dyDescent="0.25" outlineLevel="0" r="57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97">
        <v>2</v>
      </c>
      <c r="I57" s="40"/>
      <c r="J57" s="43" t="b">
        <v>1</v>
      </c>
      <c r="K57" s="42">
        <v>45006.3287268519</v>
      </c>
      <c r="L57" s="41" t="b">
        <v>1</v>
      </c>
      <c r="M57" s="39">
        <v>45342</v>
      </c>
      <c r="N57" s="41" t="b">
        <v>0</v>
      </c>
      <c r="O57" s="40"/>
      <c r="P57" s="38" t="s">
        <v>665</v>
      </c>
    </row>
    <row spans="1:16" x14ac:dyDescent="0.25" outlineLevel="0" r="58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97">
        <v>3</v>
      </c>
      <c r="I58" s="40"/>
      <c r="J58" s="43" t="b">
        <v>1</v>
      </c>
      <c r="K58" s="42">
        <v>45006.328912037</v>
      </c>
      <c r="L58" s="41" t="b">
        <v>0</v>
      </c>
      <c r="M58" s="39"/>
      <c r="N58" s="41" t="b">
        <v>0</v>
      </c>
      <c r="O58" s="40"/>
      <c r="P58" s="38"/>
    </row>
    <row spans="1:16" x14ac:dyDescent="0.25" outlineLevel="0" r="59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97">
        <v>0.75</v>
      </c>
      <c r="I59" s="40"/>
      <c r="J59" s="43" t="b">
        <v>1</v>
      </c>
      <c r="K59" s="42">
        <v>45006.3537152778</v>
      </c>
      <c r="L59" s="41" t="b">
        <v>0</v>
      </c>
      <c r="M59" s="39"/>
      <c r="N59" s="41" t="b">
        <v>0</v>
      </c>
      <c r="O59" s="40"/>
      <c r="P59" s="38"/>
    </row>
    <row spans="1:16" x14ac:dyDescent="0.25" outlineLevel="0" r="60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97">
        <v>0.3</v>
      </c>
      <c r="I60" s="40"/>
      <c r="J60" s="41" t="b">
        <v>1</v>
      </c>
      <c r="K60" s="42">
        <v>45006.3606712963</v>
      </c>
      <c r="L60" s="41" t="b">
        <v>0</v>
      </c>
      <c r="M60" s="39"/>
      <c r="N60" s="41" t="b">
        <v>0</v>
      </c>
      <c r="O60" s="40"/>
      <c r="P60" s="38"/>
    </row>
    <row spans="1:16" x14ac:dyDescent="0.25" outlineLevel="0" r="61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97">
        <v>1</v>
      </c>
      <c r="I61" s="40"/>
      <c r="J61" s="43" t="b">
        <v>1</v>
      </c>
      <c r="K61" s="42">
        <v>45006.3826273148</v>
      </c>
      <c r="L61" s="41" t="b">
        <v>0</v>
      </c>
      <c r="M61" s="39"/>
      <c r="N61" s="41" t="b">
        <v>0</v>
      </c>
      <c r="O61" s="40"/>
      <c r="P61" s="38"/>
    </row>
    <row spans="1:16" x14ac:dyDescent="0.25" outlineLevel="0" r="62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97">
        <v>1</v>
      </c>
      <c r="I62" s="40" t="s">
        <v>105</v>
      </c>
      <c r="J62" s="43" t="b">
        <v>1</v>
      </c>
      <c r="K62" s="42">
        <v>45006.3908796296</v>
      </c>
      <c r="L62" s="41" t="b">
        <v>0</v>
      </c>
      <c r="M62" s="39"/>
      <c r="N62" s="41" t="b">
        <v>0</v>
      </c>
      <c r="O62" s="40"/>
      <c r="P62" s="38"/>
    </row>
    <row spans="1:16" x14ac:dyDescent="0.25" outlineLevel="0" r="63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97">
        <v>1</v>
      </c>
      <c r="I63" s="40"/>
      <c r="J63" s="43" t="b">
        <v>1</v>
      </c>
      <c r="K63" s="42">
        <v>45006.4195023148</v>
      </c>
      <c r="L63" s="41" t="b">
        <v>1</v>
      </c>
      <c r="M63" s="39">
        <v>45342</v>
      </c>
      <c r="N63" s="41" t="b">
        <v>0</v>
      </c>
      <c r="O63" s="40"/>
      <c r="P63" s="38" t="s">
        <v>665</v>
      </c>
    </row>
    <row spans="1:16" x14ac:dyDescent="0.25" outlineLevel="0" r="64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97">
        <v>0.6</v>
      </c>
      <c r="I64" s="40"/>
      <c r="J64" s="43" t="b">
        <v>1</v>
      </c>
      <c r="K64" s="42">
        <v>45006.4362615741</v>
      </c>
      <c r="L64" s="41" t="b">
        <v>1</v>
      </c>
      <c r="M64" s="39">
        <v>45342</v>
      </c>
      <c r="N64" s="41" t="b">
        <v>0</v>
      </c>
      <c r="O64" s="40"/>
      <c r="P64" s="38" t="s">
        <v>665</v>
      </c>
    </row>
    <row spans="1:16" x14ac:dyDescent="0.25" outlineLevel="0" r="6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97">
        <v>0.25</v>
      </c>
      <c r="I65" s="40"/>
      <c r="J65" s="43" t="b">
        <v>1</v>
      </c>
      <c r="K65" s="42">
        <v>45006.4375231481</v>
      </c>
      <c r="L65" s="41" t="b">
        <v>1</v>
      </c>
      <c r="M65" s="39">
        <v>45342</v>
      </c>
      <c r="N65" s="41" t="b">
        <v>0</v>
      </c>
      <c r="O65" s="40"/>
      <c r="P65" s="38" t="s">
        <v>665</v>
      </c>
    </row>
    <row spans="1:16" x14ac:dyDescent="0.25" outlineLevel="0" r="66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97">
        <v>1</v>
      </c>
      <c r="I66" s="40"/>
      <c r="J66" s="43" t="b">
        <v>1</v>
      </c>
      <c r="K66" s="42">
        <v>45006.4378240741</v>
      </c>
      <c r="L66" s="41" t="b">
        <v>0</v>
      </c>
      <c r="M66" s="39"/>
      <c r="N66" s="41" t="b">
        <v>0</v>
      </c>
      <c r="O66" s="40"/>
      <c r="P66" s="38"/>
    </row>
    <row spans="1:16" x14ac:dyDescent="0.25" outlineLevel="0" r="67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97">
        <v>2</v>
      </c>
      <c r="I67" s="40"/>
      <c r="J67" s="43" t="b">
        <v>1</v>
      </c>
      <c r="K67" s="42">
        <v>45006.4380902778</v>
      </c>
      <c r="L67" s="41" t="b">
        <v>1</v>
      </c>
      <c r="M67" s="39">
        <v>45343</v>
      </c>
      <c r="N67" s="41" t="b">
        <v>0</v>
      </c>
      <c r="O67" s="40"/>
      <c r="P67" s="38" t="s">
        <v>728</v>
      </c>
    </row>
    <row spans="1:16" x14ac:dyDescent="0.25" outlineLevel="0" r="68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97">
        <v>3</v>
      </c>
      <c r="I68" s="40"/>
      <c r="J68" s="43" t="b">
        <v>1</v>
      </c>
      <c r="K68" s="42">
        <v>45006.43875</v>
      </c>
      <c r="L68" s="41" t="b">
        <v>0</v>
      </c>
      <c r="M68" s="39"/>
      <c r="N68" s="41" t="b">
        <v>0</v>
      </c>
      <c r="O68" s="40"/>
      <c r="P68" s="38"/>
    </row>
    <row spans="1:16" x14ac:dyDescent="0.25" outlineLevel="0" r="69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97">
        <v>3</v>
      </c>
      <c r="I69" s="40"/>
      <c r="J69" s="43" t="b">
        <v>1</v>
      </c>
      <c r="K69" s="42">
        <v>45006.4390625</v>
      </c>
      <c r="L69" s="41" t="b">
        <v>0</v>
      </c>
      <c r="M69" s="39"/>
      <c r="N69" s="41" t="b">
        <v>0</v>
      </c>
      <c r="O69" s="40"/>
      <c r="P69" s="38"/>
    </row>
    <row spans="1:16" x14ac:dyDescent="0.25" outlineLevel="0" r="70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97">
        <v>0.25</v>
      </c>
      <c r="I70" s="40"/>
      <c r="J70" s="43" t="b">
        <v>1</v>
      </c>
      <c r="K70" s="42">
        <v>45006.4401736111</v>
      </c>
      <c r="L70" s="41" t="b">
        <v>0</v>
      </c>
      <c r="M70" s="39"/>
      <c r="N70" s="41" t="b">
        <v>0</v>
      </c>
      <c r="O70" s="40"/>
      <c r="P70" s="38"/>
    </row>
    <row spans="1:16" x14ac:dyDescent="0.25" outlineLevel="0" r="71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97">
        <v>1</v>
      </c>
      <c r="I71" s="40"/>
      <c r="J71" s="43" t="b">
        <v>1</v>
      </c>
      <c r="K71" s="42">
        <v>45006.4726967593</v>
      </c>
      <c r="L71" s="41" t="b">
        <v>0</v>
      </c>
      <c r="M71" s="39"/>
      <c r="N71" s="41" t="b">
        <v>0</v>
      </c>
      <c r="O71" s="40"/>
      <c r="P71" s="38"/>
    </row>
    <row spans="1:16" x14ac:dyDescent="0.25" outlineLevel="0" r="72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97">
        <v>2</v>
      </c>
      <c r="I72" s="40"/>
      <c r="J72" s="43" t="b">
        <v>1</v>
      </c>
      <c r="K72" s="42">
        <v>45006.4737847222</v>
      </c>
      <c r="L72" s="41" t="b">
        <v>0</v>
      </c>
      <c r="M72" s="39"/>
      <c r="N72" s="41" t="b">
        <v>0</v>
      </c>
      <c r="O72" s="40"/>
      <c r="P72" s="38"/>
    </row>
    <row spans="1:16" x14ac:dyDescent="0.25" outlineLevel="0" r="73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97">
        <v>1</v>
      </c>
      <c r="I73" s="40"/>
      <c r="J73" s="43" t="b">
        <v>1</v>
      </c>
      <c r="K73" s="42">
        <v>45006.4740162037</v>
      </c>
      <c r="L73" s="41" t="b">
        <v>0</v>
      </c>
      <c r="M73" s="39"/>
      <c r="N73" s="41" t="b">
        <v>0</v>
      </c>
      <c r="O73" s="40"/>
      <c r="P73" s="38"/>
    </row>
    <row spans="1:16" x14ac:dyDescent="0.25" outlineLevel="0" r="74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97">
        <v>2</v>
      </c>
      <c r="I74" s="40"/>
      <c r="J74" s="43" t="b">
        <v>1</v>
      </c>
      <c r="K74" s="42">
        <v>45359.3433449074</v>
      </c>
      <c r="L74" s="41" t="b">
        <v>1</v>
      </c>
      <c r="M74" s="39">
        <v>45359</v>
      </c>
      <c r="N74" s="41" t="b">
        <v>0</v>
      </c>
      <c r="O74" s="40" t="s">
        <v>905</v>
      </c>
      <c r="P74" s="38" t="s">
        <v>915</v>
      </c>
    </row>
    <row spans="1:16" x14ac:dyDescent="0.25" outlineLevel="0" r="7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97">
        <v>2</v>
      </c>
      <c r="I75" s="40"/>
      <c r="J75" s="43" t="b">
        <v>1</v>
      </c>
      <c r="K75" s="42">
        <v>45006.4750925926</v>
      </c>
      <c r="L75" s="41" t="b">
        <v>0</v>
      </c>
      <c r="M75" s="39"/>
      <c r="N75" s="41" t="b">
        <v>0</v>
      </c>
      <c r="O75" s="40"/>
      <c r="P75" s="38"/>
    </row>
    <row spans="1:16" x14ac:dyDescent="0.25" outlineLevel="0" r="76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97">
        <v>1</v>
      </c>
      <c r="I76" s="40"/>
      <c r="J76" s="43" t="b">
        <v>1</v>
      </c>
      <c r="K76" s="42">
        <v>45006.483125</v>
      </c>
      <c r="L76" s="41" t="b">
        <v>0</v>
      </c>
      <c r="M76" s="39"/>
      <c r="N76" s="41" t="b">
        <v>0</v>
      </c>
      <c r="O76" s="40"/>
      <c r="P76" s="38"/>
    </row>
    <row spans="1:16" x14ac:dyDescent="0.25" outlineLevel="0" r="77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97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spans="1:16" x14ac:dyDescent="0.25" outlineLevel="0" r="78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97">
        <v>2</v>
      </c>
      <c r="I78" s="40"/>
      <c r="J78" s="43" t="b">
        <v>1</v>
      </c>
      <c r="K78" s="42">
        <v>45006.4879398148</v>
      </c>
      <c r="L78" s="41" t="b">
        <v>0</v>
      </c>
      <c r="M78" s="39"/>
      <c r="N78" s="41" t="b">
        <v>0</v>
      </c>
      <c r="O78" s="40"/>
      <c r="P78" s="38"/>
    </row>
    <row spans="1:16" x14ac:dyDescent="0.25" outlineLevel="0" r="79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97">
        <v>0.1</v>
      </c>
      <c r="I79" s="40"/>
      <c r="J79" s="41" t="b">
        <v>1</v>
      </c>
      <c r="K79" s="42">
        <v>45006.4883333333</v>
      </c>
      <c r="L79" s="41" t="b">
        <v>1</v>
      </c>
      <c r="M79" s="39">
        <v>45343</v>
      </c>
      <c r="N79" s="41" t="b">
        <v>0</v>
      </c>
      <c r="O79" s="40"/>
      <c r="P79" s="38" t="s">
        <v>728</v>
      </c>
    </row>
    <row spans="1:16" x14ac:dyDescent="0.25" outlineLevel="0" r="80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97">
        <v>0.5</v>
      </c>
      <c r="I80" s="40"/>
      <c r="J80" s="43" t="b">
        <v>1</v>
      </c>
      <c r="K80" s="42">
        <v>45006.4936574074</v>
      </c>
      <c r="L80" s="41" t="b">
        <v>1</v>
      </c>
      <c r="M80" s="39">
        <v>45343</v>
      </c>
      <c r="N80" s="41" t="b">
        <v>0</v>
      </c>
      <c r="O80" s="40"/>
      <c r="P80" s="38" t="s">
        <v>728</v>
      </c>
    </row>
    <row spans="1:16" x14ac:dyDescent="0.25" outlineLevel="0" r="81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97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spans="1:16" x14ac:dyDescent="0.25" outlineLevel="0" r="82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97">
        <v>0.5</v>
      </c>
      <c r="I82" s="40"/>
      <c r="J82" s="43" t="b">
        <v>1</v>
      </c>
      <c r="K82" s="42">
        <v>45006.5450810185</v>
      </c>
      <c r="L82" s="41" t="b">
        <v>0</v>
      </c>
      <c r="M82" s="39"/>
      <c r="N82" s="41" t="b">
        <v>0</v>
      </c>
      <c r="O82" s="40"/>
      <c r="P82" s="38"/>
    </row>
    <row spans="1:16" x14ac:dyDescent="0.25" outlineLevel="0" r="83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97">
        <v>0.8</v>
      </c>
      <c r="I83" s="40"/>
      <c r="J83" s="43" t="b">
        <v>1</v>
      </c>
      <c r="K83" s="42">
        <v>45006.5573726852</v>
      </c>
      <c r="L83" s="41" t="b">
        <v>0</v>
      </c>
      <c r="M83" s="39"/>
      <c r="N83" s="41" t="b">
        <v>0</v>
      </c>
      <c r="O83" s="40"/>
      <c r="P83" s="38"/>
    </row>
    <row spans="1:16" x14ac:dyDescent="0.25" outlineLevel="0" r="84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97">
        <v>0.4</v>
      </c>
      <c r="I84" s="40"/>
      <c r="J84" s="43" t="b">
        <v>1</v>
      </c>
      <c r="K84" s="42">
        <v>45006.5590162037</v>
      </c>
      <c r="L84" s="41" t="b">
        <v>0</v>
      </c>
      <c r="M84" s="39"/>
      <c r="N84" s="41" t="b">
        <v>0</v>
      </c>
      <c r="O84" s="40"/>
      <c r="P84" s="38"/>
    </row>
    <row spans="1:16" x14ac:dyDescent="0.25" outlineLevel="0" r="8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97">
        <v>2</v>
      </c>
      <c r="I85" s="40"/>
      <c r="J85" s="43" t="b">
        <v>1</v>
      </c>
      <c r="K85" s="42">
        <v>45006.5596412037</v>
      </c>
      <c r="L85" s="41" t="b">
        <v>0</v>
      </c>
      <c r="M85" s="39"/>
      <c r="N85" s="41" t="b">
        <v>0</v>
      </c>
      <c r="O85" s="40"/>
      <c r="P85" s="38"/>
    </row>
    <row spans="1:16" x14ac:dyDescent="0.25" outlineLevel="0" r="86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97">
        <v>0.25</v>
      </c>
      <c r="I86" s="40"/>
      <c r="J86" s="43" t="b">
        <v>1</v>
      </c>
      <c r="K86" s="42">
        <v>45006.5770601852</v>
      </c>
      <c r="L86" s="41" t="b">
        <v>0</v>
      </c>
      <c r="M86" s="39"/>
      <c r="N86" s="41" t="b">
        <v>0</v>
      </c>
      <c r="O86" s="40"/>
      <c r="P86" s="38"/>
    </row>
    <row spans="1:16" x14ac:dyDescent="0.25" outlineLevel="0" r="87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97">
        <v>1</v>
      </c>
      <c r="I87" s="40"/>
      <c r="J87" s="43" t="b">
        <v>1</v>
      </c>
      <c r="K87" s="42">
        <v>45006.5771990741</v>
      </c>
      <c r="L87" s="41" t="b">
        <v>0</v>
      </c>
      <c r="M87" s="39"/>
      <c r="N87" s="41" t="b">
        <v>0</v>
      </c>
      <c r="O87" s="40"/>
      <c r="P87" s="38"/>
    </row>
    <row spans="1:16" x14ac:dyDescent="0.25" outlineLevel="0" r="88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97">
        <v>2</v>
      </c>
      <c r="I88" s="40"/>
      <c r="J88" s="41" t="b">
        <v>1</v>
      </c>
      <c r="K88" s="42">
        <v>45006.5776967593</v>
      </c>
      <c r="L88" s="41" t="b">
        <v>0</v>
      </c>
      <c r="M88" s="39"/>
      <c r="N88" s="41" t="b">
        <v>0</v>
      </c>
      <c r="O88" s="40"/>
      <c r="P88" s="38"/>
    </row>
    <row spans="1:16" x14ac:dyDescent="0.25" outlineLevel="0" r="89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97">
        <v>2</v>
      </c>
      <c r="I89" s="40"/>
      <c r="J89" s="43" t="b">
        <v>1</v>
      </c>
      <c r="K89" s="42">
        <v>45007.3600694444</v>
      </c>
      <c r="L89" s="41" t="b">
        <v>0</v>
      </c>
      <c r="M89" s="39"/>
      <c r="N89" s="41" t="b">
        <v>0</v>
      </c>
      <c r="O89" s="40"/>
      <c r="P89" s="38"/>
    </row>
    <row spans="1:16" x14ac:dyDescent="0.25" outlineLevel="0" r="90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97">
        <v>2</v>
      </c>
      <c r="I90" s="40"/>
      <c r="J90" s="43" t="b">
        <v>1</v>
      </c>
      <c r="K90" s="42">
        <v>45007.4796527778</v>
      </c>
      <c r="L90" s="41" t="b">
        <v>0</v>
      </c>
      <c r="M90" s="39"/>
      <c r="N90" s="41" t="b">
        <v>0</v>
      </c>
      <c r="O90" s="40"/>
      <c r="P90" s="38"/>
    </row>
    <row spans="1:16" x14ac:dyDescent="0.25" outlineLevel="0" r="91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97">
        <v>1</v>
      </c>
      <c r="I91" s="40"/>
      <c r="J91" s="43" t="b">
        <v>1</v>
      </c>
      <c r="K91" s="42">
        <v>45007.7431481481</v>
      </c>
      <c r="L91" s="41" t="b">
        <v>0</v>
      </c>
      <c r="M91" s="39"/>
      <c r="N91" s="41" t="b">
        <v>0</v>
      </c>
      <c r="O91" s="40"/>
      <c r="P91" s="38"/>
    </row>
    <row spans="1:16" x14ac:dyDescent="0.25" outlineLevel="0" r="92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97">
        <v>1</v>
      </c>
      <c r="I92" s="40"/>
      <c r="J92" s="43" t="b">
        <v>1</v>
      </c>
      <c r="K92" s="42">
        <v>45007.7486805556</v>
      </c>
      <c r="L92" s="41" t="b">
        <v>0</v>
      </c>
      <c r="M92" s="39"/>
      <c r="N92" s="41" t="b">
        <v>0</v>
      </c>
      <c r="O92" s="40"/>
      <c r="P92" s="38"/>
    </row>
    <row spans="1:16" x14ac:dyDescent="0.25" outlineLevel="0" r="93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97">
        <v>0.25</v>
      </c>
      <c r="I93" s="40" t="s">
        <v>152</v>
      </c>
      <c r="J93" s="43" t="b">
        <v>1</v>
      </c>
      <c r="K93" s="42">
        <v>45007.7838773148</v>
      </c>
      <c r="L93" s="41" t="b">
        <v>0</v>
      </c>
      <c r="M93" s="39"/>
      <c r="N93" s="41" t="b">
        <v>0</v>
      </c>
      <c r="O93" s="40"/>
      <c r="P93" s="38"/>
    </row>
    <row spans="1:16" x14ac:dyDescent="0.25" outlineLevel="0" r="94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97">
        <v>2.5</v>
      </c>
      <c r="I94" s="40"/>
      <c r="J94" s="43" t="b">
        <v>1</v>
      </c>
      <c r="K94" s="42">
        <v>45007.784224537</v>
      </c>
      <c r="L94" s="41" t="b">
        <v>0</v>
      </c>
      <c r="M94" s="39"/>
      <c r="N94" s="41" t="b">
        <v>1</v>
      </c>
      <c r="O94" s="40"/>
      <c r="P94" s="38"/>
    </row>
    <row spans="1:16" x14ac:dyDescent="0.25" outlineLevel="0" r="9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97">
        <v>0.75</v>
      </c>
      <c r="I95" s="40"/>
      <c r="J95" s="43" t="b">
        <v>1</v>
      </c>
      <c r="K95" s="42">
        <v>45007.7846527778</v>
      </c>
      <c r="L95" s="41" t="b">
        <v>1</v>
      </c>
      <c r="M95" s="39">
        <v>45343</v>
      </c>
      <c r="N95" s="41" t="b">
        <v>0</v>
      </c>
      <c r="O95" s="40"/>
      <c r="P95" s="38" t="s">
        <v>728</v>
      </c>
    </row>
    <row spans="1:16" x14ac:dyDescent="0.25" outlineLevel="0" r="96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97">
        <v>1</v>
      </c>
      <c r="I96" s="40"/>
      <c r="J96" s="43" t="b">
        <v>1</v>
      </c>
      <c r="K96" s="42">
        <v>45008.6908101852</v>
      </c>
      <c r="L96" s="41" t="b">
        <v>1</v>
      </c>
      <c r="M96" s="39">
        <v>45341</v>
      </c>
      <c r="N96" s="41" t="b">
        <v>0</v>
      </c>
      <c r="O96" s="40"/>
      <c r="P96" s="38" t="s">
        <v>735</v>
      </c>
    </row>
    <row spans="1:16" x14ac:dyDescent="0.25" outlineLevel="0" r="97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97">
        <v>2</v>
      </c>
      <c r="I97" s="40"/>
      <c r="J97" s="43" t="b">
        <v>1</v>
      </c>
      <c r="K97" s="42">
        <v>45008.7132060185</v>
      </c>
      <c r="L97" s="41" t="b">
        <v>1</v>
      </c>
      <c r="M97" s="39">
        <v>45341</v>
      </c>
      <c r="N97" s="41" t="b">
        <v>0</v>
      </c>
      <c r="O97" s="40"/>
      <c r="P97" s="38" t="s">
        <v>735</v>
      </c>
    </row>
    <row spans="1:16" x14ac:dyDescent="0.25" outlineLevel="0" r="98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97">
        <v>0.5</v>
      </c>
      <c r="I98" s="40"/>
      <c r="J98" s="43" t="b">
        <v>1</v>
      </c>
      <c r="K98" s="42">
        <v>45008.7160416667</v>
      </c>
      <c r="L98" s="41" t="b">
        <v>1</v>
      </c>
      <c r="M98" s="39">
        <v>45341</v>
      </c>
      <c r="N98" s="43" t="b">
        <v>0</v>
      </c>
      <c r="P98" s="38" t="s">
        <v>735</v>
      </c>
    </row>
    <row spans="1:16" x14ac:dyDescent="0.25" outlineLevel="0" r="99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97">
        <v>0.5</v>
      </c>
      <c r="I99" s="40"/>
      <c r="J99" s="43" t="b">
        <v>1</v>
      </c>
      <c r="K99" s="42">
        <v>45008.7178703704</v>
      </c>
      <c r="L99" s="41" t="b">
        <v>1</v>
      </c>
      <c r="M99" s="39">
        <v>45343</v>
      </c>
      <c r="N99" s="43" t="b">
        <v>0</v>
      </c>
      <c r="P99" s="38" t="s">
        <v>728</v>
      </c>
    </row>
    <row spans="1:16" x14ac:dyDescent="0.25" outlineLevel="0" r="100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97">
        <v>0.5</v>
      </c>
      <c r="I100" s="40"/>
      <c r="J100" s="43" t="b">
        <v>1</v>
      </c>
      <c r="K100" s="42">
        <v>45008.7186921296</v>
      </c>
      <c r="L100" s="41" t="b">
        <v>1</v>
      </c>
      <c r="M100" s="39">
        <v>45342</v>
      </c>
      <c r="N100" s="43" t="b">
        <v>0</v>
      </c>
      <c r="P100" s="38" t="s">
        <v>665</v>
      </c>
    </row>
    <row spans="1:16" x14ac:dyDescent="0.25" outlineLevel="0" r="101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97">
        <v>2</v>
      </c>
      <c r="I101" s="40"/>
      <c r="J101" s="43" t="s">
        <v>60</v>
      </c>
      <c r="K101" s="42">
        <v>45009.3603472222</v>
      </c>
      <c r="L101" s="41" t="s">
        <v>46</v>
      </c>
      <c r="M101" s="39"/>
      <c r="N101" s="41" t="b">
        <v>1</v>
      </c>
      <c r="O101" s="40"/>
      <c r="P101" s="38"/>
    </row>
    <row spans="1:16" x14ac:dyDescent="0.25" outlineLevel="0" r="102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97">
        <v>5</v>
      </c>
      <c r="I102" s="40"/>
      <c r="J102" s="43" t="b">
        <v>1</v>
      </c>
      <c r="K102" s="42">
        <v>45010.4104513889</v>
      </c>
      <c r="L102" s="41" t="b">
        <v>0</v>
      </c>
      <c r="M102" s="39"/>
      <c r="N102" s="43" t="b">
        <v>0</v>
      </c>
      <c r="P102" s="38"/>
    </row>
    <row spans="1:16" x14ac:dyDescent="0.25" outlineLevel="0" r="103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97">
        <v>2</v>
      </c>
      <c r="I103" s="40"/>
      <c r="J103" s="43" t="b">
        <v>1</v>
      </c>
      <c r="K103" s="42">
        <v>45010.437974537</v>
      </c>
      <c r="L103" s="41" t="b">
        <v>0</v>
      </c>
      <c r="M103" s="39"/>
      <c r="N103" s="43" t="b">
        <v>1</v>
      </c>
      <c r="P103" s="38"/>
    </row>
    <row spans="1:16" x14ac:dyDescent="0.25" outlineLevel="0" r="104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97">
        <v>2</v>
      </c>
      <c r="I104" s="40"/>
      <c r="J104" s="43" t="b">
        <v>1</v>
      </c>
      <c r="K104" s="42">
        <v>45010.4381481481</v>
      </c>
      <c r="L104" s="41" t="b">
        <v>1</v>
      </c>
      <c r="M104" s="39">
        <v>45341</v>
      </c>
      <c r="N104" s="43" t="b">
        <v>0</v>
      </c>
      <c r="P104" s="38" t="s">
        <v>735</v>
      </c>
    </row>
    <row spans="1:16" x14ac:dyDescent="0.25" outlineLevel="0" r="10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97">
        <v>1</v>
      </c>
      <c r="I105" s="40"/>
      <c r="J105" s="43" t="b">
        <v>1</v>
      </c>
      <c r="K105" s="42">
        <v>45010.4396990741</v>
      </c>
      <c r="L105" s="41" t="b">
        <v>0</v>
      </c>
      <c r="M105" s="39"/>
      <c r="N105" s="43" t="b">
        <v>0</v>
      </c>
      <c r="P105" s="38"/>
    </row>
    <row spans="1:16" x14ac:dyDescent="0.25" outlineLevel="0" r="106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97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spans="1:16" x14ac:dyDescent="0.25" outlineLevel="0" r="107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97">
        <v>1</v>
      </c>
      <c r="I107" s="40"/>
      <c r="J107" s="43" t="b">
        <v>1</v>
      </c>
      <c r="K107" s="42">
        <v>45010.5547453704</v>
      </c>
      <c r="L107" s="41" t="b">
        <v>1</v>
      </c>
      <c r="M107" s="39">
        <v>45341</v>
      </c>
      <c r="N107" s="43" t="b">
        <v>0</v>
      </c>
      <c r="P107" s="38" t="s">
        <v>735</v>
      </c>
    </row>
    <row spans="1:16" x14ac:dyDescent="0.25" outlineLevel="0" r="108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97">
        <v>1</v>
      </c>
      <c r="I108" s="40"/>
      <c r="J108" s="43" t="b">
        <v>1</v>
      </c>
      <c r="K108" s="42">
        <v>45011.8144907407</v>
      </c>
      <c r="L108" s="41" t="b">
        <v>1</v>
      </c>
      <c r="M108" s="39">
        <v>45341</v>
      </c>
      <c r="N108" s="43" t="b">
        <v>0</v>
      </c>
      <c r="P108" s="38" t="s">
        <v>735</v>
      </c>
    </row>
    <row spans="1:16" x14ac:dyDescent="0.25" outlineLevel="0" r="109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97">
        <v>2</v>
      </c>
      <c r="I109" s="40"/>
      <c r="J109" s="43" t="b">
        <v>1</v>
      </c>
      <c r="K109" s="42">
        <v>45011.8418402778</v>
      </c>
      <c r="L109" s="41" t="b">
        <v>0</v>
      </c>
      <c r="M109" s="39"/>
      <c r="N109" s="43" t="b">
        <v>0</v>
      </c>
      <c r="P109" s="38"/>
    </row>
    <row spans="1:16" x14ac:dyDescent="0.25" outlineLevel="0" r="110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97">
        <v>0.75</v>
      </c>
      <c r="I110" s="40"/>
      <c r="J110" s="43" t="b">
        <v>1</v>
      </c>
      <c r="K110" s="42">
        <v>45012.4400810185</v>
      </c>
      <c r="L110" s="41" t="b">
        <v>1</v>
      </c>
      <c r="M110" s="39">
        <v>45343</v>
      </c>
      <c r="N110" s="43" t="b">
        <v>0</v>
      </c>
      <c r="P110" s="38" t="s">
        <v>728</v>
      </c>
    </row>
    <row spans="1:16" x14ac:dyDescent="0.25" outlineLevel="0" r="111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97">
        <v>0.5</v>
      </c>
      <c r="I111" s="40"/>
      <c r="J111" s="43" t="s">
        <v>60</v>
      </c>
      <c r="K111" s="42">
        <v>45012.8959722222</v>
      </c>
      <c r="L111" s="41" t="b">
        <v>1</v>
      </c>
      <c r="M111" s="39">
        <v>45343</v>
      </c>
      <c r="N111" s="43" t="s">
        <v>46</v>
      </c>
      <c r="P111" s="38" t="s">
        <v>728</v>
      </c>
    </row>
    <row spans="1:16" x14ac:dyDescent="0.25" outlineLevel="0" r="112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97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spans="1:16" x14ac:dyDescent="0.25" outlineLevel="0" r="113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97">
        <v>1</v>
      </c>
      <c r="I113" s="40"/>
      <c r="J113" s="43" t="s">
        <v>60</v>
      </c>
      <c r="K113" s="42">
        <v>45012.9069097222</v>
      </c>
      <c r="L113" s="41" t="s">
        <v>46</v>
      </c>
      <c r="M113" s="39"/>
      <c r="N113" s="43" t="s">
        <v>46</v>
      </c>
      <c r="P113" s="38"/>
    </row>
    <row spans="1:16" x14ac:dyDescent="0.25" outlineLevel="0" r="114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97">
        <v>1</v>
      </c>
      <c r="I114" s="40"/>
      <c r="J114" s="43" t="b">
        <v>1</v>
      </c>
      <c r="K114" s="42">
        <v>45012.9453703704</v>
      </c>
      <c r="L114" s="41" t="b">
        <v>0</v>
      </c>
      <c r="M114" s="39"/>
      <c r="N114" s="43" t="b">
        <v>0</v>
      </c>
      <c r="P114" s="38"/>
    </row>
    <row spans="1:16" ht="15" x14ac:dyDescent="0.25" outlineLevel="0" r="11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97">
        <v>0.75</v>
      </c>
      <c r="I115" s="40" t="s">
        <v>22</v>
      </c>
      <c r="J115" s="43" t="b">
        <v>1</v>
      </c>
      <c r="K115" s="42">
        <v>45358.9784143519</v>
      </c>
      <c r="L115" s="41" t="b">
        <v>1</v>
      </c>
      <c r="M115" s="39">
        <v>45358</v>
      </c>
      <c r="N115" s="43" t="b">
        <v>0</v>
      </c>
      <c r="O115" s="85" t="s">
        <v>893</v>
      </c>
      <c r="P115" s="38" t="s">
        <v>894</v>
      </c>
    </row>
    <row spans="1:16" x14ac:dyDescent="0.25" outlineLevel="0" r="116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97">
        <v>1</v>
      </c>
      <c r="I116" s="40"/>
      <c r="J116" s="43" t="b">
        <v>1</v>
      </c>
      <c r="K116" s="42">
        <v>45012.9755439815</v>
      </c>
      <c r="L116" s="41" t="b">
        <v>1</v>
      </c>
      <c r="M116" s="39">
        <v>45341</v>
      </c>
      <c r="N116" s="43" t="b">
        <v>1</v>
      </c>
      <c r="P116" s="38" t="s">
        <v>735</v>
      </c>
    </row>
    <row spans="1:16" x14ac:dyDescent="0.25" outlineLevel="0" r="117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97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spans="1:16" x14ac:dyDescent="0.25" outlineLevel="0" r="118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97">
        <v>2.5</v>
      </c>
      <c r="I118" s="40"/>
      <c r="J118" s="43" t="b">
        <v>1</v>
      </c>
      <c r="K118" s="42">
        <v>45012.9972916667</v>
      </c>
      <c r="L118" s="41" t="b">
        <v>0</v>
      </c>
      <c r="M118" s="39"/>
      <c r="N118" s="43" t="b">
        <v>1</v>
      </c>
      <c r="P118" s="38"/>
    </row>
    <row spans="1:16" x14ac:dyDescent="0.25" outlineLevel="0" r="119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97">
        <v>0.75</v>
      </c>
      <c r="I119" s="40"/>
      <c r="J119" s="43" t="b">
        <v>1</v>
      </c>
      <c r="K119" s="42">
        <v>45012.9987615741</v>
      </c>
      <c r="L119" s="41" t="b">
        <v>0</v>
      </c>
      <c r="M119" s="39"/>
      <c r="N119" s="43" t="b">
        <v>1</v>
      </c>
      <c r="P119" s="38"/>
    </row>
    <row spans="1:16" x14ac:dyDescent="0.25" outlineLevel="0" r="120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97">
        <v>0.25</v>
      </c>
      <c r="I120" s="40"/>
      <c r="J120" s="43" t="b">
        <v>1</v>
      </c>
      <c r="K120" s="42">
        <v>45012.9990856481</v>
      </c>
      <c r="L120" s="41" t="b">
        <v>0</v>
      </c>
      <c r="M120" s="39"/>
      <c r="N120" s="43" t="b">
        <v>1</v>
      </c>
      <c r="P120" s="38"/>
    </row>
    <row spans="1:16" x14ac:dyDescent="0.25" outlineLevel="0" r="121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97">
        <v>1</v>
      </c>
      <c r="I121" s="40"/>
      <c r="J121" s="43" t="b">
        <v>1</v>
      </c>
      <c r="K121" s="42">
        <v>45012.9991782407</v>
      </c>
      <c r="L121" s="41" t="b">
        <v>1</v>
      </c>
      <c r="M121" s="39">
        <v>45341</v>
      </c>
      <c r="N121" s="43" t="b">
        <v>1</v>
      </c>
      <c r="P121" s="38" t="s">
        <v>735</v>
      </c>
    </row>
    <row spans="1:16" x14ac:dyDescent="0.25" outlineLevel="0" r="122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97">
        <v>0.1</v>
      </c>
      <c r="I122" s="40"/>
      <c r="J122" s="43" t="b">
        <v>1</v>
      </c>
      <c r="K122" s="42">
        <v>45013.0085648148</v>
      </c>
      <c r="L122" s="41" t="b">
        <v>0</v>
      </c>
      <c r="M122" s="39"/>
      <c r="N122" s="43" t="b">
        <v>1</v>
      </c>
      <c r="P122" s="38"/>
    </row>
    <row spans="1:16" x14ac:dyDescent="0.25" outlineLevel="0" r="123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97">
        <v>0.1</v>
      </c>
      <c r="I123" s="40"/>
      <c r="J123" s="43" t="b">
        <v>1</v>
      </c>
      <c r="K123" s="42">
        <v>45013.0087037037</v>
      </c>
      <c r="L123" s="41" t="b">
        <v>0</v>
      </c>
      <c r="M123" s="39"/>
      <c r="N123" s="43" t="b">
        <v>1</v>
      </c>
      <c r="P123" s="38"/>
    </row>
    <row spans="1:16" x14ac:dyDescent="0.25" outlineLevel="0" r="124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97">
        <v>2</v>
      </c>
      <c r="I124" s="40"/>
      <c r="J124" s="43" t="s">
        <v>60</v>
      </c>
      <c r="K124" s="42">
        <v>45013.0092592593</v>
      </c>
      <c r="L124" s="41" t="s">
        <v>46</v>
      </c>
      <c r="M124" s="39"/>
      <c r="N124" s="43" t="s">
        <v>46</v>
      </c>
      <c r="P124" s="38"/>
    </row>
    <row spans="1:16" x14ac:dyDescent="0.25" outlineLevel="0" r="1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97">
        <v>2</v>
      </c>
      <c r="I125" s="40"/>
      <c r="J125" s="43" t="b">
        <v>1</v>
      </c>
      <c r="K125" s="42">
        <v>45013.0104398148</v>
      </c>
      <c r="L125" s="41" t="b">
        <v>0</v>
      </c>
      <c r="M125" s="39"/>
      <c r="N125" s="43" t="b">
        <v>1</v>
      </c>
      <c r="P125" s="38"/>
    </row>
    <row spans="1:16" ht="15" x14ac:dyDescent="0.25" outlineLevel="0" r="126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97">
        <v>2</v>
      </c>
      <c r="I126" s="40"/>
      <c r="J126" s="43" t="b">
        <v>1</v>
      </c>
      <c r="K126" s="42">
        <v>45359.0007060185</v>
      </c>
      <c r="L126" s="41" t="b">
        <v>1</v>
      </c>
      <c r="M126" s="39">
        <v>45351</v>
      </c>
      <c r="N126" s="43" t="b">
        <v>0</v>
      </c>
      <c r="O126" s="85" t="s">
        <v>893</v>
      </c>
      <c r="P126" s="38" t="s">
        <v>897</v>
      </c>
    </row>
    <row spans="1:16" x14ac:dyDescent="0.25" outlineLevel="0" r="127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97">
        <v>1</v>
      </c>
      <c r="I127" s="40"/>
      <c r="J127" s="43" t="b">
        <v>1</v>
      </c>
      <c r="K127" s="42">
        <v>45013.0107407407</v>
      </c>
      <c r="L127" s="41" t="b">
        <v>0</v>
      </c>
      <c r="M127" s="39"/>
      <c r="N127" s="43" t="b">
        <v>1</v>
      </c>
      <c r="P127" s="38"/>
    </row>
    <row spans="1:16" x14ac:dyDescent="0.25" outlineLevel="0" r="128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97">
        <v>1</v>
      </c>
      <c r="I128" s="40"/>
      <c r="J128" s="43" t="s">
        <v>60</v>
      </c>
      <c r="K128" s="42">
        <v>45013.0143402778</v>
      </c>
      <c r="L128" s="41" t="s">
        <v>46</v>
      </c>
      <c r="M128" s="39"/>
      <c r="N128" s="43" t="b">
        <v>1</v>
      </c>
      <c r="P128" s="38"/>
    </row>
    <row spans="1:16" x14ac:dyDescent="0.25" outlineLevel="0" r="129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97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spans="1:16" x14ac:dyDescent="0.25" outlineLevel="0" r="130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97">
        <v>0.5</v>
      </c>
      <c r="I130" s="40"/>
      <c r="J130" s="43" t="b">
        <v>1</v>
      </c>
      <c r="K130" s="42">
        <v>45013.0146759259</v>
      </c>
      <c r="L130" s="41" t="b">
        <v>0</v>
      </c>
      <c r="M130" s="39"/>
      <c r="N130" s="43" t="b">
        <v>0</v>
      </c>
      <c r="P130" s="38"/>
    </row>
    <row spans="1:16" x14ac:dyDescent="0.25" outlineLevel="0" r="131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97">
        <v>2</v>
      </c>
      <c r="I131" s="40"/>
      <c r="J131" s="43" t="b">
        <v>1</v>
      </c>
      <c r="K131" s="42">
        <v>45013.0161458333</v>
      </c>
      <c r="L131" s="41" t="b">
        <v>0</v>
      </c>
      <c r="M131" s="39"/>
      <c r="N131" s="43" t="b">
        <v>0</v>
      </c>
      <c r="P131" s="38"/>
    </row>
    <row spans="1:16" x14ac:dyDescent="0.25" outlineLevel="0" r="132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97">
        <v>2.25</v>
      </c>
      <c r="I132" s="40"/>
      <c r="J132" s="43" t="b">
        <v>1</v>
      </c>
      <c r="K132" s="42">
        <v>45013.016400463</v>
      </c>
      <c r="L132" s="41" t="b">
        <v>1</v>
      </c>
      <c r="M132" s="39">
        <v>45342</v>
      </c>
      <c r="N132" s="43" t="b">
        <v>1</v>
      </c>
      <c r="P132" s="38" t="s">
        <v>665</v>
      </c>
    </row>
    <row spans="1:16" x14ac:dyDescent="0.25" outlineLevel="0" r="133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97">
        <v>1</v>
      </c>
      <c r="I133" s="40"/>
      <c r="J133" s="43" t="b">
        <v>1</v>
      </c>
      <c r="K133" s="42">
        <v>45013.7252199074</v>
      </c>
      <c r="L133" s="41" t="b">
        <v>0</v>
      </c>
      <c r="M133" s="39"/>
      <c r="N133" s="43" t="b">
        <v>0</v>
      </c>
      <c r="P133" s="38"/>
    </row>
    <row spans="1:16" x14ac:dyDescent="0.25" outlineLevel="0" r="134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97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spans="1:16" x14ac:dyDescent="0.25" outlineLevel="0" r="13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97">
        <v>2</v>
      </c>
      <c r="I135" s="40"/>
      <c r="J135" s="43" t="b">
        <v>1</v>
      </c>
      <c r="K135" s="42">
        <v>45019.5875347222</v>
      </c>
      <c r="L135" s="41" t="b">
        <v>0</v>
      </c>
      <c r="M135" s="39"/>
      <c r="N135" s="43" t="b">
        <v>0</v>
      </c>
      <c r="P135" s="38"/>
    </row>
    <row spans="1:16" ht="15" x14ac:dyDescent="0.25" outlineLevel="0" r="136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97">
        <v>2</v>
      </c>
      <c r="I136" s="40"/>
      <c r="J136" s="43" t="b">
        <v>1</v>
      </c>
      <c r="K136" s="42">
        <v>45358.9784143519</v>
      </c>
      <c r="L136" s="41" t="b">
        <v>1</v>
      </c>
      <c r="M136" s="39">
        <v>45358</v>
      </c>
      <c r="N136" s="43" t="b">
        <v>0</v>
      </c>
      <c r="O136" s="85" t="s">
        <v>893</v>
      </c>
      <c r="P136" s="38" t="s">
        <v>894</v>
      </c>
    </row>
    <row spans="1:16" x14ac:dyDescent="0.25" outlineLevel="0" r="137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97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spans="1:16" x14ac:dyDescent="0.25" outlineLevel="0" r="138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97">
        <v>1.7</v>
      </c>
      <c r="I138" s="40"/>
      <c r="J138" s="43" t="b">
        <v>1</v>
      </c>
      <c r="K138" s="42">
        <v>45020.8864583333</v>
      </c>
      <c r="L138" s="41" t="b">
        <v>0</v>
      </c>
      <c r="M138" s="39"/>
      <c r="N138" s="43" t="b">
        <v>0</v>
      </c>
      <c r="P138" s="38"/>
    </row>
    <row spans="1:16" x14ac:dyDescent="0.25" outlineLevel="0" r="139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97">
        <v>1.7</v>
      </c>
      <c r="I139" s="40"/>
      <c r="J139" s="43" t="b">
        <v>1</v>
      </c>
      <c r="K139" s="42">
        <v>45020.8869560185</v>
      </c>
      <c r="L139" s="41" t="b">
        <v>0</v>
      </c>
      <c r="M139" s="39"/>
      <c r="N139" s="43" t="b">
        <v>0</v>
      </c>
      <c r="P139" s="38"/>
    </row>
    <row spans="1:16" x14ac:dyDescent="0.25" outlineLevel="0" r="140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97">
        <v>1.8</v>
      </c>
      <c r="I140" s="40"/>
      <c r="J140" s="43" t="b">
        <v>1</v>
      </c>
      <c r="K140" s="42">
        <v>45021.3201388889</v>
      </c>
      <c r="L140" s="41" t="b">
        <v>0</v>
      </c>
      <c r="M140" s="39"/>
      <c r="N140" s="43" t="b">
        <v>0</v>
      </c>
      <c r="P140" s="38"/>
    </row>
    <row spans="1:16" x14ac:dyDescent="0.25" outlineLevel="0" r="141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97">
        <v>1.7</v>
      </c>
      <c r="I141" s="40"/>
      <c r="J141" s="43" t="b">
        <v>1</v>
      </c>
      <c r="K141" s="42">
        <v>45021.3472685185</v>
      </c>
      <c r="L141" s="41" t="b">
        <v>0</v>
      </c>
      <c r="M141" s="39"/>
      <c r="N141" s="43" t="b">
        <v>1</v>
      </c>
      <c r="P141" s="38"/>
    </row>
    <row spans="1:16" x14ac:dyDescent="0.25" outlineLevel="0" r="142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97">
        <v>1</v>
      </c>
      <c r="I142" s="40"/>
      <c r="J142" s="43" t="b">
        <v>1</v>
      </c>
      <c r="K142" s="42">
        <v>45021.3482986111</v>
      </c>
      <c r="L142" s="41" t="b">
        <v>0</v>
      </c>
      <c r="M142" s="39"/>
      <c r="N142" s="43" t="b">
        <v>0</v>
      </c>
      <c r="P142" s="38"/>
    </row>
    <row spans="1:16" x14ac:dyDescent="0.25" outlineLevel="0" r="143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97">
        <v>1.8</v>
      </c>
      <c r="I143" s="40"/>
      <c r="J143" s="43" t="b">
        <v>1</v>
      </c>
      <c r="K143" s="42">
        <v>45021.3979050926</v>
      </c>
      <c r="L143" s="41" t="b">
        <v>0</v>
      </c>
      <c r="M143" s="39"/>
      <c r="N143" s="43" t="b">
        <v>0</v>
      </c>
      <c r="P143" s="38"/>
    </row>
    <row spans="1:16" x14ac:dyDescent="0.25" outlineLevel="0" r="144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97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spans="1:16" ht="15" x14ac:dyDescent="0.25" outlineLevel="0" r="14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97">
        <v>2</v>
      </c>
      <c r="I145" s="40"/>
      <c r="J145" s="43" t="b">
        <v>1</v>
      </c>
      <c r="K145" s="42">
        <v>45358.9784143519</v>
      </c>
      <c r="L145" s="41" t="b">
        <v>1</v>
      </c>
      <c r="M145" s="39">
        <v>45358</v>
      </c>
      <c r="N145" s="43" t="b">
        <v>0</v>
      </c>
      <c r="O145" s="85" t="s">
        <v>893</v>
      </c>
      <c r="P145" s="38" t="s">
        <v>894</v>
      </c>
    </row>
    <row spans="1:16" x14ac:dyDescent="0.25" outlineLevel="0" r="146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97">
        <v>2</v>
      </c>
      <c r="I146" s="40"/>
      <c r="J146" s="43" t="b">
        <v>1</v>
      </c>
      <c r="K146" s="42">
        <v>45021.9840509259</v>
      </c>
      <c r="L146" s="41" t="b">
        <v>0</v>
      </c>
      <c r="M146" s="39"/>
      <c r="N146" s="43" t="b">
        <v>0</v>
      </c>
      <c r="P146" s="38"/>
    </row>
    <row spans="1:16" ht="15" x14ac:dyDescent="0.25" outlineLevel="0" r="147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97">
        <v>1</v>
      </c>
      <c r="I147" s="40"/>
      <c r="J147" s="43" t="b">
        <v>1</v>
      </c>
      <c r="K147" s="42">
        <v>45359.0007060185</v>
      </c>
      <c r="L147" s="41" t="b">
        <v>1</v>
      </c>
      <c r="M147" s="39">
        <v>45351</v>
      </c>
      <c r="N147" s="43" t="b">
        <v>0</v>
      </c>
      <c r="O147" s="85" t="s">
        <v>893</v>
      </c>
      <c r="P147" s="38" t="s">
        <v>897</v>
      </c>
    </row>
    <row spans="1:16" x14ac:dyDescent="0.25" outlineLevel="0" r="148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97">
        <v>2</v>
      </c>
      <c r="I148" s="40"/>
      <c r="J148" s="43" t="b">
        <v>1</v>
      </c>
      <c r="K148" s="42">
        <v>45022.3844212963</v>
      </c>
      <c r="L148" s="41" t="b">
        <v>0</v>
      </c>
      <c r="M148" s="39"/>
      <c r="N148" s="43" t="b">
        <v>0</v>
      </c>
      <c r="P148" s="38"/>
    </row>
    <row spans="1:16" x14ac:dyDescent="0.25" outlineLevel="0" r="149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97">
        <v>0.5</v>
      </c>
      <c r="I149" s="40"/>
      <c r="J149" s="43" t="b">
        <v>1</v>
      </c>
      <c r="K149" s="42">
        <v>45022.3856828704</v>
      </c>
      <c r="L149" s="41" t="b">
        <v>0</v>
      </c>
      <c r="M149" s="39"/>
      <c r="N149" s="43" t="b">
        <v>0</v>
      </c>
      <c r="P149" s="38"/>
    </row>
    <row spans="1:16" x14ac:dyDescent="0.25" outlineLevel="0" r="150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97">
        <v>0.5</v>
      </c>
      <c r="I150" s="40"/>
      <c r="J150" s="43" t="b">
        <v>1</v>
      </c>
      <c r="K150" s="42">
        <v>45022.3906944444</v>
      </c>
      <c r="L150" s="41" t="b">
        <v>0</v>
      </c>
      <c r="M150" s="39"/>
      <c r="N150" s="43" t="b">
        <v>0</v>
      </c>
      <c r="P150" s="38"/>
    </row>
    <row spans="1:16" x14ac:dyDescent="0.25" outlineLevel="0" r="151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97">
        <v>1.25</v>
      </c>
      <c r="I151" s="40" t="s">
        <v>201</v>
      </c>
      <c r="J151" s="43" t="s">
        <v>60</v>
      </c>
      <c r="K151" s="42">
        <v>45022.3941898148</v>
      </c>
      <c r="L151" s="41" t="b">
        <v>1</v>
      </c>
      <c r="M151" s="39">
        <v>45342</v>
      </c>
      <c r="N151" s="43" t="s">
        <v>46</v>
      </c>
      <c r="P151" s="38" t="s">
        <v>665</v>
      </c>
    </row>
    <row spans="1:16" x14ac:dyDescent="0.25" outlineLevel="0" r="152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97">
        <v>0.75</v>
      </c>
      <c r="I152" s="40"/>
      <c r="J152" s="43" t="b">
        <v>1</v>
      </c>
      <c r="K152" s="42">
        <v>45022.4097453704</v>
      </c>
      <c r="L152" s="41" t="b">
        <v>0</v>
      </c>
      <c r="M152" s="39"/>
      <c r="N152" s="43" t="b">
        <v>0</v>
      </c>
      <c r="P152" s="38"/>
    </row>
    <row spans="1:16" x14ac:dyDescent="0.25" outlineLevel="0" r="153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97">
        <v>0.9</v>
      </c>
      <c r="I153" s="40"/>
      <c r="J153" s="43" t="b">
        <v>1</v>
      </c>
      <c r="K153" s="42">
        <v>45022.4099768518</v>
      </c>
      <c r="L153" s="41" t="b">
        <v>0</v>
      </c>
      <c r="M153" s="39"/>
      <c r="N153" s="43" t="b">
        <v>0</v>
      </c>
      <c r="P153" s="38"/>
    </row>
    <row spans="1:16" x14ac:dyDescent="0.25" outlineLevel="0" r="154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97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665</v>
      </c>
    </row>
    <row spans="1:16" x14ac:dyDescent="0.25" outlineLevel="0" r="15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97">
        <v>0.3</v>
      </c>
      <c r="I155" s="40"/>
      <c r="J155" s="43" t="s">
        <v>60</v>
      </c>
      <c r="K155" s="42">
        <v>45022.4524884259</v>
      </c>
      <c r="L155" s="41" t="s">
        <v>46</v>
      </c>
      <c r="M155" s="39"/>
      <c r="N155" s="43" t="s">
        <v>46</v>
      </c>
      <c r="P155" s="38"/>
    </row>
    <row spans="1:16" ht="15" x14ac:dyDescent="0.25" outlineLevel="0" r="156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97">
        <v>0.2</v>
      </c>
      <c r="I156" s="40"/>
      <c r="J156" s="43" t="b">
        <v>1</v>
      </c>
      <c r="K156" s="42">
        <v>45358.9784143519</v>
      </c>
      <c r="L156" s="41" t="b">
        <v>1</v>
      </c>
      <c r="M156" s="39">
        <v>45358</v>
      </c>
      <c r="N156" s="43" t="b">
        <v>0</v>
      </c>
      <c r="O156" s="85" t="s">
        <v>893</v>
      </c>
      <c r="P156" s="38" t="s">
        <v>894</v>
      </c>
    </row>
    <row spans="1:16" x14ac:dyDescent="0.25" outlineLevel="0" r="157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97">
        <v>2.4</v>
      </c>
      <c r="I157" s="40"/>
      <c r="J157" s="43" t="b">
        <v>1</v>
      </c>
      <c r="K157" s="42">
        <v>45022.6787268519</v>
      </c>
      <c r="L157" s="41" t="b">
        <v>0</v>
      </c>
      <c r="M157" s="39"/>
      <c r="N157" s="43" t="b">
        <v>0</v>
      </c>
      <c r="P157" s="38"/>
    </row>
    <row spans="1:16" x14ac:dyDescent="0.25" outlineLevel="0" r="158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97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spans="1:16" x14ac:dyDescent="0.25" outlineLevel="0" r="159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97">
        <v>1</v>
      </c>
      <c r="I159" s="40"/>
      <c r="J159" s="43" t="b">
        <v>1</v>
      </c>
      <c r="K159" s="42">
        <v>45022.6820023148</v>
      </c>
      <c r="L159" s="41" t="b">
        <v>0</v>
      </c>
      <c r="M159" s="39"/>
      <c r="N159" s="43" t="b">
        <v>0</v>
      </c>
      <c r="P159" s="38"/>
    </row>
    <row spans="1:16" x14ac:dyDescent="0.25" outlineLevel="0" r="160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97">
        <v>1</v>
      </c>
      <c r="I160" s="40"/>
      <c r="J160" s="43" t="s">
        <v>60</v>
      </c>
      <c r="K160" s="42">
        <v>45022.686875</v>
      </c>
      <c r="L160" s="41" t="s">
        <v>46</v>
      </c>
      <c r="M160" s="39"/>
      <c r="N160" s="43" t="s">
        <v>46</v>
      </c>
      <c r="P160" s="38"/>
    </row>
    <row spans="1:16" x14ac:dyDescent="0.25" outlineLevel="0" r="161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97">
        <v>1</v>
      </c>
      <c r="I161" s="40"/>
      <c r="J161" s="43" t="s">
        <v>60</v>
      </c>
      <c r="K161" s="42">
        <v>45022.690787037</v>
      </c>
      <c r="L161" s="41" t="s">
        <v>46</v>
      </c>
      <c r="M161" s="39"/>
      <c r="N161" s="43" t="b">
        <v>0</v>
      </c>
      <c r="P161" s="38"/>
    </row>
    <row spans="1:16" x14ac:dyDescent="0.25" outlineLevel="0" r="162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97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spans="1:16" x14ac:dyDescent="0.25" outlineLevel="0" r="163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97">
        <v>1</v>
      </c>
      <c r="I163" s="40"/>
      <c r="J163" s="43" t="b">
        <v>1</v>
      </c>
      <c r="K163" s="42">
        <v>45022.6948263889</v>
      </c>
      <c r="L163" s="41" t="b">
        <v>0</v>
      </c>
      <c r="M163" s="39"/>
      <c r="N163" s="43" t="b">
        <v>0</v>
      </c>
      <c r="P163" s="38"/>
    </row>
    <row spans="1:16" x14ac:dyDescent="0.25" outlineLevel="0" r="164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97">
        <v>2</v>
      </c>
      <c r="I164" s="40"/>
      <c r="J164" s="43" t="b">
        <v>1</v>
      </c>
      <c r="K164" s="42">
        <v>45022.6948263889</v>
      </c>
      <c r="L164" s="41" t="b">
        <v>1</v>
      </c>
      <c r="M164" s="39" t="s">
        <v>740</v>
      </c>
      <c r="N164" s="43" t="b">
        <v>0</v>
      </c>
      <c r="P164" s="38"/>
    </row>
    <row spans="1:16" x14ac:dyDescent="0.25" outlineLevel="0" r="16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97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spans="1:16" x14ac:dyDescent="0.25" outlineLevel="0" r="166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97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spans="1:16" x14ac:dyDescent="0.25" outlineLevel="0" r="167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97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spans="1:16" x14ac:dyDescent="0.25" outlineLevel="0" r="168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97">
        <v>2</v>
      </c>
      <c r="I168" s="40"/>
      <c r="J168" s="43" t="b">
        <v>1</v>
      </c>
      <c r="K168" s="42">
        <v>45025.4670601852</v>
      </c>
      <c r="L168" s="41" t="b">
        <v>1</v>
      </c>
      <c r="M168" s="39">
        <v>45342</v>
      </c>
      <c r="N168" s="43" t="b">
        <v>0</v>
      </c>
      <c r="P168" s="38" t="s">
        <v>665</v>
      </c>
    </row>
    <row spans="1:16" ht="15" x14ac:dyDescent="0.25" outlineLevel="0" r="169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97">
        <v>2</v>
      </c>
      <c r="I169" s="40" t="s">
        <v>192</v>
      </c>
      <c r="J169" s="43" t="b">
        <v>1</v>
      </c>
      <c r="K169" s="42">
        <v>45358.9784143519</v>
      </c>
      <c r="L169" s="41" t="b">
        <v>1</v>
      </c>
      <c r="M169" s="39">
        <v>45358</v>
      </c>
      <c r="N169" s="43" t="b">
        <v>0</v>
      </c>
      <c r="O169" s="85" t="s">
        <v>893</v>
      </c>
      <c r="P169" s="38" t="s">
        <v>894</v>
      </c>
    </row>
    <row spans="1:16" x14ac:dyDescent="0.25" outlineLevel="0" r="170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97">
        <v>2</v>
      </c>
      <c r="I170" s="40" t="s">
        <v>219</v>
      </c>
      <c r="J170" s="43" t="b">
        <v>1</v>
      </c>
      <c r="K170" s="42">
        <v>45120.6138773148</v>
      </c>
      <c r="L170" s="41" t="b">
        <v>0</v>
      </c>
      <c r="M170" s="39"/>
      <c r="N170" s="43" t="b">
        <v>0</v>
      </c>
      <c r="P170" s="38"/>
    </row>
    <row spans="1:16" x14ac:dyDescent="0.25" outlineLevel="0" r="171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97">
        <v>1</v>
      </c>
      <c r="I171" s="40" t="s">
        <v>221</v>
      </c>
      <c r="J171" s="43" t="b">
        <v>1</v>
      </c>
      <c r="K171" s="42">
        <v>45120.6201273148</v>
      </c>
      <c r="L171" s="41" t="b">
        <v>1</v>
      </c>
      <c r="M171" s="39">
        <v>45342</v>
      </c>
      <c r="N171" s="43" t="b">
        <v>0</v>
      </c>
      <c r="P171" s="38" t="s">
        <v>665</v>
      </c>
    </row>
    <row spans="1:16" x14ac:dyDescent="0.25" outlineLevel="0" r="172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97">
        <v>1</v>
      </c>
      <c r="I172" s="40" t="s">
        <v>59</v>
      </c>
      <c r="J172" s="43" t="b">
        <v>1</v>
      </c>
      <c r="K172" s="42">
        <v>45259.6406018519</v>
      </c>
      <c r="L172" s="41" t="b">
        <v>0</v>
      </c>
      <c r="M172" s="39"/>
      <c r="N172" s="43" t="b">
        <v>0</v>
      </c>
      <c r="O172" s="40" t="s">
        <v>222</v>
      </c>
      <c r="P172" s="38"/>
    </row>
    <row spans="1:16" x14ac:dyDescent="0.25" outlineLevel="0" r="173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97">
        <v>3</v>
      </c>
      <c r="I173" s="40" t="s">
        <v>224</v>
      </c>
      <c r="J173" s="43" t="b">
        <v>1</v>
      </c>
      <c r="K173" s="42">
        <v>45259.6571180556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665</v>
      </c>
    </row>
    <row spans="1:16" x14ac:dyDescent="0.25" outlineLevel="0" r="174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97">
        <v>4</v>
      </c>
      <c r="I174" s="40" t="s">
        <v>225</v>
      </c>
      <c r="J174" s="43" t="b">
        <v>1</v>
      </c>
      <c r="K174" s="42">
        <v>45259.6615625</v>
      </c>
      <c r="L174" s="41" t="b">
        <v>0</v>
      </c>
      <c r="M174" s="39"/>
      <c r="N174" s="43" t="b">
        <v>0</v>
      </c>
      <c r="O174" s="44" t="s">
        <v>222</v>
      </c>
      <c r="P174" s="38"/>
    </row>
    <row spans="1:16" x14ac:dyDescent="0.25" outlineLevel="0" r="17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97">
        <v>1</v>
      </c>
      <c r="I175" s="40" t="s">
        <v>227</v>
      </c>
      <c r="J175" s="43" t="b">
        <v>1</v>
      </c>
      <c r="K175" s="42">
        <v>45259.6654513889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728</v>
      </c>
    </row>
    <row spans="1:16" x14ac:dyDescent="0.25" outlineLevel="0" r="176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97">
        <v>1</v>
      </c>
      <c r="I176" s="40" t="s">
        <v>228</v>
      </c>
      <c r="J176" s="43" t="b">
        <v>1</v>
      </c>
      <c r="K176" s="42">
        <v>45274.5088541667</v>
      </c>
      <c r="L176" s="41" t="b">
        <v>0</v>
      </c>
      <c r="M176" s="39"/>
      <c r="N176" s="43" t="b">
        <v>1</v>
      </c>
      <c r="O176" s="44" t="s">
        <v>229</v>
      </c>
      <c r="P176" s="38"/>
    </row>
    <row spans="1:16" x14ac:dyDescent="0.25" outlineLevel="0" r="177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97">
        <v>1</v>
      </c>
      <c r="I177" s="40" t="s">
        <v>230</v>
      </c>
      <c r="J177" s="43" t="b">
        <v>1</v>
      </c>
      <c r="K177" s="42">
        <v>45274.5211574074</v>
      </c>
      <c r="L177" s="41" t="b">
        <v>0</v>
      </c>
      <c r="M177" s="39"/>
      <c r="N177" s="43" t="b">
        <v>1</v>
      </c>
      <c r="O177" s="44" t="s">
        <v>229</v>
      </c>
      <c r="P177" s="38"/>
    </row>
    <row spans="1:16" x14ac:dyDescent="0.25" outlineLevel="0" r="178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97">
        <v>2.2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spans="1:16" x14ac:dyDescent="0.25" outlineLevel="0" r="179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97">
        <v>2.2</v>
      </c>
      <c r="I179" s="40" t="s">
        <v>233</v>
      </c>
      <c r="J179" s="43" t="b">
        <v>1</v>
      </c>
      <c r="K179" s="42">
        <v>45259.6718402778</v>
      </c>
      <c r="L179" s="41" t="b">
        <v>0</v>
      </c>
      <c r="M179" s="39"/>
      <c r="N179" s="43" t="b">
        <v>0</v>
      </c>
      <c r="O179" s="44" t="s">
        <v>222</v>
      </c>
      <c r="P179" s="38"/>
    </row>
    <row spans="1:16" x14ac:dyDescent="0.25" outlineLevel="0" r="180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97">
        <v>4.4</v>
      </c>
      <c r="I180" s="40" t="s">
        <v>234</v>
      </c>
      <c r="J180" s="43" t="b">
        <v>1</v>
      </c>
      <c r="K180" s="42">
        <v>45358.9784143519</v>
      </c>
      <c r="L180" s="41" t="b">
        <v>1</v>
      </c>
      <c r="M180" s="39">
        <v>45358</v>
      </c>
      <c r="N180" s="43" t="b">
        <v>0</v>
      </c>
      <c r="O180" s="44" t="s">
        <v>893</v>
      </c>
      <c r="P180" s="38" t="s">
        <v>894</v>
      </c>
    </row>
    <row spans="1:16" x14ac:dyDescent="0.25" outlineLevel="0" r="181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97">
        <v>2</v>
      </c>
      <c r="I181" s="40" t="s">
        <v>236</v>
      </c>
      <c r="J181" s="43" t="b">
        <v>1</v>
      </c>
      <c r="K181" s="42">
        <v>45259.6881365741</v>
      </c>
      <c r="L181" s="41" t="b">
        <v>0</v>
      </c>
      <c r="M181" s="39"/>
      <c r="N181" s="43" t="b">
        <v>0</v>
      </c>
      <c r="O181" s="44" t="s">
        <v>222</v>
      </c>
      <c r="P181" s="38"/>
    </row>
    <row spans="1:16" x14ac:dyDescent="0.25" outlineLevel="0" r="182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97">
        <v>1</v>
      </c>
      <c r="I182" s="40"/>
      <c r="J182" s="43" t="b">
        <v>1</v>
      </c>
      <c r="K182" s="42">
        <v>45260.0061805556</v>
      </c>
      <c r="L182" s="41" t="b">
        <v>0</v>
      </c>
      <c r="M182" s="39"/>
      <c r="N182" s="43" t="b">
        <v>0</v>
      </c>
      <c r="O182" s="44" t="s">
        <v>222</v>
      </c>
      <c r="P182" s="38"/>
    </row>
    <row spans="1:16" x14ac:dyDescent="0.25" outlineLevel="0" r="183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97">
        <v>2</v>
      </c>
      <c r="I183" s="40"/>
      <c r="J183" s="43" t="b">
        <v>1</v>
      </c>
      <c r="K183" s="42">
        <v>45260.0108912037</v>
      </c>
      <c r="L183" s="41" t="b">
        <v>0</v>
      </c>
      <c r="M183" s="39"/>
      <c r="N183" s="43" t="b">
        <v>0</v>
      </c>
      <c r="O183" s="44" t="s">
        <v>222</v>
      </c>
      <c r="P183" s="38"/>
    </row>
    <row spans="1:16" x14ac:dyDescent="0.25" outlineLevel="0" r="184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97">
        <v>2</v>
      </c>
      <c r="I184" s="40"/>
      <c r="J184" s="43" t="b">
        <v>1</v>
      </c>
      <c r="K184" s="42">
        <v>45358.9784143519</v>
      </c>
      <c r="L184" s="41" t="b">
        <v>1</v>
      </c>
      <c r="M184" s="39">
        <v>45358</v>
      </c>
      <c r="N184" s="43" t="b">
        <v>0</v>
      </c>
      <c r="O184" s="44" t="s">
        <v>893</v>
      </c>
      <c r="P184" s="38" t="s">
        <v>894</v>
      </c>
    </row>
    <row spans="1:16" x14ac:dyDescent="0.25" outlineLevel="0" r="18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97">
        <v>3</v>
      </c>
      <c r="I185" s="40">
        <v>45274.5004861111</v>
      </c>
      <c r="J185" s="43" t="b">
        <v>1</v>
      </c>
      <c r="K185" s="42">
        <v>45260.027037037</v>
      </c>
      <c r="L185" s="41" t="b">
        <v>0</v>
      </c>
      <c r="M185" s="39"/>
      <c r="N185" s="43" t="b">
        <v>1</v>
      </c>
      <c r="O185" s="44" t="s">
        <v>222</v>
      </c>
      <c r="P185" s="38"/>
    </row>
    <row spans="1:16" x14ac:dyDescent="0.25" outlineLevel="0" r="186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97">
        <v>4</v>
      </c>
      <c r="I186" s="40" t="s">
        <v>22</v>
      </c>
      <c r="J186" s="43" t="b">
        <v>1</v>
      </c>
      <c r="K186" s="42">
        <v>45260.0295949074</v>
      </c>
      <c r="L186" s="41" t="b">
        <v>0</v>
      </c>
      <c r="M186" s="39"/>
      <c r="N186" s="43" t="b">
        <v>0</v>
      </c>
      <c r="O186" s="44" t="s">
        <v>222</v>
      </c>
      <c r="P186" s="38"/>
    </row>
    <row spans="1:16" x14ac:dyDescent="0.25" outlineLevel="0" r="187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97">
        <v>0.25</v>
      </c>
      <c r="I187" s="40" t="s">
        <v>241</v>
      </c>
      <c r="J187" s="43" t="b">
        <v>1</v>
      </c>
      <c r="K187" s="42">
        <v>45261.0719907407</v>
      </c>
      <c r="L187" s="41" t="b">
        <v>0</v>
      </c>
      <c r="M187" s="39"/>
      <c r="N187" s="43" t="b">
        <v>0</v>
      </c>
      <c r="O187" s="44" t="s">
        <v>242</v>
      </c>
      <c r="P187" s="38"/>
    </row>
    <row spans="1:16" x14ac:dyDescent="0.25" outlineLevel="0" r="188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97">
        <v>1</v>
      </c>
      <c r="I188" s="40" t="s">
        <v>22</v>
      </c>
      <c r="J188" s="43" t="b">
        <v>1</v>
      </c>
      <c r="K188" s="42">
        <v>45261.072662037</v>
      </c>
      <c r="L188" s="41" t="b">
        <v>0</v>
      </c>
      <c r="M188" s="39"/>
      <c r="N188" s="43" t="b">
        <v>0</v>
      </c>
      <c r="O188" s="44" t="s">
        <v>242</v>
      </c>
      <c r="P188" s="38"/>
    </row>
    <row spans="1:16" x14ac:dyDescent="0.25" outlineLevel="0" r="189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97">
        <v>2.25</v>
      </c>
      <c r="I189" s="40" t="s">
        <v>22</v>
      </c>
      <c r="J189" s="43" t="b">
        <v>1</v>
      </c>
      <c r="K189" s="42">
        <v>45261.0765162037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728</v>
      </c>
    </row>
    <row spans="1:16" x14ac:dyDescent="0.25" outlineLevel="0" r="190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97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spans="1:16" x14ac:dyDescent="0.25" outlineLevel="0" r="191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97">
        <v>1</v>
      </c>
      <c r="I191" s="40"/>
      <c r="J191" s="43" t="b">
        <v>1</v>
      </c>
      <c r="K191" s="42">
        <v>45261.0773032407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665</v>
      </c>
    </row>
    <row spans="1:16" x14ac:dyDescent="0.25" outlineLevel="0" r="192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97">
        <v>2</v>
      </c>
      <c r="I192" s="40"/>
      <c r="J192" s="43" t="b">
        <v>1</v>
      </c>
      <c r="K192" s="42">
        <v>45358.9784143519</v>
      </c>
      <c r="L192" s="41" t="b">
        <v>1</v>
      </c>
      <c r="M192" s="39">
        <v>45358</v>
      </c>
      <c r="N192" s="43" t="b">
        <v>0</v>
      </c>
      <c r="O192" s="44" t="s">
        <v>893</v>
      </c>
      <c r="P192" s="38" t="s">
        <v>894</v>
      </c>
    </row>
    <row spans="1:16" x14ac:dyDescent="0.25" outlineLevel="0" r="193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97">
        <v>1</v>
      </c>
      <c r="I193" s="40"/>
      <c r="J193" s="43" t="b">
        <v>1</v>
      </c>
      <c r="K193" s="42">
        <v>45261.0869907407</v>
      </c>
      <c r="L193" s="41" t="b">
        <v>0</v>
      </c>
      <c r="M193" s="39"/>
      <c r="N193" s="43" t="b">
        <v>0</v>
      </c>
      <c r="O193" s="44" t="s">
        <v>242</v>
      </c>
      <c r="P193" s="38"/>
    </row>
    <row spans="1:16" x14ac:dyDescent="0.25" outlineLevel="0" r="194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97">
        <v>2</v>
      </c>
      <c r="I194" s="40"/>
      <c r="J194" s="43" t="b">
        <v>1</v>
      </c>
      <c r="K194" s="42">
        <v>45261.1012268519</v>
      </c>
      <c r="L194" s="41" t="b">
        <v>0</v>
      </c>
      <c r="M194" s="39"/>
      <c r="N194" s="43" t="b">
        <v>0</v>
      </c>
      <c r="O194" s="44" t="s">
        <v>245</v>
      </c>
      <c r="P194" s="38"/>
    </row>
    <row spans="1:16" x14ac:dyDescent="0.25" outlineLevel="0" r="19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97">
        <v>9.99</v>
      </c>
      <c r="I195" s="40"/>
      <c r="J195" s="43" t="b">
        <v>1</v>
      </c>
      <c r="K195" s="42">
        <v>45359.0132986111</v>
      </c>
      <c r="L195" s="41" t="b">
        <v>1</v>
      </c>
      <c r="M195" s="39">
        <v>45358</v>
      </c>
      <c r="N195" s="43" t="b">
        <v>0</v>
      </c>
      <c r="O195" s="44" t="s">
        <v>893</v>
      </c>
      <c r="P195" s="38" t="s">
        <v>899</v>
      </c>
    </row>
    <row spans="1:16" x14ac:dyDescent="0.25" outlineLevel="0" r="196">
      <c r="A196" s="37">
        <v>196</v>
      </c>
      <c r="B196" s="37">
        <v>1</v>
      </c>
      <c r="C196" s="38" t="s">
        <v>15</v>
      </c>
      <c r="D196" s="39">
        <v>45261</v>
      </c>
      <c r="E196" s="38" t="s">
        <v>743</v>
      </c>
      <c r="F196" s="40" t="s">
        <v>48</v>
      </c>
      <c r="G196" s="40" t="s">
        <v>248</v>
      </c>
      <c r="H196" s="97">
        <v>2.5</v>
      </c>
      <c r="I196" s="40" t="s">
        <v>249</v>
      </c>
      <c r="J196" s="41" t="b">
        <v>1</v>
      </c>
      <c r="K196" s="42">
        <v>45261.3854861111</v>
      </c>
      <c r="L196" s="43" t="b">
        <v>0</v>
      </c>
      <c r="M196" s="39"/>
      <c r="N196" s="41" t="b">
        <v>0</v>
      </c>
      <c r="O196" s="44" t="s">
        <v>245</v>
      </c>
      <c r="P196" s="38"/>
    </row>
    <row spans="1:16" x14ac:dyDescent="0.25" outlineLevel="0" r="197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97">
        <v>1.25</v>
      </c>
      <c r="I197" s="40"/>
      <c r="J197" s="43" t="b">
        <v>1</v>
      </c>
      <c r="K197" s="42">
        <v>45261.3695601852</v>
      </c>
      <c r="L197" s="41" t="b">
        <v>0</v>
      </c>
      <c r="M197" s="39"/>
      <c r="N197" s="43" t="b">
        <v>0</v>
      </c>
      <c r="O197" s="44" t="s">
        <v>245</v>
      </c>
      <c r="P197" s="38"/>
    </row>
    <row spans="1:16" x14ac:dyDescent="0.25" outlineLevel="0" r="198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97">
        <v>3.75</v>
      </c>
      <c r="I198" s="40" t="s">
        <v>253</v>
      </c>
      <c r="J198" s="43" t="b">
        <v>1</v>
      </c>
      <c r="K198" s="42">
        <v>45261.3705555556</v>
      </c>
      <c r="L198" s="41" t="b">
        <v>0</v>
      </c>
      <c r="M198" s="39"/>
      <c r="N198" s="43" t="b">
        <v>0</v>
      </c>
      <c r="O198" s="44" t="s">
        <v>245</v>
      </c>
      <c r="P198" s="38"/>
    </row>
    <row spans="1:16" x14ac:dyDescent="0.25" outlineLevel="0" r="199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97">
        <v>1</v>
      </c>
      <c r="I199" s="40"/>
      <c r="J199" s="43" t="b">
        <v>1</v>
      </c>
      <c r="K199" s="42">
        <v>45261.3977777778</v>
      </c>
      <c r="L199" s="41" t="b">
        <v>0</v>
      </c>
      <c r="M199" s="39"/>
      <c r="N199" s="43" t="b">
        <v>0</v>
      </c>
      <c r="O199" s="44" t="s">
        <v>245</v>
      </c>
      <c r="P199" s="38"/>
    </row>
    <row spans="1:16" x14ac:dyDescent="0.25" outlineLevel="0" r="200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97">
        <v>4.26</v>
      </c>
      <c r="I200" s="40"/>
      <c r="J200" s="43" t="b">
        <v>1</v>
      </c>
      <c r="K200" s="42">
        <v>45344.6873148148</v>
      </c>
      <c r="L200" s="41" t="b">
        <v>1</v>
      </c>
      <c r="M200" s="39">
        <v>45344</v>
      </c>
      <c r="N200" s="43" t="b">
        <v>0</v>
      </c>
      <c r="O200" s="44" t="s">
        <v>744</v>
      </c>
      <c r="P200" s="38" t="s">
        <v>745</v>
      </c>
    </row>
    <row spans="1:16" x14ac:dyDescent="0.25" outlineLevel="0" r="201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97">
        <v>2</v>
      </c>
      <c r="I201" s="40"/>
      <c r="J201" s="43" t="b">
        <v>1</v>
      </c>
      <c r="K201" s="42">
        <v>45274.4896759259</v>
      </c>
      <c r="L201" s="41" t="b">
        <v>0</v>
      </c>
      <c r="M201" s="39"/>
      <c r="N201" s="43" t="b">
        <v>0</v>
      </c>
      <c r="O201" s="44" t="s">
        <v>259</v>
      </c>
      <c r="P201" s="38"/>
    </row>
    <row spans="1:16" x14ac:dyDescent="0.25" outlineLevel="0" r="202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97">
        <v>1.25</v>
      </c>
      <c r="I202" s="40"/>
      <c r="J202" s="43" t="b">
        <v>1</v>
      </c>
      <c r="K202" s="42">
        <v>45274.522037037</v>
      </c>
      <c r="L202" s="41" t="b">
        <v>0</v>
      </c>
      <c r="M202" s="39"/>
      <c r="N202" s="43" t="b">
        <v>1</v>
      </c>
      <c r="O202" s="44" t="s">
        <v>229</v>
      </c>
      <c r="P202" s="38"/>
    </row>
    <row spans="1:16" x14ac:dyDescent="0.25" outlineLevel="0" r="203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97">
        <v>4.5</v>
      </c>
      <c r="I203" s="40"/>
      <c r="J203" s="43" t="b">
        <v>1</v>
      </c>
      <c r="K203" s="42">
        <v>45359.0484490741</v>
      </c>
      <c r="L203" s="41" t="b">
        <v>1</v>
      </c>
      <c r="M203" s="39">
        <v>45359</v>
      </c>
      <c r="N203" s="43" t="b">
        <v>0</v>
      </c>
      <c r="O203" s="44" t="s">
        <v>893</v>
      </c>
      <c r="P203" s="38" t="s">
        <v>901</v>
      </c>
    </row>
    <row spans="1:16" x14ac:dyDescent="0.25" outlineLevel="0" r="204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97">
        <v>1</v>
      </c>
      <c r="I204" s="40"/>
      <c r="J204" s="43" t="b">
        <v>1</v>
      </c>
      <c r="K204" s="42">
        <v>45274.4952662037</v>
      </c>
      <c r="L204" s="41" t="b">
        <v>0</v>
      </c>
      <c r="M204" s="39"/>
      <c r="N204" s="43" t="b">
        <v>0</v>
      </c>
      <c r="O204" s="44" t="s">
        <v>259</v>
      </c>
      <c r="P204" s="38"/>
    </row>
    <row spans="1:16" x14ac:dyDescent="0.25" outlineLevel="0" r="20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97">
        <v>2.75</v>
      </c>
      <c r="I205" s="40" t="s">
        <v>22</v>
      </c>
      <c r="J205" s="43" t="b">
        <v>1</v>
      </c>
      <c r="K205" s="42">
        <v>45344.6864583333</v>
      </c>
      <c r="L205" s="41" t="b">
        <v>1</v>
      </c>
      <c r="M205" s="39">
        <v>45344</v>
      </c>
      <c r="N205" s="43" t="b">
        <v>0</v>
      </c>
      <c r="O205" s="44" t="s">
        <v>744</v>
      </c>
      <c r="P205" s="38" t="s">
        <v>745</v>
      </c>
    </row>
    <row spans="1:16" x14ac:dyDescent="0.25" outlineLevel="0" r="206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97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744</v>
      </c>
      <c r="P206" s="38" t="s">
        <v>745</v>
      </c>
    </row>
    <row spans="1:16" x14ac:dyDescent="0.25" outlineLevel="0" r="207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97">
        <v>1.5</v>
      </c>
      <c r="I207" s="40"/>
      <c r="J207" s="43" t="b">
        <v>1</v>
      </c>
      <c r="K207" s="42">
        <v>45344.6873148148</v>
      </c>
      <c r="L207" s="41" t="b">
        <v>1</v>
      </c>
      <c r="M207" s="39">
        <v>45344</v>
      </c>
      <c r="N207" s="43" t="b">
        <v>0</v>
      </c>
      <c r="O207" s="44" t="s">
        <v>744</v>
      </c>
      <c r="P207" s="38" t="s">
        <v>745</v>
      </c>
    </row>
    <row spans="1:16" x14ac:dyDescent="0.25" outlineLevel="0" r="208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97">
        <v>6</v>
      </c>
      <c r="I208" s="40"/>
      <c r="J208" s="43" t="b">
        <v>1</v>
      </c>
      <c r="K208" s="42">
        <v>45359.0510300926</v>
      </c>
      <c r="L208" s="41" t="b">
        <v>1</v>
      </c>
      <c r="M208" s="39">
        <v>45359</v>
      </c>
      <c r="N208" s="43" t="b">
        <v>0</v>
      </c>
      <c r="O208" s="44" t="s">
        <v>893</v>
      </c>
      <c r="P208" s="38" t="s">
        <v>902</v>
      </c>
    </row>
    <row spans="1:16" x14ac:dyDescent="0.25" outlineLevel="0" r="209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97">
        <v>0.5</v>
      </c>
      <c r="I209" s="40"/>
      <c r="J209" s="43" t="b">
        <v>1</v>
      </c>
      <c r="K209" s="42">
        <v>45275.2996990741</v>
      </c>
      <c r="L209" s="41" t="b">
        <v>0</v>
      </c>
      <c r="M209" s="39"/>
      <c r="N209" s="43" t="b">
        <v>0</v>
      </c>
      <c r="O209" s="44" t="s">
        <v>268</v>
      </c>
      <c r="P209" s="38"/>
    </row>
    <row spans="1:16" x14ac:dyDescent="0.25" outlineLevel="0" r="210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97">
        <v>0.25</v>
      </c>
      <c r="I210" s="40"/>
      <c r="J210" s="43" t="b">
        <v>1</v>
      </c>
      <c r="K210" s="42">
        <v>45275.3061458333</v>
      </c>
      <c r="L210" s="41" t="b">
        <v>0</v>
      </c>
      <c r="M210" s="39"/>
      <c r="N210" s="43" t="b">
        <v>1</v>
      </c>
      <c r="O210" s="44" t="s">
        <v>268</v>
      </c>
      <c r="P210" s="38"/>
    </row>
    <row spans="1:16" x14ac:dyDescent="0.25" outlineLevel="0" r="211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97">
        <v>2.25</v>
      </c>
      <c r="I211" s="40"/>
      <c r="J211" s="43" t="b">
        <v>1</v>
      </c>
      <c r="K211" s="42">
        <v>45275.2999421296</v>
      </c>
      <c r="L211" s="41" t="b">
        <v>0</v>
      </c>
      <c r="M211" s="39"/>
      <c r="N211" s="43" t="b">
        <v>0</v>
      </c>
      <c r="O211" s="44" t="s">
        <v>268</v>
      </c>
      <c r="P211" s="38"/>
    </row>
    <row spans="1:16" x14ac:dyDescent="0.25" outlineLevel="0" r="212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97">
        <v>1.75</v>
      </c>
      <c r="I212" s="40"/>
      <c r="J212" s="43" t="b">
        <v>1</v>
      </c>
      <c r="K212" s="42">
        <v>45275.3000347222</v>
      </c>
      <c r="L212" s="41" t="b">
        <v>0</v>
      </c>
      <c r="M212" s="39"/>
      <c r="N212" s="43" t="b">
        <v>0</v>
      </c>
      <c r="O212" s="44" t="s">
        <v>268</v>
      </c>
      <c r="P212" s="38"/>
    </row>
    <row spans="1:16" x14ac:dyDescent="0.25" outlineLevel="0" r="213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97">
        <v>0.75</v>
      </c>
      <c r="I213" s="40"/>
      <c r="J213" s="43" t="b">
        <v>1</v>
      </c>
      <c r="K213" s="42">
        <v>45275.3001273148</v>
      </c>
      <c r="L213" s="41" t="b">
        <v>0</v>
      </c>
      <c r="M213" s="39"/>
      <c r="N213" s="43" t="b">
        <v>0</v>
      </c>
      <c r="O213" s="44" t="s">
        <v>268</v>
      </c>
      <c r="P213" s="38"/>
    </row>
    <row spans="1:16" x14ac:dyDescent="0.25" outlineLevel="0" r="214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97">
        <v>1.75</v>
      </c>
      <c r="I214" s="40"/>
      <c r="J214" s="43" t="b">
        <v>1</v>
      </c>
      <c r="K214" s="42">
        <v>45275.3059375</v>
      </c>
      <c r="L214" s="41" t="b">
        <v>0</v>
      </c>
      <c r="M214" s="39"/>
      <c r="N214" s="43" t="b">
        <v>1</v>
      </c>
      <c r="O214" s="44" t="s">
        <v>268</v>
      </c>
      <c r="P214" s="38"/>
    </row>
    <row spans="1:16" x14ac:dyDescent="0.25" outlineLevel="0" r="21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97">
        <v>0.5</v>
      </c>
      <c r="I215" s="40"/>
      <c r="J215" s="43" t="b">
        <v>1</v>
      </c>
      <c r="K215" s="42">
        <v>45275.3058217593</v>
      </c>
      <c r="L215" s="41" t="b">
        <v>0</v>
      </c>
      <c r="M215" s="39"/>
      <c r="N215" s="43" t="b">
        <v>0</v>
      </c>
      <c r="O215" s="44" t="s">
        <v>268</v>
      </c>
      <c r="P215" s="38"/>
    </row>
    <row spans="1:16" x14ac:dyDescent="0.25" outlineLevel="0" r="216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97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spans="1:16" x14ac:dyDescent="0.25" outlineLevel="0" r="217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97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spans="1:16" x14ac:dyDescent="0.25" outlineLevel="0" r="218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97">
        <v>1</v>
      </c>
      <c r="I218" s="40"/>
      <c r="J218" s="43" t="b">
        <v>1</v>
      </c>
      <c r="K218" s="42">
        <v>45275.3352893519</v>
      </c>
      <c r="L218" s="41" t="b">
        <v>0</v>
      </c>
      <c r="M218" s="39"/>
      <c r="N218" s="43" t="b">
        <v>0</v>
      </c>
      <c r="O218" s="44" t="s">
        <v>18</v>
      </c>
      <c r="P218" s="38"/>
    </row>
    <row spans="1:16" x14ac:dyDescent="0.25" outlineLevel="0" r="219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97">
        <v>1</v>
      </c>
      <c r="I219" s="40"/>
      <c r="J219" s="43" t="b">
        <v>1</v>
      </c>
      <c r="K219" s="42">
        <v>45275.3369212963</v>
      </c>
      <c r="L219" s="41" t="b">
        <v>0</v>
      </c>
      <c r="M219" s="39"/>
      <c r="N219" s="43" t="b">
        <v>0</v>
      </c>
      <c r="O219" s="44" t="s">
        <v>18</v>
      </c>
      <c r="P219" s="38"/>
    </row>
    <row spans="1:16" x14ac:dyDescent="0.25" outlineLevel="0" r="220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97">
        <v>0.25</v>
      </c>
      <c r="I220" s="40"/>
      <c r="J220" s="43" t="b">
        <v>1</v>
      </c>
      <c r="K220" s="42">
        <v>45275.4604282407</v>
      </c>
      <c r="L220" s="41" t="b">
        <v>0</v>
      </c>
      <c r="M220" s="39"/>
      <c r="N220" s="43" t="b">
        <v>0</v>
      </c>
      <c r="O220" s="44" t="s">
        <v>18</v>
      </c>
      <c r="P220" s="38"/>
    </row>
    <row spans="1:16" x14ac:dyDescent="0.25" outlineLevel="0" r="221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97">
        <v>0.25</v>
      </c>
      <c r="I221" s="40"/>
      <c r="J221" s="43" t="b">
        <v>1</v>
      </c>
      <c r="K221" s="42">
        <v>45275.4610069444</v>
      </c>
      <c r="L221" s="41" t="b">
        <v>0</v>
      </c>
      <c r="M221" s="39"/>
      <c r="N221" s="43" t="b">
        <v>0</v>
      </c>
      <c r="O221" s="44" t="s">
        <v>18</v>
      </c>
      <c r="P221" s="38"/>
    </row>
    <row spans="1:16" x14ac:dyDescent="0.25" outlineLevel="0" r="222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97">
        <v>1</v>
      </c>
      <c r="I222" s="40" t="s">
        <v>22</v>
      </c>
      <c r="J222" s="43" t="b">
        <v>1</v>
      </c>
      <c r="K222" s="42">
        <v>45359.0510300926</v>
      </c>
      <c r="L222" s="41" t="b">
        <v>1</v>
      </c>
      <c r="M222" s="39">
        <v>45359</v>
      </c>
      <c r="N222" s="43" t="b">
        <v>0</v>
      </c>
      <c r="O222" s="44" t="s">
        <v>893</v>
      </c>
      <c r="P222" s="38" t="s">
        <v>902</v>
      </c>
    </row>
    <row spans="1:16" x14ac:dyDescent="0.25" outlineLevel="0" r="223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97">
        <v>0.25</v>
      </c>
      <c r="I223" s="40"/>
      <c r="J223" s="43" t="b">
        <v>1</v>
      </c>
      <c r="K223" s="42">
        <v>45275.53625</v>
      </c>
      <c r="L223" s="41" t="b">
        <v>0</v>
      </c>
      <c r="M223" s="39"/>
      <c r="N223" s="43" t="b">
        <v>0</v>
      </c>
      <c r="O223" s="44" t="s">
        <v>18</v>
      </c>
      <c r="P223" s="38"/>
    </row>
    <row spans="1:16" x14ac:dyDescent="0.25" outlineLevel="0" r="224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97">
        <v>0.5</v>
      </c>
      <c r="I224" s="40"/>
      <c r="J224" s="43" t="b">
        <v>0</v>
      </c>
      <c r="K224" s="42">
        <v>45275.5377314815</v>
      </c>
      <c r="L224" s="41" t="b">
        <v>0</v>
      </c>
      <c r="M224" s="39"/>
      <c r="N224" s="43" t="b">
        <v>0</v>
      </c>
      <c r="O224" s="44" t="s">
        <v>18</v>
      </c>
      <c r="P224" s="38"/>
    </row>
    <row spans="1:16" x14ac:dyDescent="0.25" outlineLevel="0" r="2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97">
        <v>2</v>
      </c>
      <c r="I225" s="40"/>
      <c r="J225" s="43" t="b">
        <v>1</v>
      </c>
      <c r="K225" s="42">
        <v>45276.4154050926</v>
      </c>
      <c r="L225" s="41" t="b">
        <v>1</v>
      </c>
      <c r="M225" s="39" t="s">
        <v>740</v>
      </c>
      <c r="N225" s="43" t="b">
        <v>1</v>
      </c>
      <c r="O225" s="44" t="s">
        <v>296</v>
      </c>
      <c r="P225" s="38"/>
    </row>
    <row spans="1:16" x14ac:dyDescent="0.25" outlineLevel="0" r="226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97">
        <v>0.5</v>
      </c>
      <c r="I226" s="40"/>
      <c r="J226" s="43" t="b">
        <v>1</v>
      </c>
      <c r="K226" s="42">
        <v>45275.560625</v>
      </c>
      <c r="L226" s="41" t="b">
        <v>0</v>
      </c>
      <c r="M226" s="39"/>
      <c r="N226" s="43" t="b">
        <v>0</v>
      </c>
      <c r="O226" s="44" t="s">
        <v>18</v>
      </c>
      <c r="P226" s="38"/>
    </row>
    <row spans="1:16" x14ac:dyDescent="0.25" outlineLevel="0" r="227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97">
        <v>2</v>
      </c>
      <c r="I227" s="40"/>
      <c r="J227" s="43" t="b">
        <v>1</v>
      </c>
      <c r="K227" s="42">
        <v>45276.4120023148</v>
      </c>
      <c r="L227" s="41" t="b">
        <v>0</v>
      </c>
      <c r="M227" s="39"/>
      <c r="N227" s="43" t="b">
        <v>1</v>
      </c>
      <c r="O227" s="44" t="s">
        <v>285</v>
      </c>
      <c r="P227" s="38"/>
    </row>
    <row spans="1:16" x14ac:dyDescent="0.25" outlineLevel="0" r="228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97">
        <v>1</v>
      </c>
      <c r="J228" s="43" t="b">
        <v>1</v>
      </c>
      <c r="K228" s="42">
        <v>45276.415625</v>
      </c>
      <c r="L228" s="43" t="b">
        <v>0</v>
      </c>
      <c r="N228" s="43" t="b">
        <v>1</v>
      </c>
      <c r="O228" s="45" t="s">
        <v>296</v>
      </c>
    </row>
    <row spans="1:16" x14ac:dyDescent="0.25" outlineLevel="0" r="229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97">
        <v>2</v>
      </c>
      <c r="J229" s="43" t="b">
        <v>1</v>
      </c>
      <c r="K229" s="42">
        <v>45276.4153009259</v>
      </c>
      <c r="L229" s="43" t="b">
        <v>0</v>
      </c>
      <c r="N229" s="43" t="b">
        <v>1</v>
      </c>
      <c r="O229" s="45" t="s">
        <v>296</v>
      </c>
    </row>
    <row spans="1:16" x14ac:dyDescent="0.25" outlineLevel="0" r="230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97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spans="1:16" x14ac:dyDescent="0.25" outlineLevel="0" r="231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97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spans="1:16" x14ac:dyDescent="0.25" outlineLevel="0" r="232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97">
        <v>2</v>
      </c>
      <c r="J232" s="43" t="b">
        <v>1</v>
      </c>
      <c r="K232" s="42">
        <v>45276.4187962963</v>
      </c>
      <c r="L232" s="43" t="b">
        <v>0</v>
      </c>
      <c r="N232" s="43" t="b">
        <v>1</v>
      </c>
      <c r="O232" s="45" t="s">
        <v>296</v>
      </c>
    </row>
    <row spans="1:16" x14ac:dyDescent="0.25" outlineLevel="0" r="233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97">
        <v>2.5</v>
      </c>
      <c r="J233" s="43" t="b">
        <v>0</v>
      </c>
      <c r="K233" s="42">
        <v>45358.4694097222</v>
      </c>
      <c r="L233" s="43" t="b">
        <v>0</v>
      </c>
      <c r="N233" s="43" t="b">
        <v>1</v>
      </c>
      <c r="O233" s="45" t="s">
        <v>876</v>
      </c>
    </row>
    <row spans="1:16" x14ac:dyDescent="0.25" outlineLevel="0" r="234">
      <c r="A234" s="43">
        <v>234</v>
      </c>
      <c r="B234" s="43">
        <v>4</v>
      </c>
      <c r="C234" s="43" t="s">
        <v>19</v>
      </c>
      <c r="D234" s="39">
        <v>45276</v>
      </c>
      <c r="E234" s="46" t="s">
        <v>776</v>
      </c>
      <c r="F234" s="45" t="s">
        <v>294</v>
      </c>
      <c r="G234" s="45" t="s">
        <v>295</v>
      </c>
      <c r="H234" s="97">
        <v>1.95</v>
      </c>
      <c r="I234" s="44" t="s">
        <v>59</v>
      </c>
      <c r="J234" s="43" t="b">
        <v>0</v>
      </c>
      <c r="K234" s="42">
        <v>45358.4695717593</v>
      </c>
      <c r="L234" s="43" t="b">
        <v>0</v>
      </c>
      <c r="N234" s="43" t="b">
        <v>1</v>
      </c>
      <c r="O234" s="45" t="s">
        <v>876</v>
      </c>
    </row>
    <row spans="1:16" x14ac:dyDescent="0.25" outlineLevel="0" r="23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97">
        <v>1</v>
      </c>
      <c r="J235" s="43" t="b">
        <v>1</v>
      </c>
      <c r="K235" s="42">
        <v>45276.511099537</v>
      </c>
      <c r="L235" s="43" t="b">
        <v>0</v>
      </c>
      <c r="N235" s="43" t="b">
        <v>0</v>
      </c>
      <c r="O235" s="45" t="s">
        <v>297</v>
      </c>
    </row>
    <row spans="1:16" x14ac:dyDescent="0.25" outlineLevel="0" r="236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97">
        <v>2</v>
      </c>
      <c r="I236" s="44" t="s">
        <v>300</v>
      </c>
      <c r="J236" s="43" t="b">
        <v>1</v>
      </c>
      <c r="K236" s="42">
        <v>45276.5113657407</v>
      </c>
      <c r="L236" s="43" t="b">
        <v>0</v>
      </c>
      <c r="N236" s="43" t="b">
        <v>0</v>
      </c>
      <c r="O236" s="45" t="s">
        <v>297</v>
      </c>
    </row>
    <row spans="1:16" x14ac:dyDescent="0.25" outlineLevel="0" r="237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97">
        <v>1</v>
      </c>
      <c r="J237" s="43" t="b">
        <v>1</v>
      </c>
      <c r="K237" s="42">
        <v>45276.5118287037</v>
      </c>
      <c r="L237" s="43" t="b">
        <v>0</v>
      </c>
      <c r="N237" s="43" t="b">
        <v>0</v>
      </c>
      <c r="O237" s="45" t="s">
        <v>297</v>
      </c>
    </row>
    <row spans="1:16" x14ac:dyDescent="0.25" outlineLevel="0" r="238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97">
        <v>1.25</v>
      </c>
      <c r="J238" s="43" t="b">
        <v>1</v>
      </c>
      <c r="K238" s="42">
        <v>45276.594525463</v>
      </c>
      <c r="L238" s="43" t="b">
        <v>0</v>
      </c>
      <c r="N238" s="43" t="b">
        <v>0</v>
      </c>
      <c r="O238" s="45" t="s">
        <v>306</v>
      </c>
    </row>
    <row spans="1:16" x14ac:dyDescent="0.25" outlineLevel="0" r="239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97">
        <v>3.75</v>
      </c>
      <c r="J239" s="43" t="b">
        <v>1</v>
      </c>
      <c r="K239" s="42">
        <v>45282.4237268519</v>
      </c>
      <c r="L239" s="43" t="b">
        <v>0</v>
      </c>
      <c r="N239" s="43" t="b">
        <v>0</v>
      </c>
      <c r="O239" s="45" t="s">
        <v>351</v>
      </c>
    </row>
    <row spans="1:16" x14ac:dyDescent="0.25" outlineLevel="0" r="240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97">
        <v>3</v>
      </c>
      <c r="J240" s="43" t="b">
        <v>1</v>
      </c>
      <c r="K240" s="42">
        <v>45276.5128472222</v>
      </c>
      <c r="L240" s="43" t="b">
        <v>0</v>
      </c>
      <c r="N240" s="43" t="b">
        <v>0</v>
      </c>
      <c r="O240" s="45" t="s">
        <v>297</v>
      </c>
    </row>
    <row spans="1:16" x14ac:dyDescent="0.25" outlineLevel="0" r="241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97">
        <v>2</v>
      </c>
      <c r="J241" s="43" t="b">
        <v>1</v>
      </c>
      <c r="K241" s="42">
        <v>45276.5477662037</v>
      </c>
      <c r="L241" s="43" t="b">
        <v>0</v>
      </c>
      <c r="N241" s="43" t="b">
        <v>0</v>
      </c>
      <c r="O241" s="45" t="s">
        <v>297</v>
      </c>
    </row>
    <row spans="1:16" x14ac:dyDescent="0.25" outlineLevel="0" r="242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97">
        <v>0.75</v>
      </c>
      <c r="J242" s="43" t="b">
        <v>0</v>
      </c>
      <c r="K242" s="42">
        <v>45358.4697106481</v>
      </c>
      <c r="L242" s="43" t="b">
        <v>0</v>
      </c>
      <c r="N242" s="43" t="b">
        <v>1</v>
      </c>
      <c r="O242" s="45" t="s">
        <v>876</v>
      </c>
    </row>
    <row spans="1:16" x14ac:dyDescent="0.25" outlineLevel="0" r="243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97">
        <v>0.25</v>
      </c>
      <c r="J243" s="43" t="b">
        <v>1</v>
      </c>
      <c r="K243" s="42">
        <v>45276.6227662037</v>
      </c>
      <c r="L243" s="43" t="b">
        <v>1</v>
      </c>
      <c r="M243" s="39" t="s">
        <v>740</v>
      </c>
      <c r="N243" s="43" t="b">
        <v>0</v>
      </c>
      <c r="O243" s="45" t="s">
        <v>306</v>
      </c>
    </row>
    <row spans="1:16" x14ac:dyDescent="0.25" outlineLevel="0" r="244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97">
        <v>0.5</v>
      </c>
      <c r="J244" s="43" t="b">
        <v>0</v>
      </c>
      <c r="K244" s="42">
        <v>45276.7048726852</v>
      </c>
      <c r="L244" s="43" t="b">
        <v>1</v>
      </c>
      <c r="M244" s="39" t="s">
        <v>740</v>
      </c>
      <c r="N244" s="43" t="b">
        <v>0</v>
      </c>
      <c r="O244" s="45" t="s">
        <v>309</v>
      </c>
    </row>
    <row spans="1:16" x14ac:dyDescent="0.25" outlineLevel="0" r="24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97">
        <v>1</v>
      </c>
      <c r="J245" s="43" t="b">
        <v>1</v>
      </c>
      <c r="K245" s="42">
        <v>45358.4697916667</v>
      </c>
      <c r="L245" s="43" t="b">
        <v>0</v>
      </c>
      <c r="N245" s="43" t="b">
        <v>1</v>
      </c>
      <c r="O245" s="45" t="s">
        <v>876</v>
      </c>
    </row>
    <row spans="1:16" x14ac:dyDescent="0.25" outlineLevel="0" r="246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97">
        <v>1</v>
      </c>
      <c r="J246" s="43" t="b">
        <v>1</v>
      </c>
      <c r="K246" s="42">
        <v>45358.469849537</v>
      </c>
      <c r="L246" s="43" t="b">
        <v>0</v>
      </c>
      <c r="N246" s="43" t="b">
        <v>1</v>
      </c>
      <c r="O246" s="45" t="s">
        <v>876</v>
      </c>
    </row>
    <row spans="1:16" x14ac:dyDescent="0.25" outlineLevel="0" r="247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97">
        <v>2.5</v>
      </c>
      <c r="J247" s="43" t="b">
        <v>1</v>
      </c>
      <c r="K247" s="42">
        <v>45282.4241898148</v>
      </c>
      <c r="L247" s="43" t="b">
        <v>1</v>
      </c>
      <c r="M247" s="87">
        <v>45343</v>
      </c>
      <c r="N247" s="43" t="b">
        <v>0</v>
      </c>
      <c r="O247" s="45" t="s">
        <v>351</v>
      </c>
      <c r="P247" s="46" t="s">
        <v>726</v>
      </c>
    </row>
    <row spans="1:16" x14ac:dyDescent="0.25" outlineLevel="0" r="248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523</v>
      </c>
      <c r="H248" s="97">
        <v>3</v>
      </c>
      <c r="J248" s="43" t="b">
        <v>1</v>
      </c>
      <c r="K248" s="42">
        <v>45331.4097453704</v>
      </c>
      <c r="L248" s="43" t="b">
        <v>0</v>
      </c>
      <c r="N248" s="43" t="b">
        <v>0</v>
      </c>
      <c r="O248" s="45" t="s">
        <v>579</v>
      </c>
    </row>
    <row spans="1:16" x14ac:dyDescent="0.25" outlineLevel="0" r="249">
      <c r="A249" s="47">
        <v>249</v>
      </c>
      <c r="B249" s="47">
        <v>1</v>
      </c>
      <c r="C249" s="47" t="s">
        <v>15</v>
      </c>
      <c r="D249" s="39">
        <v>45305</v>
      </c>
      <c r="E249" s="46">
        <v>1083</v>
      </c>
      <c r="F249" s="49" t="s">
        <v>48</v>
      </c>
      <c r="G249" s="49" t="s">
        <v>587</v>
      </c>
      <c r="H249" s="97">
        <v>1.5</v>
      </c>
      <c r="I249" s="49" t="s">
        <v>589</v>
      </c>
      <c r="J249" s="47" t="b">
        <v>1</v>
      </c>
      <c r="K249" s="42">
        <v>45358.4748032407</v>
      </c>
      <c r="L249" s="47" t="b">
        <v>0</v>
      </c>
      <c r="N249" s="47" t="b">
        <v>1</v>
      </c>
      <c r="O249" s="49" t="s">
        <v>876</v>
      </c>
    </row>
    <row spans="1:16" x14ac:dyDescent="0.25" outlineLevel="0" r="250">
      <c r="A250" s="47">
        <v>250</v>
      </c>
      <c r="B250" s="47">
        <v>1</v>
      </c>
      <c r="C250" s="47" t="s">
        <v>15</v>
      </c>
      <c r="D250" s="39">
        <v>45305</v>
      </c>
      <c r="E250" s="46">
        <v>895</v>
      </c>
      <c r="F250" s="49" t="s">
        <v>106</v>
      </c>
      <c r="G250" s="49" t="s">
        <v>587</v>
      </c>
      <c r="H250" s="97">
        <v>2.5</v>
      </c>
      <c r="I250" s="49" t="s">
        <v>589</v>
      </c>
      <c r="J250" s="47" t="b">
        <v>1</v>
      </c>
      <c r="K250" s="42">
        <v>45336.3100347222</v>
      </c>
      <c r="L250" s="41" t="b">
        <v>1</v>
      </c>
      <c r="M250" s="39">
        <v>45342</v>
      </c>
      <c r="N250" s="47" t="b">
        <v>0</v>
      </c>
      <c r="O250" s="49" t="s">
        <v>588</v>
      </c>
      <c r="P250" s="38" t="s">
        <v>665</v>
      </c>
    </row>
    <row spans="1:16" x14ac:dyDescent="0.25" outlineLevel="0" r="251">
      <c r="A251" s="47">
        <v>251</v>
      </c>
      <c r="B251" s="47">
        <v>1</v>
      </c>
      <c r="C251" s="47" t="s">
        <v>15</v>
      </c>
      <c r="D251" s="39">
        <v>45305</v>
      </c>
      <c r="E251" s="82">
        <v>895</v>
      </c>
      <c r="F251" s="49" t="s">
        <v>106</v>
      </c>
      <c r="G251" s="49" t="s">
        <v>590</v>
      </c>
      <c r="H251" s="97">
        <v>2</v>
      </c>
      <c r="J251" s="47" t="b">
        <v>1</v>
      </c>
      <c r="K251" s="42">
        <v>45336.3243518519</v>
      </c>
      <c r="L251" s="41" t="b">
        <v>1</v>
      </c>
      <c r="M251" s="39">
        <v>45342</v>
      </c>
      <c r="N251" s="47" t="b">
        <v>0</v>
      </c>
      <c r="O251" s="49" t="s">
        <v>588</v>
      </c>
      <c r="P251" s="38" t="s">
        <v>665</v>
      </c>
    </row>
    <row spans="1:16" x14ac:dyDescent="0.25" outlineLevel="0" r="252">
      <c r="A252" s="47">
        <v>252</v>
      </c>
      <c r="B252" s="47">
        <v>1</v>
      </c>
      <c r="C252" s="47" t="s">
        <v>15</v>
      </c>
      <c r="D252" s="39">
        <v>45305</v>
      </c>
      <c r="E252" s="82">
        <v>344</v>
      </c>
      <c r="F252" s="49" t="s">
        <v>155</v>
      </c>
      <c r="G252" s="49" t="s">
        <v>591</v>
      </c>
      <c r="H252" s="97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588</v>
      </c>
      <c r="P252" s="38" t="s">
        <v>728</v>
      </c>
    </row>
    <row spans="1:16" x14ac:dyDescent="0.25" outlineLevel="0" r="253">
      <c r="A253" s="47">
        <v>253</v>
      </c>
      <c r="B253" s="47">
        <v>2</v>
      </c>
      <c r="C253" s="47" t="s">
        <v>223</v>
      </c>
      <c r="D253" s="39">
        <v>45305</v>
      </c>
      <c r="E253" s="82">
        <v>895</v>
      </c>
      <c r="F253" s="49" t="s">
        <v>106</v>
      </c>
      <c r="G253" s="49" t="s">
        <v>592</v>
      </c>
      <c r="H253" s="97">
        <v>1</v>
      </c>
      <c r="J253" s="47" t="b">
        <v>1</v>
      </c>
      <c r="K253" s="42">
        <v>45336.3264467593</v>
      </c>
      <c r="L253" s="41" t="b">
        <v>1</v>
      </c>
      <c r="M253" s="39">
        <v>45342</v>
      </c>
      <c r="N253" s="47" t="b">
        <v>0</v>
      </c>
      <c r="O253" s="49" t="s">
        <v>588</v>
      </c>
      <c r="P253" s="38" t="s">
        <v>665</v>
      </c>
    </row>
    <row spans="1:16" x14ac:dyDescent="0.25" outlineLevel="0" r="254">
      <c r="A254" s="47">
        <v>254</v>
      </c>
      <c r="B254" s="47">
        <v>2</v>
      </c>
      <c r="C254" s="47" t="s">
        <v>223</v>
      </c>
      <c r="D254" s="39">
        <v>45305</v>
      </c>
      <c r="E254" s="82">
        <v>344</v>
      </c>
      <c r="F254" s="49" t="s">
        <v>155</v>
      </c>
      <c r="G254" s="49" t="s">
        <v>591</v>
      </c>
      <c r="H254" s="97">
        <v>2</v>
      </c>
      <c r="J254" s="47" t="b">
        <v>1</v>
      </c>
      <c r="K254" s="42">
        <v>45336.3266319444</v>
      </c>
      <c r="L254" s="41" t="b">
        <v>1</v>
      </c>
      <c r="M254" s="39">
        <v>45343</v>
      </c>
      <c r="N254" s="47" t="b">
        <v>0</v>
      </c>
      <c r="O254" s="49" t="s">
        <v>588</v>
      </c>
      <c r="P254" s="38" t="s">
        <v>728</v>
      </c>
    </row>
    <row spans="1:16" x14ac:dyDescent="0.25" outlineLevel="0" r="25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591</v>
      </c>
      <c r="H255" s="97">
        <v>2</v>
      </c>
      <c r="J255" s="47" t="b">
        <v>1</v>
      </c>
      <c r="K255" s="42">
        <v>45336.3269328704</v>
      </c>
      <c r="L255" s="47" t="b">
        <v>0</v>
      </c>
      <c r="N255" s="47" t="b">
        <v>0</v>
      </c>
      <c r="O255" s="49" t="s">
        <v>588</v>
      </c>
    </row>
    <row spans="1:16" ht="15" x14ac:dyDescent="0.25" outlineLevel="0" r="256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593</v>
      </c>
      <c r="H256" s="97">
        <v>5</v>
      </c>
      <c r="J256" s="47" t="b">
        <v>1</v>
      </c>
      <c r="K256" s="42">
        <v>45359.0007060185</v>
      </c>
      <c r="L256" s="47" t="b">
        <v>1</v>
      </c>
      <c r="M256" s="15">
        <v>45351</v>
      </c>
      <c r="N256" s="47" t="b">
        <v>0</v>
      </c>
      <c r="O256" s="49" t="s">
        <v>893</v>
      </c>
      <c r="P256" s="85" t="s">
        <v>897</v>
      </c>
    </row>
    <row spans="1:16" x14ac:dyDescent="0.25" outlineLevel="0" r="257">
      <c r="A257" s="47">
        <v>257</v>
      </c>
      <c r="B257" s="47">
        <v>1</v>
      </c>
      <c r="C257" s="47" t="s">
        <v>15</v>
      </c>
      <c r="D257" s="39">
        <v>45305</v>
      </c>
      <c r="E257" s="82">
        <v>1109</v>
      </c>
      <c r="F257" s="49" t="s">
        <v>594</v>
      </c>
      <c r="G257" s="49" t="s">
        <v>59</v>
      </c>
      <c r="H257" s="97">
        <v>1</v>
      </c>
      <c r="J257" s="47" t="b">
        <v>1</v>
      </c>
      <c r="K257" s="42">
        <v>45358.4750462963</v>
      </c>
      <c r="L257" s="47" t="b">
        <v>0</v>
      </c>
      <c r="N257" s="47" t="b">
        <v>1</v>
      </c>
      <c r="O257" s="49" t="s">
        <v>876</v>
      </c>
    </row>
    <row spans="1:16" x14ac:dyDescent="0.25" outlineLevel="0" r="258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612</v>
      </c>
      <c r="H258" s="97">
        <v>2.8</v>
      </c>
      <c r="J258" s="47" t="b">
        <v>1</v>
      </c>
      <c r="K258" s="42">
        <v>45337.3526967593</v>
      </c>
      <c r="L258" s="47" t="b">
        <v>0</v>
      </c>
      <c r="N258" s="47" t="b">
        <v>0</v>
      </c>
      <c r="O258" s="49" t="s">
        <v>613</v>
      </c>
    </row>
    <row spans="1:16" x14ac:dyDescent="0.25" outlineLevel="0" r="259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97">
        <v>2.1</v>
      </c>
      <c r="J259" s="47" t="b">
        <v>1</v>
      </c>
      <c r="K259" s="42">
        <v>45347.7256712963</v>
      </c>
      <c r="L259" s="47" t="b">
        <v>0</v>
      </c>
      <c r="N259" s="47" t="b">
        <v>1</v>
      </c>
      <c r="O259" s="49" t="s">
        <v>763</v>
      </c>
    </row>
    <row spans="1:16" x14ac:dyDescent="0.25" outlineLevel="0" r="260">
      <c r="A260" s="47">
        <v>260</v>
      </c>
      <c r="B260" s="47">
        <v>1</v>
      </c>
      <c r="C260" s="47" t="s">
        <v>15</v>
      </c>
      <c r="D260" s="39">
        <v>45342</v>
      </c>
      <c r="E260" s="82" t="s">
        <v>767</v>
      </c>
      <c r="F260" s="49" t="s">
        <v>106</v>
      </c>
      <c r="G260" s="49" t="s">
        <v>628</v>
      </c>
      <c r="H260" s="97">
        <v>3.8</v>
      </c>
      <c r="J260" s="47" t="b">
        <v>1</v>
      </c>
      <c r="K260" s="42">
        <v>45348.6988078704</v>
      </c>
      <c r="L260" s="41" t="b">
        <v>1</v>
      </c>
      <c r="M260" s="39">
        <v>45342</v>
      </c>
      <c r="N260" s="47" t="b">
        <v>0</v>
      </c>
      <c r="O260" s="49" t="s">
        <v>766</v>
      </c>
      <c r="P260" s="38" t="s">
        <v>665</v>
      </c>
    </row>
    <row spans="1:16" x14ac:dyDescent="0.25" outlineLevel="0" r="261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97">
        <v>2</v>
      </c>
      <c r="J261" s="47" t="b">
        <v>1</v>
      </c>
      <c r="K261" s="42">
        <v>45347.7254166667</v>
      </c>
      <c r="L261" s="47" t="b">
        <v>0</v>
      </c>
      <c r="N261" s="47" t="b">
        <v>1</v>
      </c>
      <c r="O261" s="49" t="s">
        <v>763</v>
      </c>
    </row>
    <row spans="1:16" x14ac:dyDescent="0.25" outlineLevel="0" r="262">
      <c r="A262" s="47">
        <v>262</v>
      </c>
      <c r="B262" s="47">
        <v>1</v>
      </c>
      <c r="C262" s="47" t="s">
        <v>15</v>
      </c>
      <c r="D262" s="39">
        <v>45346</v>
      </c>
      <c r="E262" s="82" t="s">
        <v>753</v>
      </c>
      <c r="F262" s="49" t="s">
        <v>174</v>
      </c>
      <c r="G262" s="49" t="s">
        <v>754</v>
      </c>
      <c r="H262" s="97">
        <v>0.1</v>
      </c>
      <c r="I262" s="44" t="s">
        <v>755</v>
      </c>
      <c r="J262" s="47" t="b">
        <v>0</v>
      </c>
      <c r="K262" s="42">
        <v>45347.3470601852</v>
      </c>
      <c r="L262" s="47" t="b">
        <v>0</v>
      </c>
      <c r="N262" s="47" t="b">
        <v>0</v>
      </c>
      <c r="O262" s="49" t="s">
        <v>756</v>
      </c>
    </row>
    <row spans="1:16" x14ac:dyDescent="0.25" outlineLevel="0" r="263">
      <c r="A263" s="47">
        <v>263</v>
      </c>
      <c r="B263" s="47">
        <v>1</v>
      </c>
      <c r="C263" s="47" t="s">
        <v>15</v>
      </c>
      <c r="D263" s="39">
        <v>45347</v>
      </c>
      <c r="E263" s="82" t="s">
        <v>757</v>
      </c>
      <c r="F263" s="49" t="s">
        <v>758</v>
      </c>
      <c r="G263" s="49" t="s">
        <v>759</v>
      </c>
      <c r="H263" s="97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756</v>
      </c>
    </row>
    <row spans="1:16" x14ac:dyDescent="0.25" outlineLevel="0" r="264">
      <c r="A264" s="47">
        <v>264</v>
      </c>
      <c r="B264" s="47">
        <v>1</v>
      </c>
      <c r="C264" s="47" t="s">
        <v>15</v>
      </c>
      <c r="D264" s="39">
        <v>45347</v>
      </c>
      <c r="E264" s="82" t="s">
        <v>760</v>
      </c>
      <c r="F264" s="49" t="s">
        <v>246</v>
      </c>
      <c r="G264" s="49" t="s">
        <v>761</v>
      </c>
      <c r="H264" s="97">
        <v>0.3</v>
      </c>
      <c r="J264" s="47" t="b">
        <v>0</v>
      </c>
      <c r="K264" s="42">
        <v>45347.7095833333</v>
      </c>
      <c r="L264" s="47" t="b">
        <v>0</v>
      </c>
      <c r="N264" s="47" t="b">
        <v>1</v>
      </c>
      <c r="O264" s="49" t="s">
        <v>763</v>
      </c>
    </row>
    <row spans="1:16" x14ac:dyDescent="0.25" outlineLevel="0" r="265">
      <c r="A265" s="47">
        <v>265</v>
      </c>
      <c r="B265" s="47">
        <v>1</v>
      </c>
      <c r="C265" s="47" t="s">
        <v>15</v>
      </c>
      <c r="D265" s="39">
        <v>45347</v>
      </c>
      <c r="E265" s="82" t="s">
        <v>762</v>
      </c>
      <c r="F265" s="49" t="s">
        <v>30</v>
      </c>
      <c r="G265" s="49" t="s">
        <v>168</v>
      </c>
      <c r="H265" s="97">
        <v>0.4</v>
      </c>
      <c r="J265" s="47" t="b">
        <v>1</v>
      </c>
      <c r="K265" s="42">
        <v>45347.7029398148</v>
      </c>
      <c r="L265" s="47" t="b">
        <v>0</v>
      </c>
      <c r="N265" s="47" t="b">
        <v>1</v>
      </c>
      <c r="O265" s="49" t="s">
        <v>763</v>
      </c>
    </row>
    <row spans="1:16" x14ac:dyDescent="0.25" outlineLevel="0" r="266">
      <c r="A266" s="47">
        <v>266</v>
      </c>
      <c r="B266" s="47">
        <v>1</v>
      </c>
      <c r="C266" s="47" t="s">
        <v>15</v>
      </c>
      <c r="D266" s="39">
        <v>45347</v>
      </c>
      <c r="E266" s="82" t="s">
        <v>762</v>
      </c>
      <c r="F266" s="49" t="s">
        <v>30</v>
      </c>
      <c r="G266" s="49" t="s">
        <v>59</v>
      </c>
      <c r="H266" s="97">
        <v>0.5</v>
      </c>
      <c r="J266" s="47" t="b">
        <v>1</v>
      </c>
      <c r="K266" s="42">
        <v>45347.7236574074</v>
      </c>
      <c r="L266" s="47" t="b">
        <v>0</v>
      </c>
      <c r="N266" s="47" t="b">
        <v>1</v>
      </c>
      <c r="O266" s="49" t="s">
        <v>763</v>
      </c>
    </row>
    <row spans="1:16" x14ac:dyDescent="0.25" outlineLevel="0" r="267">
      <c r="A267" s="47">
        <v>267</v>
      </c>
      <c r="B267" s="47">
        <v>4</v>
      </c>
      <c r="C267" s="47" t="s">
        <v>19</v>
      </c>
      <c r="D267" s="39">
        <v>45348</v>
      </c>
      <c r="E267" s="82" t="s">
        <v>764</v>
      </c>
      <c r="F267" s="49" t="s">
        <v>765</v>
      </c>
      <c r="G267" s="49" t="s">
        <v>59</v>
      </c>
      <c r="H267" s="97">
        <v>1.2</v>
      </c>
      <c r="J267" s="47" t="b">
        <v>1</v>
      </c>
      <c r="K267" s="42">
        <v>45348.686099537</v>
      </c>
      <c r="L267" s="47" t="b">
        <v>0</v>
      </c>
      <c r="N267" s="47" t="b">
        <v>0</v>
      </c>
      <c r="O267" s="49" t="s">
        <v>766</v>
      </c>
    </row>
    <row spans="1:16" ht="15" x14ac:dyDescent="0.25" outlineLevel="0" r="268">
      <c r="A268" s="47">
        <v>268</v>
      </c>
      <c r="B268" s="47">
        <v>4</v>
      </c>
      <c r="C268" s="47" t="s">
        <v>19</v>
      </c>
      <c r="D268" s="39">
        <v>45348</v>
      </c>
      <c r="E268" s="82" t="s">
        <v>768</v>
      </c>
      <c r="F268" s="49" t="s">
        <v>20</v>
      </c>
      <c r="G268" s="49" t="s">
        <v>769</v>
      </c>
      <c r="H268" s="97">
        <v>4</v>
      </c>
      <c r="J268" s="47" t="b">
        <v>1</v>
      </c>
      <c r="K268" s="42">
        <v>45359.0510300926</v>
      </c>
      <c r="L268" s="47" t="b">
        <v>1</v>
      </c>
      <c r="M268" s="15">
        <v>45359</v>
      </c>
      <c r="N268" s="47" t="b">
        <v>0</v>
      </c>
      <c r="O268" s="49" t="s">
        <v>893</v>
      </c>
      <c r="P268" s="85" t="s">
        <v>902</v>
      </c>
    </row>
    <row spans="1:16" ht="15" x14ac:dyDescent="0.25" outlineLevel="0" r="269">
      <c r="A269" s="47">
        <v>269</v>
      </c>
      <c r="B269" s="47">
        <v>4</v>
      </c>
      <c r="C269" s="47" t="s">
        <v>19</v>
      </c>
      <c r="D269" s="39">
        <v>45348</v>
      </c>
      <c r="E269" s="82" t="s">
        <v>770</v>
      </c>
      <c r="F269" s="49" t="s">
        <v>165</v>
      </c>
      <c r="G269" s="49" t="s">
        <v>168</v>
      </c>
      <c r="H269" s="97">
        <v>0.9</v>
      </c>
      <c r="J269" s="47" t="b">
        <v>1</v>
      </c>
      <c r="K269" s="42">
        <v>45358.9784143519</v>
      </c>
      <c r="L269" s="47" t="b">
        <v>1</v>
      </c>
      <c r="M269" s="15">
        <v>45358</v>
      </c>
      <c r="N269" s="47" t="b">
        <v>0</v>
      </c>
      <c r="O269" s="49" t="s">
        <v>893</v>
      </c>
      <c r="P269" s="85" t="s">
        <v>894</v>
      </c>
    </row>
    <row spans="1:16" ht="15" x14ac:dyDescent="0.25" outlineLevel="0" r="270">
      <c r="A270" s="47">
        <v>270</v>
      </c>
      <c r="B270" s="47">
        <v>4</v>
      </c>
      <c r="C270" s="47" t="s">
        <v>19</v>
      </c>
      <c r="D270" s="39">
        <v>45348</v>
      </c>
      <c r="E270" s="82" t="s">
        <v>768</v>
      </c>
      <c r="F270" s="49" t="s">
        <v>20</v>
      </c>
      <c r="G270" s="49" t="s">
        <v>771</v>
      </c>
      <c r="H270" s="97">
        <v>2</v>
      </c>
      <c r="J270" s="47" t="b">
        <v>1</v>
      </c>
      <c r="K270" s="42">
        <v>45359.0510300926</v>
      </c>
      <c r="L270" s="47" t="b">
        <v>1</v>
      </c>
      <c r="M270" s="15">
        <v>45359</v>
      </c>
      <c r="N270" s="47" t="b">
        <v>0</v>
      </c>
      <c r="O270" s="49" t="s">
        <v>893</v>
      </c>
      <c r="P270" s="85" t="s">
        <v>902</v>
      </c>
    </row>
    <row spans="1:16" x14ac:dyDescent="0.25" outlineLevel="0" r="271">
      <c r="A271" s="47">
        <v>271</v>
      </c>
      <c r="B271" s="47">
        <v>4</v>
      </c>
      <c r="C271" s="47" t="s">
        <v>19</v>
      </c>
      <c r="D271" s="39">
        <v>45348</v>
      </c>
      <c r="E271" s="82" t="s">
        <v>757</v>
      </c>
      <c r="F271" s="49" t="s">
        <v>758</v>
      </c>
      <c r="G271" s="49" t="s">
        <v>772</v>
      </c>
      <c r="H271" s="97">
        <v>0.8</v>
      </c>
      <c r="J271" s="47" t="b">
        <v>1</v>
      </c>
      <c r="K271" s="42">
        <v>45348.7267708333</v>
      </c>
      <c r="L271" s="47" t="b">
        <v>0</v>
      </c>
      <c r="N271" s="47" t="b">
        <v>0</v>
      </c>
      <c r="O271" s="49" t="s">
        <v>766</v>
      </c>
    </row>
    <row spans="1:16" ht="15" x14ac:dyDescent="0.25" outlineLevel="0" r="272">
      <c r="A272" s="47">
        <v>272</v>
      </c>
      <c r="B272" s="47">
        <v>1</v>
      </c>
      <c r="C272" s="47" t="s">
        <v>15</v>
      </c>
      <c r="D272" s="39">
        <v>45348</v>
      </c>
      <c r="E272" s="82" t="s">
        <v>770</v>
      </c>
      <c r="F272" s="49" t="s">
        <v>165</v>
      </c>
      <c r="G272" s="49" t="s">
        <v>59</v>
      </c>
      <c r="H272" s="97">
        <v>8.9</v>
      </c>
      <c r="J272" s="47" t="b">
        <v>1</v>
      </c>
      <c r="K272" s="42">
        <v>45358.9784143519</v>
      </c>
      <c r="L272" s="47" t="b">
        <v>1</v>
      </c>
      <c r="M272" s="15">
        <v>45358</v>
      </c>
      <c r="N272" s="47" t="b">
        <v>0</v>
      </c>
      <c r="O272" s="49" t="s">
        <v>893</v>
      </c>
      <c r="P272" s="85" t="s">
        <v>894</v>
      </c>
    </row>
    <row spans="1:16" ht="15" x14ac:dyDescent="0.25" outlineLevel="0" r="273">
      <c r="A273" s="47">
        <v>273</v>
      </c>
      <c r="B273" s="47">
        <v>1</v>
      </c>
      <c r="C273" s="47" t="s">
        <v>15</v>
      </c>
      <c r="D273" s="39">
        <v>45348</v>
      </c>
      <c r="E273" s="82" t="s">
        <v>770</v>
      </c>
      <c r="F273" s="49" t="s">
        <v>165</v>
      </c>
      <c r="G273" s="49" t="s">
        <v>773</v>
      </c>
      <c r="H273" s="97">
        <v>1</v>
      </c>
      <c r="J273" s="47" t="b">
        <v>1</v>
      </c>
      <c r="K273" s="42">
        <v>45358.9784143519</v>
      </c>
      <c r="L273" s="47" t="b">
        <v>1</v>
      </c>
      <c r="M273" s="15">
        <v>45358</v>
      </c>
      <c r="N273" s="47" t="b">
        <v>0</v>
      </c>
      <c r="O273" s="49" t="s">
        <v>893</v>
      </c>
      <c r="P273" s="85" t="s">
        <v>894</v>
      </c>
    </row>
    <row spans="1:16" ht="15" x14ac:dyDescent="0.25" outlineLevel="0" r="274">
      <c r="A274" s="47">
        <v>274</v>
      </c>
      <c r="B274" s="47">
        <v>4</v>
      </c>
      <c r="C274" s="47" t="s">
        <v>19</v>
      </c>
      <c r="D274" s="39">
        <v>45318</v>
      </c>
      <c r="E274" s="82" t="s">
        <v>770</v>
      </c>
      <c r="F274" s="49" t="s">
        <v>165</v>
      </c>
      <c r="G274" s="49" t="s">
        <v>774</v>
      </c>
      <c r="H274" s="97">
        <v>0.4</v>
      </c>
      <c r="J274" s="47" t="b">
        <v>1</v>
      </c>
      <c r="K274" s="42">
        <v>45358.9784143519</v>
      </c>
      <c r="L274" s="47" t="b">
        <v>1</v>
      </c>
      <c r="M274" s="15">
        <v>45358</v>
      </c>
      <c r="N274" s="47" t="b">
        <v>0</v>
      </c>
      <c r="O274" s="49" t="s">
        <v>893</v>
      </c>
      <c r="P274" s="85" t="s">
        <v>894</v>
      </c>
    </row>
    <row spans="1:16" x14ac:dyDescent="0.25" outlineLevel="0" r="275">
      <c r="A275" s="47">
        <v>275</v>
      </c>
      <c r="B275" s="47">
        <v>4</v>
      </c>
      <c r="C275" s="47" t="s">
        <v>19</v>
      </c>
      <c r="D275" s="39">
        <v>45318</v>
      </c>
      <c r="E275" s="82" t="s">
        <v>762</v>
      </c>
      <c r="F275" s="49" t="s">
        <v>30</v>
      </c>
      <c r="G275" s="49" t="s">
        <v>59</v>
      </c>
      <c r="H275" s="97">
        <v>2.8</v>
      </c>
      <c r="J275" s="47" t="b">
        <v>1</v>
      </c>
      <c r="K275" s="42">
        <v>45359.3934953704</v>
      </c>
      <c r="L275" s="47" t="b">
        <v>1</v>
      </c>
      <c r="M275" s="15">
        <v>45359</v>
      </c>
      <c r="N275" s="47" t="b">
        <v>0</v>
      </c>
      <c r="O275" s="49" t="inlineStr">
        <is>
          <t>v2.9.5</t>
        </is>
      </c>
      <c r="P275" s="85" t="inlineStr">
        <is>
          <t>24-23064</t>
        </is>
      </c>
    </row>
    <row spans="1:16" x14ac:dyDescent="0.25" outlineLevel="0" r="276">
      <c r="A276" s="47">
        <v>276</v>
      </c>
      <c r="B276" s="47">
        <v>1</v>
      </c>
      <c r="C276" s="47" t="s">
        <v>15</v>
      </c>
      <c r="D276" s="39">
        <v>45318</v>
      </c>
      <c r="E276" s="82" t="s">
        <v>775</v>
      </c>
      <c r="F276" s="49" t="s">
        <v>169</v>
      </c>
      <c r="G276" s="49" t="s">
        <v>274</v>
      </c>
      <c r="H276" s="97">
        <v>1.1</v>
      </c>
      <c r="J276" s="47" t="b">
        <v>1</v>
      </c>
      <c r="K276" s="42">
        <v>45349.5546990741</v>
      </c>
      <c r="L276" s="47" t="b">
        <v>0</v>
      </c>
      <c r="N276" s="47" t="b">
        <v>0</v>
      </c>
      <c r="O276" s="49" t="s">
        <v>777</v>
      </c>
    </row>
    <row spans="1:16" x14ac:dyDescent="0.25" outlineLevel="0" r="277">
      <c r="A277" s="47">
        <v>277</v>
      </c>
      <c r="B277" s="47">
        <v>1</v>
      </c>
      <c r="C277" s="47" t="s">
        <v>15</v>
      </c>
      <c r="D277" s="39">
        <v>45318</v>
      </c>
      <c r="E277" s="82" t="s">
        <v>767</v>
      </c>
      <c r="F277" s="49" t="s">
        <v>106</v>
      </c>
      <c r="G277" s="49" t="s">
        <v>59</v>
      </c>
      <c r="H277" s="97">
        <v>0.8</v>
      </c>
      <c r="J277" s="47" t="b">
        <v>1</v>
      </c>
      <c r="K277" s="42">
        <v>45349.5588657407</v>
      </c>
      <c r="L277" s="47" t="b">
        <v>0</v>
      </c>
      <c r="N277" s="47" t="b">
        <v>0</v>
      </c>
      <c r="O277" s="49" t="s">
        <v>777</v>
      </c>
    </row>
    <row spans="1:16" ht="15" x14ac:dyDescent="0.25" outlineLevel="0" r="278">
      <c r="A278" s="47">
        <v>278</v>
      </c>
      <c r="B278" s="47">
        <v>4</v>
      </c>
      <c r="C278" s="47" t="s">
        <v>19</v>
      </c>
      <c r="D278" s="39">
        <v>45320</v>
      </c>
      <c r="E278" s="82" t="s">
        <v>778</v>
      </c>
      <c r="F278" s="49" t="s">
        <v>262</v>
      </c>
      <c r="G278" s="49" t="s">
        <v>779</v>
      </c>
      <c r="H278" s="97">
        <v>1.9</v>
      </c>
      <c r="I278" s="44" t="s">
        <v>780</v>
      </c>
      <c r="J278" s="47" t="b">
        <v>1</v>
      </c>
      <c r="K278" s="42">
        <v>45359.0484490741</v>
      </c>
      <c r="L278" s="47" t="b">
        <v>1</v>
      </c>
      <c r="M278" s="15">
        <v>45359</v>
      </c>
      <c r="N278" s="47" t="b">
        <v>0</v>
      </c>
      <c r="O278" s="49" t="s">
        <v>893</v>
      </c>
      <c r="P278" s="85" t="s">
        <v>901</v>
      </c>
    </row>
    <row spans="1:16" x14ac:dyDescent="0.25" outlineLevel="0" r="279">
      <c r="A279" s="47">
        <v>279</v>
      </c>
      <c r="B279" s="47">
        <v>1</v>
      </c>
      <c r="C279" s="47" t="s">
        <v>15</v>
      </c>
      <c r="D279" s="39">
        <v>45320</v>
      </c>
      <c r="E279" s="82" t="s">
        <v>781</v>
      </c>
      <c r="F279" s="49" t="s">
        <v>782</v>
      </c>
      <c r="G279" s="49" t="s">
        <v>274</v>
      </c>
      <c r="H279" s="97">
        <v>0.9</v>
      </c>
      <c r="I279" s="44" t="s">
        <v>780</v>
      </c>
      <c r="J279" s="47" t="b">
        <v>1</v>
      </c>
      <c r="K279" s="42">
        <v>45351.608599537</v>
      </c>
      <c r="L279" s="47" t="b">
        <v>0</v>
      </c>
      <c r="N279" s="47" t="b">
        <v>0</v>
      </c>
      <c r="O279" s="49" t="s">
        <v>783</v>
      </c>
    </row>
    <row spans="1:16" x14ac:dyDescent="0.25" outlineLevel="0" r="280">
      <c r="A280" s="47">
        <v>280</v>
      </c>
      <c r="B280" s="47">
        <v>1</v>
      </c>
      <c r="C280" s="47" t="s">
        <v>15</v>
      </c>
      <c r="D280" s="39">
        <v>45320</v>
      </c>
      <c r="E280" s="82" t="s">
        <v>743</v>
      </c>
      <c r="F280" s="49" t="s">
        <v>48</v>
      </c>
      <c r="G280" s="49" t="s">
        <v>59</v>
      </c>
      <c r="H280" s="97">
        <v>0.9</v>
      </c>
      <c r="J280" s="47" t="b">
        <v>1</v>
      </c>
      <c r="K280" s="42">
        <v>45351.6873032407</v>
      </c>
      <c r="L280" s="47" t="b">
        <v>0</v>
      </c>
      <c r="N280" s="47" t="b">
        <v>0</v>
      </c>
      <c r="O280" s="49" t="s">
        <v>783</v>
      </c>
    </row>
    <row spans="1:16" x14ac:dyDescent="0.25" outlineLevel="0" r="281">
      <c r="A281" s="47">
        <v>281</v>
      </c>
      <c r="B281" s="47">
        <v>1</v>
      </c>
      <c r="C281" s="47" t="s">
        <v>15</v>
      </c>
      <c r="D281" s="39">
        <v>45320</v>
      </c>
      <c r="E281" s="82" t="s">
        <v>784</v>
      </c>
      <c r="F281" s="49" t="s">
        <v>785</v>
      </c>
      <c r="G281" s="49" t="s">
        <v>59</v>
      </c>
      <c r="H281" s="97">
        <v>2.9</v>
      </c>
      <c r="J281" s="47" t="b">
        <v>1</v>
      </c>
      <c r="K281" s="42">
        <v>45351.7072222222</v>
      </c>
      <c r="L281" s="47" t="b">
        <v>0</v>
      </c>
      <c r="N281" s="47" t="b">
        <v>0</v>
      </c>
      <c r="O281" s="49" t="s">
        <v>783</v>
      </c>
    </row>
    <row spans="1:16" x14ac:dyDescent="0.25" outlineLevel="0" r="282">
      <c r="A282" s="47">
        <v>282</v>
      </c>
      <c r="B282" s="47">
        <v>1</v>
      </c>
      <c r="C282" s="47" t="s">
        <v>15</v>
      </c>
      <c r="D282" s="39">
        <v>45320</v>
      </c>
      <c r="E282" s="82" t="s">
        <v>784</v>
      </c>
      <c r="F282" s="49" t="s">
        <v>786</v>
      </c>
      <c r="G282" s="49" t="s">
        <v>787</v>
      </c>
      <c r="H282" s="97">
        <v>2</v>
      </c>
      <c r="J282" s="47" t="b">
        <v>1</v>
      </c>
      <c r="K282" s="42">
        <v>45351.7100925926</v>
      </c>
      <c r="L282" s="47" t="b">
        <v>0</v>
      </c>
      <c r="N282" s="47" t="b">
        <v>0</v>
      </c>
      <c r="O282" s="49" t="s">
        <v>783</v>
      </c>
    </row>
    <row spans="1:16" x14ac:dyDescent="0.25" outlineLevel="0" r="283">
      <c r="A283" s="47">
        <v>283</v>
      </c>
      <c r="B283" s="47">
        <v>1</v>
      </c>
      <c r="C283" s="47" t="s">
        <v>15</v>
      </c>
      <c r="D283" s="39">
        <v>45320</v>
      </c>
      <c r="E283" s="82" t="s">
        <v>788</v>
      </c>
      <c r="F283" s="49" t="s">
        <v>789</v>
      </c>
      <c r="G283" s="49" t="s">
        <v>59</v>
      </c>
      <c r="H283" s="97">
        <v>0.1</v>
      </c>
      <c r="J283" s="47" t="b">
        <v>1</v>
      </c>
      <c r="K283" s="42">
        <v>45351.7105439815</v>
      </c>
      <c r="L283" s="47" t="b">
        <v>0</v>
      </c>
      <c r="N283" s="47" t="b">
        <v>0</v>
      </c>
      <c r="O283" s="49" t="s">
        <v>783</v>
      </c>
    </row>
    <row spans="1:16" x14ac:dyDescent="0.25" outlineLevel="0" r="284">
      <c r="A284" s="47">
        <v>284</v>
      </c>
      <c r="B284" s="47">
        <v>1</v>
      </c>
      <c r="C284" s="47" t="s">
        <v>15</v>
      </c>
      <c r="D284" s="39">
        <v>45320</v>
      </c>
      <c r="E284" s="82" t="s">
        <v>788</v>
      </c>
      <c r="F284" s="49" t="s">
        <v>790</v>
      </c>
      <c r="G284" s="49" t="s">
        <v>791</v>
      </c>
      <c r="H284" s="97">
        <v>1.1</v>
      </c>
      <c r="J284" s="47" t="b">
        <v>1</v>
      </c>
      <c r="K284" s="42">
        <v>45351.7111458333</v>
      </c>
      <c r="L284" s="47" t="b">
        <v>0</v>
      </c>
      <c r="N284" s="47" t="b">
        <v>0</v>
      </c>
      <c r="O284" s="49" t="s">
        <v>783</v>
      </c>
    </row>
    <row spans="1:16" ht="15" x14ac:dyDescent="0.25" outlineLevel="0" r="285">
      <c r="A285" s="47">
        <v>285</v>
      </c>
      <c r="B285" s="47">
        <v>1</v>
      </c>
      <c r="C285" s="47" t="s">
        <v>15</v>
      </c>
      <c r="D285" s="39">
        <v>45320</v>
      </c>
      <c r="E285" s="82" t="s">
        <v>770</v>
      </c>
      <c r="F285" s="49" t="s">
        <v>165</v>
      </c>
      <c r="G285" s="49" t="s">
        <v>59</v>
      </c>
      <c r="H285" s="97">
        <v>0.2</v>
      </c>
      <c r="J285" s="47" t="b">
        <v>1</v>
      </c>
      <c r="K285" s="42">
        <v>45358.9784143519</v>
      </c>
      <c r="L285" s="47" t="b">
        <v>1</v>
      </c>
      <c r="M285" s="15">
        <v>45358</v>
      </c>
      <c r="N285" s="47" t="b">
        <v>0</v>
      </c>
      <c r="O285" s="49" t="s">
        <v>893</v>
      </c>
      <c r="P285" s="85" t="s">
        <v>894</v>
      </c>
    </row>
    <row spans="1:16" ht="15" x14ac:dyDescent="0.25" outlineLevel="0" r="286">
      <c r="A286" s="47">
        <v>286</v>
      </c>
      <c r="B286" s="47">
        <v>1</v>
      </c>
      <c r="C286" s="47" t="s">
        <v>15</v>
      </c>
      <c r="D286" s="39">
        <v>45320</v>
      </c>
      <c r="E286" s="82" t="s">
        <v>757</v>
      </c>
      <c r="F286" s="49" t="s">
        <v>758</v>
      </c>
      <c r="G286" s="49" t="s">
        <v>801</v>
      </c>
      <c r="H286" s="97">
        <v>0.5</v>
      </c>
      <c r="I286" s="85" t="s">
        <v>90</v>
      </c>
      <c r="J286" s="47" t="b">
        <v>1</v>
      </c>
      <c r="K286" s="42">
        <v>45352.4708333333</v>
      </c>
      <c r="L286" s="47" t="b">
        <v>0</v>
      </c>
      <c r="N286" s="47" t="b">
        <v>0</v>
      </c>
      <c r="O286" s="49" t="s">
        <v>783</v>
      </c>
    </row>
    <row spans="1:16" x14ac:dyDescent="0.25" outlineLevel="0" r="287">
      <c r="A287" s="47">
        <v>287</v>
      </c>
      <c r="B287" s="47">
        <v>4</v>
      </c>
      <c r="C287" s="47" t="s">
        <v>19</v>
      </c>
      <c r="D287" s="39">
        <v>45352</v>
      </c>
      <c r="E287" s="82" t="s">
        <v>743</v>
      </c>
      <c r="F287" s="49" t="s">
        <v>48</v>
      </c>
      <c r="G287" s="49" t="s">
        <v>59</v>
      </c>
      <c r="H287" s="97">
        <v>0.5</v>
      </c>
      <c r="J287" s="47" t="b">
        <v>1</v>
      </c>
      <c r="K287" s="42">
        <v>45352.4811921296</v>
      </c>
      <c r="L287" s="47" t="b">
        <v>0</v>
      </c>
      <c r="N287" s="47" t="b">
        <v>0</v>
      </c>
      <c r="O287" s="49" t="s">
        <v>783</v>
      </c>
    </row>
    <row spans="1:16" ht="15" x14ac:dyDescent="0.25" outlineLevel="0" r="288">
      <c r="A288" s="47">
        <v>288</v>
      </c>
      <c r="B288" s="47">
        <v>4</v>
      </c>
      <c r="C288" s="47" t="s">
        <v>19</v>
      </c>
      <c r="D288" s="39">
        <v>45320</v>
      </c>
      <c r="E288" s="82" t="s">
        <v>778</v>
      </c>
      <c r="F288" s="49" t="s">
        <v>113</v>
      </c>
      <c r="G288" s="49" t="s">
        <v>792</v>
      </c>
      <c r="H288" s="97">
        <v>1.3</v>
      </c>
      <c r="J288" s="47" t="b">
        <v>1</v>
      </c>
      <c r="K288" s="42">
        <v>45359.0484490741</v>
      </c>
      <c r="L288" s="47" t="b">
        <v>1</v>
      </c>
      <c r="M288" s="15">
        <v>45359</v>
      </c>
      <c r="N288" s="47" t="b">
        <v>0</v>
      </c>
      <c r="O288" s="49" t="s">
        <v>893</v>
      </c>
      <c r="P288" s="85" t="s">
        <v>901</v>
      </c>
    </row>
    <row spans="1:16" ht="15" x14ac:dyDescent="0.25" outlineLevel="0" r="289">
      <c r="A289" s="47">
        <v>289</v>
      </c>
      <c r="B289" s="47">
        <v>4</v>
      </c>
      <c r="C289" s="47" t="s">
        <v>19</v>
      </c>
      <c r="D289" s="39">
        <v>45320</v>
      </c>
      <c r="E289" s="82" t="s">
        <v>778</v>
      </c>
      <c r="F289" s="49" t="s">
        <v>113</v>
      </c>
      <c r="G289" s="49" t="s">
        <v>793</v>
      </c>
      <c r="H289" s="97">
        <v>1.5</v>
      </c>
      <c r="J289" s="47" t="b">
        <v>1</v>
      </c>
      <c r="K289" s="42">
        <v>45359.0484490741</v>
      </c>
      <c r="L289" s="47" t="b">
        <v>1</v>
      </c>
      <c r="M289" s="15">
        <v>45359</v>
      </c>
      <c r="N289" s="47" t="b">
        <v>0</v>
      </c>
      <c r="O289" s="49" t="s">
        <v>893</v>
      </c>
      <c r="P289" s="85" t="s">
        <v>901</v>
      </c>
    </row>
    <row spans="1:16" x14ac:dyDescent="0.25" outlineLevel="0" r="290">
      <c r="A290" s="47">
        <v>290</v>
      </c>
      <c r="B290" s="47">
        <v>4</v>
      </c>
      <c r="C290" s="47" t="s">
        <v>19</v>
      </c>
      <c r="D290" s="39">
        <v>45320</v>
      </c>
      <c r="E290" s="82" t="s">
        <v>796</v>
      </c>
      <c r="F290" s="49" t="s">
        <v>115</v>
      </c>
      <c r="G290" s="49" t="s">
        <v>794</v>
      </c>
      <c r="H290" s="97">
        <v>0.9</v>
      </c>
      <c r="J290" s="47" t="b">
        <v>1</v>
      </c>
      <c r="K290" s="42">
        <v>45352.221412037</v>
      </c>
      <c r="L290" s="47" t="b">
        <v>0</v>
      </c>
      <c r="N290" s="47" t="b">
        <v>0</v>
      </c>
      <c r="O290" s="49" t="s">
        <v>783</v>
      </c>
    </row>
    <row spans="1:16" x14ac:dyDescent="0.25" outlineLevel="0" r="291">
      <c r="A291" s="47">
        <v>291</v>
      </c>
      <c r="B291" s="47">
        <v>4</v>
      </c>
      <c r="C291" s="47" t="s">
        <v>19</v>
      </c>
      <c r="D291" s="39">
        <v>45320</v>
      </c>
      <c r="E291" s="82" t="s">
        <v>797</v>
      </c>
      <c r="F291" s="49" t="s">
        <v>795</v>
      </c>
      <c r="G291" s="49" t="s">
        <v>274</v>
      </c>
      <c r="H291" s="97">
        <v>0.9</v>
      </c>
      <c r="J291" s="47" t="b">
        <v>1</v>
      </c>
      <c r="K291" s="42">
        <v>45352.2255324074</v>
      </c>
      <c r="L291" s="47" t="b">
        <v>0</v>
      </c>
      <c r="N291" s="47" t="b">
        <v>0</v>
      </c>
      <c r="O291" s="49" t="s">
        <v>783</v>
      </c>
    </row>
    <row spans="1:16" x14ac:dyDescent="0.25" outlineLevel="0" r="292">
      <c r="A292" s="47">
        <v>292</v>
      </c>
      <c r="B292" s="47">
        <v>4</v>
      </c>
      <c r="C292" s="47" t="s">
        <v>19</v>
      </c>
      <c r="D292" s="39">
        <v>45352</v>
      </c>
      <c r="E292" s="82" t="s">
        <v>770</v>
      </c>
      <c r="F292" s="49" t="s">
        <v>165</v>
      </c>
      <c r="G292" s="49" t="s">
        <v>59</v>
      </c>
      <c r="H292" s="97">
        <v>0.9</v>
      </c>
      <c r="J292" s="47" t="b">
        <v>1</v>
      </c>
      <c r="K292" s="42">
        <v>45352.4822337963</v>
      </c>
      <c r="L292" s="47" t="b">
        <v>0</v>
      </c>
      <c r="N292" s="47" t="b">
        <v>1</v>
      </c>
      <c r="O292" s="49" t="s">
        <v>783</v>
      </c>
    </row>
    <row spans="1:16" x14ac:dyDescent="0.25" outlineLevel="0" r="293">
      <c r="A293" s="47">
        <v>293</v>
      </c>
      <c r="B293" s="47">
        <v>4</v>
      </c>
      <c r="C293" s="47" t="s">
        <v>19</v>
      </c>
      <c r="D293" s="39">
        <v>45352</v>
      </c>
      <c r="E293" s="82" t="s">
        <v>798</v>
      </c>
      <c r="F293" s="49" t="s">
        <v>799</v>
      </c>
      <c r="G293" s="49" t="s">
        <v>59</v>
      </c>
      <c r="H293" s="97">
        <v>0.8</v>
      </c>
      <c r="J293" s="47" t="b">
        <v>1</v>
      </c>
      <c r="K293" s="42">
        <v>45352.2509490741</v>
      </c>
      <c r="L293" s="47" t="b">
        <v>0</v>
      </c>
      <c r="N293" s="47" t="b">
        <v>0</v>
      </c>
      <c r="O293" s="49" t="s">
        <v>783</v>
      </c>
    </row>
    <row spans="1:16" x14ac:dyDescent="0.25" outlineLevel="0" r="294">
      <c r="A294" s="47">
        <v>294</v>
      </c>
      <c r="B294" s="47">
        <v>4</v>
      </c>
      <c r="C294" s="47" t="s">
        <v>19</v>
      </c>
      <c r="D294" s="39">
        <v>45352</v>
      </c>
      <c r="E294" s="82" t="s">
        <v>762</v>
      </c>
      <c r="F294" s="49" t="s">
        <v>30</v>
      </c>
      <c r="G294" s="49"/>
      <c r="H294" s="97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783</v>
      </c>
    </row>
    <row spans="1:16" x14ac:dyDescent="0.25" outlineLevel="0" r="295">
      <c r="A295" s="47">
        <v>295</v>
      </c>
      <c r="B295" s="47">
        <v>4</v>
      </c>
      <c r="C295" s="47" t="s">
        <v>19</v>
      </c>
      <c r="D295" s="39">
        <v>45352</v>
      </c>
      <c r="E295" s="82" t="s">
        <v>767</v>
      </c>
      <c r="F295" s="49" t="s">
        <v>106</v>
      </c>
      <c r="G295" s="49" t="s">
        <v>59</v>
      </c>
      <c r="H295" s="97">
        <v>0.7</v>
      </c>
      <c r="J295" s="47" t="b">
        <v>0</v>
      </c>
      <c r="K295" s="42">
        <v>45352.4724421296</v>
      </c>
      <c r="L295" s="47" t="b">
        <v>0</v>
      </c>
      <c r="N295" s="47" t="b">
        <v>0</v>
      </c>
      <c r="O295" s="49" t="s">
        <v>783</v>
      </c>
    </row>
    <row spans="1:16" x14ac:dyDescent="0.25" outlineLevel="0" r="296">
      <c r="A296" s="47">
        <v>296</v>
      </c>
      <c r="B296" s="47">
        <v>4</v>
      </c>
      <c r="C296" s="47" t="s">
        <v>19</v>
      </c>
      <c r="D296" s="39">
        <v>45352</v>
      </c>
      <c r="E296" s="82" t="s">
        <v>800</v>
      </c>
      <c r="F296" s="49" t="s">
        <v>26</v>
      </c>
      <c r="G296" s="49" t="s">
        <v>59</v>
      </c>
      <c r="H296" s="97">
        <v>0.5</v>
      </c>
      <c r="J296" s="47" t="b">
        <v>0</v>
      </c>
      <c r="K296" s="42">
        <v>45352.4724768518</v>
      </c>
      <c r="L296" s="47" t="b">
        <v>0</v>
      </c>
      <c r="N296" s="47" t="b">
        <v>0</v>
      </c>
      <c r="O296" s="49" t="s">
        <v>783</v>
      </c>
    </row>
    <row spans="1:16" x14ac:dyDescent="0.25" outlineLevel="0" r="297">
      <c r="A297" s="47">
        <v>297</v>
      </c>
      <c r="B297" s="47">
        <v>4</v>
      </c>
      <c r="C297" s="47" t="s">
        <v>19</v>
      </c>
      <c r="D297" s="39">
        <v>45352</v>
      </c>
      <c r="E297" s="82" t="s">
        <v>768</v>
      </c>
      <c r="F297" s="49" t="s">
        <v>20</v>
      </c>
      <c r="G297" s="49" t="s">
        <v>59</v>
      </c>
      <c r="H297" s="97">
        <v>1</v>
      </c>
      <c r="I297" s="44" t="s">
        <v>780</v>
      </c>
      <c r="J297" s="47" t="b">
        <v>0</v>
      </c>
      <c r="K297" s="42">
        <v>45352.4722569444</v>
      </c>
      <c r="L297" s="47" t="b">
        <v>0</v>
      </c>
      <c r="N297" s="47" t="b">
        <v>0</v>
      </c>
      <c r="O297" s="49" t="s">
        <v>783</v>
      </c>
    </row>
    <row spans="1:16" x14ac:dyDescent="0.25" outlineLevel="0" r="298">
      <c r="A298" s="47">
        <v>298</v>
      </c>
      <c r="B298" s="47">
        <v>4</v>
      </c>
      <c r="C298" s="47" t="s">
        <v>19</v>
      </c>
      <c r="D298" s="39">
        <v>45352</v>
      </c>
      <c r="E298" s="82" t="s">
        <v>802</v>
      </c>
      <c r="F298" s="49" t="s">
        <v>803</v>
      </c>
      <c r="G298" s="49" t="s">
        <v>804</v>
      </c>
      <c r="H298" s="97">
        <v>0.25</v>
      </c>
      <c r="J298" s="47" t="b">
        <v>1</v>
      </c>
      <c r="K298" s="42">
        <v>45352.4819560185</v>
      </c>
      <c r="L298" s="47" t="b">
        <v>0</v>
      </c>
      <c r="N298" s="47" t="b">
        <v>0</v>
      </c>
      <c r="O298" s="49" t="s">
        <v>783</v>
      </c>
    </row>
    <row spans="1:16" ht="15" x14ac:dyDescent="0.25" outlineLevel="0" r="299">
      <c r="A299" s="47">
        <v>299</v>
      </c>
      <c r="B299" s="47">
        <v>1</v>
      </c>
      <c r="C299" s="47" t="s">
        <v>15</v>
      </c>
      <c r="D299" s="39">
        <v>45353</v>
      </c>
      <c r="E299" s="82" t="s">
        <v>770</v>
      </c>
      <c r="F299" s="49" t="s">
        <v>165</v>
      </c>
      <c r="G299" s="49" t="s">
        <v>59</v>
      </c>
      <c r="H299" s="97">
        <v>2</v>
      </c>
      <c r="J299" s="47" t="b">
        <v>1</v>
      </c>
      <c r="K299" s="42">
        <v>45358.9784143519</v>
      </c>
      <c r="L299" s="47" t="b">
        <v>1</v>
      </c>
      <c r="M299" s="15">
        <v>45358</v>
      </c>
      <c r="N299" s="47" t="b">
        <v>0</v>
      </c>
      <c r="O299" s="49" t="s">
        <v>893</v>
      </c>
      <c r="P299" s="85" t="s">
        <v>894</v>
      </c>
    </row>
    <row spans="1:16" x14ac:dyDescent="0.25" outlineLevel="0" r="300">
      <c r="A300" s="47">
        <v>300</v>
      </c>
      <c r="B300" s="47">
        <v>1</v>
      </c>
      <c r="C300" s="47" t="s">
        <v>15</v>
      </c>
      <c r="D300" s="39">
        <v>45353</v>
      </c>
      <c r="E300" s="82" t="s">
        <v>743</v>
      </c>
      <c r="F300" s="49" t="s">
        <v>48</v>
      </c>
      <c r="G300" s="49" t="s">
        <v>806</v>
      </c>
      <c r="H300" s="97">
        <v>3</v>
      </c>
      <c r="J300" s="47" t="b">
        <v>1</v>
      </c>
      <c r="K300" s="42">
        <v>45353.61375</v>
      </c>
      <c r="L300" s="47" t="b">
        <v>0</v>
      </c>
      <c r="N300" s="47" t="b">
        <v>0</v>
      </c>
      <c r="O300" s="49" t="s">
        <v>805</v>
      </c>
    </row>
    <row spans="1:16" x14ac:dyDescent="0.25" outlineLevel="0" r="301">
      <c r="A301" s="47">
        <v>301</v>
      </c>
      <c r="B301" s="47">
        <v>1</v>
      </c>
      <c r="C301" s="47" t="s">
        <v>15</v>
      </c>
      <c r="D301" s="39">
        <v>45353</v>
      </c>
      <c r="E301" s="82" t="s">
        <v>807</v>
      </c>
      <c r="F301" s="49" t="s">
        <v>808</v>
      </c>
      <c r="G301" s="49" t="s">
        <v>809</v>
      </c>
      <c r="H301" s="97">
        <v>4</v>
      </c>
      <c r="J301" s="47" t="b">
        <v>1</v>
      </c>
      <c r="K301" s="42">
        <v>45353.614375</v>
      </c>
      <c r="L301" s="47" t="b">
        <v>0</v>
      </c>
      <c r="N301" s="47" t="b">
        <v>0</v>
      </c>
      <c r="O301" s="49" t="s">
        <v>805</v>
      </c>
    </row>
    <row spans="1:16" x14ac:dyDescent="0.25" outlineLevel="0" r="302">
      <c r="A302" s="47">
        <v>302</v>
      </c>
      <c r="B302" s="47">
        <v>1</v>
      </c>
      <c r="C302" s="47" t="s">
        <v>15</v>
      </c>
      <c r="D302" s="39">
        <v>45353</v>
      </c>
      <c r="E302" s="82" t="s">
        <v>743</v>
      </c>
      <c r="F302" s="49" t="s">
        <v>48</v>
      </c>
      <c r="G302" s="49"/>
      <c r="H302" s="97">
        <v>0.1</v>
      </c>
      <c r="J302" s="47" t="b">
        <v>1</v>
      </c>
      <c r="K302" s="42">
        <v>45353.6168402778</v>
      </c>
      <c r="L302" s="47" t="b">
        <v>0</v>
      </c>
      <c r="N302" s="47" t="b">
        <v>0</v>
      </c>
      <c r="O302" s="49" t="s">
        <v>805</v>
      </c>
    </row>
    <row spans="1:16" x14ac:dyDescent="0.25" outlineLevel="0" r="303">
      <c r="A303" s="47">
        <v>303</v>
      </c>
      <c r="B303" s="47">
        <v>4</v>
      </c>
      <c r="C303" s="47" t="s">
        <v>19</v>
      </c>
      <c r="D303" s="39">
        <v>45353</v>
      </c>
      <c r="E303" s="82" t="s">
        <v>743</v>
      </c>
      <c r="F303" s="49" t="s">
        <v>48</v>
      </c>
      <c r="G303" s="49" t="s">
        <v>59</v>
      </c>
      <c r="H303" s="97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805</v>
      </c>
    </row>
    <row spans="1:16" x14ac:dyDescent="0.25" outlineLevel="0" r="304">
      <c r="A304" s="47">
        <v>304</v>
      </c>
      <c r="B304" s="47">
        <v>4</v>
      </c>
      <c r="C304" s="47" t="s">
        <v>19</v>
      </c>
      <c r="D304" s="39">
        <v>45353</v>
      </c>
      <c r="E304" s="82" t="s">
        <v>810</v>
      </c>
      <c r="F304" s="49" t="s">
        <v>260</v>
      </c>
      <c r="G304" s="49" t="s">
        <v>811</v>
      </c>
      <c r="H304" s="97">
        <v>1</v>
      </c>
      <c r="J304" s="47" t="b">
        <v>0</v>
      </c>
      <c r="K304" s="42">
        <v>45353.6240740741</v>
      </c>
      <c r="L304" s="47" t="b">
        <v>0</v>
      </c>
      <c r="N304" s="47" t="b">
        <v>0</v>
      </c>
      <c r="O304" s="49" t="s">
        <v>805</v>
      </c>
    </row>
    <row spans="1:16" x14ac:dyDescent="0.25" outlineLevel="0" r="305">
      <c r="A305" s="47">
        <v>305</v>
      </c>
      <c r="B305" s="47">
        <v>4</v>
      </c>
      <c r="C305" s="47" t="s">
        <v>19</v>
      </c>
      <c r="D305" s="39">
        <v>45358</v>
      </c>
      <c r="E305" s="82" t="s">
        <v>767</v>
      </c>
      <c r="F305" s="49" t="s">
        <v>106</v>
      </c>
      <c r="G305" s="49" t="s">
        <v>877</v>
      </c>
      <c r="H305" s="97">
        <v>1</v>
      </c>
      <c r="J305" s="47" t="b">
        <v>1</v>
      </c>
      <c r="K305" s="42">
        <v>45358.3033333333</v>
      </c>
      <c r="L305" s="47" t="b">
        <v>0</v>
      </c>
      <c r="N305" s="47" t="b">
        <v>0</v>
      </c>
      <c r="O305" s="49" t="s">
        <v>876</v>
      </c>
    </row>
    <row spans="1:16" x14ac:dyDescent="0.25" outlineLevel="0" r="306">
      <c r="A306" s="47">
        <v>306</v>
      </c>
      <c r="B306" s="47">
        <v>4</v>
      </c>
      <c r="C306" s="47" t="s">
        <v>19</v>
      </c>
      <c r="D306" s="39">
        <v>45358</v>
      </c>
      <c r="E306" s="82" t="s">
        <v>770</v>
      </c>
      <c r="F306" s="49" t="s">
        <v>165</v>
      </c>
      <c r="G306" s="49" t="s">
        <v>878</v>
      </c>
      <c r="H306" s="97">
        <v>2</v>
      </c>
      <c r="J306" s="47" t="b">
        <v>1</v>
      </c>
      <c r="K306" s="42">
        <v>45358.9784143519</v>
      </c>
      <c r="L306" s="47" t="b">
        <v>1</v>
      </c>
      <c r="M306" s="87">
        <v>45358</v>
      </c>
      <c r="N306" s="47" t="b">
        <v>0</v>
      </c>
      <c r="O306" s="49" t="s">
        <v>893</v>
      </c>
      <c r="P306" s="46" t="s">
        <v>894</v>
      </c>
    </row>
    <row spans="1:16" x14ac:dyDescent="0.25" outlineLevel="0" r="307">
      <c r="A307" s="47">
        <v>307</v>
      </c>
      <c r="B307" s="47">
        <v>1</v>
      </c>
      <c r="C307" s="47" t="s">
        <v>15</v>
      </c>
      <c r="D307" s="39">
        <v>45358</v>
      </c>
      <c r="E307" s="82" t="s">
        <v>767</v>
      </c>
      <c r="F307" s="49" t="s">
        <v>106</v>
      </c>
      <c r="G307" s="49" t="s">
        <v>59</v>
      </c>
      <c r="H307" s="97">
        <v>3</v>
      </c>
      <c r="J307" s="47" t="b">
        <v>1</v>
      </c>
      <c r="K307" s="42">
        <v>45358.5302777778</v>
      </c>
      <c r="L307" s="47" t="b">
        <v>0</v>
      </c>
      <c r="N307" s="47" t="b">
        <v>0</v>
      </c>
      <c r="O307" s="49" t="s">
        <v>876</v>
      </c>
    </row>
    <row spans="1:16" x14ac:dyDescent="0.25" outlineLevel="0" r="308">
      <c r="A308" s="47">
        <v>308</v>
      </c>
      <c r="B308" s="47">
        <v>4</v>
      </c>
      <c r="C308" s="47" t="s">
        <v>19</v>
      </c>
      <c r="D308" s="39">
        <v>45358</v>
      </c>
      <c r="E308" s="82" t="s">
        <v>753</v>
      </c>
      <c r="F308" s="49" t="s">
        <v>174</v>
      </c>
      <c r="G308" s="49"/>
      <c r="H308" s="97">
        <v>3</v>
      </c>
      <c r="J308" s="47" t="b">
        <v>1</v>
      </c>
      <c r="K308" s="42">
        <v>45358.5307060185</v>
      </c>
      <c r="L308" s="47" t="b">
        <v>0</v>
      </c>
      <c r="N308" s="47" t="b">
        <v>0</v>
      </c>
      <c r="O308" s="49" t="s">
        <v>876</v>
      </c>
    </row>
    <row spans="1:16" x14ac:dyDescent="0.25" outlineLevel="0" r="309">
      <c r="A309" s="47">
        <v>309</v>
      </c>
      <c r="B309" s="47">
        <v>3</v>
      </c>
      <c r="C309" s="47" t="s">
        <v>54</v>
      </c>
      <c r="D309" s="39">
        <v>45358</v>
      </c>
      <c r="E309" s="82" t="s">
        <v>753</v>
      </c>
      <c r="F309" s="49" t="s">
        <v>174</v>
      </c>
      <c r="G309" s="49" t="s">
        <v>59</v>
      </c>
      <c r="H309" s="97">
        <v>3</v>
      </c>
      <c r="J309" s="47" t="b">
        <v>1</v>
      </c>
      <c r="K309" s="42">
        <v>45358.5312268519</v>
      </c>
      <c r="L309" s="47" t="b">
        <v>0</v>
      </c>
      <c r="N309" s="47" t="b">
        <v>0</v>
      </c>
      <c r="O309" s="49" t="s">
        <v>876</v>
      </c>
    </row>
    <row spans="1:16" x14ac:dyDescent="0.25" outlineLevel="0" r="310">
      <c r="A310" s="47">
        <v>310</v>
      </c>
      <c r="B310" s="47">
        <v>1</v>
      </c>
      <c r="C310" s="47" t="s">
        <v>15</v>
      </c>
      <c r="D310" s="39">
        <v>45358</v>
      </c>
      <c r="E310" s="82" t="s">
        <v>800</v>
      </c>
      <c r="F310" s="49" t="s">
        <v>26</v>
      </c>
      <c r="G310" s="49" t="s">
        <v>59</v>
      </c>
      <c r="H310" s="97">
        <v>4</v>
      </c>
      <c r="J310" s="47" t="b">
        <v>1</v>
      </c>
      <c r="K310" s="42">
        <v>45358.5318981481</v>
      </c>
      <c r="L310" s="47" t="b">
        <v>0</v>
      </c>
      <c r="N310" s="47" t="b">
        <v>0</v>
      </c>
      <c r="O310" s="49" t="s">
        <v>876</v>
      </c>
    </row>
    <row spans="1:16" x14ac:dyDescent="0.25" outlineLevel="0" r="311">
      <c r="A311" s="47">
        <v>311</v>
      </c>
      <c r="B311" s="47">
        <v>4</v>
      </c>
      <c r="C311" s="47" t="s">
        <v>19</v>
      </c>
      <c r="D311" s="39">
        <v>45358</v>
      </c>
      <c r="E311" s="82" t="s">
        <v>762</v>
      </c>
      <c r="F311" s="49" t="s">
        <v>30</v>
      </c>
      <c r="G311" s="49" t="s">
        <v>59</v>
      </c>
      <c r="H311" s="97">
        <v>4</v>
      </c>
      <c r="J311" s="47" t="b">
        <v>1</v>
      </c>
      <c r="K311" s="42">
        <v>45359.3934953704</v>
      </c>
      <c r="L311" s="47" t="b">
        <v>1</v>
      </c>
      <c r="M311" s="15">
        <v>45359</v>
      </c>
      <c r="N311" s="47" t="b">
        <v>0</v>
      </c>
      <c r="O311" s="49" t="inlineStr">
        <is>
          <t>v2.9.5</t>
        </is>
      </c>
      <c r="P311" s="85" t="inlineStr">
        <is>
          <t>24-23064</t>
        </is>
      </c>
    </row>
    <row spans="1:16" ht="15" x14ac:dyDescent="0.25" outlineLevel="0" r="312">
      <c r="A312" s="47">
        <v>312</v>
      </c>
      <c r="B312" s="47">
        <v>4</v>
      </c>
      <c r="C312" s="47" t="s">
        <v>19</v>
      </c>
      <c r="D312" s="39">
        <v>45358</v>
      </c>
      <c r="E312" s="82" t="s">
        <v>879</v>
      </c>
      <c r="F312" s="49" t="s">
        <v>124</v>
      </c>
      <c r="G312" s="49" t="s">
        <v>59</v>
      </c>
      <c r="H312" s="97">
        <v>3</v>
      </c>
      <c r="J312" s="47" t="b">
        <v>1</v>
      </c>
      <c r="K312" s="42">
        <v>45359.3433449074</v>
      </c>
      <c r="L312" s="47" t="b">
        <v>1</v>
      </c>
      <c r="M312" s="15">
        <v>45359</v>
      </c>
      <c r="N312" s="47" t="b">
        <v>0</v>
      </c>
      <c r="O312" s="49" t="s">
        <v>905</v>
      </c>
      <c r="P312" s="85" t="s">
        <v>915</v>
      </c>
    </row>
    <row spans="1:16" ht="15" x14ac:dyDescent="0.25" outlineLevel="0" r="313">
      <c r="A313" s="47">
        <v>313</v>
      </c>
      <c r="B313" s="47">
        <v>2</v>
      </c>
      <c r="C313" s="47" t="s">
        <v>223</v>
      </c>
      <c r="D313" s="39">
        <v>45358</v>
      </c>
      <c r="E313" s="82" t="s">
        <v>879</v>
      </c>
      <c r="F313" s="49" t="s">
        <v>124</v>
      </c>
      <c r="G313" s="49" t="s">
        <v>59</v>
      </c>
      <c r="H313" s="97">
        <v>2</v>
      </c>
      <c r="J313" s="47" t="b">
        <v>1</v>
      </c>
      <c r="K313" s="42">
        <v>45359.3433449074</v>
      </c>
      <c r="L313" s="47" t="b">
        <v>1</v>
      </c>
      <c r="M313" s="15">
        <v>45359</v>
      </c>
      <c r="N313" s="47" t="b">
        <v>0</v>
      </c>
      <c r="O313" s="49" t="s">
        <v>905</v>
      </c>
      <c r="P313" s="85" t="s">
        <v>915</v>
      </c>
    </row>
    <row spans="1:16" x14ac:dyDescent="0.25" outlineLevel="0" r="314">
      <c r="A314" s="47">
        <v>314</v>
      </c>
      <c r="B314" s="47">
        <v>2</v>
      </c>
      <c r="C314" s="47" t="s">
        <v>223</v>
      </c>
      <c r="D314" s="39">
        <v>45358</v>
      </c>
      <c r="E314" s="82" t="s">
        <v>880</v>
      </c>
      <c r="F314" s="49" t="s">
        <v>881</v>
      </c>
      <c r="G314" s="49" t="s">
        <v>59</v>
      </c>
      <c r="H314" s="97">
        <v>2</v>
      </c>
      <c r="J314" s="47" t="b">
        <v>1</v>
      </c>
      <c r="K314" s="42">
        <v>45358.5597685185</v>
      </c>
      <c r="L314" s="47" t="b">
        <v>0</v>
      </c>
      <c r="N314" s="47" t="b">
        <v>0</v>
      </c>
      <c r="O314" s="49" t="s">
        <v>876</v>
      </c>
    </row>
    <row spans="1:16" x14ac:dyDescent="0.25" outlineLevel="0" r="315">
      <c r="A315" s="47">
        <v>315</v>
      </c>
      <c r="B315" s="47">
        <v>2</v>
      </c>
      <c r="C315" s="47" t="s">
        <v>223</v>
      </c>
      <c r="D315" s="39">
        <v>45358</v>
      </c>
      <c r="E315" s="82" t="s">
        <v>882</v>
      </c>
      <c r="F315" s="49" t="s">
        <v>113</v>
      </c>
      <c r="G315" s="49" t="s">
        <v>59</v>
      </c>
      <c r="H315" s="97">
        <v>2</v>
      </c>
      <c r="J315" s="47" t="b">
        <v>1</v>
      </c>
      <c r="K315" s="42">
        <v>45358.560150463</v>
      </c>
      <c r="L315" s="47" t="b">
        <v>0</v>
      </c>
      <c r="N315" s="47" t="b">
        <v>0</v>
      </c>
      <c r="O315" s="49" t="s">
        <v>876</v>
      </c>
    </row>
    <row spans="1:16" x14ac:dyDescent="0.25" outlineLevel="0" r="316">
      <c r="A316" s="47">
        <v>316</v>
      </c>
      <c r="B316" s="47">
        <v>2</v>
      </c>
      <c r="C316" s="47" t="s">
        <v>223</v>
      </c>
      <c r="D316" s="39">
        <v>45358</v>
      </c>
      <c r="E316" s="82" t="s">
        <v>882</v>
      </c>
      <c r="F316" s="49" t="s">
        <v>113</v>
      </c>
      <c r="G316" s="49" t="s">
        <v>59</v>
      </c>
      <c r="H316" s="97">
        <v>2</v>
      </c>
      <c r="J316" s="47" t="b">
        <v>1</v>
      </c>
      <c r="K316" s="42">
        <v>45358.5603935185</v>
      </c>
      <c r="L316" s="47" t="b">
        <v>0</v>
      </c>
      <c r="N316" s="47" t="b">
        <v>0</v>
      </c>
      <c r="O316" s="49" t="s">
        <v>876</v>
      </c>
    </row>
    <row spans="1:16" x14ac:dyDescent="0.25" outlineLevel="0" r="317">
      <c r="A317" s="47">
        <v>317</v>
      </c>
      <c r="B317" s="47">
        <v>3</v>
      </c>
      <c r="C317" s="47" t="s">
        <v>54</v>
      </c>
      <c r="D317" s="39">
        <v>45358</v>
      </c>
      <c r="E317" s="82" t="s">
        <v>883</v>
      </c>
      <c r="F317" s="49" t="s">
        <v>884</v>
      </c>
      <c r="G317" s="49" t="s">
        <v>59</v>
      </c>
      <c r="H317" s="97">
        <v>2</v>
      </c>
      <c r="J317" s="47" t="b">
        <v>1</v>
      </c>
      <c r="K317" s="42">
        <v>45358.5757638889</v>
      </c>
      <c r="L317" s="47" t="b">
        <v>0</v>
      </c>
      <c r="N317" s="47" t="b">
        <v>0</v>
      </c>
      <c r="O317" s="49" t="s">
        <v>876</v>
      </c>
    </row>
    <row spans="1:16" ht="15" x14ac:dyDescent="0.25" outlineLevel="0" r="318">
      <c r="A318" s="47">
        <v>318</v>
      </c>
      <c r="B318" s="47">
        <v>3</v>
      </c>
      <c r="C318" s="47" t="s">
        <v>54</v>
      </c>
      <c r="D318" s="39">
        <v>45358</v>
      </c>
      <c r="E318" s="82" t="s">
        <v>879</v>
      </c>
      <c r="F318" s="49" t="s">
        <v>124</v>
      </c>
      <c r="G318" s="49" t="s">
        <v>59</v>
      </c>
      <c r="H318" s="97">
        <v>2</v>
      </c>
      <c r="J318" s="47" t="b">
        <v>1</v>
      </c>
      <c r="K318" s="42">
        <v>45359.3433449074</v>
      </c>
      <c r="L318" s="47" t="b">
        <v>1</v>
      </c>
      <c r="M318" s="15">
        <v>45359</v>
      </c>
      <c r="N318" s="47" t="b">
        <v>0</v>
      </c>
      <c r="O318" s="49" t="s">
        <v>905</v>
      </c>
      <c r="P318" s="85" t="s">
        <v>915</v>
      </c>
    </row>
    <row spans="1:16" ht="15" x14ac:dyDescent="0.25" outlineLevel="0" r="319">
      <c r="A319" s="47">
        <v>319</v>
      </c>
      <c r="B319" s="47">
        <v>3</v>
      </c>
      <c r="C319" s="47" t="s">
        <v>54</v>
      </c>
      <c r="D319" s="39">
        <v>45358</v>
      </c>
      <c r="E319" s="82" t="s">
        <v>879</v>
      </c>
      <c r="F319" s="49" t="s">
        <v>124</v>
      </c>
      <c r="G319" s="49" t="s">
        <v>59</v>
      </c>
      <c r="H319" s="97">
        <v>0.5</v>
      </c>
      <c r="J319" s="47" t="b">
        <v>1</v>
      </c>
      <c r="K319" s="42">
        <v>45359.3433449074</v>
      </c>
      <c r="L319" s="47" t="b">
        <v>1</v>
      </c>
      <c r="M319" s="15">
        <v>45359</v>
      </c>
      <c r="N319" s="47" t="b">
        <v>0</v>
      </c>
      <c r="O319" s="49" t="s">
        <v>905</v>
      </c>
      <c r="P319" s="85" t="s">
        <v>915</v>
      </c>
    </row>
    <row spans="1:16" x14ac:dyDescent="0.25" outlineLevel="0" r="320">
      <c r="A320" s="47">
        <v>320</v>
      </c>
      <c r="B320" s="47">
        <v>3</v>
      </c>
      <c r="C320" s="47" t="s">
        <v>54</v>
      </c>
      <c r="D320" s="39">
        <v>45358</v>
      </c>
      <c r="E320" s="82" t="s">
        <v>880</v>
      </c>
      <c r="F320" s="49" t="s">
        <v>881</v>
      </c>
      <c r="G320" s="49" t="s">
        <v>59</v>
      </c>
      <c r="H320" s="97">
        <v>1.3</v>
      </c>
      <c r="J320" s="47" t="b">
        <v>1</v>
      </c>
      <c r="K320" s="42">
        <v>45358.5818518518</v>
      </c>
      <c r="L320" s="47" t="b">
        <v>0</v>
      </c>
      <c r="N320" s="47" t="b">
        <v>0</v>
      </c>
      <c r="O320" s="49" t="s">
        <v>876</v>
      </c>
    </row>
    <row spans="1:16" ht="15" x14ac:dyDescent="0.25" outlineLevel="0" r="321">
      <c r="A321" s="47">
        <v>321</v>
      </c>
      <c r="B321" s="47">
        <v>3</v>
      </c>
      <c r="C321" s="47" t="s">
        <v>54</v>
      </c>
      <c r="D321" s="39">
        <v>45358</v>
      </c>
      <c r="E321" s="82" t="s">
        <v>885</v>
      </c>
      <c r="F321" s="49" t="s">
        <v>886</v>
      </c>
      <c r="G321" s="49" t="s">
        <v>86</v>
      </c>
      <c r="H321" s="97">
        <v>22</v>
      </c>
      <c r="J321" s="47" t="b">
        <v>1</v>
      </c>
      <c r="K321" s="42">
        <v>45359.3341203704</v>
      </c>
      <c r="L321" s="47" t="b">
        <v>1</v>
      </c>
      <c r="M321" s="15">
        <v>45359</v>
      </c>
      <c r="N321" s="47" t="b">
        <v>0</v>
      </c>
      <c r="O321" s="49" t="s">
        <v>905</v>
      </c>
      <c r="P321" s="85" t="s">
        <v>906</v>
      </c>
    </row>
    <row spans="1:16" x14ac:dyDescent="0.25" outlineLevel="0" r="322">
      <c r="A322" s="47">
        <v>322</v>
      </c>
      <c r="B322" s="47">
        <v>2</v>
      </c>
      <c r="C322" s="47" t="s">
        <v>223</v>
      </c>
      <c r="D322" s="39">
        <v>45358</v>
      </c>
      <c r="E322" s="82" t="s">
        <v>743</v>
      </c>
      <c r="F322" s="49" t="s">
        <v>48</v>
      </c>
      <c r="G322" s="49" t="s">
        <v>59</v>
      </c>
      <c r="H322" s="97">
        <v>10</v>
      </c>
      <c r="J322" s="47" t="b">
        <v>1</v>
      </c>
      <c r="K322" s="42">
        <v>45358.5879050926</v>
      </c>
      <c r="L322" s="47" t="b">
        <v>0</v>
      </c>
      <c r="N322" s="47" t="b">
        <v>0</v>
      </c>
      <c r="O322" s="49" t="s">
        <v>876</v>
      </c>
    </row>
    <row spans="1:16" x14ac:dyDescent="0.25" outlineLevel="0" r="323">
      <c r="A323" s="47">
        <v>323</v>
      </c>
      <c r="B323" s="47">
        <v>2</v>
      </c>
      <c r="C323" s="47" t="s">
        <v>223</v>
      </c>
      <c r="D323" s="39">
        <v>45358</v>
      </c>
      <c r="E323" s="82" t="s">
        <v>770</v>
      </c>
      <c r="F323" s="49" t="s">
        <v>165</v>
      </c>
      <c r="G323" s="49" t="s">
        <v>59</v>
      </c>
      <c r="H323" s="97">
        <v>4.5</v>
      </c>
      <c r="J323" s="47" t="b">
        <v>1</v>
      </c>
      <c r="K323" s="42">
        <v>45358.9784143519</v>
      </c>
      <c r="L323" s="47" t="b">
        <v>1</v>
      </c>
      <c r="M323" s="87">
        <v>45358</v>
      </c>
      <c r="N323" s="47" t="b">
        <v>0</v>
      </c>
      <c r="O323" s="49" t="s">
        <v>893</v>
      </c>
      <c r="P323" s="46" t="s">
        <v>894</v>
      </c>
    </row>
    <row spans="1:16" x14ac:dyDescent="0.25" outlineLevel="0" r="324">
      <c r="A324" s="47">
        <v>324</v>
      </c>
      <c r="B324" s="47">
        <v>1</v>
      </c>
      <c r="C324" s="47" t="s">
        <v>15</v>
      </c>
      <c r="D324" s="39">
        <v>45358</v>
      </c>
      <c r="E324" s="82" t="s">
        <v>770</v>
      </c>
      <c r="F324" s="49" t="s">
        <v>165</v>
      </c>
      <c r="G324" s="49" t="s">
        <v>887</v>
      </c>
      <c r="H324" s="97">
        <v>15</v>
      </c>
      <c r="J324" s="47" t="b">
        <v>1</v>
      </c>
      <c r="K324" s="42">
        <v>45358.9784143519</v>
      </c>
      <c r="L324" s="47" t="b">
        <v>1</v>
      </c>
      <c r="M324" s="87">
        <v>45358</v>
      </c>
      <c r="N324" s="47" t="b">
        <v>0</v>
      </c>
      <c r="O324" s="49" t="s">
        <v>893</v>
      </c>
      <c r="P324" s="46" t="s">
        <v>894</v>
      </c>
    </row>
    <row spans="1:16" x14ac:dyDescent="0.25" outlineLevel="0" r="325">
      <c r="A325" s="47">
        <v>325</v>
      </c>
      <c r="B325" s="47">
        <v>1</v>
      </c>
      <c r="C325" s="47" t="s">
        <v>15</v>
      </c>
      <c r="D325" s="39">
        <v>45358</v>
      </c>
      <c r="E325" s="82" t="s">
        <v>770</v>
      </c>
      <c r="F325" s="49" t="s">
        <v>165</v>
      </c>
      <c r="G325" s="49" t="s">
        <v>888</v>
      </c>
      <c r="H325" s="97">
        <v>1</v>
      </c>
      <c r="J325" s="47" t="b">
        <v>1</v>
      </c>
      <c r="K325" s="42">
        <v>45358.9784143519</v>
      </c>
      <c r="L325" s="47" t="b">
        <v>1</v>
      </c>
      <c r="M325" s="87">
        <v>45358</v>
      </c>
      <c r="N325" s="47" t="b">
        <v>0</v>
      </c>
      <c r="O325" s="49" t="s">
        <v>893</v>
      </c>
      <c r="P325" s="46" t="s">
        <v>894</v>
      </c>
    </row>
    <row spans="1:16" x14ac:dyDescent="0.25" outlineLevel="0" r="326">
      <c r="A326" s="47">
        <v>326</v>
      </c>
      <c r="B326" s="47">
        <v>2</v>
      </c>
      <c r="C326" s="47" t="s">
        <v>223</v>
      </c>
      <c r="D326" s="39">
        <v>45357</v>
      </c>
      <c r="E326" s="82" t="s">
        <v>743</v>
      </c>
      <c r="F326" s="49" t="s">
        <v>48</v>
      </c>
      <c r="G326" s="49" t="s">
        <v>59</v>
      </c>
      <c r="H326" s="97">
        <v>2</v>
      </c>
      <c r="J326" s="47" t="b">
        <v>1</v>
      </c>
      <c r="K326" s="42">
        <v>45358.6106597222</v>
      </c>
      <c r="L326" s="47" t="b">
        <v>0</v>
      </c>
      <c r="N326" s="47" t="b">
        <v>0</v>
      </c>
      <c r="O326" s="49" t="s">
        <v>876</v>
      </c>
    </row>
    <row spans="1:16" x14ac:dyDescent="0.25" outlineLevel="0" r="327">
      <c r="A327" s="47">
        <v>327</v>
      </c>
      <c r="B327" s="47">
        <v>2</v>
      </c>
      <c r="C327" s="47" t="s">
        <v>223</v>
      </c>
      <c r="D327" s="39">
        <v>45357</v>
      </c>
      <c r="E327" s="82" t="s">
        <v>770</v>
      </c>
      <c r="F327" s="49" t="s">
        <v>165</v>
      </c>
      <c r="G327" s="49" t="s">
        <v>59</v>
      </c>
      <c r="H327" s="97">
        <v>3</v>
      </c>
      <c r="J327" s="47" t="b">
        <v>1</v>
      </c>
      <c r="K327" s="42">
        <v>45358.9784143519</v>
      </c>
      <c r="L327" s="47" t="b">
        <v>1</v>
      </c>
      <c r="M327" s="87">
        <v>45358</v>
      </c>
      <c r="N327" s="47" t="b">
        <v>0</v>
      </c>
      <c r="O327" s="49" t="s">
        <v>893</v>
      </c>
      <c r="P327" s="46" t="s">
        <v>894</v>
      </c>
    </row>
    <row spans="1:16" x14ac:dyDescent="0.25" outlineLevel="0" r="328">
      <c r="A328" s="47">
        <v>328</v>
      </c>
      <c r="B328" s="47">
        <v>2</v>
      </c>
      <c r="C328" s="47" t="s">
        <v>223</v>
      </c>
      <c r="D328" s="39">
        <v>45356</v>
      </c>
      <c r="E328" s="82" t="s">
        <v>743</v>
      </c>
      <c r="F328" s="49" t="s">
        <v>48</v>
      </c>
      <c r="G328" s="49" t="s">
        <v>889</v>
      </c>
      <c r="H328" s="97">
        <v>2</v>
      </c>
      <c r="J328" s="47" t="b">
        <v>1</v>
      </c>
      <c r="K328" s="42">
        <v>45358.619537037</v>
      </c>
      <c r="L328" s="47" t="b">
        <v>0</v>
      </c>
      <c r="N328" s="47" t="b">
        <v>0</v>
      </c>
      <c r="O328" s="49" t="s">
        <v>876</v>
      </c>
    </row>
    <row spans="1:16" x14ac:dyDescent="0.25" outlineLevel="0" r="329">
      <c r="A329" s="47">
        <v>329</v>
      </c>
      <c r="B329" s="47">
        <v>2</v>
      </c>
      <c r="C329" s="47" t="s">
        <v>223</v>
      </c>
      <c r="D329" s="39">
        <v>45356</v>
      </c>
      <c r="E329" s="82" t="s">
        <v>770</v>
      </c>
      <c r="F329" s="49" t="s">
        <v>165</v>
      </c>
      <c r="G329" s="49" t="s">
        <v>890</v>
      </c>
      <c r="H329" s="97">
        <v>3</v>
      </c>
      <c r="J329" s="47" t="b">
        <v>1</v>
      </c>
      <c r="K329" s="42">
        <v>45358.9784143519</v>
      </c>
      <c r="L329" s="47" t="b">
        <v>1</v>
      </c>
      <c r="M329" s="87">
        <v>45358</v>
      </c>
      <c r="N329" s="47" t="b">
        <v>0</v>
      </c>
      <c r="O329" s="49" t="s">
        <v>893</v>
      </c>
      <c r="P329" s="46" t="s">
        <v>894</v>
      </c>
    </row>
    <row spans="1:16" x14ac:dyDescent="0.25" outlineLevel="0" r="330">
      <c r="A330" s="47">
        <v>330</v>
      </c>
      <c r="B330" s="47">
        <v>2</v>
      </c>
      <c r="C330" s="47" t="s">
        <v>223</v>
      </c>
      <c r="D330" s="39">
        <v>45322</v>
      </c>
      <c r="E330" s="82" t="s">
        <v>743</v>
      </c>
      <c r="F330" s="49" t="s">
        <v>48</v>
      </c>
      <c r="G330" s="49" t="s">
        <v>891</v>
      </c>
      <c r="H330" s="97">
        <v>20</v>
      </c>
      <c r="J330" s="47" t="b">
        <v>1</v>
      </c>
      <c r="K330" s="42">
        <v>45358.6217361111</v>
      </c>
      <c r="L330" s="47" t="b">
        <v>0</v>
      </c>
      <c r="N330" s="47" t="b">
        <v>0</v>
      </c>
      <c r="O330" s="49" t="s">
        <v>876</v>
      </c>
    </row>
    <row spans="1:16" x14ac:dyDescent="0.25" outlineLevel="0" r="331">
      <c r="A331" s="47">
        <v>331</v>
      </c>
      <c r="B331" s="47">
        <v>2</v>
      </c>
      <c r="C331" s="47" t="s">
        <v>223</v>
      </c>
      <c r="D331" s="39">
        <v>45322</v>
      </c>
      <c r="E331" s="82" t="s">
        <v>770</v>
      </c>
      <c r="F331" s="49" t="s">
        <v>165</v>
      </c>
      <c r="G331" s="49" t="s">
        <v>892</v>
      </c>
      <c r="H331" s="97">
        <v>1</v>
      </c>
      <c r="J331" s="47" t="b">
        <v>1</v>
      </c>
      <c r="K331" s="42">
        <v>45358.9784143519</v>
      </c>
      <c r="L331" s="47" t="b">
        <v>1</v>
      </c>
      <c r="M331" s="87">
        <v>45358</v>
      </c>
      <c r="N331" s="47" t="b">
        <v>0</v>
      </c>
      <c r="O331" s="49" t="s">
        <v>893</v>
      </c>
      <c r="P331" s="46" t="s">
        <v>894</v>
      </c>
    </row>
    <row spans="1:16" ht="15" x14ac:dyDescent="0.25" outlineLevel="0" r="332">
      <c r="A332" s="85">
        <v>332</v>
      </c>
      <c r="B332" s="85">
        <v>1</v>
      </c>
      <c r="C332" s="85" t="s">
        <v>15</v>
      </c>
      <c r="D332" s="15">
        <v>45330</v>
      </c>
      <c r="E332" s="85" t="s">
        <v>767</v>
      </c>
      <c r="F332" s="85" t="s">
        <v>106</v>
      </c>
      <c r="G332" s="85" t="s">
        <v>907</v>
      </c>
      <c r="H332" s="85">
        <v>5</v>
      </c>
      <c r="J332" s="85" t="b">
        <v>1</v>
      </c>
      <c r="K332" s="15">
        <v>45359.3257407407</v>
      </c>
      <c r="L332" s="85" t="b">
        <v>0</v>
      </c>
      <c r="N332" s="85" t="b">
        <v>0</v>
      </c>
      <c r="O332" s="85" t="s">
        <v>905</v>
      </c>
    </row>
    <row spans="1:16" ht="15" x14ac:dyDescent="0.25" outlineLevel="0" r="333">
      <c r="A333" s="85">
        <v>333</v>
      </c>
      <c r="B333" s="85">
        <v>1</v>
      </c>
      <c r="C333" s="85" t="s">
        <v>15</v>
      </c>
      <c r="D333" s="15">
        <v>45330</v>
      </c>
      <c r="E333" s="85" t="s">
        <v>879</v>
      </c>
      <c r="F333" s="85" t="s">
        <v>124</v>
      </c>
      <c r="G333" s="85" t="s">
        <v>907</v>
      </c>
      <c r="H333" s="85">
        <v>4</v>
      </c>
      <c r="J333" s="85" t="b">
        <v>1</v>
      </c>
      <c r="K333" s="15">
        <v>45359.3433449074</v>
      </c>
      <c r="L333" s="85" t="b">
        <v>1</v>
      </c>
      <c r="M333" s="15">
        <v>45359</v>
      </c>
      <c r="N333" s="85" t="b">
        <v>0</v>
      </c>
      <c r="O333" s="85" t="s">
        <v>905</v>
      </c>
      <c r="P333" s="85" t="s">
        <v>915</v>
      </c>
    </row>
    <row spans="1:16" ht="15" x14ac:dyDescent="0.25" outlineLevel="0" r="334">
      <c r="A334" s="85">
        <v>334</v>
      </c>
      <c r="B334" s="85">
        <v>2</v>
      </c>
      <c r="C334" s="85" t="s">
        <v>223</v>
      </c>
      <c r="D334" s="15">
        <v>45337</v>
      </c>
      <c r="E334" s="85" t="s">
        <v>908</v>
      </c>
      <c r="F334" s="85" t="s">
        <v>271</v>
      </c>
      <c r="G334" s="85" t="s">
        <v>907</v>
      </c>
      <c r="H334" s="85">
        <v>8</v>
      </c>
      <c r="J334" s="85" t="b">
        <v>1</v>
      </c>
      <c r="K334" s="15">
        <v>45359.3265740741</v>
      </c>
      <c r="L334" s="85" t="b">
        <v>0</v>
      </c>
      <c r="N334" s="85" t="b">
        <v>0</v>
      </c>
      <c r="O334" s="85" t="s">
        <v>905</v>
      </c>
    </row>
    <row spans="1:16" ht="15" x14ac:dyDescent="0.25" outlineLevel="0" r="335">
      <c r="A335" s="85">
        <v>335</v>
      </c>
      <c r="B335" s="85">
        <v>2</v>
      </c>
      <c r="C335" s="85" t="s">
        <v>223</v>
      </c>
      <c r="D335" s="15">
        <v>45338</v>
      </c>
      <c r="E335" s="85" t="s">
        <v>909</v>
      </c>
      <c r="F335" s="85" t="s">
        <v>910</v>
      </c>
      <c r="G335" s="85" t="s">
        <v>907</v>
      </c>
      <c r="H335" s="85">
        <v>9</v>
      </c>
      <c r="J335" s="85" t="b">
        <v>1</v>
      </c>
      <c r="K335" s="15">
        <v>45359.3267939815</v>
      </c>
      <c r="L335" s="85" t="b">
        <v>0</v>
      </c>
      <c r="N335" s="85" t="b">
        <v>0</v>
      </c>
      <c r="O335" s="85" t="s">
        <v>905</v>
      </c>
    </row>
    <row spans="1:16" ht="15" x14ac:dyDescent="0.25" outlineLevel="0" r="336">
      <c r="A336" s="85">
        <v>336</v>
      </c>
      <c r="B336" s="85">
        <v>3</v>
      </c>
      <c r="C336" s="85" t="s">
        <v>54</v>
      </c>
      <c r="D336" s="15">
        <v>45340</v>
      </c>
      <c r="E336" s="85" t="s">
        <v>909</v>
      </c>
      <c r="F336" s="85" t="s">
        <v>910</v>
      </c>
      <c r="G336" s="85" t="s">
        <v>907</v>
      </c>
      <c r="H336" s="85">
        <v>12</v>
      </c>
      <c r="J336" s="85" t="b">
        <v>1</v>
      </c>
      <c r="K336" s="15">
        <v>45359.3270833333</v>
      </c>
      <c r="L336" s="85" t="b">
        <v>0</v>
      </c>
      <c r="N336" s="85" t="b">
        <v>0</v>
      </c>
      <c r="O336" s="85" t="s">
        <v>905</v>
      </c>
    </row>
    <row spans="1:16" ht="15" x14ac:dyDescent="0.25" outlineLevel="0" r="337">
      <c r="A337" s="85">
        <v>337</v>
      </c>
      <c r="B337" s="85">
        <v>4</v>
      </c>
      <c r="C337" s="85" t="s">
        <v>19</v>
      </c>
      <c r="D337" s="15">
        <v>45341</v>
      </c>
      <c r="E337" s="85" t="s">
        <v>767</v>
      </c>
      <c r="F337" s="85" t="s">
        <v>106</v>
      </c>
      <c r="G337" s="85" t="s">
        <v>907</v>
      </c>
      <c r="H337" s="85">
        <v>15</v>
      </c>
      <c r="J337" s="85" t="b">
        <v>1</v>
      </c>
      <c r="K337" s="15">
        <v>45359.3273032407</v>
      </c>
      <c r="L337" s="85" t="b">
        <v>0</v>
      </c>
      <c r="N337" s="85" t="b">
        <v>0</v>
      </c>
      <c r="O337" s="85" t="s">
        <v>905</v>
      </c>
    </row>
    <row spans="1:16" ht="15" x14ac:dyDescent="0.25" outlineLevel="0" r="338">
      <c r="A338" s="85">
        <v>338</v>
      </c>
      <c r="B338" s="85">
        <v>2</v>
      </c>
      <c r="C338" s="85" t="s">
        <v>223</v>
      </c>
      <c r="D338" s="15">
        <v>45106</v>
      </c>
      <c r="E338" s="85" t="s">
        <v>909</v>
      </c>
      <c r="F338" s="85" t="s">
        <v>910</v>
      </c>
      <c r="G338" s="85" t="s">
        <v>911</v>
      </c>
      <c r="H338" s="85">
        <v>24</v>
      </c>
      <c r="J338" s="85" t="b">
        <v>1</v>
      </c>
      <c r="K338" s="15">
        <v>45359.3291319444</v>
      </c>
      <c r="L338" s="85" t="b">
        <v>0</v>
      </c>
      <c r="N338" s="85" t="b">
        <v>0</v>
      </c>
      <c r="O338" s="85" t="s">
        <v>905</v>
      </c>
    </row>
    <row spans="1:16" ht="15" x14ac:dyDescent="0.25" outlineLevel="0" r="339">
      <c r="A339" s="85">
        <v>339</v>
      </c>
      <c r="B339" s="85">
        <v>2</v>
      </c>
      <c r="C339" s="85" t="s">
        <v>223</v>
      </c>
      <c r="D339" s="15">
        <v>45105</v>
      </c>
      <c r="E339" s="85" t="s">
        <v>879</v>
      </c>
      <c r="F339" s="85" t="s">
        <v>124</v>
      </c>
      <c r="G339" s="85" t="s">
        <v>911</v>
      </c>
      <c r="H339" s="85">
        <v>20</v>
      </c>
      <c r="J339" s="85" t="b">
        <v>1</v>
      </c>
      <c r="K339" s="15">
        <v>45359.3433449074</v>
      </c>
      <c r="L339" s="85" t="b">
        <v>1</v>
      </c>
      <c r="M339" s="15">
        <v>45359</v>
      </c>
      <c r="N339" s="85" t="b">
        <v>0</v>
      </c>
      <c r="O339" s="85" t="s">
        <v>905</v>
      </c>
      <c r="P339" s="85" t="s">
        <v>915</v>
      </c>
    </row>
    <row spans="1:16" ht="15" x14ac:dyDescent="0.25" outlineLevel="0" r="340">
      <c r="A340" s="85">
        <v>340</v>
      </c>
      <c r="B340" s="85">
        <v>2</v>
      </c>
      <c r="C340" s="85" t="s">
        <v>223</v>
      </c>
      <c r="D340" s="15">
        <v>45138</v>
      </c>
      <c r="E340" s="85" t="s">
        <v>879</v>
      </c>
      <c r="F340" s="85" t="s">
        <v>124</v>
      </c>
      <c r="G340" s="85" t="s">
        <v>911</v>
      </c>
      <c r="H340" s="85">
        <v>20</v>
      </c>
      <c r="J340" s="85" t="b">
        <v>1</v>
      </c>
      <c r="K340" s="15">
        <v>45359.3433449074</v>
      </c>
      <c r="L340" s="85" t="b">
        <v>1</v>
      </c>
      <c r="M340" s="15">
        <v>45359</v>
      </c>
      <c r="N340" s="85" t="b">
        <v>0</v>
      </c>
      <c r="O340" s="85" t="s">
        <v>905</v>
      </c>
      <c r="P340" s="85" t="s">
        <v>915</v>
      </c>
    </row>
    <row spans="1:16" ht="15" x14ac:dyDescent="0.25" outlineLevel="0" r="341">
      <c r="A341" s="85">
        <v>341</v>
      </c>
      <c r="B341" s="85">
        <v>4</v>
      </c>
      <c r="C341" s="85" t="s">
        <v>19</v>
      </c>
      <c r="D341" s="15">
        <v>45138</v>
      </c>
      <c r="E341" s="85" t="s">
        <v>768</v>
      </c>
      <c r="F341" s="85" t="s">
        <v>20</v>
      </c>
      <c r="G341" s="85" t="s">
        <v>911</v>
      </c>
      <c r="H341" s="85">
        <v>20</v>
      </c>
      <c r="J341" s="85" t="b">
        <v>1</v>
      </c>
      <c r="K341" s="15">
        <v>45359.3298726852</v>
      </c>
      <c r="L341" s="85" t="b">
        <v>0</v>
      </c>
      <c r="N341" s="85" t="b">
        <v>0</v>
      </c>
      <c r="O341" s="85" t="s">
        <v>905</v>
      </c>
    </row>
  </sheetData>
  <autoFilter ref="A1:P341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20" priority="5">
      <formula>AND($A2&lt;&gt;"",MOD(ROW(),2)=1)</formula>
    </cfRule>
    <cfRule type="expression" priority="6">
      <formula>AND($A2&lt;&gt;"",MOD(ROW(),2)=0)</formula>
    </cfRule>
  </conditionalFormatting>
  <conditionalFormatting sqref="K249:K331">
    <cfRule type="expression" dxfId="19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614"/>
  <sheetViews>
    <sheetView zoomScale="90" zoomScaleNormal="90" workbookViewId="0" rightToLeft="false">
      <pane ySplit="3" topLeftCell="A581" activePane="bottomLeft" state="frozen"/>
      <selection activeCell="G40" sqref="G40"/>
      <selection pane="bottomLeft" activeCell="A608" sqref="A608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5.85546875" bestFit="1" customWidth="1"/>
    <col min="9" max="9" width="34.28515625" customWidth="1"/>
    <col min="10" max="10" width="19.5703125" bestFit="1" customWidth="1"/>
  </cols>
  <sheetData>
    <row spans="1:10" s="21" customFormat="1" ht="30" x14ac:dyDescent="0.25" outlineLevel="0" r="1">
      <c r="A1" s="60" t="s">
        <v>720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3" t="s">
        <v>356</v>
      </c>
      <c r="J1" s="61" t="s">
        <v>846</v>
      </c>
    </row>
    <row spans="1:10" s="21" customFormat="1" x14ac:dyDescent="0.25" outlineLevel="0" r="2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  <c r="I2" s="26"/>
    </row>
    <row spans="1:10" s="21" customFormat="1" x14ac:dyDescent="0.25" outlineLevel="0" r="3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  <c r="I3" s="26"/>
    </row>
    <row spans="1:10" s="21" customFormat="1" x14ac:dyDescent="0.25" outlineLevel="0" r="4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  <c r="I4" s="26"/>
    </row>
    <row spans="1:10" s="21" customFormat="1" x14ac:dyDescent="0.25" outlineLevel="0" r="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  <c r="I5" s="26"/>
    </row>
    <row spans="1:10" s="21" customFormat="1" x14ac:dyDescent="0.25" outlineLevel="0" r="6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  <c r="I6" s="26"/>
    </row>
    <row spans="1:10" s="21" customFormat="1" x14ac:dyDescent="0.25" outlineLevel="0" r="7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  <c r="I7" s="26"/>
    </row>
    <row spans="1:10" s="21" customFormat="1" x14ac:dyDescent="0.25" outlineLevel="0" r="8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  <c r="I8" s="26"/>
    </row>
    <row spans="1:10" s="21" customFormat="1" x14ac:dyDescent="0.25" outlineLevel="0" r="9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  <c r="I9" s="26"/>
    </row>
    <row spans="1:10" s="21" customFormat="1" x14ac:dyDescent="0.25" outlineLevel="0" r="10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570.92</v>
      </c>
      <c r="H10" s="53"/>
      <c r="I10" s="26"/>
    </row>
    <row spans="1:10" s="21" customFormat="1" x14ac:dyDescent="0.25" outlineLevel="0" r="11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  <c r="I11" s="26"/>
    </row>
    <row spans="1:10" s="21" customFormat="1" x14ac:dyDescent="0.25" outlineLevel="0" r="12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  <c r="I12" s="26"/>
    </row>
    <row spans="1:10" s="21" customFormat="1" x14ac:dyDescent="0.25" outlineLevel="0" r="13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  <c r="I13" s="26"/>
    </row>
    <row spans="1:10" s="21" customFormat="1" x14ac:dyDescent="0.25" outlineLevel="0" r="14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  <c r="I14" s="26"/>
    </row>
    <row spans="1:10" s="21" customFormat="1" x14ac:dyDescent="0.25" outlineLevel="0" r="1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  <c r="I15" s="26"/>
    </row>
    <row spans="1:10" s="21" customFormat="1" x14ac:dyDescent="0.25" outlineLevel="0" r="16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  <c r="I16" s="26"/>
    </row>
    <row spans="1:9" s="21" customFormat="1" x14ac:dyDescent="0.25" outlineLevel="0" r="17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  <c r="I17" s="26"/>
    </row>
    <row spans="1:9" s="21" customFormat="1" x14ac:dyDescent="0.25" outlineLevel="0" r="18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  <c r="I18" s="26"/>
    </row>
    <row spans="1:9" s="21" customFormat="1" x14ac:dyDescent="0.25" outlineLevel="0" r="19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  <c r="I19" s="26"/>
    </row>
    <row spans="1:9" s="21" customFormat="1" x14ac:dyDescent="0.25" outlineLevel="0" r="20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  <c r="I20" s="26"/>
    </row>
    <row spans="1:9" s="21" customFormat="1" x14ac:dyDescent="0.25" outlineLevel="0" r="21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  <c r="I21" s="26"/>
    </row>
    <row spans="1:9" s="21" customFormat="1" x14ac:dyDescent="0.25" outlineLevel="0" r="22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  <c r="I22" s="26"/>
    </row>
    <row spans="1:9" s="21" customFormat="1" x14ac:dyDescent="0.25" outlineLevel="0" r="23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  <c r="I23" s="26"/>
    </row>
    <row spans="1:9" s="21" customFormat="1" x14ac:dyDescent="0.25" outlineLevel="0" r="24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  <c r="I24" s="26"/>
    </row>
    <row spans="1:9" s="21" customFormat="1" x14ac:dyDescent="0.25" outlineLevel="0" r="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  <c r="I25" s="26"/>
    </row>
    <row spans="1:9" s="21" customFormat="1" x14ac:dyDescent="0.25" outlineLevel="0" r="26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  <c r="I26" s="26"/>
    </row>
    <row spans="1:9" s="21" customFormat="1" x14ac:dyDescent="0.25" outlineLevel="0" r="27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  <c r="I27" s="26"/>
    </row>
    <row spans="1:9" s="21" customFormat="1" x14ac:dyDescent="0.25" outlineLevel="0" r="28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  <c r="I28" s="26"/>
    </row>
    <row spans="1:9" s="21" customFormat="1" x14ac:dyDescent="0.25" outlineLevel="0" r="29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  <c r="I29" s="26"/>
    </row>
    <row spans="1:9" s="21" customFormat="1" x14ac:dyDescent="0.25" outlineLevel="0" r="30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  <c r="I30" s="26"/>
    </row>
    <row spans="1:9" s="21" customFormat="1" x14ac:dyDescent="0.25" outlineLevel="0" r="31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  <c r="I31" s="26"/>
    </row>
    <row spans="1:9" s="21" customFormat="1" x14ac:dyDescent="0.25" outlineLevel="0" r="32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  <c r="I32" s="26"/>
    </row>
    <row spans="1:9" s="21" customFormat="1" x14ac:dyDescent="0.25" outlineLevel="0" r="33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  <c r="I33" s="26"/>
    </row>
    <row spans="1:9" s="21" customFormat="1" x14ac:dyDescent="0.25" outlineLevel="0" r="34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  <c r="I34" s="26"/>
    </row>
    <row spans="1:9" s="21" customFormat="1" x14ac:dyDescent="0.25" outlineLevel="0" r="3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</v>
      </c>
      <c r="I35" s="26"/>
    </row>
    <row spans="1:9" s="21" customFormat="1" x14ac:dyDescent="0.25" outlineLevel="0" r="36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  <c r="I36" s="26"/>
    </row>
    <row spans="1:9" s="21" customFormat="1" x14ac:dyDescent="0.25" outlineLevel="0" r="37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</v>
      </c>
      <c r="H37" s="53"/>
      <c r="I37" s="26"/>
    </row>
    <row spans="1:9" s="21" customFormat="1" x14ac:dyDescent="0.25" outlineLevel="0" r="38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  <c r="I38" s="26"/>
    </row>
    <row spans="1:9" s="21" customFormat="1" x14ac:dyDescent="0.25" outlineLevel="0" r="39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  <c r="I39" s="26"/>
    </row>
    <row spans="1:9" s="21" customFormat="1" x14ac:dyDescent="0.25" outlineLevel="0" r="40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  <c r="I40" s="26"/>
    </row>
    <row spans="1:9" s="21" customFormat="1" x14ac:dyDescent="0.25" outlineLevel="0" r="41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  <c r="I41" s="26"/>
    </row>
    <row spans="1:9" s="21" customFormat="1" x14ac:dyDescent="0.25" outlineLevel="0" r="42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  <c r="I42" s="26"/>
    </row>
    <row spans="1:9" s="21" customFormat="1" x14ac:dyDescent="0.25" outlineLevel="0" r="43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  <c r="I43" s="26"/>
    </row>
    <row spans="1:9" s="21" customFormat="1" x14ac:dyDescent="0.25" outlineLevel="0" r="44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</v>
      </c>
      <c r="H44" s="53"/>
      <c r="I44" s="26"/>
    </row>
    <row spans="1:9" s="21" customFormat="1" x14ac:dyDescent="0.25" outlineLevel="0" r="4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</v>
      </c>
      <c r="I45" s="26"/>
    </row>
    <row spans="1:9" s="21" customFormat="1" x14ac:dyDescent="0.25" outlineLevel="0" r="46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  <c r="I46" s="26"/>
    </row>
    <row spans="1:9" s="21" customFormat="1" x14ac:dyDescent="0.25" outlineLevel="0" r="47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  <c r="I47" s="26"/>
    </row>
    <row spans="1:9" s="21" customFormat="1" x14ac:dyDescent="0.25" outlineLevel="0" r="48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  <c r="I48" s="26"/>
    </row>
    <row spans="1:9" s="21" customFormat="1" x14ac:dyDescent="0.25" outlineLevel="0" r="49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  <c r="I49" s="26"/>
    </row>
    <row spans="1:9" s="21" customFormat="1" x14ac:dyDescent="0.25" outlineLevel="0" r="50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  <c r="I50" s="26"/>
    </row>
    <row spans="1:9" s="21" customFormat="1" x14ac:dyDescent="0.25" outlineLevel="0" r="51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  <c r="I51" s="26"/>
    </row>
    <row spans="1:9" s="21" customFormat="1" x14ac:dyDescent="0.25" outlineLevel="0" r="52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  <c r="I52" s="26"/>
    </row>
    <row spans="1:9" s="21" customFormat="1" x14ac:dyDescent="0.25" outlineLevel="0" r="53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4585.4</v>
      </c>
      <c r="I53" s="26"/>
    </row>
    <row spans="1:9" s="21" customFormat="1" x14ac:dyDescent="0.25" outlineLevel="0" r="54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  <c r="I54" s="26"/>
    </row>
    <row spans="1:9" s="21" customFormat="1" x14ac:dyDescent="0.25" outlineLevel="0" r="5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  <c r="I55" s="26"/>
    </row>
    <row spans="1:9" s="21" customFormat="1" x14ac:dyDescent="0.25" outlineLevel="0" r="56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  <c r="I56" s="26"/>
    </row>
    <row spans="1:9" s="21" customFormat="1" x14ac:dyDescent="0.25" outlineLevel="0" r="57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  <c r="I57" s="26"/>
    </row>
    <row spans="1:9" s="21" customFormat="1" x14ac:dyDescent="0.25" outlineLevel="0" r="58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</v>
      </c>
      <c r="H58" s="53"/>
      <c r="I58" s="26"/>
    </row>
    <row spans="1:9" s="21" customFormat="1" x14ac:dyDescent="0.25" outlineLevel="0" r="59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  <c r="I59" s="26"/>
    </row>
    <row spans="1:9" s="21" customFormat="1" x14ac:dyDescent="0.25" outlineLevel="0" r="60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153.73</v>
      </c>
      <c r="I60" s="26"/>
    </row>
    <row spans="1:9" s="21" customFormat="1" x14ac:dyDescent="0.25" outlineLevel="0" r="61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  <c r="I61" s="26"/>
    </row>
    <row spans="1:9" s="21" customFormat="1" x14ac:dyDescent="0.25" outlineLevel="0" r="62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  <c r="I62" s="26"/>
    </row>
    <row spans="1:9" s="21" customFormat="1" x14ac:dyDescent="0.25" outlineLevel="0" r="63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  <c r="I63" s="26"/>
    </row>
    <row spans="1:9" s="21" customFormat="1" x14ac:dyDescent="0.25" outlineLevel="0" r="64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  <c r="I64" s="26"/>
    </row>
    <row spans="1:9" s="21" customFormat="1" x14ac:dyDescent="0.25" outlineLevel="0" r="6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  <c r="I65" s="26"/>
    </row>
    <row spans="1:9" s="21" customFormat="1" x14ac:dyDescent="0.25" outlineLevel="0" r="66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  <c r="I66" s="26"/>
    </row>
    <row spans="1:9" s="21" customFormat="1" x14ac:dyDescent="0.25" outlineLevel="0" r="67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  <c r="I67" s="26"/>
    </row>
    <row spans="1:9" s="21" customFormat="1" x14ac:dyDescent="0.25" outlineLevel="0" r="68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  <c r="I68" s="26"/>
    </row>
    <row spans="1:9" s="21" customFormat="1" x14ac:dyDescent="0.25" outlineLevel="0" r="69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  <c r="I69" s="26"/>
    </row>
    <row spans="1:9" s="21" customFormat="1" x14ac:dyDescent="0.25" outlineLevel="0" r="70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  <c r="I70" s="26"/>
    </row>
    <row spans="1:9" s="21" customFormat="1" x14ac:dyDescent="0.25" outlineLevel="0" r="71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  <c r="I71" s="26"/>
    </row>
    <row spans="1:9" s="21" customFormat="1" x14ac:dyDescent="0.25" outlineLevel="0" r="72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  <c r="I72" s="26"/>
    </row>
    <row spans="1:9" s="21" customFormat="1" x14ac:dyDescent="0.25" outlineLevel="0" r="73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spans="1:9" s="21" customFormat="1" x14ac:dyDescent="0.25" outlineLevel="0" r="74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</v>
      </c>
      <c r="H74" s="53"/>
      <c r="I74" s="26"/>
    </row>
    <row spans="1:9" s="21" customFormat="1" x14ac:dyDescent="0.25" outlineLevel="0" r="7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</v>
      </c>
      <c r="I75" s="26"/>
    </row>
    <row spans="1:9" s="21" customFormat="1" x14ac:dyDescent="0.25" outlineLevel="0" r="76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spans="1:9" s="21" customFormat="1" x14ac:dyDescent="0.25" outlineLevel="0" r="77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spans="1:9" s="21" customFormat="1" x14ac:dyDescent="0.25" outlineLevel="0" r="78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  <c r="I78" s="26"/>
    </row>
    <row spans="1:9" s="21" customFormat="1" x14ac:dyDescent="0.25" outlineLevel="0" r="79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  <c r="I79" s="26"/>
    </row>
    <row spans="1:9" s="21" customFormat="1" x14ac:dyDescent="0.25" outlineLevel="0" r="80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  <c r="I80" s="26"/>
    </row>
    <row spans="1:9" s="21" customFormat="1" x14ac:dyDescent="0.25" outlineLevel="0" r="81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  <c r="I81" s="26"/>
    </row>
    <row spans="1:9" s="21" customFormat="1" x14ac:dyDescent="0.25" outlineLevel="0" r="82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  <c r="I82" s="26"/>
    </row>
    <row spans="1:9" s="21" customFormat="1" x14ac:dyDescent="0.25" outlineLevel="0" r="83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  <c r="I83" s="26"/>
    </row>
    <row spans="1:9" s="21" customFormat="1" x14ac:dyDescent="0.25" outlineLevel="0" r="84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  <c r="I84" s="26"/>
    </row>
    <row spans="1:9" s="21" customFormat="1" x14ac:dyDescent="0.25" outlineLevel="0" r="8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  <c r="I85" s="26"/>
    </row>
    <row spans="1:9" s="21" customFormat="1" x14ac:dyDescent="0.25" outlineLevel="0" r="86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  <c r="I86" s="26"/>
    </row>
    <row spans="1:9" s="21" customFormat="1" x14ac:dyDescent="0.25" outlineLevel="0" r="87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  <c r="I87" s="26"/>
    </row>
    <row spans="1:9" s="21" customFormat="1" x14ac:dyDescent="0.25" outlineLevel="0" r="88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spans="1:9" s="21" customFormat="1" x14ac:dyDescent="0.25" outlineLevel="0" r="89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  <c r="I89" s="26"/>
    </row>
    <row spans="1:9" s="21" customFormat="1" x14ac:dyDescent="0.25" outlineLevel="0" r="90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159.95</v>
      </c>
      <c r="H90" s="53"/>
      <c r="I90" s="26"/>
    </row>
    <row spans="1:9" s="21" customFormat="1" x14ac:dyDescent="0.25" outlineLevel="0" r="91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149.95</v>
      </c>
      <c r="I91" s="26"/>
    </row>
    <row spans="1:9" s="21" customFormat="1" x14ac:dyDescent="0.25" outlineLevel="0" r="92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  <c r="I92" s="26"/>
    </row>
    <row spans="1:9" s="21" customFormat="1" x14ac:dyDescent="0.25" outlineLevel="0" r="93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  <c r="I93" s="26"/>
    </row>
    <row spans="1:9" s="21" customFormat="1" x14ac:dyDescent="0.25" outlineLevel="0" r="94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  <c r="I94" s="26"/>
    </row>
    <row spans="1:9" s="21" customFormat="1" x14ac:dyDescent="0.25" outlineLevel="0" r="9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  <c r="I95" s="26"/>
    </row>
    <row spans="1:9" s="21" customFormat="1" x14ac:dyDescent="0.25" outlineLevel="0" r="96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  <c r="I96" s="26"/>
    </row>
    <row spans="1:9" s="21" customFormat="1" x14ac:dyDescent="0.25" outlineLevel="0" r="97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  <c r="I97" s="26"/>
    </row>
    <row spans="1:9" s="21" customFormat="1" x14ac:dyDescent="0.25" outlineLevel="0" r="98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  <c r="I98" s="26"/>
    </row>
    <row spans="1:9" s="21" customFormat="1" x14ac:dyDescent="0.25" outlineLevel="0" r="99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  <c r="I99" s="26"/>
    </row>
    <row spans="1:9" s="21" customFormat="1" x14ac:dyDescent="0.25" outlineLevel="0" r="100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  <c r="I100" s="26"/>
    </row>
    <row spans="1:9" s="21" customFormat="1" x14ac:dyDescent="0.25" outlineLevel="0" r="101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  <c r="I101" s="26"/>
    </row>
    <row spans="1:9" s="21" customFormat="1" x14ac:dyDescent="0.25" outlineLevel="0" r="102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  <c r="I102" s="26"/>
    </row>
    <row spans="1:9" s="21" customFormat="1" x14ac:dyDescent="0.25" outlineLevel="0" r="103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  <c r="I103" s="26"/>
    </row>
    <row spans="1:9" s="21" customFormat="1" x14ac:dyDescent="0.25" outlineLevel="0" r="104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</v>
      </c>
      <c r="H104" s="53"/>
      <c r="I104" s="26"/>
    </row>
    <row spans="1:9" s="21" customFormat="1" x14ac:dyDescent="0.25" outlineLevel="0" r="10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  <c r="I105" s="26"/>
    </row>
    <row spans="1:9" s="21" customFormat="1" x14ac:dyDescent="0.25" outlineLevel="0" r="106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  <c r="I106" s="26"/>
    </row>
    <row spans="1:9" s="21" customFormat="1" x14ac:dyDescent="0.25" outlineLevel="0" r="107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  <c r="I107" s="26"/>
    </row>
    <row spans="1:9" s="21" customFormat="1" x14ac:dyDescent="0.25" outlineLevel="0" r="108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  <c r="I108" s="26"/>
    </row>
    <row spans="1:9" s="21" customFormat="1" x14ac:dyDescent="0.25" outlineLevel="0" r="109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  <c r="I109" s="26"/>
    </row>
    <row spans="1:9" s="21" customFormat="1" x14ac:dyDescent="0.25" outlineLevel="0" r="110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  <c r="I110" s="26"/>
    </row>
    <row spans="1:9" s="21" customFormat="1" x14ac:dyDescent="0.25" outlineLevel="0" r="111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  <c r="I111" s="26"/>
    </row>
    <row spans="1:9" s="21" customFormat="1" x14ac:dyDescent="0.25" outlineLevel="0" r="112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  <c r="I112" s="26"/>
    </row>
    <row spans="1:9" s="21" customFormat="1" x14ac:dyDescent="0.25" outlineLevel="0" r="113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  <c r="I113" s="26"/>
    </row>
    <row spans="1:9" s="21" customFormat="1" x14ac:dyDescent="0.25" outlineLevel="0" r="114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  <c r="I114" s="26"/>
    </row>
    <row spans="1:9" s="21" customFormat="1" x14ac:dyDescent="0.25" outlineLevel="0" r="11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  <c r="I115" s="26"/>
    </row>
    <row spans="1:9" s="21" customFormat="1" x14ac:dyDescent="0.25" outlineLevel="0" r="116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  <c r="I116" s="26"/>
    </row>
    <row spans="1:9" s="21" customFormat="1" x14ac:dyDescent="0.25" outlineLevel="0" r="117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  <c r="I117" s="26"/>
    </row>
    <row spans="1:9" s="21" customFormat="1" x14ac:dyDescent="0.25" outlineLevel="0" r="118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  <c r="I118" s="26"/>
    </row>
    <row spans="1:9" s="21" customFormat="1" x14ac:dyDescent="0.25" outlineLevel="0" r="119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  <c r="I119" s="26"/>
    </row>
    <row spans="1:9" s="21" customFormat="1" x14ac:dyDescent="0.25" outlineLevel="0" r="120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spans="1:9" s="21" customFormat="1" x14ac:dyDescent="0.25" outlineLevel="0" r="121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spans="1:9" s="21" customFormat="1" x14ac:dyDescent="0.25" outlineLevel="0" r="122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  <c r="I122" s="26"/>
    </row>
    <row spans="1:9" s="21" customFormat="1" x14ac:dyDescent="0.25" outlineLevel="0" r="123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  <c r="I123" s="26"/>
    </row>
    <row spans="1:9" s="21" customFormat="1" x14ac:dyDescent="0.25" outlineLevel="0" r="124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  <c r="I124" s="26"/>
    </row>
    <row spans="1:9" s="21" customFormat="1" x14ac:dyDescent="0.25" outlineLevel="0" r="1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spans="1:9" s="21" customFormat="1" x14ac:dyDescent="0.25" outlineLevel="0" r="126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  <c r="I126" s="26"/>
    </row>
    <row spans="1:9" s="21" customFormat="1" x14ac:dyDescent="0.25" outlineLevel="0" r="127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  <c r="I127" s="26"/>
    </row>
    <row spans="1:9" s="21" customFormat="1" x14ac:dyDescent="0.25" outlineLevel="0" r="128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  <c r="I128" s="26"/>
    </row>
    <row spans="1:9" s="21" customFormat="1" x14ac:dyDescent="0.25" outlineLevel="0" r="129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  <c r="I129" s="26"/>
    </row>
    <row spans="1:9" s="21" customFormat="1" x14ac:dyDescent="0.25" outlineLevel="0" r="130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  <c r="I130" s="26"/>
    </row>
    <row spans="1:9" s="21" customFormat="1" x14ac:dyDescent="0.25" outlineLevel="0" r="131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  <c r="I131" s="26"/>
    </row>
    <row spans="1:9" s="21" customFormat="1" x14ac:dyDescent="0.25" outlineLevel="0" r="132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  <c r="I132" s="26"/>
    </row>
    <row spans="1:9" s="21" customFormat="1" x14ac:dyDescent="0.25" outlineLevel="0" r="133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  <c r="I133" s="26"/>
    </row>
    <row spans="1:9" s="21" customFormat="1" x14ac:dyDescent="0.25" outlineLevel="0" r="134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  <c r="I134" s="26"/>
    </row>
    <row spans="1:9" s="21" customFormat="1" x14ac:dyDescent="0.25" outlineLevel="0" r="13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  <c r="I135" s="26"/>
    </row>
    <row spans="1:9" s="21" customFormat="1" x14ac:dyDescent="0.25" outlineLevel="0" r="136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  <c r="I136" s="26"/>
    </row>
    <row spans="1:9" s="21" customFormat="1" x14ac:dyDescent="0.25" outlineLevel="0" r="137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  <c r="I137" s="26"/>
    </row>
    <row spans="1:9" s="21" customFormat="1" x14ac:dyDescent="0.25" outlineLevel="0" r="138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  <c r="I138" s="26"/>
    </row>
    <row spans="1:9" s="21" customFormat="1" x14ac:dyDescent="0.25" outlineLevel="0" r="139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  <c r="I139" s="26"/>
    </row>
    <row spans="1:9" s="21" customFormat="1" x14ac:dyDescent="0.25" outlineLevel="0" r="140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</v>
      </c>
      <c r="I140" s="26"/>
    </row>
    <row spans="1:9" s="21" customFormat="1" x14ac:dyDescent="0.25" outlineLevel="0" r="141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  <c r="I141" s="26"/>
    </row>
    <row spans="1:9" s="21" customFormat="1" x14ac:dyDescent="0.25" outlineLevel="0" r="142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  <c r="I142" s="26"/>
    </row>
    <row spans="1:9" s="21" customFormat="1" x14ac:dyDescent="0.25" outlineLevel="0" r="143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  <c r="I143" s="26"/>
    </row>
    <row spans="1:9" s="21" customFormat="1" x14ac:dyDescent="0.25" outlineLevel="0" r="144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  <c r="I144" s="26"/>
    </row>
    <row spans="1:9" s="21" customFormat="1" x14ac:dyDescent="0.25" outlineLevel="0" r="14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  <c r="I145" s="26"/>
    </row>
    <row spans="1:9" s="21" customFormat="1" x14ac:dyDescent="0.25" outlineLevel="0" r="146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  <c r="I146" s="26"/>
    </row>
    <row spans="1:9" s="21" customFormat="1" x14ac:dyDescent="0.25" outlineLevel="0" r="147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  <c r="I147" s="26"/>
    </row>
    <row spans="1:9" s="21" customFormat="1" x14ac:dyDescent="0.25" outlineLevel="0" r="148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  <c r="I148" s="26"/>
    </row>
    <row spans="1:9" s="21" customFormat="1" x14ac:dyDescent="0.25" outlineLevel="0" r="149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  <c r="I149" s="26"/>
    </row>
    <row spans="1:9" s="21" customFormat="1" x14ac:dyDescent="0.25" outlineLevel="0" r="150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  <c r="I150" s="26"/>
    </row>
    <row spans="1:9" s="21" customFormat="1" x14ac:dyDescent="0.25" outlineLevel="0" r="151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  <c r="I151" s="26"/>
    </row>
    <row spans="1:9" s="21" customFormat="1" x14ac:dyDescent="0.25" outlineLevel="0" r="152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  <c r="I152" s="26"/>
    </row>
    <row spans="1:9" s="21" customFormat="1" x14ac:dyDescent="0.25" outlineLevel="0" r="153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9.95</v>
      </c>
      <c r="H153" s="53"/>
      <c r="I153" s="26"/>
    </row>
    <row spans="1:9" s="21" customFormat="1" x14ac:dyDescent="0.25" outlineLevel="0" r="154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9.95</v>
      </c>
      <c r="I154" s="26"/>
    </row>
    <row spans="1:9" s="21" customFormat="1" x14ac:dyDescent="0.25" outlineLevel="0" r="15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  <c r="I155" s="26"/>
    </row>
    <row spans="1:9" s="21" customFormat="1" x14ac:dyDescent="0.25" outlineLevel="0" r="156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  <c r="I156" s="26"/>
    </row>
    <row spans="1:9" s="21" customFormat="1" x14ac:dyDescent="0.25" outlineLevel="0" r="157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  <c r="I157" s="26"/>
    </row>
    <row spans="1:9" s="21" customFormat="1" x14ac:dyDescent="0.25" outlineLevel="0" r="158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  <c r="I158" s="26"/>
    </row>
    <row spans="1:9" s="21" customFormat="1" x14ac:dyDescent="0.25" outlineLevel="0" r="159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  <c r="I159" s="26"/>
    </row>
    <row spans="1:9" s="21" customFormat="1" x14ac:dyDescent="0.25" outlineLevel="0" r="160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  <c r="I160" s="26"/>
    </row>
    <row spans="1:9" s="21" customFormat="1" x14ac:dyDescent="0.25" outlineLevel="0" r="161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  <c r="I161" s="26"/>
    </row>
    <row spans="1:9" s="21" customFormat="1" x14ac:dyDescent="0.25" outlineLevel="0" r="162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  <c r="I162" s="26"/>
    </row>
    <row spans="1:9" s="21" customFormat="1" x14ac:dyDescent="0.25" outlineLevel="0" r="163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  <c r="I163" s="26"/>
    </row>
    <row spans="1:9" s="21" customFormat="1" x14ac:dyDescent="0.25" outlineLevel="0" r="164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  <c r="I164" s="26"/>
    </row>
    <row spans="1:9" s="21" customFormat="1" x14ac:dyDescent="0.25" outlineLevel="0" r="16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  <c r="I165" s="26"/>
    </row>
    <row spans="1:9" s="21" customFormat="1" x14ac:dyDescent="0.25" outlineLevel="0" r="166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  <c r="I166" s="26"/>
    </row>
    <row spans="1:9" s="21" customFormat="1" x14ac:dyDescent="0.25" outlineLevel="0" r="167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  <c r="I167" s="26"/>
    </row>
    <row spans="1:9" s="21" customFormat="1" x14ac:dyDescent="0.25" outlineLevel="0" r="168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  <c r="I168" s="26"/>
    </row>
    <row spans="1:9" s="21" customFormat="1" x14ac:dyDescent="0.25" outlineLevel="0" r="169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  <c r="I169" s="26"/>
    </row>
    <row spans="1:9" s="21" customFormat="1" x14ac:dyDescent="0.25" outlineLevel="0" r="170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  <c r="I170" s="26"/>
    </row>
    <row spans="1:9" s="21" customFormat="1" x14ac:dyDescent="0.25" outlineLevel="0" r="171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  <c r="I171" s="26"/>
    </row>
    <row spans="1:9" s="21" customFormat="1" x14ac:dyDescent="0.25" outlineLevel="0" r="172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129.95</v>
      </c>
      <c r="H172" s="53"/>
      <c r="I172" s="26"/>
    </row>
    <row spans="1:9" s="21" customFormat="1" x14ac:dyDescent="0.25" outlineLevel="0" r="173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  <c r="I173" s="26"/>
    </row>
    <row spans="1:9" s="21" customFormat="1" x14ac:dyDescent="0.25" outlineLevel="0" r="174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  <c r="I174" s="26"/>
    </row>
    <row spans="1:9" s="21" customFormat="1" x14ac:dyDescent="0.25" outlineLevel="0" r="17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spans="1:9" s="21" customFormat="1" x14ac:dyDescent="0.25" outlineLevel="0" r="176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129.95</v>
      </c>
      <c r="H176" s="53"/>
      <c r="I176" s="26"/>
    </row>
    <row spans="1:9" s="21" customFormat="1" x14ac:dyDescent="0.25" outlineLevel="0" r="177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  <c r="I177" s="26"/>
    </row>
    <row spans="1:9" s="21" customFormat="1" x14ac:dyDescent="0.25" outlineLevel="0" r="178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  <c r="I178" s="26"/>
    </row>
    <row spans="1:9" s="21" customFormat="1" x14ac:dyDescent="0.25" outlineLevel="0" r="179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spans="1:9" s="21" customFormat="1" x14ac:dyDescent="0.25" outlineLevel="0" r="180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129.95</v>
      </c>
      <c r="H180" s="53"/>
      <c r="I180" s="26"/>
    </row>
    <row spans="1:9" s="21" customFormat="1" x14ac:dyDescent="0.25" outlineLevel="0" r="181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  <c r="I181" s="26"/>
    </row>
    <row spans="1:9" s="21" customFormat="1" x14ac:dyDescent="0.25" outlineLevel="0" r="182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  <c r="I182" s="26"/>
    </row>
    <row spans="1:9" s="21" customFormat="1" x14ac:dyDescent="0.25" outlineLevel="0" r="183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spans="1:9" s="21" customFormat="1" x14ac:dyDescent="0.25" outlineLevel="0" r="184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129.95</v>
      </c>
      <c r="H184" s="53"/>
      <c r="I184" s="26"/>
    </row>
    <row spans="1:9" s="21" customFormat="1" x14ac:dyDescent="0.25" outlineLevel="0" r="18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  <c r="I185" s="26"/>
    </row>
    <row spans="1:9" s="21" customFormat="1" x14ac:dyDescent="0.25" outlineLevel="0" r="186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  <c r="I186" s="26"/>
    </row>
    <row spans="1:9" s="21" customFormat="1" x14ac:dyDescent="0.25" outlineLevel="0" r="187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spans="1:9" s="21" customFormat="1" x14ac:dyDescent="0.25" outlineLevel="0" r="188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  <c r="I188" s="26"/>
    </row>
    <row spans="1:9" s="21" customFormat="1" x14ac:dyDescent="0.25" outlineLevel="0" r="189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  <c r="I189" s="26"/>
    </row>
    <row spans="1:9" s="21" customFormat="1" x14ac:dyDescent="0.25" outlineLevel="0" r="190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  <c r="I190" s="26"/>
    </row>
    <row spans="1:9" s="21" customFormat="1" x14ac:dyDescent="0.25" outlineLevel="0" r="191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  <c r="I191" s="26"/>
    </row>
    <row spans="1:9" s="21" customFormat="1" x14ac:dyDescent="0.25" outlineLevel="0" r="192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  <c r="I192" s="26"/>
    </row>
    <row spans="1:9" s="21" customFormat="1" x14ac:dyDescent="0.25" outlineLevel="0" r="193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  <c r="I193" s="26"/>
    </row>
    <row spans="1:9" s="21" customFormat="1" x14ac:dyDescent="0.25" outlineLevel="0" r="194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  <c r="I194" s="26"/>
    </row>
    <row spans="1:9" s="21" customFormat="1" x14ac:dyDescent="0.25" outlineLevel="0" r="19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  <c r="I195" s="26"/>
    </row>
    <row spans="1:9" s="21" customFormat="1" x14ac:dyDescent="0.25" outlineLevel="0" r="196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  <c r="I196" s="26"/>
    </row>
    <row spans="1:9" s="21" customFormat="1" x14ac:dyDescent="0.25" outlineLevel="0" r="197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  <c r="I197" s="26"/>
    </row>
    <row spans="1:9" s="21" customFormat="1" x14ac:dyDescent="0.25" outlineLevel="0" r="198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  <c r="I198" s="26"/>
    </row>
    <row spans="1:9" s="21" customFormat="1" x14ac:dyDescent="0.25" outlineLevel="0" r="199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  <c r="I199" s="26"/>
    </row>
    <row spans="1:9" s="21" customFormat="1" x14ac:dyDescent="0.25" outlineLevel="0" r="200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  <c r="I200" s="26"/>
    </row>
    <row spans="1:9" s="21" customFormat="1" x14ac:dyDescent="0.25" outlineLevel="0" r="201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  <c r="I201" s="26"/>
    </row>
    <row spans="1:9" s="21" customFormat="1" x14ac:dyDescent="0.25" outlineLevel="0" r="202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  <c r="I202" s="26"/>
    </row>
    <row spans="1:9" s="21" customFormat="1" x14ac:dyDescent="0.25" outlineLevel="0" r="203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129.95</v>
      </c>
      <c r="H203" s="53"/>
      <c r="I203" s="26"/>
    </row>
    <row spans="1:9" s="21" customFormat="1" x14ac:dyDescent="0.25" outlineLevel="0" r="204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  <c r="I204" s="26"/>
    </row>
    <row spans="1:9" s="21" customFormat="1" x14ac:dyDescent="0.25" outlineLevel="0" r="20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  <c r="I205" s="26"/>
    </row>
    <row spans="1:9" s="21" customFormat="1" x14ac:dyDescent="0.25" outlineLevel="0" r="206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spans="1:9" s="21" customFormat="1" x14ac:dyDescent="0.25" outlineLevel="0" r="207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  <c r="I207" s="26"/>
    </row>
    <row spans="1:9" s="21" customFormat="1" x14ac:dyDescent="0.25" outlineLevel="0" r="208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  <c r="I208" s="26"/>
    </row>
    <row spans="1:9" s="21" customFormat="1" x14ac:dyDescent="0.25" outlineLevel="0" r="209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  <c r="I209" s="26"/>
    </row>
    <row spans="1:9" s="21" customFormat="1" x14ac:dyDescent="0.25" outlineLevel="0" r="210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  <c r="I210" s="26"/>
    </row>
    <row spans="1:9" s="21" customFormat="1" x14ac:dyDescent="0.25" outlineLevel="0" r="211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  <c r="I211" s="26"/>
    </row>
    <row spans="1:9" s="21" customFormat="1" x14ac:dyDescent="0.25" outlineLevel="0" r="212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  <c r="I212" s="26"/>
    </row>
    <row spans="1:9" s="21" customFormat="1" x14ac:dyDescent="0.25" outlineLevel="0" r="213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  <c r="I213" s="26"/>
    </row>
    <row spans="1:9" s="21" customFormat="1" x14ac:dyDescent="0.25" outlineLevel="0" r="214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  <c r="I214" s="26"/>
    </row>
    <row spans="1:9" s="21" customFormat="1" x14ac:dyDescent="0.25" outlineLevel="0" r="21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  <c r="I215" s="26"/>
    </row>
    <row spans="1:9" s="21" customFormat="1" x14ac:dyDescent="0.25" outlineLevel="0" r="216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  <c r="I216" s="26"/>
    </row>
    <row spans="1:9" s="21" customFormat="1" x14ac:dyDescent="0.25" outlineLevel="0" r="217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  <c r="I217" s="26"/>
    </row>
    <row spans="1:9" s="21" customFormat="1" x14ac:dyDescent="0.25" outlineLevel="0" r="218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  <c r="I218" s="26"/>
    </row>
    <row spans="1:9" s="21" customFormat="1" x14ac:dyDescent="0.25" outlineLevel="0" r="219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  <c r="I219" s="26"/>
    </row>
    <row spans="1:9" s="21" customFormat="1" x14ac:dyDescent="0.25" outlineLevel="0" r="220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  <c r="I220" s="26"/>
    </row>
    <row spans="1:9" s="21" customFormat="1" x14ac:dyDescent="0.25" outlineLevel="0" r="221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  <c r="I221" s="26"/>
    </row>
    <row spans="1:9" s="21" customFormat="1" x14ac:dyDescent="0.25" outlineLevel="0" r="222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  <c r="I222" s="26"/>
    </row>
    <row spans="1:9" s="21" customFormat="1" x14ac:dyDescent="0.25" outlineLevel="0" r="223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  <c r="I223" s="26"/>
    </row>
    <row spans="1:9" s="21" customFormat="1" x14ac:dyDescent="0.25" outlineLevel="0" r="224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  <c r="I224" s="26"/>
    </row>
    <row spans="1:9" s="21" customFormat="1" x14ac:dyDescent="0.25" outlineLevel="0" r="2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  <c r="I225" s="26"/>
    </row>
    <row spans="1:9" s="21" customFormat="1" x14ac:dyDescent="0.25" outlineLevel="0" r="226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  <c r="I226" s="26"/>
    </row>
    <row spans="1:9" s="21" customFormat="1" x14ac:dyDescent="0.25" outlineLevel="0" r="227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  <c r="I227" s="26"/>
    </row>
    <row spans="1:9" s="21" customFormat="1" x14ac:dyDescent="0.25" outlineLevel="0" r="228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  <c r="I228" s="26"/>
    </row>
    <row spans="1:9" s="21" customFormat="1" x14ac:dyDescent="0.25" outlineLevel="0" r="229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  <c r="I229" s="26"/>
    </row>
    <row spans="1:9" s="21" customFormat="1" x14ac:dyDescent="0.25" outlineLevel="0" r="230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  <c r="I230" s="26"/>
    </row>
    <row spans="1:9" s="21" customFormat="1" x14ac:dyDescent="0.25" outlineLevel="0" r="231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  <c r="I231" s="26"/>
    </row>
    <row spans="1:9" s="21" customFormat="1" x14ac:dyDescent="0.25" outlineLevel="0" r="232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  <c r="I232" s="26"/>
    </row>
    <row spans="1:9" s="21" customFormat="1" x14ac:dyDescent="0.25" outlineLevel="0" r="233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  <c r="I233" s="26"/>
    </row>
    <row spans="1:9" s="21" customFormat="1" x14ac:dyDescent="0.25" outlineLevel="0" r="234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  <c r="I234" s="26"/>
    </row>
    <row spans="1:9" s="21" customFormat="1" x14ac:dyDescent="0.25" outlineLevel="0" r="23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  <c r="I235" s="26"/>
    </row>
    <row spans="1:9" s="21" customFormat="1" x14ac:dyDescent="0.25" outlineLevel="0" r="236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  <c r="I236" s="26"/>
    </row>
    <row spans="1:9" s="21" customFormat="1" x14ac:dyDescent="0.25" outlineLevel="0" r="237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37.41</v>
      </c>
      <c r="I237" s="26"/>
    </row>
    <row spans="1:9" s="21" customFormat="1" x14ac:dyDescent="0.25" outlineLevel="0" r="238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  <c r="I238" s="26"/>
    </row>
    <row spans="1:9" s="21" customFormat="1" x14ac:dyDescent="0.25" outlineLevel="0" r="239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  <c r="I239" s="26"/>
    </row>
    <row spans="1:9" s="21" customFormat="1" x14ac:dyDescent="0.25" outlineLevel="0" r="240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  <c r="I240" s="26"/>
    </row>
    <row spans="1:9" s="21" customFormat="1" x14ac:dyDescent="0.25" outlineLevel="0" r="241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  <c r="I241" s="26"/>
    </row>
    <row spans="1:9" s="21" customFormat="1" x14ac:dyDescent="0.25" outlineLevel="0" r="242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  <c r="I242" s="26"/>
    </row>
    <row spans="1:9" s="21" customFormat="1" x14ac:dyDescent="0.25" outlineLevel="0" r="243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  <c r="I243" s="26"/>
    </row>
    <row spans="1:9" s="21" customFormat="1" x14ac:dyDescent="0.25" outlineLevel="0" r="244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  <c r="I244" s="26"/>
    </row>
    <row spans="1:9" s="21" customFormat="1" x14ac:dyDescent="0.25" outlineLevel="0" r="24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  <c r="I245" s="26"/>
    </row>
    <row spans="1:9" s="21" customFormat="1" x14ac:dyDescent="0.25" outlineLevel="0" r="246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  <c r="I246" s="26"/>
    </row>
    <row spans="1:9" s="21" customFormat="1" x14ac:dyDescent="0.25" outlineLevel="0" r="247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  <c r="I247" s="26"/>
    </row>
    <row spans="1:9" s="21" customFormat="1" x14ac:dyDescent="0.25" outlineLevel="0" r="248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  <c r="I248" s="26"/>
    </row>
    <row spans="1:9" s="21" customFormat="1" x14ac:dyDescent="0.25" outlineLevel="0" r="249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  <c r="I249" s="26"/>
    </row>
    <row spans="1:9" s="21" customFormat="1" x14ac:dyDescent="0.25" outlineLevel="0" r="250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  <c r="I250" s="26"/>
    </row>
    <row spans="1:9" s="21" customFormat="1" x14ac:dyDescent="0.25" outlineLevel="0" r="251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  <c r="I251" s="26"/>
    </row>
    <row spans="1:9" s="21" customFormat="1" x14ac:dyDescent="0.25" outlineLevel="0" r="252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  <c r="I252" s="26"/>
    </row>
    <row spans="1:9" s="21" customFormat="1" x14ac:dyDescent="0.25" outlineLevel="0" r="253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  <c r="I253" s="26"/>
    </row>
    <row spans="1:9" s="21" customFormat="1" x14ac:dyDescent="0.25" outlineLevel="0" r="254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  <c r="I254" s="26"/>
    </row>
    <row spans="1:9" s="21" customFormat="1" x14ac:dyDescent="0.25" outlineLevel="0" r="25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  <c r="I255" s="26"/>
    </row>
    <row spans="1:9" s="21" customFormat="1" x14ac:dyDescent="0.25" outlineLevel="0" r="256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  <c r="I256" s="26"/>
    </row>
    <row spans="1:9" s="21" customFormat="1" x14ac:dyDescent="0.25" outlineLevel="0" r="257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  <c r="I257" s="26"/>
    </row>
    <row spans="1:9" s="21" customFormat="1" x14ac:dyDescent="0.25" outlineLevel="0" r="258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  <c r="I258" s="26"/>
    </row>
    <row spans="1:9" s="21" customFormat="1" x14ac:dyDescent="0.25" outlineLevel="0" r="259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  <c r="I259" s="26"/>
    </row>
    <row spans="1:9" s="21" customFormat="1" x14ac:dyDescent="0.25" outlineLevel="0" r="260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  <c r="I260" s="26"/>
    </row>
    <row spans="1:9" s="21" customFormat="1" x14ac:dyDescent="0.25" outlineLevel="0" r="261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  <c r="I261" s="26"/>
    </row>
    <row spans="1:9" s="21" customFormat="1" x14ac:dyDescent="0.25" outlineLevel="0" r="262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  <c r="I262" s="26"/>
    </row>
    <row spans="1:9" s="21" customFormat="1" x14ac:dyDescent="0.25" outlineLevel="0" r="263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  <c r="I263" s="26"/>
    </row>
    <row spans="1:9" s="21" customFormat="1" x14ac:dyDescent="0.25" outlineLevel="0" r="264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  <c r="I264" s="26"/>
    </row>
    <row spans="1:9" s="21" customFormat="1" x14ac:dyDescent="0.25" outlineLevel="0" r="26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  <c r="I265" s="26"/>
    </row>
    <row spans="1:9" s="21" customFormat="1" x14ac:dyDescent="0.25" outlineLevel="0" r="266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spans="1:9" s="21" customFormat="1" x14ac:dyDescent="0.25" outlineLevel="0" r="267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spans="1:9" s="21" customFormat="1" x14ac:dyDescent="0.25" outlineLevel="0" r="268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spans="1:9" s="21" customFormat="1" x14ac:dyDescent="0.25" outlineLevel="0" r="269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spans="1:9" s="21" customFormat="1" x14ac:dyDescent="0.25" outlineLevel="0" r="270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  <c r="I270" s="26"/>
    </row>
    <row spans="1:9" s="21" customFormat="1" x14ac:dyDescent="0.25" outlineLevel="0" r="271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  <c r="I271" s="26"/>
    </row>
    <row spans="1:9" s="21" customFormat="1" x14ac:dyDescent="0.25" outlineLevel="0" r="272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  <c r="I272" s="26"/>
    </row>
    <row spans="1:9" s="21" customFormat="1" x14ac:dyDescent="0.25" outlineLevel="0" r="273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  <c r="I273" s="26"/>
    </row>
    <row spans="1:9" s="21" customFormat="1" x14ac:dyDescent="0.25" outlineLevel="0" r="274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  <c r="I274" s="26"/>
    </row>
    <row spans="1:9" s="21" customFormat="1" x14ac:dyDescent="0.25" outlineLevel="0" r="27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  <c r="I275" s="26"/>
    </row>
    <row spans="1:9" s="21" customFormat="1" x14ac:dyDescent="0.25" outlineLevel="0" r="276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  <c r="I276" s="26"/>
    </row>
    <row spans="1:9" s="21" customFormat="1" x14ac:dyDescent="0.25" outlineLevel="0" r="277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  <c r="I277" s="26"/>
    </row>
    <row spans="1:9" s="21" customFormat="1" x14ac:dyDescent="0.25" outlineLevel="0" r="278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  <c r="I278" s="26"/>
    </row>
    <row spans="1:9" s="21" customFormat="1" x14ac:dyDescent="0.25" outlineLevel="0" r="279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  <c r="I279" s="26"/>
    </row>
    <row spans="1:9" s="21" customFormat="1" x14ac:dyDescent="0.25" outlineLevel="0" r="280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  <c r="I280" s="26"/>
    </row>
    <row spans="1:9" s="21" customFormat="1" x14ac:dyDescent="0.25" outlineLevel="0" r="281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  <c r="I281" s="26"/>
    </row>
    <row spans="1:9" s="21" customFormat="1" x14ac:dyDescent="0.25" outlineLevel="0" r="282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  <c r="I282" s="26"/>
    </row>
    <row spans="1:9" s="21" customFormat="1" x14ac:dyDescent="0.25" outlineLevel="0" r="283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9.95</v>
      </c>
      <c r="I283" s="26"/>
    </row>
    <row spans="1:9" s="21" customFormat="1" x14ac:dyDescent="0.25" outlineLevel="0" r="284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  <c r="I284" s="26"/>
    </row>
    <row spans="1:9" s="21" customFormat="1" x14ac:dyDescent="0.25" outlineLevel="0" r="28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  <c r="I285" s="26"/>
    </row>
    <row spans="1:9" s="21" customFormat="1" x14ac:dyDescent="0.25" outlineLevel="0" r="286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  <c r="I286" s="26"/>
    </row>
    <row spans="1:9" s="21" customFormat="1" x14ac:dyDescent="0.25" outlineLevel="0" r="287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  <c r="I287" s="26"/>
    </row>
    <row spans="1:9" s="21" customFormat="1" x14ac:dyDescent="0.25" outlineLevel="0" r="288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129.95</v>
      </c>
      <c r="H288" s="53"/>
      <c r="I288" s="26"/>
    </row>
    <row spans="1:9" s="21" customFormat="1" x14ac:dyDescent="0.25" outlineLevel="0" r="289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  <c r="I289" s="26"/>
    </row>
    <row spans="1:9" s="21" customFormat="1" x14ac:dyDescent="0.25" outlineLevel="0" r="290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  <c r="I290" s="26"/>
    </row>
    <row spans="1:9" s="21" customFormat="1" x14ac:dyDescent="0.25" outlineLevel="0" r="291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spans="1:9" s="21" customFormat="1" x14ac:dyDescent="0.25" outlineLevel="0" r="292">
      <c r="A292" s="23">
        <v>82</v>
      </c>
      <c r="B292" s="52">
        <v>45291</v>
      </c>
      <c r="C292" s="26" t="s">
        <v>511</v>
      </c>
      <c r="D292" s="21" t="s">
        <v>510</v>
      </c>
      <c r="E292" s="23" t="s">
        <v>427</v>
      </c>
      <c r="F292" s="26" t="s">
        <v>428</v>
      </c>
      <c r="G292" s="53">
        <v>29.95</v>
      </c>
      <c r="H292" s="53"/>
      <c r="I292" s="26"/>
    </row>
    <row spans="1:9" s="21" customFormat="1" x14ac:dyDescent="0.25" outlineLevel="0" r="293">
      <c r="A293" s="23">
        <v>82</v>
      </c>
      <c r="B293" s="52">
        <v>45291</v>
      </c>
      <c r="C293" s="26" t="s">
        <v>511</v>
      </c>
      <c r="D293" s="21" t="s">
        <v>510</v>
      </c>
      <c r="E293" s="23" t="s">
        <v>360</v>
      </c>
      <c r="F293" s="26" t="s">
        <v>358</v>
      </c>
      <c r="G293" s="53"/>
      <c r="H293" s="53">
        <v>29.95</v>
      </c>
      <c r="I293" s="26"/>
    </row>
    <row spans="1:9" s="21" customFormat="1" x14ac:dyDescent="0.25" outlineLevel="0" r="294">
      <c r="A294" s="23">
        <v>83</v>
      </c>
      <c r="B294" s="52">
        <v>45299</v>
      </c>
      <c r="C294" s="26" t="s">
        <v>481</v>
      </c>
      <c r="E294" s="23" t="s">
        <v>512</v>
      </c>
      <c r="F294" s="26" t="s">
        <v>457</v>
      </c>
      <c r="G294" s="53">
        <v>2400</v>
      </c>
      <c r="H294" s="53"/>
      <c r="I294" s="26"/>
    </row>
    <row spans="1:9" s="21" customFormat="1" x14ac:dyDescent="0.25" outlineLevel="0" r="29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  <c r="I295" s="26"/>
    </row>
    <row spans="1:9" s="21" customFormat="1" x14ac:dyDescent="0.25" outlineLevel="0" r="296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  <c r="I296" s="26"/>
    </row>
    <row spans="1:9" s="21" customFormat="1" x14ac:dyDescent="0.25" outlineLevel="0" r="297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  <c r="I297" s="26"/>
    </row>
    <row spans="1:9" s="21" customFormat="1" x14ac:dyDescent="0.25" outlineLevel="0" r="298">
      <c r="A298" s="23">
        <v>84</v>
      </c>
      <c r="B298" s="52">
        <v>45299</v>
      </c>
      <c r="C298" s="26" t="s">
        <v>513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  <c r="I298" s="26"/>
    </row>
    <row spans="1:9" s="21" customFormat="1" x14ac:dyDescent="0.25" outlineLevel="0" r="299">
      <c r="A299" s="23">
        <v>84</v>
      </c>
      <c r="B299" s="52">
        <v>45299</v>
      </c>
      <c r="C299" s="26" t="s">
        <v>513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  <c r="I299" s="26"/>
    </row>
    <row spans="1:9" s="21" customFormat="1" x14ac:dyDescent="0.25" outlineLevel="0" r="300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129.95</v>
      </c>
      <c r="H300" s="53"/>
      <c r="I300" s="26"/>
    </row>
    <row spans="1:9" s="21" customFormat="1" x14ac:dyDescent="0.25" outlineLevel="0" r="301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  <c r="I301" s="26"/>
    </row>
    <row spans="1:9" s="21" customFormat="1" x14ac:dyDescent="0.25" outlineLevel="0" r="302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  <c r="I302" s="26"/>
    </row>
    <row spans="1:9" s="21" customFormat="1" x14ac:dyDescent="0.25" outlineLevel="0" r="303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spans="1:9" s="21" customFormat="1" x14ac:dyDescent="0.25" outlineLevel="0" r="304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0.29</v>
      </c>
      <c r="H304" s="53"/>
      <c r="I304" s="26"/>
    </row>
    <row spans="1:9" s="21" customFormat="1" x14ac:dyDescent="0.25" outlineLevel="0" r="30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0.29</v>
      </c>
      <c r="I305" s="26"/>
    </row>
    <row spans="1:9" s="21" customFormat="1" x14ac:dyDescent="0.25" outlineLevel="0" r="306">
      <c r="A306" s="23">
        <v>87</v>
      </c>
      <c r="B306" s="52">
        <v>45299</v>
      </c>
      <c r="C306" s="26" t="s">
        <v>514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  <c r="I306" s="26"/>
    </row>
    <row spans="1:9" s="21" customFormat="1" x14ac:dyDescent="0.25" outlineLevel="0" r="307">
      <c r="A307" s="23">
        <v>87</v>
      </c>
      <c r="B307" s="52">
        <v>45299</v>
      </c>
      <c r="C307" s="26" t="s">
        <v>514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  <c r="I307" s="26"/>
    </row>
    <row spans="1:9" s="21" customFormat="1" x14ac:dyDescent="0.25" outlineLevel="0" r="308">
      <c r="A308" s="23">
        <v>87</v>
      </c>
      <c r="B308" s="52">
        <v>45299</v>
      </c>
      <c r="C308" s="26" t="s">
        <v>514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  <c r="I308" s="26"/>
    </row>
    <row spans="1:9" s="21" customFormat="1" x14ac:dyDescent="0.25" outlineLevel="0" r="309">
      <c r="A309" s="23">
        <v>87</v>
      </c>
      <c r="B309" s="52">
        <v>45299</v>
      </c>
      <c r="C309" s="26" t="s">
        <v>514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  <c r="I309" s="26"/>
    </row>
    <row spans="1:9" s="21" customFormat="1" x14ac:dyDescent="0.25" outlineLevel="0" r="310">
      <c r="A310" s="23">
        <v>88</v>
      </c>
      <c r="B310" s="52">
        <v>45298</v>
      </c>
      <c r="C310" s="26" t="s">
        <v>516</v>
      </c>
      <c r="D310" s="21" t="s">
        <v>515</v>
      </c>
      <c r="E310" s="23" t="s">
        <v>360</v>
      </c>
      <c r="F310" s="26" t="s">
        <v>358</v>
      </c>
      <c r="G310" s="53">
        <v>0.01</v>
      </c>
      <c r="H310" s="53"/>
      <c r="I310" s="26"/>
    </row>
    <row spans="1:9" s="21" customFormat="1" x14ac:dyDescent="0.25" outlineLevel="0" r="311">
      <c r="A311" s="23">
        <v>88</v>
      </c>
      <c r="B311" s="52">
        <v>45298</v>
      </c>
      <c r="C311" s="26" t="s">
        <v>516</v>
      </c>
      <c r="D311" s="21" t="s">
        <v>515</v>
      </c>
      <c r="E311" s="23" t="s">
        <v>427</v>
      </c>
      <c r="F311" s="26" t="s">
        <v>428</v>
      </c>
      <c r="G311" s="53"/>
      <c r="H311" s="53">
        <v>0.01</v>
      </c>
      <c r="I311" s="26"/>
    </row>
    <row spans="1:9" s="21" customFormat="1" x14ac:dyDescent="0.25" outlineLevel="0" r="312">
      <c r="A312" s="23">
        <v>89</v>
      </c>
      <c r="B312" s="52">
        <v>45299</v>
      </c>
      <c r="C312" s="26" t="s">
        <v>517</v>
      </c>
      <c r="D312" s="21" t="s">
        <v>59</v>
      </c>
      <c r="E312" s="23" t="s">
        <v>518</v>
      </c>
      <c r="F312" s="26" t="s">
        <v>519</v>
      </c>
      <c r="G312" s="53">
        <v>45.98</v>
      </c>
      <c r="H312" s="53"/>
      <c r="I312" s="26"/>
    </row>
    <row spans="1:9" s="21" customFormat="1" x14ac:dyDescent="0.25" outlineLevel="0" r="313">
      <c r="A313" s="23">
        <v>89</v>
      </c>
      <c r="B313" s="52">
        <v>45299</v>
      </c>
      <c r="C313" s="26" t="s">
        <v>517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  <c r="I313" s="26"/>
    </row>
    <row spans="1:9" s="21" customFormat="1" x14ac:dyDescent="0.25" outlineLevel="0" r="314">
      <c r="A314" s="23">
        <v>90</v>
      </c>
      <c r="B314" s="52">
        <v>45300</v>
      </c>
      <c r="C314" s="26" t="s">
        <v>520</v>
      </c>
      <c r="E314" s="23" t="s">
        <v>521</v>
      </c>
      <c r="F314" s="26" t="s">
        <v>522</v>
      </c>
      <c r="G314" s="53">
        <v>259.95</v>
      </c>
      <c r="H314" s="53"/>
      <c r="I314" s="26"/>
    </row>
    <row spans="1:9" s="21" customFormat="1" x14ac:dyDescent="0.25" outlineLevel="0" r="315">
      <c r="A315" s="23">
        <v>90</v>
      </c>
      <c r="B315" s="52">
        <v>45300</v>
      </c>
      <c r="C315" s="26" t="s">
        <v>520</v>
      </c>
      <c r="E315" s="23" t="s">
        <v>360</v>
      </c>
      <c r="F315" s="26" t="s">
        <v>358</v>
      </c>
      <c r="G315" s="53"/>
      <c r="H315" s="53">
        <v>259.95</v>
      </c>
      <c r="I315" s="26"/>
    </row>
    <row spans="1:9" s="21" customFormat="1" x14ac:dyDescent="0.25" outlineLevel="0" r="316">
      <c r="A316" s="23">
        <v>91</v>
      </c>
      <c r="B316" s="52">
        <v>45301</v>
      </c>
      <c r="C316" s="26" t="s">
        <v>525</v>
      </c>
      <c r="D316" s="21" t="s">
        <v>524</v>
      </c>
      <c r="E316" s="23" t="s">
        <v>360</v>
      </c>
      <c r="F316" s="26" t="s">
        <v>358</v>
      </c>
      <c r="G316" s="56">
        <v>0.25</v>
      </c>
      <c r="H316" s="57"/>
      <c r="I316" s="26"/>
    </row>
    <row spans="1:9" s="21" customFormat="1" x14ac:dyDescent="0.25" outlineLevel="0" r="317">
      <c r="A317" s="23">
        <v>91</v>
      </c>
      <c r="B317" s="52">
        <v>45301</v>
      </c>
      <c r="C317" s="26" t="s">
        <v>525</v>
      </c>
      <c r="D317" s="21" t="s">
        <v>524</v>
      </c>
      <c r="E317" s="23" t="s">
        <v>385</v>
      </c>
      <c r="F317" s="26" t="s">
        <v>386</v>
      </c>
      <c r="G317" s="57"/>
      <c r="H317" s="56">
        <v>0.25</v>
      </c>
      <c r="I317" s="26"/>
    </row>
    <row spans="1:9" s="21" customFormat="1" x14ac:dyDescent="0.25" outlineLevel="0" r="318">
      <c r="A318" s="23">
        <v>92</v>
      </c>
      <c r="B318" s="52">
        <v>44931</v>
      </c>
      <c r="C318" s="26" t="s">
        <v>537</v>
      </c>
      <c r="D318" s="21" t="s">
        <v>526</v>
      </c>
      <c r="E318" s="23">
        <v>1000</v>
      </c>
      <c r="F318" s="26" t="s">
        <v>358</v>
      </c>
      <c r="G318" s="57">
        <v>5066.22</v>
      </c>
      <c r="H318" s="57"/>
      <c r="I318" s="26"/>
    </row>
    <row spans="1:9" s="21" customFormat="1" x14ac:dyDescent="0.25" outlineLevel="0" r="319">
      <c r="A319" s="23">
        <v>92</v>
      </c>
      <c r="B319" s="52">
        <v>44931</v>
      </c>
      <c r="C319" s="26" t="s">
        <v>537</v>
      </c>
      <c r="D319" s="21" t="s">
        <v>526</v>
      </c>
      <c r="E319" s="23">
        <v>1100</v>
      </c>
      <c r="F319" s="26" t="s">
        <v>527</v>
      </c>
      <c r="G319" s="57"/>
      <c r="H319" s="57">
        <v>5066.22</v>
      </c>
      <c r="I319" s="26"/>
    </row>
    <row spans="1:9" s="21" customFormat="1" x14ac:dyDescent="0.25" outlineLevel="0" r="320">
      <c r="A320" s="23">
        <v>93</v>
      </c>
      <c r="B320" s="52">
        <v>44931</v>
      </c>
      <c r="C320" s="26" t="s">
        <v>529</v>
      </c>
      <c r="D320" s="21" t="s">
        <v>528</v>
      </c>
      <c r="E320" s="23">
        <v>1000</v>
      </c>
      <c r="F320" s="26" t="s">
        <v>358</v>
      </c>
      <c r="G320" s="57">
        <v>5474.39</v>
      </c>
      <c r="H320" s="57"/>
      <c r="I320" s="26"/>
    </row>
    <row spans="1:9" s="21" customFormat="1" x14ac:dyDescent="0.25" outlineLevel="0" r="321">
      <c r="A321" s="23">
        <v>93</v>
      </c>
      <c r="B321" s="52">
        <v>44931</v>
      </c>
      <c r="C321" s="26" t="s">
        <v>529</v>
      </c>
      <c r="D321" s="21" t="s">
        <v>528</v>
      </c>
      <c r="E321" s="23">
        <v>1100</v>
      </c>
      <c r="F321" s="26" t="s">
        <v>527</v>
      </c>
      <c r="G321" s="57"/>
      <c r="H321" s="57">
        <v>5474.39</v>
      </c>
      <c r="I321" s="26"/>
    </row>
    <row spans="1:9" s="21" customFormat="1" x14ac:dyDescent="0.25" outlineLevel="0" r="322">
      <c r="A322" s="23">
        <v>94</v>
      </c>
      <c r="B322" s="52">
        <v>44931</v>
      </c>
      <c r="C322" s="26" t="s">
        <v>533</v>
      </c>
      <c r="D322" s="21" t="s">
        <v>530</v>
      </c>
      <c r="E322" s="23">
        <v>1000</v>
      </c>
      <c r="F322" s="26" t="s">
        <v>358</v>
      </c>
      <c r="G322" s="57">
        <v>346.46</v>
      </c>
      <c r="H322" s="57"/>
      <c r="I322" s="26"/>
    </row>
    <row spans="1:9" s="21" customFormat="1" x14ac:dyDescent="0.25" outlineLevel="0" r="323">
      <c r="A323" s="23">
        <v>94</v>
      </c>
      <c r="B323" s="52">
        <v>44931</v>
      </c>
      <c r="C323" s="26" t="s">
        <v>533</v>
      </c>
      <c r="D323" s="21" t="s">
        <v>530</v>
      </c>
      <c r="E323" s="23">
        <v>1100</v>
      </c>
      <c r="F323" s="26" t="s">
        <v>527</v>
      </c>
      <c r="G323" s="57"/>
      <c r="H323" s="57">
        <v>346.46</v>
      </c>
      <c r="I323" s="26"/>
    </row>
    <row spans="1:9" s="21" customFormat="1" x14ac:dyDescent="0.25" outlineLevel="0" r="324">
      <c r="A324" s="23">
        <v>95</v>
      </c>
      <c r="B324" s="52">
        <v>44964</v>
      </c>
      <c r="C324" s="26" t="s">
        <v>533</v>
      </c>
      <c r="D324" s="21" t="s">
        <v>531</v>
      </c>
      <c r="E324" s="23">
        <v>1000</v>
      </c>
      <c r="F324" s="26" t="s">
        <v>358</v>
      </c>
      <c r="G324" s="57">
        <v>250</v>
      </c>
      <c r="H324" s="57"/>
      <c r="I324" s="26"/>
    </row>
    <row spans="1:9" s="21" customFormat="1" x14ac:dyDescent="0.25" outlineLevel="0" r="325">
      <c r="A325" s="23">
        <v>95</v>
      </c>
      <c r="B325" s="52">
        <v>44964</v>
      </c>
      <c r="C325" s="26" t="s">
        <v>533</v>
      </c>
      <c r="D325" s="21" t="s">
        <v>531</v>
      </c>
      <c r="E325" s="23">
        <v>1100</v>
      </c>
      <c r="F325" s="26" t="s">
        <v>527</v>
      </c>
      <c r="G325" s="57"/>
      <c r="H325" s="57">
        <v>250</v>
      </c>
      <c r="I325" s="26"/>
    </row>
    <row spans="1:9" s="21" customFormat="1" x14ac:dyDescent="0.25" outlineLevel="0" r="326">
      <c r="A326" s="23">
        <v>96</v>
      </c>
      <c r="B326" s="52">
        <v>44964</v>
      </c>
      <c r="C326" s="26" t="s">
        <v>534</v>
      </c>
      <c r="D326" s="21" t="s">
        <v>532</v>
      </c>
      <c r="E326" s="23">
        <v>1000</v>
      </c>
      <c r="F326" s="26" t="s">
        <v>358</v>
      </c>
      <c r="G326" s="57">
        <v>750</v>
      </c>
      <c r="H326" s="57"/>
      <c r="I326" s="26"/>
    </row>
    <row spans="1:9" s="21" customFormat="1" x14ac:dyDescent="0.25" outlineLevel="0" r="327">
      <c r="A327" s="23">
        <v>96</v>
      </c>
      <c r="B327" s="52">
        <v>44964</v>
      </c>
      <c r="C327" s="26" t="s">
        <v>534</v>
      </c>
      <c r="D327" s="21" t="s">
        <v>532</v>
      </c>
      <c r="E327" s="23">
        <v>1100</v>
      </c>
      <c r="F327" s="26" t="s">
        <v>527</v>
      </c>
      <c r="G327" s="57"/>
      <c r="H327" s="57">
        <v>750</v>
      </c>
      <c r="I327" s="26"/>
    </row>
    <row spans="1:9" s="21" customFormat="1" x14ac:dyDescent="0.25" outlineLevel="0" r="328">
      <c r="A328" s="23">
        <v>97</v>
      </c>
      <c r="B328" s="52">
        <v>45328</v>
      </c>
      <c r="C328" s="26" t="s">
        <v>538</v>
      </c>
      <c r="D328" s="21" t="s">
        <v>535</v>
      </c>
      <c r="E328" s="23">
        <v>1000</v>
      </c>
      <c r="F328" s="26" t="s">
        <v>358</v>
      </c>
      <c r="G328" s="57">
        <v>348.08</v>
      </c>
      <c r="H328" s="57"/>
      <c r="I328" s="26"/>
    </row>
    <row spans="1:9" s="21" customFormat="1" x14ac:dyDescent="0.25" outlineLevel="0" r="329">
      <c r="A329" s="23">
        <v>97</v>
      </c>
      <c r="B329" s="52">
        <v>45328</v>
      </c>
      <c r="C329" s="26" t="s">
        <v>538</v>
      </c>
      <c r="D329" s="21" t="s">
        <v>535</v>
      </c>
      <c r="E329" s="23">
        <v>1100</v>
      </c>
      <c r="F329" s="26" t="s">
        <v>527</v>
      </c>
      <c r="G329" s="57"/>
      <c r="H329" s="57">
        <v>348.08</v>
      </c>
      <c r="I329" s="26"/>
    </row>
    <row spans="1:9" s="21" customFormat="1" x14ac:dyDescent="0.25" outlineLevel="0" r="330">
      <c r="A330" s="23">
        <v>98</v>
      </c>
      <c r="B330" s="52">
        <v>45329</v>
      </c>
      <c r="C330" s="26" t="s">
        <v>539</v>
      </c>
      <c r="D330" s="21" t="s">
        <v>536</v>
      </c>
      <c r="E330" s="23">
        <v>1000</v>
      </c>
      <c r="F330" s="26" t="s">
        <v>358</v>
      </c>
      <c r="G330" s="57">
        <v>500</v>
      </c>
      <c r="H330" s="57"/>
      <c r="I330" s="26"/>
    </row>
    <row spans="1:9" s="21" customFormat="1" x14ac:dyDescent="0.25" outlineLevel="0" r="331">
      <c r="A331" s="23">
        <v>98</v>
      </c>
      <c r="B331" s="52">
        <v>45329</v>
      </c>
      <c r="C331" s="26" t="s">
        <v>539</v>
      </c>
      <c r="D331" s="21" t="s">
        <v>536</v>
      </c>
      <c r="E331" s="23">
        <v>1100</v>
      </c>
      <c r="F331" s="26" t="s">
        <v>527</v>
      </c>
      <c r="G331" s="57"/>
      <c r="H331" s="57">
        <v>500</v>
      </c>
      <c r="I331" s="26"/>
    </row>
    <row spans="1:9" s="21" customFormat="1" x14ac:dyDescent="0.25" outlineLevel="0" r="332">
      <c r="A332" s="23">
        <v>99</v>
      </c>
      <c r="B332" s="52">
        <v>45329</v>
      </c>
      <c r="C332" s="26" t="s">
        <v>534</v>
      </c>
      <c r="D332" s="21" t="s">
        <v>540</v>
      </c>
      <c r="E332" s="23">
        <v>1000</v>
      </c>
      <c r="F332" s="26" t="s">
        <v>358</v>
      </c>
      <c r="G332" s="57">
        <v>329.99</v>
      </c>
      <c r="H332" s="57"/>
      <c r="I332" s="26"/>
    </row>
    <row spans="1:9" s="21" customFormat="1" x14ac:dyDescent="0.25" outlineLevel="0" r="333">
      <c r="A333" s="23">
        <v>99</v>
      </c>
      <c r="B333" s="52">
        <v>45329</v>
      </c>
      <c r="C333" s="26" t="s">
        <v>534</v>
      </c>
      <c r="D333" s="21" t="s">
        <v>540</v>
      </c>
      <c r="E333" s="23">
        <v>1100</v>
      </c>
      <c r="F333" s="26" t="s">
        <v>527</v>
      </c>
      <c r="G333" s="57"/>
      <c r="H333" s="57">
        <v>329.99</v>
      </c>
      <c r="I333" s="26"/>
    </row>
    <row spans="1:9" s="21" customFormat="1" x14ac:dyDescent="0.25" outlineLevel="0" r="334">
      <c r="A334" s="23">
        <v>100</v>
      </c>
      <c r="B334" s="52">
        <v>45329</v>
      </c>
      <c r="C334" s="26" t="s">
        <v>542</v>
      </c>
      <c r="D334" s="21" t="s">
        <v>541</v>
      </c>
      <c r="E334" s="23">
        <v>1000</v>
      </c>
      <c r="F334" s="26" t="s">
        <v>358</v>
      </c>
      <c r="G334" s="57">
        <v>1397.99</v>
      </c>
      <c r="H334" s="57"/>
      <c r="I334" s="26"/>
    </row>
    <row spans="1:9" s="21" customFormat="1" x14ac:dyDescent="0.25" outlineLevel="0" r="335">
      <c r="A335" s="23">
        <v>100</v>
      </c>
      <c r="B335" s="52">
        <v>45329</v>
      </c>
      <c r="C335" s="26" t="s">
        <v>542</v>
      </c>
      <c r="D335" s="21" t="s">
        <v>541</v>
      </c>
      <c r="E335" s="23">
        <v>1100</v>
      </c>
      <c r="F335" s="26" t="s">
        <v>527</v>
      </c>
      <c r="G335" s="57"/>
      <c r="H335" s="57">
        <v>1397.99</v>
      </c>
      <c r="I335" s="26"/>
    </row>
    <row spans="1:9" s="21" customFormat="1" x14ac:dyDescent="0.25" outlineLevel="0" r="336">
      <c r="A336" s="23">
        <v>101</v>
      </c>
      <c r="B336" s="52">
        <v>45329</v>
      </c>
      <c r="C336" s="26" t="s">
        <v>542</v>
      </c>
      <c r="D336" s="21" t="s">
        <v>543</v>
      </c>
      <c r="E336" s="23">
        <v>1000</v>
      </c>
      <c r="F336" s="26" t="s">
        <v>358</v>
      </c>
      <c r="G336" s="57">
        <v>500</v>
      </c>
      <c r="H336" s="57"/>
      <c r="I336" s="26"/>
    </row>
    <row spans="1:9" s="21" customFormat="1" x14ac:dyDescent="0.25" outlineLevel="0" r="337">
      <c r="A337" s="23">
        <v>101</v>
      </c>
      <c r="B337" s="52">
        <v>45329</v>
      </c>
      <c r="C337" s="26" t="s">
        <v>542</v>
      </c>
      <c r="D337" s="21" t="s">
        <v>543</v>
      </c>
      <c r="E337" s="23">
        <v>1100</v>
      </c>
      <c r="F337" s="26" t="s">
        <v>527</v>
      </c>
      <c r="G337" s="57"/>
      <c r="H337" s="57">
        <v>500</v>
      </c>
      <c r="I337" s="26"/>
    </row>
    <row spans="1:9" s="21" customFormat="1" x14ac:dyDescent="0.25" outlineLevel="0" r="338">
      <c r="A338" s="23">
        <v>102</v>
      </c>
      <c r="B338" s="52">
        <v>45330</v>
      </c>
      <c r="C338" s="26" t="s">
        <v>529</v>
      </c>
      <c r="D338" s="21" t="s">
        <v>544</v>
      </c>
      <c r="E338" s="23">
        <v>1000</v>
      </c>
      <c r="F338" s="26" t="s">
        <v>358</v>
      </c>
      <c r="G338" s="57">
        <v>1881.37</v>
      </c>
      <c r="H338" s="57"/>
      <c r="I338" s="26"/>
    </row>
    <row spans="1:9" s="21" customFormat="1" x14ac:dyDescent="0.25" outlineLevel="0" r="339">
      <c r="A339" s="23">
        <v>102</v>
      </c>
      <c r="B339" s="52">
        <v>45330</v>
      </c>
      <c r="C339" s="26" t="s">
        <v>529</v>
      </c>
      <c r="D339" s="21" t="s">
        <v>544</v>
      </c>
      <c r="E339" s="23">
        <v>1100</v>
      </c>
      <c r="F339" s="26" t="s">
        <v>527</v>
      </c>
      <c r="G339" s="57"/>
      <c r="H339" s="57">
        <v>1881.37</v>
      </c>
      <c r="I339" s="26"/>
    </row>
    <row spans="1:9" s="21" customFormat="1" x14ac:dyDescent="0.25" outlineLevel="0" r="340">
      <c r="A340" s="23">
        <v>103</v>
      </c>
      <c r="B340" s="52">
        <v>45330</v>
      </c>
      <c r="C340" s="26" t="s">
        <v>529</v>
      </c>
      <c r="D340" s="21" t="s">
        <v>545</v>
      </c>
      <c r="E340" s="23">
        <v>1000</v>
      </c>
      <c r="F340" s="26" t="s">
        <v>358</v>
      </c>
      <c r="G340" s="57">
        <v>0</v>
      </c>
      <c r="H340" s="57"/>
      <c r="I340" s="26"/>
    </row>
    <row spans="1:9" s="21" customFormat="1" x14ac:dyDescent="0.25" outlineLevel="0" r="341">
      <c r="A341" s="23">
        <v>103</v>
      </c>
      <c r="B341" s="52">
        <v>45330</v>
      </c>
      <c r="C341" s="26" t="s">
        <v>529</v>
      </c>
      <c r="D341" s="21" t="s">
        <v>545</v>
      </c>
      <c r="E341" s="23">
        <v>1100</v>
      </c>
      <c r="F341" s="26" t="s">
        <v>527</v>
      </c>
      <c r="G341" s="57"/>
      <c r="H341" s="57">
        <v>0</v>
      </c>
      <c r="I341" s="26"/>
    </row>
    <row spans="1:9" s="21" customFormat="1" x14ac:dyDescent="0.25" outlineLevel="0" r="342">
      <c r="A342" s="23">
        <v>104</v>
      </c>
      <c r="B342" s="52">
        <v>45330</v>
      </c>
      <c r="C342" s="26" t="s">
        <v>534</v>
      </c>
      <c r="D342" s="21" t="s">
        <v>546</v>
      </c>
      <c r="E342" s="23">
        <v>1000</v>
      </c>
      <c r="F342" s="26" t="s">
        <v>358</v>
      </c>
      <c r="G342" s="57">
        <v>250</v>
      </c>
      <c r="H342" s="57"/>
      <c r="I342" s="26"/>
    </row>
    <row spans="1:9" s="21" customFormat="1" x14ac:dyDescent="0.25" outlineLevel="0" r="343">
      <c r="A343" s="23">
        <v>104</v>
      </c>
      <c r="B343" s="52">
        <v>45330</v>
      </c>
      <c r="C343" s="26" t="s">
        <v>534</v>
      </c>
      <c r="D343" s="21" t="s">
        <v>546</v>
      </c>
      <c r="E343" s="23">
        <v>1100</v>
      </c>
      <c r="F343" s="26" t="s">
        <v>527</v>
      </c>
      <c r="G343" s="57"/>
      <c r="H343" s="57">
        <v>250</v>
      </c>
      <c r="I343" s="26"/>
    </row>
    <row spans="1:9" s="21" customFormat="1" x14ac:dyDescent="0.25" outlineLevel="0" r="344">
      <c r="A344" s="23">
        <v>105</v>
      </c>
      <c r="B344" s="52">
        <v>45330</v>
      </c>
      <c r="C344" s="26" t="s">
        <v>549</v>
      </c>
      <c r="D344" s="21" t="s">
        <v>547</v>
      </c>
      <c r="E344" s="23">
        <v>1000</v>
      </c>
      <c r="F344" s="26" t="s">
        <v>358</v>
      </c>
      <c r="G344" s="57">
        <v>99.99</v>
      </c>
      <c r="H344" s="57"/>
      <c r="I344" s="26"/>
    </row>
    <row spans="1:9" s="21" customFormat="1" x14ac:dyDescent="0.25" outlineLevel="0" r="345">
      <c r="A345" s="23">
        <v>105</v>
      </c>
      <c r="B345" s="52">
        <v>45330</v>
      </c>
      <c r="C345" s="26" t="s">
        <v>549</v>
      </c>
      <c r="D345" s="21" t="s">
        <v>547</v>
      </c>
      <c r="E345" s="23">
        <v>1100</v>
      </c>
      <c r="F345" s="26" t="s">
        <v>527</v>
      </c>
      <c r="G345" s="57"/>
      <c r="H345" s="57">
        <v>99.99</v>
      </c>
      <c r="I345" s="26"/>
    </row>
    <row spans="1:9" s="21" customFormat="1" x14ac:dyDescent="0.25" outlineLevel="0" r="346">
      <c r="A346" s="23">
        <v>106</v>
      </c>
      <c r="B346" s="52">
        <v>45330</v>
      </c>
      <c r="C346" s="26" t="s">
        <v>549</v>
      </c>
      <c r="D346" s="21" t="s">
        <v>548</v>
      </c>
      <c r="E346" s="23">
        <v>1000</v>
      </c>
      <c r="F346" s="26" t="s">
        <v>358</v>
      </c>
      <c r="G346" s="57">
        <v>200</v>
      </c>
      <c r="H346" s="57"/>
      <c r="I346" s="26"/>
    </row>
    <row spans="1:9" s="21" customFormat="1" x14ac:dyDescent="0.25" outlineLevel="0" r="347">
      <c r="A347" s="23">
        <v>106</v>
      </c>
      <c r="B347" s="52">
        <v>45330</v>
      </c>
      <c r="C347" s="26" t="s">
        <v>549</v>
      </c>
      <c r="D347" s="21" t="s">
        <v>548</v>
      </c>
      <c r="E347" s="23">
        <v>1100</v>
      </c>
      <c r="F347" s="26" t="s">
        <v>527</v>
      </c>
      <c r="G347" s="57"/>
      <c r="H347" s="57">
        <v>200</v>
      </c>
      <c r="I347" s="26"/>
    </row>
    <row spans="1:9" s="21" customFormat="1" x14ac:dyDescent="0.25" outlineLevel="0" r="348">
      <c r="A348" s="23">
        <v>107</v>
      </c>
      <c r="B348" s="52">
        <v>45330</v>
      </c>
      <c r="C348" s="26" t="s">
        <v>573</v>
      </c>
      <c r="D348" s="21" t="s">
        <v>274</v>
      </c>
      <c r="E348" s="28" t="s">
        <v>427</v>
      </c>
      <c r="F348" s="58" t="s">
        <v>428</v>
      </c>
      <c r="G348" s="57">
        <v>24.99</v>
      </c>
      <c r="H348" s="57"/>
      <c r="I348" s="26"/>
    </row>
    <row spans="1:9" s="21" customFormat="1" x14ac:dyDescent="0.25" outlineLevel="0" r="349">
      <c r="A349" s="23">
        <v>107</v>
      </c>
      <c r="B349" s="52">
        <v>45330</v>
      </c>
      <c r="C349" s="26" t="s">
        <v>573</v>
      </c>
      <c r="D349" s="21" t="s">
        <v>274</v>
      </c>
      <c r="E349" s="28" t="s">
        <v>360</v>
      </c>
      <c r="F349" s="58" t="s">
        <v>358</v>
      </c>
      <c r="G349" s="57"/>
      <c r="H349" s="57">
        <v>24.99</v>
      </c>
      <c r="I349" s="26"/>
    </row>
    <row spans="1:9" s="21" customFormat="1" x14ac:dyDescent="0.25" outlineLevel="0" r="350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  <c r="H350" s="57"/>
      <c r="I350" s="26"/>
    </row>
    <row spans="1:9" s="21" customFormat="1" x14ac:dyDescent="0.25" outlineLevel="0" r="351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G351" s="57"/>
      <c r="H351" s="57">
        <v>250</v>
      </c>
      <c r="I351" s="26"/>
    </row>
    <row spans="1:9" s="21" customFormat="1" x14ac:dyDescent="0.25" outlineLevel="0" r="352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G352" s="57"/>
      <c r="H352" s="57">
        <v>12.5</v>
      </c>
      <c r="I352" s="26"/>
    </row>
    <row spans="1:9" s="21" customFormat="1" x14ac:dyDescent="0.25" outlineLevel="0" r="353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G353" s="57"/>
      <c r="H353" s="57">
        <v>24.94</v>
      </c>
      <c r="I353" s="26"/>
    </row>
    <row spans="1:9" s="21" customFormat="1" x14ac:dyDescent="0.25" outlineLevel="0" r="354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  <c r="H354" s="57"/>
      <c r="I354" s="26"/>
    </row>
    <row spans="1:9" s="21" customFormat="1" x14ac:dyDescent="0.25" outlineLevel="0" r="355">
      <c r="A355" s="23">
        <v>109</v>
      </c>
      <c r="B355" s="52">
        <v>45331</v>
      </c>
      <c r="C355" s="26" t="s">
        <v>574</v>
      </c>
      <c r="D355" s="21" t="s">
        <v>274</v>
      </c>
      <c r="E355" s="28" t="s">
        <v>360</v>
      </c>
      <c r="F355" s="29" t="s">
        <v>358</v>
      </c>
      <c r="G355" s="57">
        <v>199.99</v>
      </c>
      <c r="H355" s="57"/>
      <c r="I355" s="26"/>
    </row>
    <row spans="1:9" s="21" customFormat="1" x14ac:dyDescent="0.25" outlineLevel="0" r="356">
      <c r="A356" s="23">
        <v>109</v>
      </c>
      <c r="B356" s="52">
        <v>45331</v>
      </c>
      <c r="C356" s="26" t="s">
        <v>574</v>
      </c>
      <c r="D356" s="21" t="s">
        <v>274</v>
      </c>
      <c r="E356" s="28" t="s">
        <v>427</v>
      </c>
      <c r="F356" s="29" t="s">
        <v>428</v>
      </c>
      <c r="G356" s="57"/>
      <c r="H356" s="57">
        <v>199.99</v>
      </c>
      <c r="I356" s="26"/>
    </row>
    <row spans="1:9" s="21" customFormat="1" x14ac:dyDescent="0.25" outlineLevel="0" r="357">
      <c r="A357" s="23">
        <v>110</v>
      </c>
      <c r="B357" s="52">
        <v>45331</v>
      </c>
      <c r="C357" s="26" t="s">
        <v>48</v>
      </c>
      <c r="D357" s="21" t="s">
        <v>575</v>
      </c>
      <c r="E357" s="23">
        <v>1000</v>
      </c>
      <c r="F357" s="26" t="s">
        <v>358</v>
      </c>
      <c r="G357" s="57">
        <v>45.2</v>
      </c>
      <c r="H357" s="57"/>
      <c r="I357" s="26"/>
    </row>
    <row spans="1:9" s="21" customFormat="1" x14ac:dyDescent="0.25" outlineLevel="0" r="358">
      <c r="A358" s="23">
        <v>110</v>
      </c>
      <c r="B358" s="52">
        <v>45331</v>
      </c>
      <c r="C358" s="26" t="s">
        <v>48</v>
      </c>
      <c r="D358" s="21" t="s">
        <v>575</v>
      </c>
      <c r="E358" s="23">
        <v>1100</v>
      </c>
      <c r="F358" s="26" t="s">
        <v>527</v>
      </c>
      <c r="G358" s="57"/>
      <c r="H358" s="57">
        <v>45.2</v>
      </c>
      <c r="I358" s="26"/>
    </row>
    <row spans="1:9" s="21" customFormat="1" x14ac:dyDescent="0.25" outlineLevel="0" r="359">
      <c r="A359" s="23">
        <v>111</v>
      </c>
      <c r="B359" s="52">
        <v>45331</v>
      </c>
      <c r="C359" s="26" t="s">
        <v>48</v>
      </c>
      <c r="D359" s="21" t="s">
        <v>576</v>
      </c>
      <c r="E359" s="23">
        <v>1000</v>
      </c>
      <c r="F359" s="26" t="s">
        <v>358</v>
      </c>
      <c r="G359" s="57">
        <v>25</v>
      </c>
      <c r="H359" s="57"/>
      <c r="I359" s="26"/>
    </row>
    <row spans="1:9" s="21" customFormat="1" x14ac:dyDescent="0.25" outlineLevel="0" r="360">
      <c r="A360" s="23">
        <v>111</v>
      </c>
      <c r="B360" s="52">
        <v>45331</v>
      </c>
      <c r="C360" s="26" t="s">
        <v>48</v>
      </c>
      <c r="D360" s="21" t="s">
        <v>576</v>
      </c>
      <c r="E360" s="23">
        <v>1100</v>
      </c>
      <c r="F360" s="26" t="s">
        <v>527</v>
      </c>
      <c r="G360" s="57"/>
      <c r="H360" s="57">
        <v>25</v>
      </c>
      <c r="I360" s="26"/>
    </row>
    <row spans="1:9" s="21" customFormat="1" x14ac:dyDescent="0.25" outlineLevel="0" r="361">
      <c r="A361" s="23">
        <v>112</v>
      </c>
      <c r="B361" s="52">
        <v>45331</v>
      </c>
      <c r="C361" s="26" t="s">
        <v>48</v>
      </c>
      <c r="D361" s="21" t="s">
        <v>577</v>
      </c>
      <c r="E361" s="28" t="s">
        <v>360</v>
      </c>
      <c r="F361" s="29" t="s">
        <v>358</v>
      </c>
      <c r="G361" s="57">
        <v>25</v>
      </c>
      <c r="H361" s="57"/>
      <c r="I361" s="29" t="s">
        <v>578</v>
      </c>
    </row>
    <row spans="1:9" s="21" customFormat="1" x14ac:dyDescent="0.25" outlineLevel="0" r="362">
      <c r="A362" s="23">
        <v>112</v>
      </c>
      <c r="B362" s="52">
        <v>45331</v>
      </c>
      <c r="C362" s="26" t="s">
        <v>48</v>
      </c>
      <c r="D362" s="21" t="s">
        <v>577</v>
      </c>
      <c r="E362" s="28" t="s">
        <v>405</v>
      </c>
      <c r="F362" s="29" t="s">
        <v>527</v>
      </c>
      <c r="G362" s="57"/>
      <c r="H362" s="57">
        <v>25</v>
      </c>
      <c r="I362" s="29" t="s">
        <v>578</v>
      </c>
    </row>
    <row spans="1:9" s="21" customFormat="1" x14ac:dyDescent="0.25" outlineLevel="0" r="363">
      <c r="A363" s="23">
        <v>113</v>
      </c>
      <c r="B363" s="52">
        <v>45331</v>
      </c>
      <c r="C363" s="26" t="s">
        <v>580</v>
      </c>
      <c r="E363" s="28" t="s">
        <v>427</v>
      </c>
      <c r="F363" s="29" t="s">
        <v>428</v>
      </c>
      <c r="G363" s="57">
        <v>29.95</v>
      </c>
      <c r="H363" s="57"/>
      <c r="I363" s="26"/>
    </row>
    <row spans="1:9" s="21" customFormat="1" x14ac:dyDescent="0.25" outlineLevel="0" r="364">
      <c r="A364" s="23">
        <v>113</v>
      </c>
      <c r="B364" s="52">
        <v>45331</v>
      </c>
      <c r="C364" s="26" t="s">
        <v>580</v>
      </c>
      <c r="E364" s="28" t="s">
        <v>360</v>
      </c>
      <c r="F364" s="29" t="s">
        <v>358</v>
      </c>
      <c r="G364" s="57"/>
      <c r="H364" s="57">
        <v>29.95</v>
      </c>
      <c r="I364" s="26"/>
    </row>
    <row spans="1:9" s="21" customFormat="1" x14ac:dyDescent="0.25" outlineLevel="0" r="365">
      <c r="A365" s="23">
        <v>114</v>
      </c>
      <c r="B365" s="52">
        <v>45331</v>
      </c>
      <c r="C365" s="26" t="s">
        <v>582</v>
      </c>
      <c r="D365" s="21" t="s">
        <v>581</v>
      </c>
      <c r="E365" s="28" t="s">
        <v>583</v>
      </c>
      <c r="F365" s="29" t="s">
        <v>584</v>
      </c>
      <c r="G365" s="57">
        <v>195.95</v>
      </c>
      <c r="H365" s="57"/>
      <c r="I365" s="26"/>
    </row>
    <row spans="1:9" s="21" customFormat="1" x14ac:dyDescent="0.25" outlineLevel="0" r="366">
      <c r="A366" s="23">
        <v>114</v>
      </c>
      <c r="B366" s="52">
        <v>45331</v>
      </c>
      <c r="C366" s="26" t="s">
        <v>582</v>
      </c>
      <c r="D366" s="21" t="s">
        <v>581</v>
      </c>
      <c r="E366" s="28" t="s">
        <v>390</v>
      </c>
      <c r="F366" s="26" t="s">
        <v>438</v>
      </c>
      <c r="G366" s="57"/>
      <c r="H366" s="57">
        <v>195.95</v>
      </c>
      <c r="I366" s="26"/>
    </row>
    <row spans="1:9" s="21" customFormat="1" x14ac:dyDescent="0.25" outlineLevel="0" r="367">
      <c r="A367" s="23">
        <v>115</v>
      </c>
      <c r="B367" s="52">
        <v>45331</v>
      </c>
      <c r="C367" s="26" t="s">
        <v>48</v>
      </c>
      <c r="D367" s="21" t="s">
        <v>585</v>
      </c>
      <c r="E367" s="28" t="s">
        <v>360</v>
      </c>
      <c r="F367" s="29" t="s">
        <v>358</v>
      </c>
      <c r="G367" s="57">
        <v>100</v>
      </c>
      <c r="H367" s="57"/>
      <c r="I367" s="29" t="s">
        <v>586</v>
      </c>
    </row>
    <row spans="1:9" s="21" customFormat="1" x14ac:dyDescent="0.25" outlineLevel="0" r="368">
      <c r="A368" s="23">
        <v>115</v>
      </c>
      <c r="B368" s="52">
        <v>45331</v>
      </c>
      <c r="C368" s="26" t="s">
        <v>48</v>
      </c>
      <c r="D368" s="21" t="s">
        <v>585</v>
      </c>
      <c r="E368" s="28" t="s">
        <v>405</v>
      </c>
      <c r="F368" s="29" t="s">
        <v>527</v>
      </c>
      <c r="G368" s="57"/>
      <c r="H368" s="57">
        <v>100</v>
      </c>
      <c r="I368" s="29" t="s">
        <v>586</v>
      </c>
    </row>
    <row spans="1:9" s="21" customFormat="1" x14ac:dyDescent="0.25" outlineLevel="0" r="369">
      <c r="A369" s="23">
        <v>116</v>
      </c>
      <c r="B369" s="52">
        <v>45336</v>
      </c>
      <c r="C369" s="26" t="s">
        <v>106</v>
      </c>
      <c r="D369" s="21" t="s">
        <v>603</v>
      </c>
      <c r="E369" s="28" t="s">
        <v>360</v>
      </c>
      <c r="F369" s="29" t="s">
        <v>358</v>
      </c>
      <c r="G369" s="57">
        <v>63.52</v>
      </c>
      <c r="H369" s="57"/>
      <c r="I369" s="29"/>
    </row>
    <row spans="1:9" s="21" customFormat="1" x14ac:dyDescent="0.25" outlineLevel="0" r="370">
      <c r="A370" s="23">
        <v>116</v>
      </c>
      <c r="B370" s="52">
        <v>45336</v>
      </c>
      <c r="C370" s="26" t="s">
        <v>106</v>
      </c>
      <c r="D370" s="21" t="s">
        <v>603</v>
      </c>
      <c r="E370" s="28" t="s">
        <v>405</v>
      </c>
      <c r="F370" s="29" t="s">
        <v>527</v>
      </c>
      <c r="G370" s="57"/>
      <c r="H370" s="57">
        <v>63.52</v>
      </c>
      <c r="I370" s="29"/>
    </row>
    <row spans="1:9" s="21" customFormat="1" x14ac:dyDescent="0.25" outlineLevel="0" r="371">
      <c r="A371" s="23">
        <v>117</v>
      </c>
      <c r="B371" s="52">
        <v>45337</v>
      </c>
      <c r="C371" s="26" t="s">
        <v>235</v>
      </c>
      <c r="D371" s="21" t="s">
        <v>604</v>
      </c>
      <c r="E371" s="28" t="s">
        <v>360</v>
      </c>
      <c r="F371" s="29" t="s">
        <v>358</v>
      </c>
      <c r="G371" s="57">
        <v>188.86</v>
      </c>
      <c r="H371" s="57"/>
      <c r="I371" s="29"/>
    </row>
    <row spans="1:9" s="21" customFormat="1" x14ac:dyDescent="0.25" outlineLevel="0" r="372">
      <c r="A372" s="23">
        <v>117</v>
      </c>
      <c r="B372" s="52">
        <v>45331</v>
      </c>
      <c r="C372" s="26" t="s">
        <v>48</v>
      </c>
      <c r="D372" s="21" t="s">
        <v>604</v>
      </c>
      <c r="E372" s="28" t="s">
        <v>405</v>
      </c>
      <c r="F372" s="29" t="s">
        <v>527</v>
      </c>
      <c r="G372" s="57"/>
      <c r="H372" s="57">
        <v>188.86</v>
      </c>
      <c r="I372" s="29"/>
    </row>
    <row spans="1:9" s="21" customFormat="1" x14ac:dyDescent="0.25" outlineLevel="0" r="373">
      <c r="A373" s="23">
        <v>118</v>
      </c>
      <c r="B373" s="52">
        <v>45337</v>
      </c>
      <c r="C373" s="26" t="s">
        <v>605</v>
      </c>
      <c r="D373" s="21" t="s">
        <v>606</v>
      </c>
      <c r="E373" s="28" t="s">
        <v>427</v>
      </c>
      <c r="F373" s="29" t="s">
        <v>428</v>
      </c>
      <c r="G373" s="57">
        <v>0.1</v>
      </c>
      <c r="H373" s="57"/>
      <c r="I373" s="26"/>
    </row>
    <row spans="1:9" s="21" customFormat="1" x14ac:dyDescent="0.25" outlineLevel="0" r="374">
      <c r="A374" s="23">
        <v>118</v>
      </c>
      <c r="B374" s="52">
        <v>45337</v>
      </c>
      <c r="C374" s="26" t="s">
        <v>605</v>
      </c>
      <c r="D374" s="21" t="s">
        <v>606</v>
      </c>
      <c r="E374" s="28" t="s">
        <v>360</v>
      </c>
      <c r="F374" s="29" t="s">
        <v>358</v>
      </c>
      <c r="G374" s="57"/>
      <c r="H374" s="57">
        <v>0.1</v>
      </c>
      <c r="I374" s="26"/>
    </row>
    <row spans="1:9" s="21" customFormat="1" x14ac:dyDescent="0.25" outlineLevel="0" r="375">
      <c r="A375" s="23">
        <v>119</v>
      </c>
      <c r="B375" s="52">
        <v>45337</v>
      </c>
      <c r="C375" s="26"/>
      <c r="D375" s="21" t="s">
        <v>607</v>
      </c>
      <c r="E375" s="28" t="s">
        <v>427</v>
      </c>
      <c r="F375" s="29" t="s">
        <v>428</v>
      </c>
      <c r="G375" s="57">
        <v>0.2</v>
      </c>
      <c r="H375" s="57"/>
      <c r="I375" s="26"/>
    </row>
    <row spans="1:9" s="21" customFormat="1" x14ac:dyDescent="0.25" outlineLevel="0" r="376">
      <c r="A376" s="23">
        <v>119</v>
      </c>
      <c r="B376" s="52">
        <v>45337</v>
      </c>
      <c r="C376" s="26"/>
      <c r="D376" s="21" t="s">
        <v>607</v>
      </c>
      <c r="E376" s="28" t="s">
        <v>360</v>
      </c>
      <c r="F376" s="29" t="s">
        <v>358</v>
      </c>
      <c r="G376" s="57"/>
      <c r="H376" s="57">
        <v>0.2</v>
      </c>
      <c r="I376" s="26"/>
    </row>
    <row spans="1:9" s="21" customFormat="1" x14ac:dyDescent="0.25" outlineLevel="0" r="377">
      <c r="A377" s="23">
        <v>120</v>
      </c>
      <c r="B377" s="52">
        <v>45337</v>
      </c>
      <c r="C377" s="26" t="s">
        <v>608</v>
      </c>
      <c r="D377" s="21" t="s">
        <v>498</v>
      </c>
      <c r="E377" s="28" t="s">
        <v>427</v>
      </c>
      <c r="F377" s="29" t="s">
        <v>428</v>
      </c>
      <c r="G377" s="57">
        <v>0.3</v>
      </c>
      <c r="H377" s="57"/>
      <c r="I377" s="26"/>
    </row>
    <row spans="1:9" s="21" customFormat="1" x14ac:dyDescent="0.25" outlineLevel="0" r="378">
      <c r="A378" s="23">
        <v>120</v>
      </c>
      <c r="B378" s="52">
        <v>45337</v>
      </c>
      <c r="C378" s="26" t="s">
        <v>608</v>
      </c>
      <c r="D378" s="21" t="s">
        <v>498</v>
      </c>
      <c r="E378" s="28">
        <v>1000</v>
      </c>
      <c r="F378" s="29" t="s">
        <v>358</v>
      </c>
      <c r="G378" s="57"/>
      <c r="H378" s="57">
        <v>0.3</v>
      </c>
      <c r="I378" s="26"/>
    </row>
    <row spans="1:9" s="21" customFormat="1" x14ac:dyDescent="0.25" outlineLevel="0" r="379">
      <c r="A379" s="23">
        <v>121</v>
      </c>
      <c r="B379" s="52">
        <v>45337</v>
      </c>
      <c r="C379" s="26" t="s">
        <v>609</v>
      </c>
      <c r="D379" s="21" t="s">
        <v>234</v>
      </c>
      <c r="E379" s="28" t="s">
        <v>427</v>
      </c>
      <c r="F379" s="58" t="s">
        <v>428</v>
      </c>
      <c r="G379" s="57">
        <v>0.4</v>
      </c>
      <c r="H379" s="57"/>
      <c r="I379" s="26"/>
    </row>
    <row spans="1:9" s="21" customFormat="1" x14ac:dyDescent="0.25" outlineLevel="0" r="380">
      <c r="A380" s="23">
        <v>121</v>
      </c>
      <c r="B380" s="52">
        <v>45337</v>
      </c>
      <c r="C380" s="26" t="s">
        <v>609</v>
      </c>
      <c r="D380" s="21" t="s">
        <v>234</v>
      </c>
      <c r="E380" s="28" t="s">
        <v>360</v>
      </c>
      <c r="F380" s="58" t="s">
        <v>358</v>
      </c>
      <c r="G380" s="57"/>
      <c r="H380" s="57">
        <v>0.4</v>
      </c>
      <c r="I380" s="26"/>
    </row>
    <row spans="1:9" s="21" customFormat="1" x14ac:dyDescent="0.25" outlineLevel="0" r="381">
      <c r="A381" s="23">
        <v>122</v>
      </c>
      <c r="B381" s="52">
        <v>45337</v>
      </c>
      <c r="C381" s="26" t="s">
        <v>610</v>
      </c>
      <c r="D381" s="21" t="s">
        <v>611</v>
      </c>
      <c r="E381" s="28" t="s">
        <v>427</v>
      </c>
      <c r="F381" s="29" t="s">
        <v>428</v>
      </c>
      <c r="G381" s="57">
        <v>0.4</v>
      </c>
      <c r="H381" s="57"/>
      <c r="I381" s="26"/>
    </row>
    <row spans="1:9" s="21" customFormat="1" x14ac:dyDescent="0.25" outlineLevel="0" r="382">
      <c r="A382" s="23">
        <v>122</v>
      </c>
      <c r="B382" s="52">
        <v>45337</v>
      </c>
      <c r="C382" s="26" t="s">
        <v>610</v>
      </c>
      <c r="D382" s="21" t="s">
        <v>611</v>
      </c>
      <c r="E382" s="28" t="s">
        <v>360</v>
      </c>
      <c r="F382" s="29" t="s">
        <v>358</v>
      </c>
      <c r="G382" s="57"/>
      <c r="H382" s="57">
        <v>0.4</v>
      </c>
      <c r="I382" s="26"/>
    </row>
    <row spans="1:9" s="21" customFormat="1" x14ac:dyDescent="0.25" outlineLevel="0" r="383">
      <c r="A383" s="23">
        <v>123</v>
      </c>
      <c r="B383" s="52">
        <v>45337</v>
      </c>
      <c r="C383" s="26" t="s">
        <v>155</v>
      </c>
      <c r="D383" s="21" t="s">
        <v>614</v>
      </c>
      <c r="E383" s="28" t="s">
        <v>360</v>
      </c>
      <c r="F383" s="58" t="s">
        <v>358</v>
      </c>
      <c r="G383" s="57">
        <v>44.93</v>
      </c>
      <c r="H383" s="57"/>
      <c r="I383" s="26"/>
    </row>
    <row spans="1:9" s="21" customFormat="1" x14ac:dyDescent="0.25" outlineLevel="0" r="384">
      <c r="A384" s="23">
        <v>123</v>
      </c>
      <c r="B384" s="52">
        <v>45337</v>
      </c>
      <c r="C384" s="26" t="s">
        <v>155</v>
      </c>
      <c r="D384" s="21" t="s">
        <v>614</v>
      </c>
      <c r="E384" s="28" t="s">
        <v>405</v>
      </c>
      <c r="F384" s="58" t="s">
        <v>527</v>
      </c>
      <c r="G384" s="57"/>
      <c r="H384" s="57">
        <v>44.93</v>
      </c>
      <c r="I384" s="26"/>
    </row>
    <row spans="1:9" s="21" customFormat="1" x14ac:dyDescent="0.25" outlineLevel="0" r="385">
      <c r="A385" s="23">
        <v>124</v>
      </c>
      <c r="B385" s="52">
        <v>45337</v>
      </c>
      <c r="C385" s="26" t="s">
        <v>155</v>
      </c>
      <c r="D385" s="21" t="s">
        <v>615</v>
      </c>
      <c r="E385" s="28" t="s">
        <v>360</v>
      </c>
      <c r="F385" s="29" t="s">
        <v>358</v>
      </c>
      <c r="G385" s="57">
        <v>50</v>
      </c>
      <c r="H385" s="57"/>
      <c r="I385" s="26"/>
    </row>
    <row spans="1:9" s="21" customFormat="1" x14ac:dyDescent="0.25" outlineLevel="0" r="386">
      <c r="A386" s="23">
        <v>124</v>
      </c>
      <c r="B386" s="52">
        <v>45337</v>
      </c>
      <c r="C386" s="26" t="s">
        <v>155</v>
      </c>
      <c r="D386" s="21" t="s">
        <v>615</v>
      </c>
      <c r="E386" s="28" t="s">
        <v>405</v>
      </c>
      <c r="F386" s="29" t="s">
        <v>527</v>
      </c>
      <c r="G386" s="57"/>
      <c r="H386" s="57">
        <v>50</v>
      </c>
      <c r="I386" s="26"/>
    </row>
    <row spans="1:9" s="21" customFormat="1" x14ac:dyDescent="0.25" outlineLevel="0" r="387">
      <c r="A387" s="23">
        <v>125</v>
      </c>
      <c r="B387" s="52">
        <v>45337</v>
      </c>
      <c r="C387" s="26" t="s">
        <v>155</v>
      </c>
      <c r="D387" s="21" t="s">
        <v>616</v>
      </c>
      <c r="E387" s="28" t="s">
        <v>360</v>
      </c>
      <c r="F387" s="29" t="s">
        <v>358</v>
      </c>
      <c r="G387" s="57">
        <v>30</v>
      </c>
      <c r="H387" s="57"/>
      <c r="I387" s="26"/>
    </row>
    <row spans="1:9" s="21" customFormat="1" x14ac:dyDescent="0.25" outlineLevel="0" r="388">
      <c r="A388" s="23">
        <v>125</v>
      </c>
      <c r="B388" s="52">
        <v>45337</v>
      </c>
      <c r="C388" s="26" t="s">
        <v>155</v>
      </c>
      <c r="D388" s="21" t="s">
        <v>616</v>
      </c>
      <c r="E388" s="28" t="s">
        <v>405</v>
      </c>
      <c r="F388" s="29" t="s">
        <v>527</v>
      </c>
      <c r="G388" s="57"/>
      <c r="H388" s="57">
        <v>30</v>
      </c>
      <c r="I388" s="26"/>
    </row>
    <row spans="1:9" s="21" customFormat="1" x14ac:dyDescent="0.25" outlineLevel="0" r="389">
      <c r="A389" s="23">
        <v>126</v>
      </c>
      <c r="B389" s="52">
        <v>45337</v>
      </c>
      <c r="C389" s="26" t="s">
        <v>155</v>
      </c>
      <c r="D389" s="21" t="s">
        <v>617</v>
      </c>
      <c r="E389" s="28" t="s">
        <v>360</v>
      </c>
      <c r="F389" s="29" t="s">
        <v>358</v>
      </c>
      <c r="G389" s="57">
        <v>20</v>
      </c>
      <c r="H389" s="57"/>
      <c r="I389" s="26"/>
    </row>
    <row spans="1:9" s="21" customFormat="1" x14ac:dyDescent="0.25" outlineLevel="0" r="390">
      <c r="A390" s="23">
        <v>126</v>
      </c>
      <c r="B390" s="52">
        <v>45337</v>
      </c>
      <c r="C390" s="26" t="s">
        <v>155</v>
      </c>
      <c r="D390" s="21" t="s">
        <v>617</v>
      </c>
      <c r="E390" s="28" t="s">
        <v>405</v>
      </c>
      <c r="F390" s="29" t="s">
        <v>527</v>
      </c>
      <c r="G390" s="57"/>
      <c r="H390" s="57">
        <v>20</v>
      </c>
      <c r="I390" s="26"/>
    </row>
    <row spans="1:9" s="21" customFormat="1" x14ac:dyDescent="0.25" outlineLevel="0" r="391">
      <c r="A391" s="23">
        <v>127</v>
      </c>
      <c r="B391" s="52">
        <v>45342</v>
      </c>
      <c r="C391" s="26" t="s">
        <v>529</v>
      </c>
      <c r="D391" s="21" t="s">
        <v>629</v>
      </c>
      <c r="E391" s="28" t="s">
        <v>360</v>
      </c>
      <c r="F391" s="29" t="s">
        <v>358</v>
      </c>
      <c r="G391" s="57">
        <v>646.66</v>
      </c>
      <c r="H391" s="57"/>
      <c r="I391" s="26"/>
    </row>
    <row spans="1:9" s="21" customFormat="1" x14ac:dyDescent="0.25" outlineLevel="0" r="392">
      <c r="A392" s="23">
        <v>127</v>
      </c>
      <c r="B392" s="52">
        <v>45342</v>
      </c>
      <c r="C392" s="26" t="s">
        <v>529</v>
      </c>
      <c r="D392" s="21" t="s">
        <v>629</v>
      </c>
      <c r="E392" s="28" t="s">
        <v>405</v>
      </c>
      <c r="F392" s="29" t="s">
        <v>527</v>
      </c>
      <c r="G392" s="57"/>
      <c r="H392" s="57">
        <v>646.66</v>
      </c>
      <c r="I392" s="26"/>
    </row>
    <row spans="1:9" s="21" customFormat="1" x14ac:dyDescent="0.25" outlineLevel="0" r="393">
      <c r="A393" s="23">
        <v>128</v>
      </c>
      <c r="B393" s="52">
        <v>45342</v>
      </c>
      <c r="C393" s="26" t="s">
        <v>560</v>
      </c>
      <c r="D393" s="21" t="s">
        <v>631</v>
      </c>
      <c r="E393" s="28" t="s">
        <v>360</v>
      </c>
      <c r="F393" s="29" t="s">
        <v>358</v>
      </c>
      <c r="G393" s="57">
        <v>62.5</v>
      </c>
      <c r="H393" s="57"/>
      <c r="I393" s="26"/>
    </row>
    <row spans="1:9" s="21" customFormat="1" x14ac:dyDescent="0.25" outlineLevel="0" r="394">
      <c r="A394" s="23">
        <v>128</v>
      </c>
      <c r="B394" s="52">
        <v>45342</v>
      </c>
      <c r="C394" s="26" t="s">
        <v>560</v>
      </c>
      <c r="D394" s="21" t="s">
        <v>631</v>
      </c>
      <c r="E394" s="28" t="s">
        <v>405</v>
      </c>
      <c r="F394" s="29" t="s">
        <v>527</v>
      </c>
      <c r="G394" s="57"/>
      <c r="H394" s="57">
        <v>62.5</v>
      </c>
      <c r="I394" s="26"/>
    </row>
    <row spans="1:9" s="21" customFormat="1" x14ac:dyDescent="0.25" outlineLevel="0" r="395">
      <c r="A395" s="23">
        <v>129</v>
      </c>
      <c r="B395" s="52">
        <v>45342</v>
      </c>
      <c r="C395" s="26" t="s">
        <v>556</v>
      </c>
      <c r="D395" s="21" t="s">
        <v>632</v>
      </c>
      <c r="E395" s="28" t="s">
        <v>360</v>
      </c>
      <c r="F395" s="29" t="s">
        <v>358</v>
      </c>
      <c r="G395" s="57">
        <v>45.2</v>
      </c>
      <c r="H395" s="57"/>
      <c r="I395" s="26"/>
    </row>
    <row spans="1:9" s="21" customFormat="1" x14ac:dyDescent="0.25" outlineLevel="0" r="396">
      <c r="A396" s="23">
        <v>129</v>
      </c>
      <c r="B396" s="52">
        <v>45342</v>
      </c>
      <c r="C396" s="26" t="s">
        <v>556</v>
      </c>
      <c r="D396" s="21" t="s">
        <v>632</v>
      </c>
      <c r="E396" s="28" t="s">
        <v>405</v>
      </c>
      <c r="F396" s="29" t="s">
        <v>527</v>
      </c>
      <c r="G396" s="57"/>
      <c r="H396" s="57">
        <v>45.2</v>
      </c>
      <c r="I396" s="26"/>
    </row>
    <row spans="1:9" s="21" customFormat="1" x14ac:dyDescent="0.25" outlineLevel="0" r="397">
      <c r="A397" s="23">
        <v>130</v>
      </c>
      <c r="B397" s="52">
        <v>45342</v>
      </c>
      <c r="C397" s="26" t="s">
        <v>534</v>
      </c>
      <c r="D397" s="21" t="s">
        <v>633</v>
      </c>
      <c r="E397" s="28" t="s">
        <v>360</v>
      </c>
      <c r="F397" s="29" t="s">
        <v>358</v>
      </c>
      <c r="G397" s="57">
        <v>20.01</v>
      </c>
      <c r="H397" s="57"/>
      <c r="I397" s="26"/>
    </row>
    <row spans="1:9" s="21" customFormat="1" x14ac:dyDescent="0.25" outlineLevel="0" r="398">
      <c r="A398" s="23">
        <v>130</v>
      </c>
      <c r="B398" s="52">
        <v>45342</v>
      </c>
      <c r="C398" s="26" t="s">
        <v>534</v>
      </c>
      <c r="D398" s="21" t="s">
        <v>633</v>
      </c>
      <c r="E398" s="28" t="s">
        <v>405</v>
      </c>
      <c r="F398" s="29" t="s">
        <v>527</v>
      </c>
      <c r="G398" s="57"/>
      <c r="H398" s="57">
        <v>20.01</v>
      </c>
      <c r="I398" s="26"/>
    </row>
    <row spans="1:9" s="21" customFormat="1" x14ac:dyDescent="0.25" outlineLevel="0" r="399">
      <c r="A399" s="23">
        <v>131</v>
      </c>
      <c r="B399" s="52">
        <v>45342</v>
      </c>
      <c r="C399" s="26" t="s">
        <v>542</v>
      </c>
      <c r="D399" s="21" t="s">
        <v>637</v>
      </c>
      <c r="E399" s="28" t="s">
        <v>360</v>
      </c>
      <c r="F399" s="29" t="s">
        <v>358</v>
      </c>
      <c r="G399" s="57">
        <v>76.02</v>
      </c>
      <c r="H399" s="57"/>
      <c r="I399" s="26"/>
    </row>
    <row spans="1:9" s="21" customFormat="1" x14ac:dyDescent="0.25" outlineLevel="0" r="400">
      <c r="A400" s="23">
        <v>131</v>
      </c>
      <c r="B400" s="52">
        <v>45342</v>
      </c>
      <c r="C400" s="26" t="s">
        <v>542</v>
      </c>
      <c r="D400" s="21" t="s">
        <v>637</v>
      </c>
      <c r="E400" s="28" t="s">
        <v>405</v>
      </c>
      <c r="F400" s="29" t="s">
        <v>527</v>
      </c>
      <c r="G400" s="57"/>
      <c r="H400" s="57">
        <v>76.02</v>
      </c>
      <c r="I400" s="26"/>
    </row>
    <row spans="1:9" s="21" customFormat="1" x14ac:dyDescent="0.25" outlineLevel="0" r="401">
      <c r="A401" s="23">
        <v>132</v>
      </c>
      <c r="B401" s="52">
        <v>45342</v>
      </c>
      <c r="C401" s="26" t="s">
        <v>562</v>
      </c>
      <c r="D401" s="21" t="s">
        <v>638</v>
      </c>
      <c r="E401" s="28" t="s">
        <v>360</v>
      </c>
      <c r="F401" s="29" t="s">
        <v>358</v>
      </c>
      <c r="G401" s="57">
        <v>49.01</v>
      </c>
      <c r="H401" s="57"/>
      <c r="I401" s="26"/>
    </row>
    <row spans="1:9" s="21" customFormat="1" x14ac:dyDescent="0.25" outlineLevel="0" r="402">
      <c r="A402" s="23">
        <v>132</v>
      </c>
      <c r="B402" s="52">
        <v>45342</v>
      </c>
      <c r="C402" s="26" t="s">
        <v>562</v>
      </c>
      <c r="D402" s="21" t="s">
        <v>638</v>
      </c>
      <c r="E402" s="28" t="s">
        <v>405</v>
      </c>
      <c r="F402" s="29" t="s">
        <v>527</v>
      </c>
      <c r="G402" s="57"/>
      <c r="H402" s="57">
        <v>49.01</v>
      </c>
      <c r="I402" s="26"/>
    </row>
    <row spans="1:9" s="21" customFormat="1" x14ac:dyDescent="0.25" outlineLevel="0" r="403">
      <c r="A403" s="23">
        <v>133</v>
      </c>
      <c r="B403" s="52">
        <v>45342</v>
      </c>
      <c r="C403" s="26" t="s">
        <v>561</v>
      </c>
      <c r="D403" s="21" t="s">
        <v>639</v>
      </c>
      <c r="E403" s="28" t="s">
        <v>360</v>
      </c>
      <c r="F403" s="29" t="s">
        <v>358</v>
      </c>
      <c r="G403" s="57">
        <v>49.01</v>
      </c>
      <c r="H403" s="57"/>
      <c r="I403" s="26"/>
    </row>
    <row spans="1:9" s="21" customFormat="1" x14ac:dyDescent="0.25" outlineLevel="0" r="404">
      <c r="A404" s="23">
        <v>133</v>
      </c>
      <c r="B404" s="52">
        <v>45342</v>
      </c>
      <c r="C404" s="26" t="s">
        <v>561</v>
      </c>
      <c r="D404" s="21" t="s">
        <v>639</v>
      </c>
      <c r="E404" s="28" t="s">
        <v>405</v>
      </c>
      <c r="F404" s="29" t="s">
        <v>527</v>
      </c>
      <c r="G404" s="57"/>
      <c r="H404" s="57">
        <v>49.01</v>
      </c>
      <c r="I404" s="26"/>
    </row>
    <row spans="1:9" s="21" customFormat="1" x14ac:dyDescent="0.25" outlineLevel="0" r="405">
      <c r="A405" s="23">
        <v>134</v>
      </c>
      <c r="B405" s="52">
        <v>45342</v>
      </c>
      <c r="C405" s="26" t="s">
        <v>562</v>
      </c>
      <c r="D405" s="21" t="s">
        <v>641</v>
      </c>
      <c r="E405" s="28" t="s">
        <v>360</v>
      </c>
      <c r="F405" s="29" t="s">
        <v>358</v>
      </c>
      <c r="G405" s="57">
        <v>300</v>
      </c>
      <c r="H405" s="57"/>
      <c r="I405" s="26"/>
    </row>
    <row spans="1:9" s="21" customFormat="1" x14ac:dyDescent="0.25" outlineLevel="0" r="406">
      <c r="A406" s="23">
        <v>134</v>
      </c>
      <c r="B406" s="52">
        <v>45342</v>
      </c>
      <c r="C406" s="26" t="s">
        <v>562</v>
      </c>
      <c r="D406" s="21" t="s">
        <v>641</v>
      </c>
      <c r="E406" s="28" t="s">
        <v>405</v>
      </c>
      <c r="F406" s="29" t="s">
        <v>527</v>
      </c>
      <c r="G406" s="57"/>
      <c r="H406" s="57">
        <v>300</v>
      </c>
      <c r="I406" s="26"/>
    </row>
    <row spans="1:9" s="21" customFormat="1" x14ac:dyDescent="0.25" outlineLevel="0" r="407">
      <c r="A407" s="23">
        <v>135</v>
      </c>
      <c r="B407" s="52">
        <v>45342</v>
      </c>
      <c r="C407" s="26" t="s">
        <v>529</v>
      </c>
      <c r="D407" s="21" t="s">
        <v>642</v>
      </c>
      <c r="E407" s="28" t="s">
        <v>360</v>
      </c>
      <c r="F407" s="29" t="s">
        <v>358</v>
      </c>
      <c r="G407" s="57">
        <v>226.67</v>
      </c>
      <c r="H407" s="57"/>
      <c r="I407" s="26"/>
    </row>
    <row spans="1:9" s="21" customFormat="1" x14ac:dyDescent="0.25" outlineLevel="0" r="408">
      <c r="A408" s="23">
        <v>135</v>
      </c>
      <c r="B408" s="52">
        <v>45342</v>
      </c>
      <c r="C408" s="26" t="s">
        <v>529</v>
      </c>
      <c r="D408" s="21" t="s">
        <v>642</v>
      </c>
      <c r="E408" s="28" t="s">
        <v>405</v>
      </c>
      <c r="F408" s="29" t="s">
        <v>527</v>
      </c>
      <c r="G408" s="57"/>
      <c r="H408" s="57">
        <v>226.67</v>
      </c>
      <c r="I408" s="26"/>
    </row>
    <row spans="1:9" s="21" customFormat="1" x14ac:dyDescent="0.25" outlineLevel="0" r="409">
      <c r="A409" s="23">
        <v>136</v>
      </c>
      <c r="B409" s="52">
        <v>45342</v>
      </c>
      <c r="C409" s="26" t="s">
        <v>562</v>
      </c>
      <c r="D409" s="21" t="s">
        <v>643</v>
      </c>
      <c r="E409" s="28" t="s">
        <v>360</v>
      </c>
      <c r="F409" s="29" t="s">
        <v>358</v>
      </c>
      <c r="G409" s="57">
        <v>200</v>
      </c>
      <c r="H409" s="57"/>
      <c r="I409" s="26"/>
    </row>
    <row spans="1:9" s="21" customFormat="1" x14ac:dyDescent="0.25" outlineLevel="0" r="410">
      <c r="A410" s="23">
        <v>136</v>
      </c>
      <c r="B410" s="52">
        <v>45342</v>
      </c>
      <c r="C410" s="26" t="s">
        <v>562</v>
      </c>
      <c r="D410" s="21" t="s">
        <v>643</v>
      </c>
      <c r="E410" s="28" t="s">
        <v>405</v>
      </c>
      <c r="F410" s="29" t="s">
        <v>527</v>
      </c>
      <c r="G410" s="57"/>
      <c r="H410" s="57">
        <v>200</v>
      </c>
      <c r="I410" s="26"/>
    </row>
    <row spans="1:9" s="21" customFormat="1" x14ac:dyDescent="0.25" outlineLevel="0" r="411">
      <c r="A411" s="23">
        <v>137</v>
      </c>
      <c r="B411" s="52">
        <v>45342</v>
      </c>
      <c r="C411" s="26" t="s">
        <v>549</v>
      </c>
      <c r="D411" s="21" t="s">
        <v>644</v>
      </c>
      <c r="E411" s="28" t="s">
        <v>360</v>
      </c>
      <c r="F411" s="29" t="s">
        <v>358</v>
      </c>
      <c r="G411" s="57">
        <v>7700.01</v>
      </c>
      <c r="H411" s="57"/>
      <c r="I411" s="26"/>
    </row>
    <row spans="1:9" s="21" customFormat="1" x14ac:dyDescent="0.25" outlineLevel="0" r="412">
      <c r="A412" s="23">
        <v>137</v>
      </c>
      <c r="B412" s="52">
        <v>45342</v>
      </c>
      <c r="C412" s="26" t="s">
        <v>549</v>
      </c>
      <c r="D412" s="21" t="s">
        <v>644</v>
      </c>
      <c r="E412" s="28" t="s">
        <v>405</v>
      </c>
      <c r="F412" s="29" t="s">
        <v>527</v>
      </c>
      <c r="G412" s="57"/>
      <c r="H412" s="57">
        <v>7700.01</v>
      </c>
      <c r="I412" s="26"/>
    </row>
    <row spans="1:9" s="21" customFormat="1" x14ac:dyDescent="0.25" outlineLevel="0" r="413">
      <c r="A413" s="23">
        <v>138</v>
      </c>
      <c r="B413" s="52">
        <v>45342</v>
      </c>
      <c r="C413" s="26" t="s">
        <v>542</v>
      </c>
      <c r="D413" s="21" t="s">
        <v>645</v>
      </c>
      <c r="E413" s="28" t="s">
        <v>360</v>
      </c>
      <c r="F413" s="29" t="s">
        <v>358</v>
      </c>
      <c r="G413" s="57">
        <v>888.89</v>
      </c>
      <c r="H413" s="57"/>
      <c r="I413" s="26"/>
    </row>
    <row spans="1:9" s="21" customFormat="1" x14ac:dyDescent="0.25" outlineLevel="0" r="414">
      <c r="A414" s="23">
        <v>138</v>
      </c>
      <c r="B414" s="52">
        <v>45342</v>
      </c>
      <c r="C414" s="26" t="s">
        <v>542</v>
      </c>
      <c r="D414" s="21" t="s">
        <v>645</v>
      </c>
      <c r="E414" s="28" t="s">
        <v>405</v>
      </c>
      <c r="F414" s="29" t="s">
        <v>527</v>
      </c>
      <c r="G414" s="57"/>
      <c r="H414" s="57">
        <v>888.89</v>
      </c>
      <c r="I414" s="26"/>
    </row>
    <row spans="1:9" s="21" customFormat="1" x14ac:dyDescent="0.25" outlineLevel="0" r="415">
      <c r="A415" s="23">
        <v>139</v>
      </c>
      <c r="B415" s="52">
        <v>45342</v>
      </c>
      <c r="C415" s="26" t="s">
        <v>106</v>
      </c>
      <c r="D415" s="21" t="s">
        <v>646</v>
      </c>
      <c r="E415" s="28" t="s">
        <v>360</v>
      </c>
      <c r="F415" s="29" t="s">
        <v>358</v>
      </c>
      <c r="G415" s="57">
        <v>207.25</v>
      </c>
      <c r="H415" s="57"/>
      <c r="I415" s="26"/>
    </row>
    <row spans="1:9" s="21" customFormat="1" x14ac:dyDescent="0.25" outlineLevel="0" r="416">
      <c r="A416" s="23">
        <v>139</v>
      </c>
      <c r="B416" s="52">
        <v>45342</v>
      </c>
      <c r="C416" s="26" t="s">
        <v>106</v>
      </c>
      <c r="D416" s="21" t="s">
        <v>646</v>
      </c>
      <c r="E416" s="28" t="s">
        <v>405</v>
      </c>
      <c r="F416" s="29" t="s">
        <v>527</v>
      </c>
      <c r="G416" s="57"/>
      <c r="H416" s="57">
        <v>207.25</v>
      </c>
      <c r="I416" s="26"/>
    </row>
    <row spans="1:9" s="21" customFormat="1" x14ac:dyDescent="0.25" outlineLevel="0" r="417">
      <c r="A417" s="23">
        <v>140</v>
      </c>
      <c r="B417" s="52">
        <v>45342</v>
      </c>
      <c r="C417" s="26" t="s">
        <v>30</v>
      </c>
      <c r="D417" s="21" t="s">
        <v>647</v>
      </c>
      <c r="E417" s="28" t="s">
        <v>360</v>
      </c>
      <c r="F417" s="29" t="s">
        <v>358</v>
      </c>
      <c r="G417" s="57">
        <v>546.74</v>
      </c>
      <c r="H417" s="57"/>
      <c r="I417" s="26"/>
    </row>
    <row spans="1:9" s="21" customFormat="1" x14ac:dyDescent="0.25" outlineLevel="0" r="418">
      <c r="A418" s="23">
        <v>140</v>
      </c>
      <c r="B418" s="52">
        <v>45342</v>
      </c>
      <c r="C418" s="26" t="s">
        <v>30</v>
      </c>
      <c r="D418" s="21" t="s">
        <v>647</v>
      </c>
      <c r="E418" s="28" t="s">
        <v>405</v>
      </c>
      <c r="F418" s="29" t="s">
        <v>527</v>
      </c>
      <c r="G418" s="57"/>
      <c r="H418" s="57">
        <v>546.74</v>
      </c>
      <c r="I418" s="26"/>
    </row>
    <row spans="1:9" s="21" customFormat="1" x14ac:dyDescent="0.25" outlineLevel="0" r="419">
      <c r="A419" s="23">
        <v>141</v>
      </c>
      <c r="B419" s="52">
        <v>45342</v>
      </c>
      <c r="C419" s="26" t="s">
        <v>30</v>
      </c>
      <c r="D419" s="21" t="s">
        <v>648</v>
      </c>
      <c r="E419" s="28" t="s">
        <v>360</v>
      </c>
      <c r="F419" s="29" t="s">
        <v>358</v>
      </c>
      <c r="G419" s="57">
        <v>4000</v>
      </c>
      <c r="H419" s="57"/>
      <c r="I419" s="26"/>
    </row>
    <row spans="1:9" s="21" customFormat="1" x14ac:dyDescent="0.25" outlineLevel="0" r="420">
      <c r="A420" s="23">
        <v>141</v>
      </c>
      <c r="B420" s="52">
        <v>45342</v>
      </c>
      <c r="C420" s="26" t="s">
        <v>30</v>
      </c>
      <c r="D420" s="21" t="s">
        <v>648</v>
      </c>
      <c r="E420" s="28" t="s">
        <v>405</v>
      </c>
      <c r="F420" s="29" t="s">
        <v>527</v>
      </c>
      <c r="G420" s="57"/>
      <c r="H420" s="57">
        <v>4000</v>
      </c>
      <c r="I420" s="26"/>
    </row>
    <row spans="1:9" s="21" customFormat="1" x14ac:dyDescent="0.25" outlineLevel="0" r="421">
      <c r="A421" s="23">
        <v>142</v>
      </c>
      <c r="B421" s="52">
        <v>45342</v>
      </c>
      <c r="C421" s="26" t="s">
        <v>254</v>
      </c>
      <c r="D421" s="21" t="s">
        <v>649</v>
      </c>
      <c r="E421" s="28" t="s">
        <v>360</v>
      </c>
      <c r="F421" s="29" t="s">
        <v>358</v>
      </c>
      <c r="G421" s="57">
        <v>118.59</v>
      </c>
      <c r="H421" s="57"/>
      <c r="I421" s="26"/>
    </row>
    <row spans="1:9" s="21" customFormat="1" x14ac:dyDescent="0.25" outlineLevel="0" r="422">
      <c r="A422" s="23">
        <v>142</v>
      </c>
      <c r="B422" s="52">
        <v>45342</v>
      </c>
      <c r="C422" s="26" t="s">
        <v>254</v>
      </c>
      <c r="D422" s="21" t="s">
        <v>649</v>
      </c>
      <c r="E422" s="28" t="s">
        <v>405</v>
      </c>
      <c r="F422" s="29" t="s">
        <v>527</v>
      </c>
      <c r="G422" s="57"/>
      <c r="H422" s="57">
        <v>118.59</v>
      </c>
      <c r="I422" s="26"/>
    </row>
    <row spans="1:9" s="21" customFormat="1" x14ac:dyDescent="0.25" outlineLevel="0" r="423">
      <c r="A423" s="23">
        <v>143</v>
      </c>
      <c r="B423" s="52">
        <v>45343</v>
      </c>
      <c r="C423" s="26" t="s">
        <v>48</v>
      </c>
      <c r="D423" s="21" t="s">
        <v>656</v>
      </c>
      <c r="E423" s="28">
        <v>1100</v>
      </c>
      <c r="F423" s="29" t="s">
        <v>361</v>
      </c>
      <c r="G423" s="57">
        <v>1241.73</v>
      </c>
      <c r="H423" s="56"/>
      <c r="I423" s="95"/>
    </row>
    <row spans="1:9" s="21" customFormat="1" x14ac:dyDescent="0.25" outlineLevel="0" r="424">
      <c r="A424" s="23">
        <v>143</v>
      </c>
      <c r="B424" s="52">
        <v>45343</v>
      </c>
      <c r="C424" s="26" t="s">
        <v>48</v>
      </c>
      <c r="D424" s="21" t="s">
        <v>656</v>
      </c>
      <c r="E424" s="28">
        <v>4000</v>
      </c>
      <c r="F424" s="29" t="s">
        <v>448</v>
      </c>
      <c r="G424" s="54"/>
      <c r="H424" s="57">
        <v>1050</v>
      </c>
      <c r="I424" s="95"/>
    </row>
    <row spans="1:9" s="21" customFormat="1" x14ac:dyDescent="0.25" outlineLevel="0" r="425">
      <c r="A425" s="23">
        <v>143</v>
      </c>
      <c r="B425" s="52">
        <v>45343</v>
      </c>
      <c r="C425" s="26" t="s">
        <v>48</v>
      </c>
      <c r="D425" s="21" t="s">
        <v>656</v>
      </c>
      <c r="E425" s="28">
        <v>5009</v>
      </c>
      <c r="F425" s="29" t="s">
        <v>464</v>
      </c>
      <c r="G425" s="54"/>
      <c r="H425" s="57">
        <v>5</v>
      </c>
      <c r="I425" s="95"/>
    </row>
    <row spans="1:9" s="21" customFormat="1" x14ac:dyDescent="0.25" outlineLevel="0" r="426">
      <c r="A426" s="23">
        <v>143</v>
      </c>
      <c r="B426" s="52">
        <v>45343</v>
      </c>
      <c r="C426" s="26" t="s">
        <v>48</v>
      </c>
      <c r="D426" s="21" t="s">
        <v>656</v>
      </c>
      <c r="E426" s="28">
        <v>5008</v>
      </c>
      <c r="F426" s="29" t="s">
        <v>461</v>
      </c>
      <c r="G426" s="54"/>
      <c r="H426" s="57">
        <v>10</v>
      </c>
      <c r="I426" s="95"/>
    </row>
    <row spans="1:9" s="21" customFormat="1" x14ac:dyDescent="0.25" outlineLevel="0" r="427">
      <c r="A427" s="23">
        <v>143</v>
      </c>
      <c r="B427" s="52">
        <v>45343</v>
      </c>
      <c r="C427" s="26" t="s">
        <v>48</v>
      </c>
      <c r="D427" s="21" t="s">
        <v>656</v>
      </c>
      <c r="E427" s="28">
        <v>5002</v>
      </c>
      <c r="F427" s="29" t="s">
        <v>454</v>
      </c>
      <c r="G427" s="54"/>
      <c r="H427" s="57">
        <v>15</v>
      </c>
      <c r="I427" s="95"/>
    </row>
    <row spans="1:9" s="21" customFormat="1" x14ac:dyDescent="0.25" outlineLevel="0" r="428">
      <c r="A428" s="23">
        <v>143</v>
      </c>
      <c r="B428" s="52">
        <v>45343</v>
      </c>
      <c r="C428" s="26" t="s">
        <v>48</v>
      </c>
      <c r="D428" s="21" t="s">
        <v>656</v>
      </c>
      <c r="E428" s="28">
        <v>2200</v>
      </c>
      <c r="F428" s="29" t="s">
        <v>446</v>
      </c>
      <c r="G428" s="54"/>
      <c r="H428" s="57">
        <v>54</v>
      </c>
      <c r="I428" s="95"/>
    </row>
    <row spans="1:9" s="21" customFormat="1" x14ac:dyDescent="0.25" outlineLevel="0" r="429">
      <c r="A429" s="23">
        <v>143</v>
      </c>
      <c r="B429" s="52">
        <v>45343</v>
      </c>
      <c r="C429" s="26" t="s">
        <v>48</v>
      </c>
      <c r="D429" s="21" t="s">
        <v>656</v>
      </c>
      <c r="E429" s="28">
        <v>2201</v>
      </c>
      <c r="F429" s="29" t="s">
        <v>447</v>
      </c>
      <c r="G429" s="54"/>
      <c r="H429" s="57">
        <v>107.73</v>
      </c>
      <c r="I429" s="95"/>
    </row>
    <row spans="1:9" s="21" customFormat="1" x14ac:dyDescent="0.25" outlineLevel="0" r="430">
      <c r="A430" s="23">
        <v>144</v>
      </c>
      <c r="B430" s="52">
        <v>45342</v>
      </c>
      <c r="C430" s="26" t="s">
        <v>106</v>
      </c>
      <c r="D430" s="21" t="s">
        <v>666</v>
      </c>
      <c r="E430" s="28">
        <v>1100</v>
      </c>
      <c r="F430" s="29" t="s">
        <v>361</v>
      </c>
      <c r="G430" s="57">
        <v>791.67</v>
      </c>
      <c r="H430" s="56"/>
      <c r="I430" s="95"/>
    </row>
    <row spans="1:9" s="21" customFormat="1" x14ac:dyDescent="0.25" outlineLevel="0" r="431">
      <c r="A431" s="23">
        <v>144</v>
      </c>
      <c r="B431" s="52">
        <v>45342</v>
      </c>
      <c r="C431" s="26" t="s">
        <v>106</v>
      </c>
      <c r="D431" s="21" t="s">
        <v>666</v>
      </c>
      <c r="E431" s="28">
        <v>4000</v>
      </c>
      <c r="F431" s="29" t="s">
        <v>448</v>
      </c>
      <c r="G431" s="54"/>
      <c r="H431" s="57">
        <v>900</v>
      </c>
      <c r="I431" s="95"/>
    </row>
    <row spans="1:9" s="21" customFormat="1" x14ac:dyDescent="0.25" outlineLevel="0" r="432">
      <c r="A432" s="23">
        <v>144</v>
      </c>
      <c r="B432" s="52">
        <v>45342</v>
      </c>
      <c r="C432" s="26" t="s">
        <v>106</v>
      </c>
      <c r="D432" s="21" t="s">
        <v>666</v>
      </c>
      <c r="E432" s="28">
        <v>5009</v>
      </c>
      <c r="F432" s="29" t="s">
        <v>464</v>
      </c>
      <c r="G432" s="54"/>
      <c r="H432" s="57">
        <v>1</v>
      </c>
      <c r="I432" s="95"/>
    </row>
    <row spans="1:9" s="21" customFormat="1" x14ac:dyDescent="0.25" outlineLevel="0" r="433">
      <c r="A433" s="23">
        <v>144</v>
      </c>
      <c r="B433" s="52">
        <v>45342</v>
      </c>
      <c r="C433" s="26" t="s">
        <v>106</v>
      </c>
      <c r="D433" s="21" t="s">
        <v>666</v>
      </c>
      <c r="E433" s="28">
        <v>5008</v>
      </c>
      <c r="F433" s="29" t="s">
        <v>461</v>
      </c>
      <c r="G433" s="54"/>
      <c r="H433" s="57">
        <v>2</v>
      </c>
      <c r="I433" s="95"/>
    </row>
    <row spans="1:9" s="21" customFormat="1" x14ac:dyDescent="0.25" outlineLevel="0" r="434">
      <c r="A434" s="23">
        <v>144</v>
      </c>
      <c r="B434" s="52">
        <v>45342</v>
      </c>
      <c r="C434" s="26" t="s">
        <v>106</v>
      </c>
      <c r="D434" s="21" t="s">
        <v>666</v>
      </c>
      <c r="E434" s="28">
        <v>5002</v>
      </c>
      <c r="F434" s="29" t="s">
        <v>454</v>
      </c>
      <c r="G434" s="54"/>
      <c r="H434" s="57">
        <v>3</v>
      </c>
      <c r="I434" s="95"/>
    </row>
    <row spans="1:9" s="21" customFormat="1" x14ac:dyDescent="0.25" outlineLevel="0" r="435">
      <c r="A435" s="23">
        <v>144</v>
      </c>
      <c r="B435" s="52">
        <v>45342</v>
      </c>
      <c r="C435" s="26" t="s">
        <v>106</v>
      </c>
      <c r="D435" s="21" t="s">
        <v>666</v>
      </c>
      <c r="E435" s="28">
        <v>2200</v>
      </c>
      <c r="F435" s="29" t="s">
        <v>446</v>
      </c>
      <c r="G435" s="54"/>
      <c r="H435" s="57">
        <v>45.3</v>
      </c>
      <c r="I435" s="95"/>
    </row>
    <row spans="1:9" s="21" customFormat="1" x14ac:dyDescent="0.25" outlineLevel="0" r="436">
      <c r="A436" s="23">
        <v>144</v>
      </c>
      <c r="B436" s="52">
        <v>45342</v>
      </c>
      <c r="C436" s="26" t="s">
        <v>106</v>
      </c>
      <c r="D436" s="21" t="s">
        <v>666</v>
      </c>
      <c r="E436" s="28">
        <v>2201</v>
      </c>
      <c r="F436" s="29" t="s">
        <v>447</v>
      </c>
      <c r="G436" s="54"/>
      <c r="H436" s="57">
        <v>90.37</v>
      </c>
      <c r="I436" s="95"/>
    </row>
    <row spans="1:9" s="21" customFormat="1" x14ac:dyDescent="0.25" outlineLevel="0" r="437">
      <c r="A437" s="23">
        <v>144</v>
      </c>
      <c r="B437" s="52">
        <v>45342</v>
      </c>
      <c r="C437" s="26" t="s">
        <v>106</v>
      </c>
      <c r="D437" s="21" t="s">
        <v>666</v>
      </c>
      <c r="E437" s="27" t="s">
        <v>390</v>
      </c>
      <c r="F437" s="26" t="s">
        <v>438</v>
      </c>
      <c r="G437" s="57">
        <v>250</v>
      </c>
      <c r="H437" s="57"/>
      <c r="I437" s="95"/>
    </row>
    <row spans="1:9" s="21" customFormat="1" x14ac:dyDescent="0.25" outlineLevel="0" r="438">
      <c r="A438" s="23">
        <v>145</v>
      </c>
      <c r="B438" s="52">
        <v>45343</v>
      </c>
      <c r="C438" s="26" t="s">
        <v>272</v>
      </c>
      <c r="D438" s="21" t="s">
        <v>722</v>
      </c>
      <c r="E438" s="28" t="s">
        <v>405</v>
      </c>
      <c r="F438" s="29" t="s">
        <v>361</v>
      </c>
      <c r="G438" s="57">
        <v>548.57</v>
      </c>
      <c r="H438" s="56"/>
      <c r="I438" s="95"/>
    </row>
    <row spans="1:9" s="21" customFormat="1" x14ac:dyDescent="0.25" outlineLevel="0" r="439">
      <c r="A439" s="23">
        <v>145</v>
      </c>
      <c r="B439" s="52">
        <v>45343</v>
      </c>
      <c r="C439" s="26" t="s">
        <v>272</v>
      </c>
      <c r="D439" s="21" t="s">
        <v>722</v>
      </c>
      <c r="E439" s="28" t="s">
        <v>381</v>
      </c>
      <c r="F439" s="29" t="s">
        <v>448</v>
      </c>
      <c r="G439" s="54"/>
      <c r="H439" s="57">
        <v>900</v>
      </c>
      <c r="I439" s="95"/>
    </row>
    <row spans="1:9" s="21" customFormat="1" x14ac:dyDescent="0.25" outlineLevel="0" r="440">
      <c r="A440" s="23">
        <v>145</v>
      </c>
      <c r="B440" s="52">
        <v>45343</v>
      </c>
      <c r="C440" s="26" t="s">
        <v>272</v>
      </c>
      <c r="D440" s="21" t="s">
        <v>722</v>
      </c>
      <c r="E440" s="28" t="s">
        <v>383</v>
      </c>
      <c r="F440" s="29" t="s">
        <v>464</v>
      </c>
      <c r="G440" s="54"/>
      <c r="H440" s="57">
        <v>2</v>
      </c>
      <c r="I440" s="95"/>
    </row>
    <row spans="1:9" s="21" customFormat="1" x14ac:dyDescent="0.25" outlineLevel="0" r="441">
      <c r="A441" s="23">
        <v>145</v>
      </c>
      <c r="B441" s="52">
        <v>45343</v>
      </c>
      <c r="C441" s="26" t="s">
        <v>272</v>
      </c>
      <c r="D441" s="21" t="s">
        <v>722</v>
      </c>
      <c r="E441" s="28" t="s">
        <v>385</v>
      </c>
      <c r="F441" s="29" t="s">
        <v>461</v>
      </c>
      <c r="G441" s="54"/>
      <c r="H441" s="57">
        <v>4</v>
      </c>
      <c r="I441" s="95"/>
    </row>
    <row spans="1:9" s="21" customFormat="1" x14ac:dyDescent="0.25" outlineLevel="0" r="442">
      <c r="A442" s="23">
        <v>145</v>
      </c>
      <c r="B442" s="52">
        <v>45343</v>
      </c>
      <c r="C442" s="26" t="s">
        <v>272</v>
      </c>
      <c r="D442" s="21" t="s">
        <v>722</v>
      </c>
      <c r="E442" s="28" t="s">
        <v>723</v>
      </c>
      <c r="F442" s="29" t="s">
        <v>454</v>
      </c>
      <c r="G442" s="54"/>
      <c r="H442" s="57">
        <v>6</v>
      </c>
      <c r="I442" s="95"/>
    </row>
    <row spans="1:9" s="21" customFormat="1" x14ac:dyDescent="0.25" outlineLevel="0" r="443">
      <c r="A443" s="23">
        <v>145</v>
      </c>
      <c r="B443" s="52">
        <v>45343</v>
      </c>
      <c r="C443" s="26" t="s">
        <v>272</v>
      </c>
      <c r="D443" s="21" t="s">
        <v>722</v>
      </c>
      <c r="E443" s="28" t="s">
        <v>724</v>
      </c>
      <c r="F443" s="29" t="s">
        <v>446</v>
      </c>
      <c r="G443" s="54"/>
      <c r="H443" s="57">
        <v>45.6</v>
      </c>
      <c r="I443" s="95"/>
    </row>
    <row spans="1:9" s="21" customFormat="1" x14ac:dyDescent="0.25" outlineLevel="0" r="444">
      <c r="A444" s="23">
        <v>145</v>
      </c>
      <c r="B444" s="52">
        <v>45343</v>
      </c>
      <c r="C444" s="26" t="s">
        <v>272</v>
      </c>
      <c r="D444" s="21" t="s">
        <v>722</v>
      </c>
      <c r="E444" s="28" t="s">
        <v>725</v>
      </c>
      <c r="F444" s="29" t="s">
        <v>447</v>
      </c>
      <c r="G444" s="54"/>
      <c r="H444" s="57">
        <v>90.97</v>
      </c>
      <c r="I444" s="95"/>
    </row>
    <row spans="1:9" s="21" customFormat="1" x14ac:dyDescent="0.25" outlineLevel="0" r="445">
      <c r="A445" s="23">
        <v>145</v>
      </c>
      <c r="B445" s="52">
        <v>45343</v>
      </c>
      <c r="C445" s="26" t="s">
        <v>272</v>
      </c>
      <c r="D445" s="21" t="s">
        <v>722</v>
      </c>
      <c r="E445" s="27" t="s">
        <v>390</v>
      </c>
      <c r="F445" s="26" t="s">
        <v>438</v>
      </c>
      <c r="G445" s="57">
        <v>500</v>
      </c>
      <c r="H445" s="56"/>
      <c r="I445" s="95"/>
    </row>
    <row spans="1:9" s="21" customFormat="1" x14ac:dyDescent="0.25" outlineLevel="0" r="446">
      <c r="A446" s="23">
        <v>146</v>
      </c>
      <c r="B446" s="52">
        <v>45343</v>
      </c>
      <c r="C446" s="26" t="s">
        <v>155</v>
      </c>
      <c r="D446" s="21" t="s">
        <v>727</v>
      </c>
      <c r="E446" s="27" t="s">
        <v>405</v>
      </c>
      <c r="F446" s="26" t="s">
        <v>361</v>
      </c>
      <c r="G446" s="57">
        <v>1580.04</v>
      </c>
      <c r="H446" s="56"/>
      <c r="I446" s="95"/>
    </row>
    <row spans="1:9" s="21" customFormat="1" x14ac:dyDescent="0.25" outlineLevel="0" r="447">
      <c r="A447" s="23">
        <v>146</v>
      </c>
      <c r="B447" s="52">
        <v>45343</v>
      </c>
      <c r="C447" s="26" t="s">
        <v>155</v>
      </c>
      <c r="D447" s="21" t="s">
        <v>727</v>
      </c>
      <c r="E447" s="27" t="s">
        <v>381</v>
      </c>
      <c r="F447" s="26" t="s">
        <v>448</v>
      </c>
      <c r="G447" s="57"/>
      <c r="H447" s="57">
        <v>2190</v>
      </c>
      <c r="I447" s="95"/>
    </row>
    <row spans="1:9" s="21" customFormat="1" x14ac:dyDescent="0.25" outlineLevel="0" r="448">
      <c r="A448" s="23">
        <v>146</v>
      </c>
      <c r="B448" s="52">
        <v>45343</v>
      </c>
      <c r="C448" s="26" t="s">
        <v>155</v>
      </c>
      <c r="D448" s="21" t="s">
        <v>727</v>
      </c>
      <c r="E448" s="27" t="s">
        <v>383</v>
      </c>
      <c r="F448" s="26" t="s">
        <v>464</v>
      </c>
      <c r="G448" s="57"/>
      <c r="H448" s="57">
        <v>39</v>
      </c>
      <c r="I448" s="95"/>
    </row>
    <row spans="1:9" s="21" customFormat="1" x14ac:dyDescent="0.25" outlineLevel="0" r="449">
      <c r="A449" s="23">
        <v>146</v>
      </c>
      <c r="B449" s="52">
        <v>45343</v>
      </c>
      <c r="C449" s="26" t="s">
        <v>155</v>
      </c>
      <c r="D449" s="21" t="s">
        <v>727</v>
      </c>
      <c r="E449" s="27" t="s">
        <v>723</v>
      </c>
      <c r="F449" s="26" t="s">
        <v>454</v>
      </c>
      <c r="G449" s="57"/>
      <c r="H449" s="57">
        <v>15</v>
      </c>
      <c r="I449" s="95"/>
    </row>
    <row spans="1:9" s="21" customFormat="1" x14ac:dyDescent="0.25" outlineLevel="0" r="450">
      <c r="A450" s="23">
        <v>146</v>
      </c>
      <c r="B450" s="52">
        <v>45343</v>
      </c>
      <c r="C450" s="26" t="s">
        <v>155</v>
      </c>
      <c r="D450" s="21" t="s">
        <v>727</v>
      </c>
      <c r="E450" s="27" t="s">
        <v>724</v>
      </c>
      <c r="F450" s="26" t="s">
        <v>446</v>
      </c>
      <c r="G450" s="57"/>
      <c r="H450" s="57">
        <v>112.2</v>
      </c>
      <c r="I450" s="95"/>
    </row>
    <row spans="1:9" s="21" customFormat="1" x14ac:dyDescent="0.25" outlineLevel="0" r="451">
      <c r="A451" s="23">
        <v>146</v>
      </c>
      <c r="B451" s="52">
        <v>45343</v>
      </c>
      <c r="C451" s="26" t="s">
        <v>155</v>
      </c>
      <c r="D451" s="21" t="s">
        <v>727</v>
      </c>
      <c r="E451" s="27" t="s">
        <v>725</v>
      </c>
      <c r="F451" s="26" t="s">
        <v>447</v>
      </c>
      <c r="G451" s="57"/>
      <c r="H451" s="57">
        <v>223.84</v>
      </c>
      <c r="I451" s="95"/>
    </row>
    <row spans="1:9" s="21" customFormat="1" x14ac:dyDescent="0.25" outlineLevel="0" r="452">
      <c r="A452" s="23">
        <v>146</v>
      </c>
      <c r="B452" s="52">
        <v>45343</v>
      </c>
      <c r="C452" s="26" t="s">
        <v>155</v>
      </c>
      <c r="D452" s="21" t="s">
        <v>727</v>
      </c>
      <c r="E452" s="27" t="s">
        <v>390</v>
      </c>
      <c r="F452" s="26" t="s">
        <v>438</v>
      </c>
      <c r="G452" s="57">
        <v>1000</v>
      </c>
      <c r="H452" s="56"/>
      <c r="I452" s="95"/>
    </row>
    <row spans="1:9" s="21" customFormat="1" x14ac:dyDescent="0.25" outlineLevel="0" r="453">
      <c r="A453" s="23">
        <v>147</v>
      </c>
      <c r="B453" s="52">
        <v>45341</v>
      </c>
      <c r="C453" s="26" t="s">
        <v>156</v>
      </c>
      <c r="D453" s="21" t="s">
        <v>734</v>
      </c>
      <c r="E453" s="27" t="s">
        <v>405</v>
      </c>
      <c r="F453" s="26" t="s">
        <v>361</v>
      </c>
      <c r="G453" s="57">
        <v>3656.49</v>
      </c>
      <c r="H453" s="56"/>
      <c r="I453" s="26"/>
    </row>
    <row spans="1:9" s="21" customFormat="1" x14ac:dyDescent="0.25" outlineLevel="0" r="454">
      <c r="A454" s="23">
        <v>147</v>
      </c>
      <c r="B454" s="52">
        <v>45341</v>
      </c>
      <c r="C454" s="26" t="s">
        <v>156</v>
      </c>
      <c r="D454" s="21" t="s">
        <v>734</v>
      </c>
      <c r="E454" s="27" t="s">
        <v>381</v>
      </c>
      <c r="F454" s="26" t="s">
        <v>448</v>
      </c>
      <c r="G454" s="57"/>
      <c r="H454" s="57">
        <v>3900</v>
      </c>
      <c r="I454" s="26"/>
    </row>
    <row spans="1:9" s="21" customFormat="1" x14ac:dyDescent="0.25" outlineLevel="0" r="455">
      <c r="A455" s="23">
        <v>147</v>
      </c>
      <c r="B455" s="52">
        <v>45341</v>
      </c>
      <c r="C455" s="26" t="s">
        <v>156</v>
      </c>
      <c r="D455" s="21" t="s">
        <v>734</v>
      </c>
      <c r="E455" s="27" t="s">
        <v>383</v>
      </c>
      <c r="F455" s="26" t="s">
        <v>464</v>
      </c>
      <c r="G455" s="57"/>
      <c r="H455" s="57">
        <v>25</v>
      </c>
      <c r="I455" s="26"/>
    </row>
    <row spans="1:9" s="21" customFormat="1" x14ac:dyDescent="0.25" outlineLevel="0" r="456">
      <c r="A456" s="23">
        <v>147</v>
      </c>
      <c r="B456" s="52">
        <v>45341</v>
      </c>
      <c r="C456" s="26" t="s">
        <v>156</v>
      </c>
      <c r="D456" s="21" t="s">
        <v>734</v>
      </c>
      <c r="E456" s="27" t="s">
        <v>385</v>
      </c>
      <c r="F456" s="26" t="s">
        <v>461</v>
      </c>
      <c r="G456" s="57"/>
      <c r="H456" s="57">
        <v>50</v>
      </c>
      <c r="I456" s="26"/>
    </row>
    <row spans="1:9" s="21" customFormat="1" x14ac:dyDescent="0.25" outlineLevel="0" r="457">
      <c r="A457" s="23">
        <v>147</v>
      </c>
      <c r="B457" s="52">
        <v>45341</v>
      </c>
      <c r="C457" s="26" t="s">
        <v>156</v>
      </c>
      <c r="D457" s="21" t="s">
        <v>734</v>
      </c>
      <c r="E457" s="27" t="s">
        <v>723</v>
      </c>
      <c r="F457" s="26" t="s">
        <v>454</v>
      </c>
      <c r="G457" s="57"/>
      <c r="H457" s="57">
        <v>75</v>
      </c>
      <c r="I457" s="26"/>
    </row>
    <row spans="1:9" s="21" customFormat="1" x14ac:dyDescent="0.25" outlineLevel="0" r="458">
      <c r="A458" s="23">
        <v>147</v>
      </c>
      <c r="B458" s="52">
        <v>45341</v>
      </c>
      <c r="C458" s="26" t="s">
        <v>156</v>
      </c>
      <c r="D458" s="21" t="s">
        <v>734</v>
      </c>
      <c r="E458" s="27" t="s">
        <v>724</v>
      </c>
      <c r="F458" s="26" t="s">
        <v>446</v>
      </c>
      <c r="G458" s="57"/>
      <c r="H458" s="57">
        <v>202.5</v>
      </c>
      <c r="I458" s="26"/>
    </row>
    <row spans="1:9" s="21" customFormat="1" x14ac:dyDescent="0.25" outlineLevel="0" r="459">
      <c r="A459" s="23">
        <v>147</v>
      </c>
      <c r="B459" s="52">
        <v>45341</v>
      </c>
      <c r="C459" s="26" t="s">
        <v>156</v>
      </c>
      <c r="D459" s="21" t="s">
        <v>734</v>
      </c>
      <c r="E459" s="27" t="s">
        <v>725</v>
      </c>
      <c r="F459" s="26" t="s">
        <v>447</v>
      </c>
      <c r="G459" s="57"/>
      <c r="H459" s="57">
        <v>403.99</v>
      </c>
      <c r="I459" s="26"/>
    </row>
    <row spans="1:9" s="21" customFormat="1" x14ac:dyDescent="0.25" outlineLevel="0" r="460">
      <c r="A460" s="23">
        <v>147</v>
      </c>
      <c r="B460" s="52">
        <v>45341</v>
      </c>
      <c r="C460" s="26" t="s">
        <v>156</v>
      </c>
      <c r="D460" s="21" t="s">
        <v>734</v>
      </c>
      <c r="E460" s="27" t="s">
        <v>390</v>
      </c>
      <c r="F460" s="26" t="s">
        <v>438</v>
      </c>
      <c r="G460" s="57">
        <v>1000</v>
      </c>
      <c r="H460" s="56"/>
      <c r="I460" s="26"/>
    </row>
    <row spans="1:9" s="21" customFormat="1" x14ac:dyDescent="0.25" outlineLevel="0" r="461">
      <c r="A461" s="23">
        <v>148</v>
      </c>
      <c r="B461" s="52">
        <v>45344</v>
      </c>
      <c r="C461" s="26" t="s">
        <v>26</v>
      </c>
      <c r="D461" s="21" t="s">
        <v>739</v>
      </c>
      <c r="E461" s="27" t="s">
        <v>405</v>
      </c>
      <c r="F461" s="26" t="s">
        <v>361</v>
      </c>
      <c r="G461" s="57">
        <v>862.31</v>
      </c>
      <c r="H461" s="56"/>
      <c r="I461" s="26"/>
    </row>
    <row spans="1:9" s="21" customFormat="1" x14ac:dyDescent="0.25" outlineLevel="0" r="462">
      <c r="A462" s="23">
        <v>148</v>
      </c>
      <c r="B462" s="52">
        <v>45344</v>
      </c>
      <c r="C462" s="26" t="s">
        <v>26</v>
      </c>
      <c r="D462" s="21" t="s">
        <v>739</v>
      </c>
      <c r="E462" s="27" t="s">
        <v>381</v>
      </c>
      <c r="F462" s="26" t="s">
        <v>448</v>
      </c>
      <c r="G462" s="57"/>
      <c r="H462" s="53">
        <v>750</v>
      </c>
      <c r="I462" s="26"/>
    </row>
    <row spans="1:9" s="21" customFormat="1" x14ac:dyDescent="0.25" outlineLevel="0" r="463">
      <c r="A463" s="23">
        <v>148</v>
      </c>
      <c r="B463" s="52">
        <v>45344</v>
      </c>
      <c r="C463" s="26" t="s">
        <v>26</v>
      </c>
      <c r="D463" s="21" t="s">
        <v>739</v>
      </c>
      <c r="E463" s="27" t="s">
        <v>724</v>
      </c>
      <c r="F463" s="26" t="s">
        <v>446</v>
      </c>
      <c r="G463" s="57"/>
      <c r="H463" s="53">
        <v>37.5</v>
      </c>
      <c r="I463" s="26"/>
    </row>
    <row spans="1:9" s="21" customFormat="1" x14ac:dyDescent="0.25" outlineLevel="0" r="464">
      <c r="A464" s="23">
        <v>148</v>
      </c>
      <c r="B464" s="52">
        <v>45344</v>
      </c>
      <c r="C464" s="26" t="s">
        <v>26</v>
      </c>
      <c r="D464" s="21" t="s">
        <v>739</v>
      </c>
      <c r="E464" s="27" t="s">
        <v>725</v>
      </c>
      <c r="F464" s="26" t="s">
        <v>447</v>
      </c>
      <c r="G464" s="57"/>
      <c r="H464" s="53">
        <v>74.81</v>
      </c>
      <c r="I464" s="26"/>
    </row>
    <row spans="1:9" s="21" customFormat="1" x14ac:dyDescent="0.25" outlineLevel="0" r="465">
      <c r="A465" s="23">
        <v>149</v>
      </c>
      <c r="B465" s="52">
        <v>45344</v>
      </c>
      <c r="C465" s="26" t="s">
        <v>113</v>
      </c>
      <c r="D465" s="21" t="s">
        <v>741</v>
      </c>
      <c r="E465" s="27" t="s">
        <v>405</v>
      </c>
      <c r="F465" s="26" t="s">
        <v>361</v>
      </c>
      <c r="G465" s="57">
        <v>1474.63</v>
      </c>
      <c r="H465" s="53"/>
      <c r="I465" s="26"/>
    </row>
    <row spans="1:9" s="21" customFormat="1" x14ac:dyDescent="0.25" outlineLevel="0" r="466">
      <c r="A466" s="23">
        <v>149</v>
      </c>
      <c r="B466" s="52">
        <v>45344</v>
      </c>
      <c r="C466" s="26" t="s">
        <v>113</v>
      </c>
      <c r="D466" s="21" t="s">
        <v>741</v>
      </c>
      <c r="E466" s="27" t="s">
        <v>381</v>
      </c>
      <c r="F466" s="26" t="s">
        <v>448</v>
      </c>
      <c r="G466" s="57"/>
      <c r="H466" s="53">
        <v>1500</v>
      </c>
      <c r="I466" s="26"/>
    </row>
    <row spans="1:9" s="21" customFormat="1" x14ac:dyDescent="0.25" outlineLevel="0" r="467">
      <c r="A467" s="23">
        <v>149</v>
      </c>
      <c r="B467" s="52">
        <v>45344</v>
      </c>
      <c r="C467" s="26" t="s">
        <v>113</v>
      </c>
      <c r="D467" s="21" t="s">
        <v>741</v>
      </c>
      <c r="E467" s="27" t="s">
        <v>724</v>
      </c>
      <c r="F467" s="26" t="s">
        <v>446</v>
      </c>
      <c r="G467" s="57"/>
      <c r="H467" s="53">
        <v>75</v>
      </c>
      <c r="I467" s="26"/>
    </row>
    <row spans="1:9" s="21" customFormat="1" x14ac:dyDescent="0.25" outlineLevel="0" r="468">
      <c r="A468" s="23">
        <v>149</v>
      </c>
      <c r="B468" s="52">
        <v>45344</v>
      </c>
      <c r="C468" s="26" t="s">
        <v>113</v>
      </c>
      <c r="D468" s="21" t="s">
        <v>741</v>
      </c>
      <c r="E468" s="27" t="s">
        <v>725</v>
      </c>
      <c r="F468" s="26" t="s">
        <v>447</v>
      </c>
      <c r="G468" s="57"/>
      <c r="H468" s="53">
        <v>149.63</v>
      </c>
      <c r="I468" s="26"/>
    </row>
    <row spans="1:9" s="21" customFormat="1" x14ac:dyDescent="0.25" outlineLevel="0" r="469">
      <c r="A469" s="23">
        <v>149</v>
      </c>
      <c r="B469" s="52">
        <v>45344</v>
      </c>
      <c r="C469" s="26" t="s">
        <v>113</v>
      </c>
      <c r="D469" s="21" t="s">
        <v>741</v>
      </c>
      <c r="E469" s="27" t="s">
        <v>390</v>
      </c>
      <c r="F469" s="26" t="s">
        <v>438</v>
      </c>
      <c r="G469" s="57">
        <v>250</v>
      </c>
      <c r="H469" s="53"/>
      <c r="I469" s="26"/>
    </row>
    <row spans="1:9" s="21" customFormat="1" x14ac:dyDescent="0.25" outlineLevel="0" r="470">
      <c r="A470" s="23">
        <v>150</v>
      </c>
      <c r="B470" s="52">
        <v>45344</v>
      </c>
      <c r="C470" s="26" t="s">
        <v>256</v>
      </c>
      <c r="D470" s="21" t="s">
        <v>746</v>
      </c>
      <c r="E470" s="27" t="s">
        <v>405</v>
      </c>
      <c r="F470" s="26" t="s">
        <v>361</v>
      </c>
      <c r="G470" s="57">
        <v>474.34</v>
      </c>
      <c r="H470" s="53"/>
      <c r="I470" s="26"/>
    </row>
    <row spans="1:9" s="21" customFormat="1" x14ac:dyDescent="0.25" outlineLevel="0" r="471">
      <c r="A471" s="23">
        <v>150</v>
      </c>
      <c r="B471" s="52">
        <v>45344</v>
      </c>
      <c r="C471" s="26" t="s">
        <v>256</v>
      </c>
      <c r="D471" s="21" t="s">
        <v>746</v>
      </c>
      <c r="E471" s="27" t="s">
        <v>381</v>
      </c>
      <c r="F471" s="26" t="s">
        <v>448</v>
      </c>
      <c r="G471" s="57"/>
      <c r="H471" s="53">
        <v>600</v>
      </c>
      <c r="I471" s="26"/>
    </row>
    <row spans="1:9" s="21" customFormat="1" x14ac:dyDescent="0.25" outlineLevel="0" r="472">
      <c r="A472" s="23">
        <v>150</v>
      </c>
      <c r="B472" s="52">
        <v>45344</v>
      </c>
      <c r="C472" s="26" t="s">
        <v>256</v>
      </c>
      <c r="D472" s="21" t="s">
        <v>746</v>
      </c>
      <c r="E472" s="27" t="s">
        <v>383</v>
      </c>
      <c r="F472" s="26" t="s">
        <v>464</v>
      </c>
      <c r="G472" s="57"/>
      <c r="H472" s="53">
        <v>5</v>
      </c>
      <c r="I472" s="26"/>
    </row>
    <row spans="1:9" s="21" customFormat="1" x14ac:dyDescent="0.25" outlineLevel="0" r="473">
      <c r="A473" s="23">
        <v>150</v>
      </c>
      <c r="B473" s="52">
        <v>45344</v>
      </c>
      <c r="C473" s="26" t="s">
        <v>256</v>
      </c>
      <c r="D473" s="21" t="s">
        <v>746</v>
      </c>
      <c r="E473" s="27" t="s">
        <v>385</v>
      </c>
      <c r="F473" s="26" t="s">
        <v>461</v>
      </c>
      <c r="G473" s="57"/>
      <c r="H473" s="53">
        <v>10</v>
      </c>
      <c r="I473" s="26"/>
    </row>
    <row spans="1:9" s="21" customFormat="1" x14ac:dyDescent="0.25" outlineLevel="0" r="474">
      <c r="A474" s="23">
        <v>150</v>
      </c>
      <c r="B474" s="52">
        <v>45344</v>
      </c>
      <c r="C474" s="26" t="s">
        <v>256</v>
      </c>
      <c r="D474" s="21" t="s">
        <v>746</v>
      </c>
      <c r="E474" s="27" t="s">
        <v>723</v>
      </c>
      <c r="F474" s="26" t="s">
        <v>454</v>
      </c>
      <c r="G474" s="57"/>
      <c r="H474" s="53">
        <v>15</v>
      </c>
      <c r="I474" s="26"/>
    </row>
    <row spans="1:9" s="21" customFormat="1" x14ac:dyDescent="0.25" outlineLevel="0" r="475">
      <c r="A475" s="23">
        <v>150</v>
      </c>
      <c r="B475" s="52">
        <v>45344</v>
      </c>
      <c r="C475" s="26" t="s">
        <v>256</v>
      </c>
      <c r="D475" s="21" t="s">
        <v>746</v>
      </c>
      <c r="E475" s="27" t="s">
        <v>724</v>
      </c>
      <c r="F475" s="26" t="s">
        <v>446</v>
      </c>
      <c r="G475" s="57"/>
      <c r="H475" s="53">
        <v>31.5</v>
      </c>
      <c r="I475" s="26"/>
    </row>
    <row spans="1:9" s="21" customFormat="1" x14ac:dyDescent="0.25" outlineLevel="0" r="476">
      <c r="A476" s="23">
        <v>150</v>
      </c>
      <c r="B476" s="52">
        <v>45344</v>
      </c>
      <c r="C476" s="26" t="s">
        <v>256</v>
      </c>
      <c r="D476" s="21" t="s">
        <v>746</v>
      </c>
      <c r="E476" s="27" t="s">
        <v>725</v>
      </c>
      <c r="F476" s="26" t="s">
        <v>447</v>
      </c>
      <c r="G476" s="57"/>
      <c r="H476" s="53">
        <v>62.84</v>
      </c>
      <c r="I476" s="26"/>
    </row>
    <row spans="1:9" s="21" customFormat="1" x14ac:dyDescent="0.25" outlineLevel="0" r="477">
      <c r="A477" s="23">
        <v>150</v>
      </c>
      <c r="B477" s="52">
        <v>45344</v>
      </c>
      <c r="C477" s="26" t="s">
        <v>256</v>
      </c>
      <c r="D477" s="21" t="s">
        <v>746</v>
      </c>
      <c r="E477" s="27" t="s">
        <v>390</v>
      </c>
      <c r="F477" s="26" t="s">
        <v>438</v>
      </c>
      <c r="G477" s="57">
        <v>250</v>
      </c>
      <c r="H477" s="53"/>
      <c r="I477" s="26"/>
    </row>
    <row spans="1:9" s="21" customFormat="1" x14ac:dyDescent="0.25" outlineLevel="0" r="478">
      <c r="A478" s="23">
        <v>151</v>
      </c>
      <c r="B478" s="52">
        <v>45344</v>
      </c>
      <c r="C478" s="26" t="s">
        <v>256</v>
      </c>
      <c r="D478" s="21" t="s">
        <v>747</v>
      </c>
      <c r="E478" s="27" t="s">
        <v>405</v>
      </c>
      <c r="F478" s="26" t="s">
        <v>361</v>
      </c>
      <c r="G478" s="57">
        <v>526.14</v>
      </c>
      <c r="H478" s="53"/>
      <c r="I478" s="26"/>
    </row>
    <row spans="1:9" s="21" customFormat="1" x14ac:dyDescent="0.25" outlineLevel="0" r="479">
      <c r="A479" s="23">
        <v>151</v>
      </c>
      <c r="B479" s="52">
        <v>45344</v>
      </c>
      <c r="C479" s="26" t="s">
        <v>256</v>
      </c>
      <c r="D479" s="21" t="s">
        <v>747</v>
      </c>
      <c r="E479" s="27" t="s">
        <v>381</v>
      </c>
      <c r="F479" s="26" t="s">
        <v>448</v>
      </c>
      <c r="G479" s="57"/>
      <c r="H479" s="53">
        <v>840</v>
      </c>
      <c r="I479" s="26"/>
    </row>
    <row spans="1:9" s="21" customFormat="1" x14ac:dyDescent="0.25" outlineLevel="0" r="480">
      <c r="A480" s="23">
        <v>151</v>
      </c>
      <c r="B480" s="52">
        <v>45344</v>
      </c>
      <c r="C480" s="26" t="s">
        <v>256</v>
      </c>
      <c r="D480" s="21" t="s">
        <v>747</v>
      </c>
      <c r="E480" s="27" t="s">
        <v>383</v>
      </c>
      <c r="F480" s="26" t="s">
        <v>464</v>
      </c>
      <c r="G480" s="57"/>
      <c r="H480" s="53">
        <v>2</v>
      </c>
      <c r="I480" s="26"/>
    </row>
    <row spans="1:9" s="21" customFormat="1" x14ac:dyDescent="0.25" outlineLevel="0" r="481">
      <c r="A481" s="23">
        <v>151</v>
      </c>
      <c r="B481" s="52">
        <v>45344</v>
      </c>
      <c r="C481" s="26" t="s">
        <v>256</v>
      </c>
      <c r="D481" s="21" t="s">
        <v>747</v>
      </c>
      <c r="E481" s="27" t="s">
        <v>385</v>
      </c>
      <c r="F481" s="26" t="s">
        <v>461</v>
      </c>
      <c r="G481" s="57"/>
      <c r="H481" s="53">
        <v>3</v>
      </c>
      <c r="I481" s="26"/>
    </row>
    <row spans="1:9" s="21" customFormat="1" x14ac:dyDescent="0.25" outlineLevel="0" r="482">
      <c r="A482" s="23">
        <v>151</v>
      </c>
      <c r="B482" s="52">
        <v>45344</v>
      </c>
      <c r="C482" s="26" t="s">
        <v>256</v>
      </c>
      <c r="D482" s="21" t="s">
        <v>747</v>
      </c>
      <c r="E482" s="27" t="s">
        <v>723</v>
      </c>
      <c r="F482" s="26" t="s">
        <v>454</v>
      </c>
      <c r="G482" s="57"/>
      <c r="H482" s="53">
        <v>4</v>
      </c>
      <c r="I482" s="26"/>
    </row>
    <row spans="1:9" s="21" customFormat="1" x14ac:dyDescent="0.25" outlineLevel="0" r="483">
      <c r="A483" s="23">
        <v>151</v>
      </c>
      <c r="B483" s="52">
        <v>45344</v>
      </c>
      <c r="C483" s="26" t="s">
        <v>256</v>
      </c>
      <c r="D483" s="21" t="s">
        <v>747</v>
      </c>
      <c r="E483" s="27" t="s">
        <v>724</v>
      </c>
      <c r="F483" s="26" t="s">
        <v>446</v>
      </c>
      <c r="G483" s="57"/>
      <c r="H483" s="53">
        <v>42.45</v>
      </c>
      <c r="I483" s="26"/>
    </row>
    <row spans="1:9" s="21" customFormat="1" x14ac:dyDescent="0.25" outlineLevel="0" r="484">
      <c r="A484" s="23">
        <v>151</v>
      </c>
      <c r="B484" s="52">
        <v>45344</v>
      </c>
      <c r="C484" s="26" t="s">
        <v>256</v>
      </c>
      <c r="D484" s="21" t="s">
        <v>747</v>
      </c>
      <c r="E484" s="27" t="s">
        <v>725</v>
      </c>
      <c r="F484" s="26" t="s">
        <v>447</v>
      </c>
      <c r="G484" s="57"/>
      <c r="H484" s="53">
        <v>84.69</v>
      </c>
      <c r="I484" s="26"/>
    </row>
    <row spans="1:9" s="21" customFormat="1" x14ac:dyDescent="0.25" outlineLevel="0" r="485">
      <c r="A485" s="23">
        <v>151</v>
      </c>
      <c r="B485" s="52">
        <v>45344</v>
      </c>
      <c r="C485" s="26" t="s">
        <v>256</v>
      </c>
      <c r="D485" s="21" t="s">
        <v>747</v>
      </c>
      <c r="E485" s="27" t="s">
        <v>390</v>
      </c>
      <c r="F485" s="26" t="s">
        <v>438</v>
      </c>
      <c r="G485" s="57">
        <v>450</v>
      </c>
      <c r="H485" s="53"/>
      <c r="I485" s="26"/>
    </row>
    <row spans="1:9" s="21" customFormat="1" x14ac:dyDescent="0.25" outlineLevel="0" r="486">
      <c r="A486" s="23">
        <v>152</v>
      </c>
      <c r="B486" s="52">
        <v>45345</v>
      </c>
      <c r="C486" s="26" t="s">
        <v>39</v>
      </c>
      <c r="D486" s="21" t="s">
        <v>750</v>
      </c>
      <c r="E486" s="27" t="s">
        <v>405</v>
      </c>
      <c r="F486" s="26" t="s">
        <v>361</v>
      </c>
      <c r="G486" s="57">
        <v>1050.51</v>
      </c>
      <c r="H486" s="53"/>
      <c r="I486" s="26"/>
    </row>
    <row spans="1:9" s="21" customFormat="1" x14ac:dyDescent="0.25" outlineLevel="0" r="487">
      <c r="A487" s="23">
        <v>152</v>
      </c>
      <c r="B487" s="52">
        <v>45345</v>
      </c>
      <c r="C487" s="26" t="s">
        <v>39</v>
      </c>
      <c r="D487" s="21" t="s">
        <v>750</v>
      </c>
      <c r="E487" s="27" t="s">
        <v>381</v>
      </c>
      <c r="F487" s="26" t="s">
        <v>448</v>
      </c>
      <c r="G487" s="57"/>
      <c r="H487" s="53">
        <v>1500</v>
      </c>
      <c r="I487" s="26"/>
    </row>
    <row spans="1:9" s="21" customFormat="1" x14ac:dyDescent="0.25" outlineLevel="0" r="488">
      <c r="A488" s="23">
        <v>152</v>
      </c>
      <c r="B488" s="52">
        <v>45345</v>
      </c>
      <c r="C488" s="26" t="s">
        <v>39</v>
      </c>
      <c r="D488" s="21" t="s">
        <v>750</v>
      </c>
      <c r="E488" s="27" t="s">
        <v>383</v>
      </c>
      <c r="F488" s="26" t="s">
        <v>464</v>
      </c>
      <c r="G488" s="57"/>
      <c r="H488" s="53">
        <v>11</v>
      </c>
      <c r="I488" s="26"/>
    </row>
    <row spans="1:9" s="21" customFormat="1" x14ac:dyDescent="0.25" outlineLevel="0" r="489">
      <c r="A489" s="23">
        <v>152</v>
      </c>
      <c r="B489" s="52">
        <v>45345</v>
      </c>
      <c r="C489" s="26" t="s">
        <v>39</v>
      </c>
      <c r="D489" s="21" t="s">
        <v>750</v>
      </c>
      <c r="E489" s="27" t="s">
        <v>385</v>
      </c>
      <c r="F489" s="26" t="s">
        <v>461</v>
      </c>
      <c r="G489" s="57"/>
      <c r="H489" s="53">
        <v>22</v>
      </c>
      <c r="I489" s="26"/>
    </row>
    <row spans="1:9" s="21" customFormat="1" x14ac:dyDescent="0.25" outlineLevel="0" r="490">
      <c r="A490" s="23">
        <v>152</v>
      </c>
      <c r="B490" s="52">
        <v>45345</v>
      </c>
      <c r="C490" s="26" t="s">
        <v>39</v>
      </c>
      <c r="D490" s="21" t="s">
        <v>750</v>
      </c>
      <c r="E490" s="27" t="s">
        <v>723</v>
      </c>
      <c r="F490" s="26" t="s">
        <v>454</v>
      </c>
      <c r="G490" s="57"/>
      <c r="H490" s="53">
        <v>33</v>
      </c>
      <c r="I490" s="26"/>
    </row>
    <row spans="1:9" s="21" customFormat="1" x14ac:dyDescent="0.25" outlineLevel="0" r="491">
      <c r="A491" s="23">
        <v>152</v>
      </c>
      <c r="B491" s="52">
        <v>45345</v>
      </c>
      <c r="C491" s="26" t="s">
        <v>39</v>
      </c>
      <c r="D491" s="21" t="s">
        <v>750</v>
      </c>
      <c r="E491" s="27" t="s">
        <v>724</v>
      </c>
      <c r="F491" s="26" t="s">
        <v>446</v>
      </c>
      <c r="G491" s="57"/>
      <c r="H491" s="53">
        <v>78.3</v>
      </c>
      <c r="I491" s="26"/>
    </row>
    <row spans="1:9" s="21" customFormat="1" x14ac:dyDescent="0.25" outlineLevel="0" r="492">
      <c r="A492" s="23">
        <v>152</v>
      </c>
      <c r="B492" s="52">
        <v>45345</v>
      </c>
      <c r="C492" s="26" t="s">
        <v>39</v>
      </c>
      <c r="D492" s="21" t="s">
        <v>750</v>
      </c>
      <c r="E492" s="27" t="s">
        <v>725</v>
      </c>
      <c r="F492" s="26" t="s">
        <v>447</v>
      </c>
      <c r="G492" s="57"/>
      <c r="H492" s="53">
        <v>156.21</v>
      </c>
      <c r="I492" s="26"/>
    </row>
    <row spans="1:9" s="21" customFormat="1" x14ac:dyDescent="0.25" outlineLevel="0" r="493">
      <c r="A493" s="23">
        <v>152</v>
      </c>
      <c r="B493" s="52">
        <v>45345</v>
      </c>
      <c r="C493" s="26" t="s">
        <v>39</v>
      </c>
      <c r="D493" s="21" t="s">
        <v>750</v>
      </c>
      <c r="E493" s="27" t="s">
        <v>390</v>
      </c>
      <c r="F493" s="26" t="s">
        <v>438</v>
      </c>
      <c r="G493" s="57">
        <v>750</v>
      </c>
      <c r="H493" s="53"/>
      <c r="I493" s="26"/>
    </row>
    <row spans="1:9" s="21" customFormat="1" x14ac:dyDescent="0.25" outlineLevel="0" r="494">
      <c r="A494" s="23">
        <v>153</v>
      </c>
      <c r="B494" s="52">
        <v>45354</v>
      </c>
      <c r="C494" s="26" t="s">
        <v>59</v>
      </c>
      <c r="D494" s="21" t="s">
        <v>812</v>
      </c>
      <c r="E494" s="27" t="s">
        <v>360</v>
      </c>
      <c r="F494" s="26" t="s">
        <v>358</v>
      </c>
      <c r="G494" s="57">
        <v>99</v>
      </c>
      <c r="H494" s="53"/>
      <c r="I494" s="26"/>
    </row>
    <row spans="1:9" s="21" customFormat="1" x14ac:dyDescent="0.25" outlineLevel="0" r="495">
      <c r="A495" s="23">
        <v>153</v>
      </c>
      <c r="B495" s="52">
        <v>45354</v>
      </c>
      <c r="C495" s="26" t="s">
        <v>59</v>
      </c>
      <c r="D495" s="21" t="s">
        <v>812</v>
      </c>
      <c r="E495" s="27" t="s">
        <v>427</v>
      </c>
      <c r="F495" s="26" t="s">
        <v>428</v>
      </c>
      <c r="G495" s="57"/>
      <c r="H495" s="53">
        <v>99</v>
      </c>
      <c r="I495" s="26"/>
    </row>
    <row spans="1:9" s="21" customFormat="1" x14ac:dyDescent="0.25" outlineLevel="0" r="496">
      <c r="A496" s="23">
        <v>153</v>
      </c>
      <c r="B496" s="52">
        <v>45354</v>
      </c>
      <c r="C496" s="26" t="s">
        <v>59</v>
      </c>
      <c r="D496" s="21" t="s">
        <v>812</v>
      </c>
      <c r="E496" s="27" t="s">
        <v>371</v>
      </c>
      <c r="F496" s="26" t="s">
        <v>372</v>
      </c>
      <c r="G496" s="57">
        <v>0.01</v>
      </c>
      <c r="H496" s="53"/>
      <c r="I496" s="26"/>
    </row>
    <row spans="1:9" s="21" customFormat="1" x14ac:dyDescent="0.25" outlineLevel="0" r="497">
      <c r="A497" s="23">
        <v>153</v>
      </c>
      <c r="B497" s="52">
        <v>45354</v>
      </c>
      <c r="C497" s="26" t="s">
        <v>59</v>
      </c>
      <c r="D497" s="21" t="s">
        <v>812</v>
      </c>
      <c r="E497" s="27" t="s">
        <v>371</v>
      </c>
      <c r="F497" s="26" t="s">
        <v>372</v>
      </c>
      <c r="G497" s="57"/>
      <c r="H497" s="53">
        <v>0.01</v>
      </c>
      <c r="I497" s="26"/>
    </row>
    <row spans="1:9" s="21" customFormat="1" x14ac:dyDescent="0.25" outlineLevel="0" r="498">
      <c r="A498" s="23">
        <v>154</v>
      </c>
      <c r="B498" s="52">
        <v>45354</v>
      </c>
      <c r="C498" s="26" t="s">
        <v>168</v>
      </c>
      <c r="D498" s="21" t="s">
        <v>813</v>
      </c>
      <c r="E498" s="27" t="s">
        <v>427</v>
      </c>
      <c r="F498" s="26" t="s">
        <v>428</v>
      </c>
      <c r="G498" s="57">
        <v>29.95</v>
      </c>
      <c r="H498" s="53"/>
      <c r="I498" s="26"/>
    </row>
    <row spans="1:9" s="21" customFormat="1" x14ac:dyDescent="0.25" outlineLevel="0" r="499">
      <c r="A499" s="23">
        <v>154</v>
      </c>
      <c r="B499" s="52">
        <v>45354</v>
      </c>
      <c r="C499" s="26" t="s">
        <v>168</v>
      </c>
      <c r="D499" s="21" t="s">
        <v>813</v>
      </c>
      <c r="E499" s="27" t="s">
        <v>360</v>
      </c>
      <c r="F499" s="26" t="s">
        <v>358</v>
      </c>
      <c r="G499" s="57"/>
      <c r="H499" s="53">
        <v>29.95</v>
      </c>
      <c r="I499" s="26"/>
    </row>
    <row spans="1:9" s="21" customFormat="1" x14ac:dyDescent="0.25" outlineLevel="0" r="500">
      <c r="A500" s="23">
        <v>155</v>
      </c>
      <c r="B500" s="52">
        <v>45354</v>
      </c>
      <c r="C500" s="26" t="s">
        <v>814</v>
      </c>
      <c r="D500" s="21" t="s">
        <v>815</v>
      </c>
      <c r="E500" s="27" t="s">
        <v>363</v>
      </c>
      <c r="F500" s="26" t="s">
        <v>364</v>
      </c>
      <c r="G500" s="57">
        <v>50</v>
      </c>
      <c r="H500" s="53"/>
      <c r="I500" s="26" t="s">
        <v>816</v>
      </c>
    </row>
    <row spans="1:9" s="21" customFormat="1" x14ac:dyDescent="0.25" outlineLevel="0" r="501">
      <c r="A501" s="23">
        <v>155</v>
      </c>
      <c r="B501" s="52">
        <v>45354</v>
      </c>
      <c r="C501" s="26" t="s">
        <v>814</v>
      </c>
      <c r="D501" s="21" t="s">
        <v>815</v>
      </c>
      <c r="E501" s="27" t="s">
        <v>360</v>
      </c>
      <c r="F501" s="26" t="s">
        <v>358</v>
      </c>
      <c r="G501" s="57"/>
      <c r="H501" s="53">
        <v>50</v>
      </c>
      <c r="I501" s="26"/>
    </row>
    <row spans="1:9" s="21" customFormat="1" x14ac:dyDescent="0.25" outlineLevel="0" r="502">
      <c r="A502" s="23">
        <v>156</v>
      </c>
      <c r="B502" s="52">
        <v>45354</v>
      </c>
      <c r="C502" s="26" t="s">
        <v>817</v>
      </c>
      <c r="D502" s="21" t="s">
        <v>818</v>
      </c>
      <c r="E502" s="27" t="s">
        <v>427</v>
      </c>
      <c r="F502" s="26" t="s">
        <v>428</v>
      </c>
      <c r="G502" s="57">
        <v>29.95</v>
      </c>
      <c r="H502" s="53"/>
      <c r="I502" s="26" t="s">
        <v>819</v>
      </c>
    </row>
    <row spans="1:9" s="21" customFormat="1" x14ac:dyDescent="0.25" outlineLevel="0" r="503">
      <c r="A503" s="23">
        <v>156</v>
      </c>
      <c r="B503" s="52">
        <v>45354</v>
      </c>
      <c r="C503" s="26" t="s">
        <v>817</v>
      </c>
      <c r="D503" s="21" t="s">
        <v>818</v>
      </c>
      <c r="E503" s="27" t="s">
        <v>360</v>
      </c>
      <c r="F503" s="26" t="s">
        <v>358</v>
      </c>
      <c r="G503" s="57"/>
      <c r="H503" s="53">
        <v>29.95</v>
      </c>
      <c r="I503" s="26" t="s">
        <v>819</v>
      </c>
    </row>
    <row spans="1:9" s="21" customFormat="1" x14ac:dyDescent="0.25" outlineLevel="0" r="504">
      <c r="A504" s="23">
        <v>157</v>
      </c>
      <c r="B504" s="52">
        <v>45354</v>
      </c>
      <c r="C504" s="26" t="s">
        <v>820</v>
      </c>
      <c r="D504" s="21" t="s">
        <v>821</v>
      </c>
      <c r="E504" s="27" t="s">
        <v>427</v>
      </c>
      <c r="F504" s="26" t="s">
        <v>428</v>
      </c>
      <c r="G504" s="57">
        <v>29.95</v>
      </c>
      <c r="H504" s="53"/>
      <c r="I504" s="26" t="s">
        <v>819</v>
      </c>
    </row>
    <row spans="1:9" s="21" customFormat="1" x14ac:dyDescent="0.25" outlineLevel="0" r="505">
      <c r="A505" s="23">
        <v>157</v>
      </c>
      <c r="B505" s="52">
        <v>45354</v>
      </c>
      <c r="C505" s="26" t="s">
        <v>820</v>
      </c>
      <c r="D505" s="21" t="s">
        <v>821</v>
      </c>
      <c r="E505" s="27" t="s">
        <v>360</v>
      </c>
      <c r="F505" s="26" t="s">
        <v>358</v>
      </c>
      <c r="G505" s="57"/>
      <c r="H505" s="53">
        <v>29.95</v>
      </c>
      <c r="I505" s="26" t="s">
        <v>819</v>
      </c>
    </row>
    <row spans="1:9" s="21" customFormat="1" x14ac:dyDescent="0.25" outlineLevel="0" r="506">
      <c r="A506" s="23">
        <v>158</v>
      </c>
      <c r="B506" s="52">
        <v>45355</v>
      </c>
      <c r="C506" s="26" t="s">
        <v>59</v>
      </c>
      <c r="D506" s="21" t="s">
        <v>823</v>
      </c>
      <c r="E506" s="27" t="s">
        <v>427</v>
      </c>
      <c r="F506" s="26" t="s">
        <v>428</v>
      </c>
      <c r="G506" s="57">
        <v>29.95</v>
      </c>
      <c r="H506" s="53"/>
      <c r="I506" s="26"/>
    </row>
    <row spans="1:9" s="21" customFormat="1" x14ac:dyDescent="0.25" outlineLevel="0" r="507">
      <c r="A507" s="23">
        <v>158</v>
      </c>
      <c r="B507" s="52">
        <v>45355</v>
      </c>
      <c r="C507" s="26" t="s">
        <v>59</v>
      </c>
      <c r="D507" s="21" t="s">
        <v>823</v>
      </c>
      <c r="E507" s="27" t="s">
        <v>360</v>
      </c>
      <c r="F507" s="26" t="s">
        <v>358</v>
      </c>
      <c r="G507" s="57"/>
      <c r="H507" s="53">
        <v>29.95</v>
      </c>
      <c r="I507" s="26"/>
    </row>
    <row spans="1:9" s="21" customFormat="1" x14ac:dyDescent="0.25" outlineLevel="0" r="508">
      <c r="A508" s="23">
        <v>159</v>
      </c>
      <c r="B508" s="52">
        <v>45355</v>
      </c>
      <c r="C508" s="26" t="s">
        <v>824</v>
      </c>
      <c r="D508" s="21" t="s">
        <v>825</v>
      </c>
      <c r="E508" s="27" t="s">
        <v>427</v>
      </c>
      <c r="F508" s="26" t="s">
        <v>428</v>
      </c>
      <c r="G508" s="57">
        <v>9.95</v>
      </c>
      <c r="H508" s="53"/>
      <c r="I508" s="26"/>
    </row>
    <row spans="1:9" s="21" customFormat="1" x14ac:dyDescent="0.25" outlineLevel="0" r="509">
      <c r="A509" s="23">
        <v>159</v>
      </c>
      <c r="B509" s="52">
        <v>45355</v>
      </c>
      <c r="C509" s="26" t="s">
        <v>824</v>
      </c>
      <c r="D509" s="21" t="s">
        <v>825</v>
      </c>
      <c r="E509" s="27" t="s">
        <v>360</v>
      </c>
      <c r="F509" s="26" t="s">
        <v>358</v>
      </c>
      <c r="G509" s="57"/>
      <c r="H509" s="53">
        <v>9.95</v>
      </c>
      <c r="I509" s="26"/>
    </row>
    <row spans="1:9" s="21" customFormat="1" x14ac:dyDescent="0.25" outlineLevel="0" r="510">
      <c r="A510" s="23">
        <v>160</v>
      </c>
      <c r="B510" s="52">
        <v>45351</v>
      </c>
      <c r="C510" s="26" t="s">
        <v>826</v>
      </c>
      <c r="D510" s="21" t="s">
        <v>827</v>
      </c>
      <c r="E510" s="27" t="s">
        <v>427</v>
      </c>
      <c r="F510" s="26" t="s">
        <v>428</v>
      </c>
      <c r="G510" s="57">
        <v>0.99</v>
      </c>
      <c r="H510" s="53"/>
      <c r="I510" s="26"/>
    </row>
    <row spans="1:9" s="21" customFormat="1" x14ac:dyDescent="0.25" outlineLevel="0" r="511">
      <c r="A511" s="23">
        <v>160</v>
      </c>
      <c r="B511" s="52">
        <v>45351</v>
      </c>
      <c r="C511" s="26" t="s">
        <v>826</v>
      </c>
      <c r="D511" s="21" t="s">
        <v>827</v>
      </c>
      <c r="E511" s="27" t="s">
        <v>360</v>
      </c>
      <c r="F511" s="26" t="s">
        <v>358</v>
      </c>
      <c r="G511" s="57"/>
      <c r="H511" s="53">
        <v>0.99</v>
      </c>
      <c r="I511" s="26"/>
    </row>
    <row spans="1:9" s="21" customFormat="1" x14ac:dyDescent="0.25" outlineLevel="0" r="512">
      <c r="A512" s="23">
        <v>161</v>
      </c>
      <c r="B512" s="52">
        <v>45355</v>
      </c>
      <c r="C512" s="26" t="s">
        <v>828</v>
      </c>
      <c r="D512" s="21" t="s">
        <v>829</v>
      </c>
      <c r="E512" s="27" t="s">
        <v>371</v>
      </c>
      <c r="F512" s="26" t="s">
        <v>372</v>
      </c>
      <c r="G512" s="57">
        <v>0.01</v>
      </c>
      <c r="H512" s="53"/>
      <c r="I512" s="26"/>
    </row>
    <row spans="1:9" s="21" customFormat="1" x14ac:dyDescent="0.25" outlineLevel="0" r="513">
      <c r="A513" s="23">
        <v>161</v>
      </c>
      <c r="B513" s="52">
        <v>45355</v>
      </c>
      <c r="C513" s="26" t="s">
        <v>828</v>
      </c>
      <c r="D513" s="21" t="s">
        <v>829</v>
      </c>
      <c r="E513" s="27" t="s">
        <v>371</v>
      </c>
      <c r="F513" s="26" t="s">
        <v>372</v>
      </c>
      <c r="G513" s="57"/>
      <c r="H513" s="53">
        <v>0.01</v>
      </c>
      <c r="I513" s="26"/>
    </row>
    <row spans="1:9" s="21" customFormat="1" x14ac:dyDescent="0.25" outlineLevel="0" r="514">
      <c r="A514" s="23">
        <v>162</v>
      </c>
      <c r="B514" s="52">
        <v>45355</v>
      </c>
      <c r="C514" s="26" t="s">
        <v>830</v>
      </c>
      <c r="D514" s="21" t="s">
        <v>274</v>
      </c>
      <c r="E514" s="27" t="s">
        <v>441</v>
      </c>
      <c r="F514" s="26" t="s">
        <v>442</v>
      </c>
      <c r="G514" s="57">
        <v>2000</v>
      </c>
      <c r="H514" s="53"/>
      <c r="I514" s="26"/>
    </row>
    <row spans="1:9" s="21" customFormat="1" x14ac:dyDescent="0.25" outlineLevel="0" r="515">
      <c r="A515" s="23">
        <v>162</v>
      </c>
      <c r="B515" s="52">
        <v>45355</v>
      </c>
      <c r="C515" s="26" t="s">
        <v>830</v>
      </c>
      <c r="D515" s="21" t="s">
        <v>274</v>
      </c>
      <c r="E515" s="27" t="s">
        <v>360</v>
      </c>
      <c r="F515" s="26" t="s">
        <v>358</v>
      </c>
      <c r="G515" s="57"/>
      <c r="H515" s="53">
        <v>2000</v>
      </c>
      <c r="I515" s="26"/>
    </row>
    <row spans="1:9" s="21" customFormat="1" x14ac:dyDescent="0.25" outlineLevel="0" r="516">
      <c r="A516" s="23">
        <v>163</v>
      </c>
      <c r="B516" s="52">
        <v>45354</v>
      </c>
      <c r="C516" s="26" t="s">
        <v>831</v>
      </c>
      <c r="D516" s="21" t="s">
        <v>832</v>
      </c>
      <c r="E516" s="27" t="s">
        <v>363</v>
      </c>
      <c r="F516" s="26" t="s">
        <v>364</v>
      </c>
      <c r="G516" s="57">
        <v>159</v>
      </c>
      <c r="H516" s="53"/>
      <c r="I516" s="26"/>
    </row>
    <row spans="1:9" s="21" customFormat="1" x14ac:dyDescent="0.25" outlineLevel="0" r="517">
      <c r="A517" s="23">
        <v>163</v>
      </c>
      <c r="B517" s="52">
        <v>45354</v>
      </c>
      <c r="C517" s="26" t="s">
        <v>831</v>
      </c>
      <c r="D517" s="21" t="s">
        <v>832</v>
      </c>
      <c r="E517" s="27" t="s">
        <v>360</v>
      </c>
      <c r="F517" s="26" t="s">
        <v>358</v>
      </c>
      <c r="G517" s="57"/>
      <c r="H517" s="53">
        <v>159</v>
      </c>
      <c r="I517" s="26"/>
    </row>
    <row spans="1:9" s="21" customFormat="1" x14ac:dyDescent="0.25" outlineLevel="0" r="518">
      <c r="A518" s="23">
        <v>164</v>
      </c>
      <c r="B518" s="52">
        <v>45354</v>
      </c>
      <c r="C518" s="26" t="s">
        <v>833</v>
      </c>
      <c r="D518" s="21" t="s">
        <v>834</v>
      </c>
      <c r="E518" s="27" t="s">
        <v>835</v>
      </c>
      <c r="F518" s="26" t="s">
        <v>836</v>
      </c>
      <c r="G518" s="57">
        <v>3956</v>
      </c>
      <c r="H518" s="53"/>
      <c r="I518" s="26"/>
    </row>
    <row spans="1:9" s="21" customFormat="1" x14ac:dyDescent="0.25" outlineLevel="0" r="519">
      <c r="A519" s="23">
        <v>164</v>
      </c>
      <c r="B519" s="52">
        <v>45354</v>
      </c>
      <c r="C519" s="26" t="s">
        <v>833</v>
      </c>
      <c r="D519" s="21" t="s">
        <v>834</v>
      </c>
      <c r="E519" s="27" t="s">
        <v>360</v>
      </c>
      <c r="F519" s="26" t="s">
        <v>358</v>
      </c>
      <c r="G519" s="57"/>
      <c r="H519" s="53">
        <v>3956</v>
      </c>
      <c r="I519" s="26"/>
    </row>
    <row spans="1:9" s="21" customFormat="1" x14ac:dyDescent="0.25" outlineLevel="0" r="520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835</v>
      </c>
      <c r="F520" s="26" t="s">
        <v>836</v>
      </c>
      <c r="G520" s="57">
        <v>1</v>
      </c>
      <c r="H520" s="53"/>
      <c r="I520" s="26"/>
    </row>
    <row spans="1:9" s="21" customFormat="1" x14ac:dyDescent="0.25" outlineLevel="0" r="521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360</v>
      </c>
      <c r="F521" s="26" t="s">
        <v>358</v>
      </c>
      <c r="G521" s="57"/>
      <c r="H521" s="53">
        <v>1</v>
      </c>
      <c r="I521" s="26"/>
    </row>
    <row spans="1:9" s="21" customFormat="1" x14ac:dyDescent="0.25" outlineLevel="0" r="522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835</v>
      </c>
      <c r="F522" s="26" t="s">
        <v>836</v>
      </c>
      <c r="G522" s="57">
        <v>2</v>
      </c>
      <c r="H522" s="53"/>
      <c r="I522" s="26"/>
    </row>
    <row spans="1:9" s="21" customFormat="1" x14ac:dyDescent="0.25" outlineLevel="0" r="523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360</v>
      </c>
      <c r="F523" s="26" t="s">
        <v>358</v>
      </c>
      <c r="G523" s="57"/>
      <c r="H523" s="53">
        <v>2</v>
      </c>
      <c r="I523" s="26"/>
    </row>
    <row spans="1:9" s="21" customFormat="1" x14ac:dyDescent="0.25" outlineLevel="0" r="524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360</v>
      </c>
      <c r="F524" s="26" t="s">
        <v>358</v>
      </c>
      <c r="G524" s="57">
        <v>2</v>
      </c>
      <c r="H524" s="53"/>
      <c r="I524" s="26"/>
    </row>
    <row spans="1:9" s="21" customFormat="1" x14ac:dyDescent="0.25" outlineLevel="0" r="5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835</v>
      </c>
      <c r="F525" s="26" t="s">
        <v>836</v>
      </c>
      <c r="G525" s="57"/>
      <c r="H525" s="53">
        <v>2</v>
      </c>
      <c r="I525" s="26"/>
    </row>
    <row spans="1:9" s="21" customFormat="1" x14ac:dyDescent="0.25" outlineLevel="0" r="526">
      <c r="A526" s="23">
        <v>168</v>
      </c>
      <c r="B526" s="52">
        <v>45356</v>
      </c>
      <c r="C526" s="26" t="s">
        <v>837</v>
      </c>
      <c r="D526" s="21" t="s">
        <v>59</v>
      </c>
      <c r="E526" s="27" t="s">
        <v>835</v>
      </c>
      <c r="F526" s="26" t="s">
        <v>836</v>
      </c>
      <c r="G526" s="57">
        <v>2</v>
      </c>
      <c r="H526" s="53"/>
      <c r="I526" s="26"/>
    </row>
    <row spans="1:9" s="21" customFormat="1" x14ac:dyDescent="0.25" outlineLevel="0" r="527">
      <c r="A527" s="23">
        <v>168</v>
      </c>
      <c r="B527" s="52">
        <v>45356</v>
      </c>
      <c r="C527" s="26" t="s">
        <v>837</v>
      </c>
      <c r="D527" s="21" t="s">
        <v>59</v>
      </c>
      <c r="E527" s="27" t="s">
        <v>360</v>
      </c>
      <c r="F527" s="26" t="s">
        <v>358</v>
      </c>
      <c r="G527" s="57"/>
      <c r="H527" s="53">
        <v>2</v>
      </c>
      <c r="I527" s="26"/>
    </row>
    <row spans="1:9" s="21" customFormat="1" x14ac:dyDescent="0.25" outlineLevel="0" r="528">
      <c r="A528" s="23">
        <v>169</v>
      </c>
      <c r="B528" s="52">
        <v>45356</v>
      </c>
      <c r="C528" s="26" t="s">
        <v>838</v>
      </c>
      <c r="D528" s="21" t="s">
        <v>274</v>
      </c>
      <c r="E528" s="27" t="s">
        <v>835</v>
      </c>
      <c r="F528" s="26" t="s">
        <v>836</v>
      </c>
      <c r="G528" s="57">
        <v>3</v>
      </c>
      <c r="H528" s="53"/>
      <c r="I528" s="26"/>
    </row>
    <row spans="1:10" s="21" customFormat="1" x14ac:dyDescent="0.25" outlineLevel="0" r="529">
      <c r="A529" s="23">
        <v>169</v>
      </c>
      <c r="B529" s="52">
        <v>45356</v>
      </c>
      <c r="C529" s="26" t="s">
        <v>838</v>
      </c>
      <c r="D529" s="21" t="s">
        <v>274</v>
      </c>
      <c r="E529" s="27" t="s">
        <v>360</v>
      </c>
      <c r="F529" s="26" t="s">
        <v>358</v>
      </c>
      <c r="G529" s="57"/>
      <c r="H529" s="53">
        <v>3</v>
      </c>
      <c r="I529" s="26"/>
    </row>
    <row spans="1:10" s="21" customFormat="1" x14ac:dyDescent="0.25" outlineLevel="0" r="530">
      <c r="A530" s="23">
        <v>170</v>
      </c>
      <c r="B530" s="52">
        <v>45356</v>
      </c>
      <c r="C530" s="26" t="s">
        <v>839</v>
      </c>
      <c r="D530" s="21" t="s">
        <v>352</v>
      </c>
      <c r="E530" s="27" t="s">
        <v>427</v>
      </c>
      <c r="F530" s="26" t="s">
        <v>428</v>
      </c>
      <c r="G530" s="57">
        <v>9.99</v>
      </c>
      <c r="H530" s="53"/>
      <c r="I530" s="26"/>
    </row>
    <row spans="1:10" s="21" customFormat="1" x14ac:dyDescent="0.25" outlineLevel="0" r="531">
      <c r="A531" s="23">
        <v>170</v>
      </c>
      <c r="B531" s="52">
        <v>45356</v>
      </c>
      <c r="C531" s="26" t="s">
        <v>839</v>
      </c>
      <c r="D531" s="21" t="s">
        <v>352</v>
      </c>
      <c r="E531" s="27" t="s">
        <v>360</v>
      </c>
      <c r="F531" s="26" t="s">
        <v>358</v>
      </c>
      <c r="G531" s="57"/>
      <c r="H531" s="53">
        <v>9.99</v>
      </c>
      <c r="I531" s="26"/>
    </row>
    <row spans="1:10" s="21" customFormat="1" x14ac:dyDescent="0.25" outlineLevel="0" r="532">
      <c r="A532" s="23">
        <v>171</v>
      </c>
      <c r="B532" s="52">
        <v>45356</v>
      </c>
      <c r="C532" s="26" t="s">
        <v>840</v>
      </c>
      <c r="D532" s="21" t="s">
        <v>815</v>
      </c>
      <c r="E532" s="27" t="s">
        <v>376</v>
      </c>
      <c r="F532" s="26" t="s">
        <v>377</v>
      </c>
      <c r="G532" s="57">
        <v>1</v>
      </c>
      <c r="H532" s="53"/>
      <c r="I532" s="26"/>
    </row>
    <row spans="1:10" s="21" customFormat="1" x14ac:dyDescent="0.25" outlineLevel="0" r="533">
      <c r="A533" s="23">
        <v>171</v>
      </c>
      <c r="B533" s="52">
        <v>45356</v>
      </c>
      <c r="C533" s="26" t="s">
        <v>840</v>
      </c>
      <c r="D533" s="21" t="s">
        <v>815</v>
      </c>
      <c r="E533" s="27" t="s">
        <v>376</v>
      </c>
      <c r="F533" s="26" t="s">
        <v>377</v>
      </c>
      <c r="G533" s="57"/>
      <c r="H533" s="53">
        <v>1</v>
      </c>
      <c r="I533" s="26"/>
    </row>
    <row spans="1:10" s="21" customFormat="1" x14ac:dyDescent="0.25" outlineLevel="0" r="534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841</v>
      </c>
      <c r="F534" s="26" t="s">
        <v>842</v>
      </c>
      <c r="G534" s="57">
        <v>499.95</v>
      </c>
      <c r="H534" s="53"/>
      <c r="I534" s="26" t="s">
        <v>843</v>
      </c>
    </row>
    <row spans="1:10" s="21" customFormat="1" x14ac:dyDescent="0.25" outlineLevel="0" r="53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360</v>
      </c>
      <c r="F535" s="26" t="s">
        <v>358</v>
      </c>
      <c r="G535" s="57"/>
      <c r="H535" s="53">
        <v>499.95</v>
      </c>
      <c r="I535" s="26"/>
    </row>
    <row spans="1:10" s="21" customFormat="1" x14ac:dyDescent="0.25" outlineLevel="0" r="536">
      <c r="A536" s="23">
        <v>173</v>
      </c>
      <c r="B536" s="52">
        <v>45351</v>
      </c>
      <c r="C536" s="26" t="s">
        <v>844</v>
      </c>
      <c r="D536" s="21" t="s">
        <v>845</v>
      </c>
      <c r="E536" s="27" t="s">
        <v>841</v>
      </c>
      <c r="F536" s="26" t="s">
        <v>842</v>
      </c>
      <c r="G536" s="57">
        <v>499</v>
      </c>
      <c r="H536" s="53"/>
      <c r="I536" s="26"/>
    </row>
    <row spans="1:10" s="21" customFormat="1" x14ac:dyDescent="0.25" outlineLevel="0" r="537">
      <c r="A537" s="23">
        <v>173</v>
      </c>
      <c r="B537" s="52">
        <v>45351</v>
      </c>
      <c r="C537" s="26" t="s">
        <v>844</v>
      </c>
      <c r="D537" s="21" t="s">
        <v>845</v>
      </c>
      <c r="E537" s="27" t="s">
        <v>360</v>
      </c>
      <c r="F537" s="26" t="s">
        <v>358</v>
      </c>
      <c r="G537" s="57"/>
      <c r="H537" s="53">
        <v>499</v>
      </c>
      <c r="I537" s="26"/>
    </row>
    <row spans="1:10" s="21" customFormat="1" x14ac:dyDescent="0.25" outlineLevel="0" r="538">
      <c r="A538" s="23">
        <v>174</v>
      </c>
      <c r="B538" s="52">
        <v>45356</v>
      </c>
      <c r="C538" s="26" t="s">
        <v>847</v>
      </c>
      <c r="D538" s="21" t="s">
        <v>846</v>
      </c>
      <c r="E538" s="27" t="s">
        <v>504</v>
      </c>
      <c r="F538" s="26" t="s">
        <v>505</v>
      </c>
      <c r="G538" s="57"/>
      <c r="H538" s="53">
        <v>25000</v>
      </c>
      <c r="I538" s="26"/>
      <c r="J538" s="21" t="s">
        <v>848</v>
      </c>
    </row>
    <row spans="1:10" s="21" customFormat="1" x14ac:dyDescent="0.25" outlineLevel="0" r="539">
      <c r="A539" s="23">
        <v>174</v>
      </c>
      <c r="B539" s="52">
        <v>45356</v>
      </c>
      <c r="C539" s="26" t="s">
        <v>847</v>
      </c>
      <c r="D539" s="21" t="s">
        <v>846</v>
      </c>
      <c r="E539" s="27" t="s">
        <v>360</v>
      </c>
      <c r="F539" s="26" t="s">
        <v>358</v>
      </c>
      <c r="G539" s="57">
        <v>25000</v>
      </c>
      <c r="H539" s="53"/>
      <c r="I539" s="26"/>
      <c r="J539" s="21" t="s">
        <v>848</v>
      </c>
    </row>
    <row spans="1:10" s="21" customFormat="1" x14ac:dyDescent="0.25" outlineLevel="0" r="540">
      <c r="A540" s="23">
        <v>175</v>
      </c>
      <c r="B540" s="52">
        <v>45356</v>
      </c>
      <c r="C540" s="26" t="s">
        <v>849</v>
      </c>
      <c r="D540" s="21" t="s">
        <v>308</v>
      </c>
      <c r="E540" s="27" t="s">
        <v>850</v>
      </c>
      <c r="F540" s="26" t="s">
        <v>851</v>
      </c>
      <c r="G540" s="57">
        <v>2000</v>
      </c>
      <c r="H540" s="53"/>
      <c r="I540" s="26"/>
      <c r="J540" s="21" t="s">
        <v>852</v>
      </c>
    </row>
    <row spans="1:10" s="21" customFormat="1" x14ac:dyDescent="0.25" outlineLevel="0" r="541">
      <c r="A541" s="23">
        <v>175</v>
      </c>
      <c r="B541" s="52">
        <v>45356</v>
      </c>
      <c r="C541" s="26" t="s">
        <v>849</v>
      </c>
      <c r="D541" s="21" t="s">
        <v>308</v>
      </c>
      <c r="E541" s="27" t="s">
        <v>360</v>
      </c>
      <c r="F541" s="26" t="s">
        <v>358</v>
      </c>
      <c r="G541" s="57"/>
      <c r="H541" s="53">
        <v>2000</v>
      </c>
      <c r="I541" s="26"/>
      <c r="J541" s="21" t="s">
        <v>852</v>
      </c>
    </row>
    <row spans="1:10" s="21" customFormat="1" x14ac:dyDescent="0.25" outlineLevel="0" r="542">
      <c r="A542" s="23">
        <v>176</v>
      </c>
      <c r="B542" s="52">
        <v>45352</v>
      </c>
      <c r="C542" s="26" t="s">
        <v>853</v>
      </c>
      <c r="E542" s="27" t="s">
        <v>512</v>
      </c>
      <c r="F542" s="26" t="s">
        <v>457</v>
      </c>
      <c r="G542" s="57">
        <v>2400</v>
      </c>
      <c r="H542" s="53"/>
      <c r="I542" s="26"/>
      <c r="J542" s="21" t="s">
        <v>854</v>
      </c>
    </row>
    <row spans="1:10" s="21" customFormat="1" x14ac:dyDescent="0.25" outlineLevel="0" r="543">
      <c r="A543" s="23">
        <v>176</v>
      </c>
      <c r="B543" s="52">
        <v>45352</v>
      </c>
      <c r="C543" s="26" t="s">
        <v>853</v>
      </c>
      <c r="E543" s="27" t="s">
        <v>371</v>
      </c>
      <c r="F543" s="26" t="s">
        <v>372</v>
      </c>
      <c r="G543" s="57">
        <v>120</v>
      </c>
      <c r="H543" s="53"/>
      <c r="I543" s="26"/>
      <c r="J543" s="21" t="s">
        <v>854</v>
      </c>
    </row>
    <row spans="1:10" s="21" customFormat="1" x14ac:dyDescent="0.25" outlineLevel="0" r="544">
      <c r="A544" s="23">
        <v>176</v>
      </c>
      <c r="B544" s="52">
        <v>45352</v>
      </c>
      <c r="C544" s="26" t="s">
        <v>853</v>
      </c>
      <c r="E544" s="27" t="s">
        <v>376</v>
      </c>
      <c r="F544" s="26" t="s">
        <v>377</v>
      </c>
      <c r="G544" s="57">
        <v>239.4</v>
      </c>
      <c r="H544" s="53"/>
      <c r="I544" s="26"/>
      <c r="J544" s="21" t="s">
        <v>854</v>
      </c>
    </row>
    <row spans="1:10" s="21" customFormat="1" x14ac:dyDescent="0.25" outlineLevel="0" r="545">
      <c r="A545" s="23">
        <v>176</v>
      </c>
      <c r="B545" s="52">
        <v>45352</v>
      </c>
      <c r="C545" s="26" t="s">
        <v>853</v>
      </c>
      <c r="E545" s="27" t="s">
        <v>360</v>
      </c>
      <c r="F545" s="26" t="s">
        <v>358</v>
      </c>
      <c r="G545" s="57"/>
      <c r="H545" s="53">
        <v>2759.4</v>
      </c>
      <c r="I545" s="26"/>
      <c r="J545" s="21" t="s">
        <v>854</v>
      </c>
    </row>
    <row spans="1:10" s="21" customFormat="1" x14ac:dyDescent="0.25" outlineLevel="0" r="546">
      <c r="A546" s="23">
        <v>177</v>
      </c>
      <c r="B546" s="52">
        <v>45352</v>
      </c>
      <c r="C546" s="26" t="s">
        <v>855</v>
      </c>
      <c r="E546" s="27" t="s">
        <v>427</v>
      </c>
      <c r="F546" s="26" t="s">
        <v>428</v>
      </c>
      <c r="G546" s="57">
        <v>9.95</v>
      </c>
      <c r="H546" s="53"/>
      <c r="I546" s="26"/>
      <c r="J546" s="21" t="s">
        <v>856</v>
      </c>
    </row>
    <row spans="1:10" s="21" customFormat="1" x14ac:dyDescent="0.25" outlineLevel="0" r="547">
      <c r="A547" s="23">
        <v>177</v>
      </c>
      <c r="B547" s="52">
        <v>45352</v>
      </c>
      <c r="C547" s="26" t="s">
        <v>855</v>
      </c>
      <c r="E547" s="27" t="s">
        <v>360</v>
      </c>
      <c r="F547" s="26" t="s">
        <v>358</v>
      </c>
      <c r="G547" s="57"/>
      <c r="H547" s="53">
        <v>9.95</v>
      </c>
      <c r="I547" s="26"/>
      <c r="J547" s="21" t="s">
        <v>856</v>
      </c>
    </row>
    <row spans="1:10" s="21" customFormat="1" x14ac:dyDescent="0.25" outlineLevel="0" r="548">
      <c r="A548" s="23">
        <v>178</v>
      </c>
      <c r="B548" s="52">
        <v>45352</v>
      </c>
      <c r="C548" s="26" t="s">
        <v>857</v>
      </c>
      <c r="E548" s="27" t="s">
        <v>583</v>
      </c>
      <c r="F548" s="26" t="s">
        <v>470</v>
      </c>
      <c r="G548" s="57">
        <v>650</v>
      </c>
      <c r="H548" s="53"/>
      <c r="I548" s="26"/>
      <c r="J548" s="21" t="s">
        <v>858</v>
      </c>
    </row>
    <row spans="1:10" s="21" customFormat="1" x14ac:dyDescent="0.25" outlineLevel="0" r="549">
      <c r="A549" s="23">
        <v>178</v>
      </c>
      <c r="B549" s="52">
        <v>45352</v>
      </c>
      <c r="C549" s="26" t="s">
        <v>857</v>
      </c>
      <c r="E549" s="27" t="s">
        <v>371</v>
      </c>
      <c r="F549" s="26" t="s">
        <v>372</v>
      </c>
      <c r="G549" s="57">
        <v>32.5</v>
      </c>
      <c r="H549" s="53"/>
      <c r="I549" s="26"/>
      <c r="J549" s="21" t="s">
        <v>858</v>
      </c>
    </row>
    <row spans="1:10" s="21" customFormat="1" x14ac:dyDescent="0.25" outlineLevel="0" r="550">
      <c r="A550" s="23">
        <v>178</v>
      </c>
      <c r="B550" s="52">
        <v>45352</v>
      </c>
      <c r="C550" s="26" t="s">
        <v>857</v>
      </c>
      <c r="E550" s="27" t="s">
        <v>376</v>
      </c>
      <c r="F550" s="26" t="s">
        <v>377</v>
      </c>
      <c r="G550" s="57">
        <v>64.84</v>
      </c>
      <c r="H550" s="53"/>
      <c r="I550" s="26"/>
      <c r="J550" s="21" t="s">
        <v>858</v>
      </c>
    </row>
    <row spans="1:10" s="21" customFormat="1" x14ac:dyDescent="0.25" outlineLevel="0" r="551">
      <c r="A551" s="23">
        <v>178</v>
      </c>
      <c r="B551" s="52">
        <v>45352</v>
      </c>
      <c r="C551" s="26" t="s">
        <v>857</v>
      </c>
      <c r="E551" s="27" t="s">
        <v>360</v>
      </c>
      <c r="F551" s="26" t="s">
        <v>358</v>
      </c>
      <c r="G551" s="57"/>
      <c r="H551" s="53">
        <v>747.34</v>
      </c>
      <c r="I551" s="26"/>
      <c r="J551" s="21" t="s">
        <v>858</v>
      </c>
    </row>
    <row spans="1:10" s="21" customFormat="1" x14ac:dyDescent="0.25" outlineLevel="0" r="552">
      <c r="A552" s="23">
        <v>179</v>
      </c>
      <c r="B552" s="52">
        <v>45352</v>
      </c>
      <c r="C552" s="26" t="s">
        <v>859</v>
      </c>
      <c r="E552" s="27" t="s">
        <v>427</v>
      </c>
      <c r="F552" s="26" t="s">
        <v>428</v>
      </c>
      <c r="G552" s="57">
        <v>29.95</v>
      </c>
      <c r="H552" s="53"/>
      <c r="I552" s="26"/>
      <c r="J552" s="21" t="s">
        <v>860</v>
      </c>
    </row>
    <row spans="1:10" s="21" customFormat="1" x14ac:dyDescent="0.25" outlineLevel="0" r="553">
      <c r="A553" s="23">
        <v>179</v>
      </c>
      <c r="B553" s="52">
        <v>45352</v>
      </c>
      <c r="C553" s="26" t="s">
        <v>859</v>
      </c>
      <c r="E553" s="27" t="s">
        <v>360</v>
      </c>
      <c r="F553" s="26" t="s">
        <v>358</v>
      </c>
      <c r="G553" s="57"/>
      <c r="H553" s="53">
        <v>29.95</v>
      </c>
      <c r="I553" s="26"/>
      <c r="J553" s="21" t="s">
        <v>860</v>
      </c>
    </row>
    <row spans="1:10" s="21" customFormat="1" x14ac:dyDescent="0.25" outlineLevel="0" r="554">
      <c r="A554" s="23">
        <v>180</v>
      </c>
      <c r="B554" s="52">
        <v>45336</v>
      </c>
      <c r="C554" s="26" t="s">
        <v>861</v>
      </c>
      <c r="E554" s="27" t="s">
        <v>472</v>
      </c>
      <c r="F554" s="26" t="s">
        <v>473</v>
      </c>
      <c r="G554" s="57">
        <v>129.95</v>
      </c>
      <c r="H554" s="53"/>
      <c r="I554" s="26"/>
      <c r="J554" s="21" t="s">
        <v>862</v>
      </c>
    </row>
    <row spans="1:10" s="21" customFormat="1" x14ac:dyDescent="0.25" outlineLevel="0" r="555">
      <c r="A555" s="23">
        <v>180</v>
      </c>
      <c r="B555" s="52">
        <v>45336</v>
      </c>
      <c r="C555" s="26" t="s">
        <v>861</v>
      </c>
      <c r="E555" s="27" t="s">
        <v>371</v>
      </c>
      <c r="F555" s="26" t="s">
        <v>372</v>
      </c>
      <c r="G555" s="57">
        <v>6.5</v>
      </c>
      <c r="H555" s="53"/>
      <c r="I555" s="26"/>
      <c r="J555" s="21" t="s">
        <v>862</v>
      </c>
    </row>
    <row spans="1:10" s="21" customFormat="1" x14ac:dyDescent="0.25" outlineLevel="0" r="556">
      <c r="A556" s="23">
        <v>180</v>
      </c>
      <c r="B556" s="52">
        <v>45336</v>
      </c>
      <c r="C556" s="26" t="s">
        <v>861</v>
      </c>
      <c r="E556" s="27" t="s">
        <v>376</v>
      </c>
      <c r="F556" s="26" t="s">
        <v>377</v>
      </c>
      <c r="G556" s="57">
        <v>12.96</v>
      </c>
      <c r="H556" s="53"/>
      <c r="I556" s="26"/>
      <c r="J556" s="21" t="s">
        <v>862</v>
      </c>
    </row>
    <row spans="1:10" s="21" customFormat="1" x14ac:dyDescent="0.25" outlineLevel="0" r="557">
      <c r="A557" s="23">
        <v>180</v>
      </c>
      <c r="B557" s="52">
        <v>45336</v>
      </c>
      <c r="C557" s="26" t="s">
        <v>861</v>
      </c>
      <c r="E557" s="27" t="s">
        <v>421</v>
      </c>
      <c r="F557" s="26" t="s">
        <v>422</v>
      </c>
      <c r="G557" s="57"/>
      <c r="H557" s="53">
        <v>149.41</v>
      </c>
      <c r="I557" s="26" t="s">
        <v>440</v>
      </c>
      <c r="J557" s="21" t="s">
        <v>862</v>
      </c>
    </row>
    <row spans="1:10" s="21" customFormat="1" x14ac:dyDescent="0.25" outlineLevel="0" r="558">
      <c r="A558" s="23">
        <v>181</v>
      </c>
      <c r="B558" s="52">
        <v>45351</v>
      </c>
      <c r="C558" s="26" t="s">
        <v>863</v>
      </c>
      <c r="E558" s="27" t="s">
        <v>427</v>
      </c>
      <c r="F558" s="26" t="s">
        <v>379</v>
      </c>
      <c r="G558" s="57">
        <v>49.95</v>
      </c>
      <c r="H558" s="53"/>
      <c r="I558" s="26" t="s">
        <v>864</v>
      </c>
      <c r="J558" s="21" t="s">
        <v>865</v>
      </c>
    </row>
    <row spans="1:10" s="21" customFormat="1" x14ac:dyDescent="0.25" outlineLevel="0" r="559">
      <c r="A559" s="23">
        <v>181</v>
      </c>
      <c r="B559" s="52">
        <v>45351</v>
      </c>
      <c r="C559" s="26" t="s">
        <v>863</v>
      </c>
      <c r="E559" s="27" t="s">
        <v>360</v>
      </c>
      <c r="F559" s="26" t="s">
        <v>358</v>
      </c>
      <c r="G559" s="57"/>
      <c r="H559" s="53">
        <v>49.95</v>
      </c>
      <c r="I559" s="26" t="s">
        <v>864</v>
      </c>
      <c r="J559" s="21" t="s">
        <v>865</v>
      </c>
    </row>
    <row spans="1:10" s="21" customFormat="1" x14ac:dyDescent="0.25" outlineLevel="0" r="560">
      <c r="A560" s="23">
        <v>182</v>
      </c>
      <c r="B560" s="52">
        <v>45357</v>
      </c>
      <c r="C560" s="26" t="s">
        <v>866</v>
      </c>
      <c r="D560" s="21" t="s">
        <v>867</v>
      </c>
      <c r="E560" s="27" t="s">
        <v>360</v>
      </c>
      <c r="F560" s="26" t="s">
        <v>358</v>
      </c>
      <c r="G560" s="57">
        <v>1</v>
      </c>
      <c r="H560" s="53"/>
      <c r="I560" s="26"/>
      <c r="J560" s="21" t="s">
        <v>868</v>
      </c>
    </row>
    <row spans="1:10" s="21" customFormat="1" x14ac:dyDescent="0.25" outlineLevel="0" r="561">
      <c r="A561" s="23">
        <v>182</v>
      </c>
      <c r="B561" s="52">
        <v>45357</v>
      </c>
      <c r="C561" s="26" t="s">
        <v>866</v>
      </c>
      <c r="D561" s="21" t="s">
        <v>867</v>
      </c>
      <c r="E561" s="27" t="s">
        <v>427</v>
      </c>
      <c r="F561" s="26" t="s">
        <v>428</v>
      </c>
      <c r="G561" s="57"/>
      <c r="H561" s="53">
        <v>1</v>
      </c>
      <c r="I561" s="26" t="s">
        <v>869</v>
      </c>
      <c r="J561" s="21" t="s">
        <v>868</v>
      </c>
    </row>
    <row spans="1:10" s="21" customFormat="1" x14ac:dyDescent="0.25" outlineLevel="0" r="562">
      <c r="A562" s="23">
        <v>183</v>
      </c>
      <c r="B562" s="52">
        <v>45357</v>
      </c>
      <c r="C562" s="26" t="s">
        <v>870</v>
      </c>
      <c r="D562" s="21" t="s">
        <v>871</v>
      </c>
      <c r="E562" s="27" t="s">
        <v>360</v>
      </c>
      <c r="F562" s="26" t="s">
        <v>358</v>
      </c>
      <c r="G562" s="57">
        <v>9999999.99</v>
      </c>
      <c r="H562" s="53"/>
      <c r="I562" s="26"/>
      <c r="J562" s="21" t="s">
        <v>872</v>
      </c>
    </row>
    <row spans="1:10" s="21" customFormat="1" x14ac:dyDescent="0.25" outlineLevel="0" r="563">
      <c r="A563" s="23">
        <v>183</v>
      </c>
      <c r="B563" s="52">
        <v>45357</v>
      </c>
      <c r="C563" s="26" t="s">
        <v>870</v>
      </c>
      <c r="D563" s="21" t="s">
        <v>871</v>
      </c>
      <c r="E563" s="27" t="s">
        <v>360</v>
      </c>
      <c r="F563" s="26" t="s">
        <v>358</v>
      </c>
      <c r="G563" s="57"/>
      <c r="H563" s="53">
        <v>9999999.99</v>
      </c>
      <c r="I563" s="26"/>
      <c r="J563" s="21" t="s">
        <v>872</v>
      </c>
    </row>
    <row spans="1:10" s="21" customFormat="1" x14ac:dyDescent="0.25" outlineLevel="0" r="564">
      <c r="A564" s="23">
        <v>184</v>
      </c>
      <c r="B564" s="52">
        <v>45357</v>
      </c>
      <c r="C564" s="26" t="s">
        <v>873</v>
      </c>
      <c r="D564" s="21" t="s">
        <v>874</v>
      </c>
      <c r="E564" s="27" t="s">
        <v>360</v>
      </c>
      <c r="F564" s="26" t="s">
        <v>358</v>
      </c>
      <c r="G564" s="57">
        <v>99999999.99</v>
      </c>
      <c r="H564" s="53"/>
      <c r="I564" s="26"/>
      <c r="J564" s="21" t="s">
        <v>875</v>
      </c>
    </row>
    <row spans="1:10" s="21" customFormat="1" x14ac:dyDescent="0.25" outlineLevel="0" r="565">
      <c r="A565" s="23">
        <v>184</v>
      </c>
      <c r="B565" s="52">
        <v>45357</v>
      </c>
      <c r="C565" s="26" t="s">
        <v>873</v>
      </c>
      <c r="D565" s="21" t="s">
        <v>874</v>
      </c>
      <c r="E565" s="27" t="s">
        <v>360</v>
      </c>
      <c r="F565" s="26" t="s">
        <v>358</v>
      </c>
      <c r="G565" s="57"/>
      <c r="H565" s="53">
        <v>99999999.99</v>
      </c>
      <c r="I565" s="26"/>
      <c r="J565" s="21" t="s">
        <v>875</v>
      </c>
    </row>
    <row spans="1:10" s="21" customFormat="1" x14ac:dyDescent="0.25" outlineLevel="0" r="566">
      <c r="A566" s="23">
        <v>185</v>
      </c>
      <c r="B566" s="52">
        <v>45358</v>
      </c>
      <c r="C566" s="26" t="s">
        <v>165</v>
      </c>
      <c r="D566" s="21" t="s">
        <v>896</v>
      </c>
      <c r="E566" s="27" t="s">
        <v>405</v>
      </c>
      <c r="F566" s="26" t="s">
        <v>361</v>
      </c>
      <c r="G566" s="57">
        <v>14660.73</v>
      </c>
      <c r="H566" s="53"/>
      <c r="I566" s="26"/>
    </row>
    <row spans="1:10" s="21" customFormat="1" x14ac:dyDescent="0.25" outlineLevel="0" r="567">
      <c r="A567" s="23">
        <v>185</v>
      </c>
      <c r="B567" s="52">
        <v>45358</v>
      </c>
      <c r="C567" s="26" t="s">
        <v>165</v>
      </c>
      <c r="D567" s="21" t="s">
        <v>896</v>
      </c>
      <c r="E567" s="27" t="s">
        <v>381</v>
      </c>
      <c r="F567" s="26" t="s">
        <v>448</v>
      </c>
      <c r="G567" s="57"/>
      <c r="H567" s="53">
        <v>16500</v>
      </c>
      <c r="I567" s="26"/>
    </row>
    <row spans="1:10" s="21" customFormat="1" x14ac:dyDescent="0.25" outlineLevel="0" r="568">
      <c r="A568" s="23">
        <v>185</v>
      </c>
      <c r="B568" s="52">
        <v>45358</v>
      </c>
      <c r="C568" s="26" t="s">
        <v>165</v>
      </c>
      <c r="D568" s="21" t="s">
        <v>896</v>
      </c>
      <c r="E568" s="27" t="s">
        <v>383</v>
      </c>
      <c r="F568" s="26" t="s">
        <v>464</v>
      </c>
      <c r="G568" s="57"/>
      <c r="H568" s="53">
        <v>100</v>
      </c>
      <c r="I568" s="26"/>
    </row>
    <row spans="1:10" s="21" customFormat="1" x14ac:dyDescent="0.25" outlineLevel="0" r="569">
      <c r="A569" s="23">
        <v>185</v>
      </c>
      <c r="B569" s="52">
        <v>45358</v>
      </c>
      <c r="C569" s="26" t="s">
        <v>165</v>
      </c>
      <c r="D569" s="21" t="s">
        <v>896</v>
      </c>
      <c r="E569" s="27" t="s">
        <v>385</v>
      </c>
      <c r="F569" s="26" t="s">
        <v>461</v>
      </c>
      <c r="G569" s="57"/>
      <c r="H569" s="53">
        <v>200</v>
      </c>
      <c r="I569" s="26"/>
    </row>
    <row spans="1:10" s="21" customFormat="1" x14ac:dyDescent="0.25" outlineLevel="0" r="570">
      <c r="A570" s="23">
        <v>185</v>
      </c>
      <c r="B570" s="52">
        <v>45358</v>
      </c>
      <c r="C570" s="26" t="s">
        <v>165</v>
      </c>
      <c r="D570" s="21" t="s">
        <v>896</v>
      </c>
      <c r="E570" s="27" t="s">
        <v>723</v>
      </c>
      <c r="F570" s="26" t="s">
        <v>454</v>
      </c>
      <c r="G570" s="57"/>
      <c r="H570" s="53">
        <v>300</v>
      </c>
      <c r="I570" s="26"/>
    </row>
    <row spans="1:10" s="21" customFormat="1" x14ac:dyDescent="0.25" outlineLevel="0" r="571">
      <c r="A571" s="23">
        <v>185</v>
      </c>
      <c r="B571" s="52">
        <v>45358</v>
      </c>
      <c r="C571" s="26" t="s">
        <v>165</v>
      </c>
      <c r="D571" s="21" t="s">
        <v>896</v>
      </c>
      <c r="E571" s="27" t="s">
        <v>724</v>
      </c>
      <c r="F571" s="26" t="s">
        <v>446</v>
      </c>
      <c r="G571" s="57"/>
      <c r="H571" s="53">
        <v>855</v>
      </c>
      <c r="I571" s="26"/>
    </row>
    <row spans="1:10" s="21" customFormat="1" x14ac:dyDescent="0.25" outlineLevel="0" r="572">
      <c r="A572" s="23">
        <v>185</v>
      </c>
      <c r="B572" s="52">
        <v>45358</v>
      </c>
      <c r="C572" s="26" t="s">
        <v>165</v>
      </c>
      <c r="D572" s="21" t="s">
        <v>896</v>
      </c>
      <c r="E572" s="27" t="s">
        <v>725</v>
      </c>
      <c r="F572" s="26" t="s">
        <v>447</v>
      </c>
      <c r="G572" s="57"/>
      <c r="H572" s="53">
        <v>1705.73</v>
      </c>
      <c r="I572" s="26"/>
    </row>
    <row spans="1:10" s="21" customFormat="1" x14ac:dyDescent="0.25" outlineLevel="0" r="573">
      <c r="A573" s="23">
        <v>185</v>
      </c>
      <c r="B573" s="52">
        <v>45358</v>
      </c>
      <c r="C573" s="26" t="s">
        <v>165</v>
      </c>
      <c r="D573" s="21" t="s">
        <v>896</v>
      </c>
      <c r="E573" s="27" t="s">
        <v>390</v>
      </c>
      <c r="F573" s="26" t="s">
        <v>438</v>
      </c>
      <c r="G573" s="57">
        <v>5000</v>
      </c>
      <c r="H573" s="53"/>
      <c r="I573" s="26"/>
    </row>
    <row spans="1:10" s="21" customFormat="1" x14ac:dyDescent="0.25" outlineLevel="0" r="574">
      <c r="A574" s="23">
        <v>186</v>
      </c>
      <c r="B574" s="52">
        <v>45351</v>
      </c>
      <c r="C574" s="26" t="s">
        <v>174</v>
      </c>
      <c r="D574" s="21" t="s">
        <v>898</v>
      </c>
      <c r="E574" s="27" t="s">
        <v>405</v>
      </c>
      <c r="F574" s="26" t="s">
        <v>361</v>
      </c>
      <c r="G574" s="57">
        <v>3111.22</v>
      </c>
      <c r="H574" s="53"/>
      <c r="I574" s="26"/>
    </row>
    <row spans="1:10" s="21" customFormat="1" x14ac:dyDescent="0.25" outlineLevel="0" r="575">
      <c r="A575" s="23">
        <v>186</v>
      </c>
      <c r="B575" s="52">
        <v>45351</v>
      </c>
      <c r="C575" s="26" t="s">
        <v>174</v>
      </c>
      <c r="D575" s="21" t="s">
        <v>898</v>
      </c>
      <c r="E575" s="27" t="s">
        <v>381</v>
      </c>
      <c r="F575" s="26" t="s">
        <v>448</v>
      </c>
      <c r="G575" s="57"/>
      <c r="H575" s="53">
        <v>2700</v>
      </c>
      <c r="I575" s="26"/>
    </row>
    <row spans="1:10" s="21" customFormat="1" x14ac:dyDescent="0.25" outlineLevel="0" r="576">
      <c r="A576" s="23">
        <v>186</v>
      </c>
      <c r="B576" s="52">
        <v>45351</v>
      </c>
      <c r="C576" s="26" t="s">
        <v>174</v>
      </c>
      <c r="D576" s="21" t="s">
        <v>898</v>
      </c>
      <c r="E576" s="27" t="s">
        <v>383</v>
      </c>
      <c r="F576" s="26" t="s">
        <v>464</v>
      </c>
      <c r="G576" s="57"/>
      <c r="H576" s="53">
        <v>1</v>
      </c>
      <c r="I576" s="26"/>
    </row>
    <row spans="1:9" s="21" customFormat="1" x14ac:dyDescent="0.25" outlineLevel="0" r="577">
      <c r="A577" s="23">
        <v>186</v>
      </c>
      <c r="B577" s="52">
        <v>45351</v>
      </c>
      <c r="C577" s="26" t="s">
        <v>174</v>
      </c>
      <c r="D577" s="21" t="s">
        <v>898</v>
      </c>
      <c r="E577" s="27" t="s">
        <v>385</v>
      </c>
      <c r="F577" s="26" t="s">
        <v>461</v>
      </c>
      <c r="G577" s="57"/>
      <c r="H577" s="53">
        <v>2</v>
      </c>
      <c r="I577" s="26"/>
    </row>
    <row spans="1:9" s="21" customFormat="1" x14ac:dyDescent="0.25" outlineLevel="0" r="578">
      <c r="A578" s="23">
        <v>186</v>
      </c>
      <c r="B578" s="52">
        <v>45351</v>
      </c>
      <c r="C578" s="26" t="s">
        <v>174</v>
      </c>
      <c r="D578" s="21" t="s">
        <v>898</v>
      </c>
      <c r="E578" s="27" t="s">
        <v>723</v>
      </c>
      <c r="F578" s="26" t="s">
        <v>454</v>
      </c>
      <c r="G578" s="57"/>
      <c r="H578" s="53">
        <v>3</v>
      </c>
      <c r="I578" s="26"/>
    </row>
    <row spans="1:9" s="21" customFormat="1" x14ac:dyDescent="0.25" outlineLevel="0" r="579">
      <c r="A579" s="23">
        <v>186</v>
      </c>
      <c r="B579" s="52">
        <v>45351</v>
      </c>
      <c r="C579" s="26" t="s">
        <v>174</v>
      </c>
      <c r="D579" s="21" t="s">
        <v>898</v>
      </c>
      <c r="E579" s="27" t="s">
        <v>724</v>
      </c>
      <c r="F579" s="26" t="s">
        <v>446</v>
      </c>
      <c r="G579" s="57"/>
      <c r="H579" s="53">
        <v>135.3</v>
      </c>
      <c r="I579" s="26"/>
    </row>
    <row spans="1:9" s="21" customFormat="1" x14ac:dyDescent="0.25" outlineLevel="0" r="580">
      <c r="A580" s="23">
        <v>186</v>
      </c>
      <c r="B580" s="52">
        <v>45351</v>
      </c>
      <c r="C580" s="26" t="s">
        <v>174</v>
      </c>
      <c r="D580" s="21" t="s">
        <v>898</v>
      </c>
      <c r="E580" s="27" t="s">
        <v>725</v>
      </c>
      <c r="F580" s="26" t="s">
        <v>447</v>
      </c>
      <c r="G580" s="57"/>
      <c r="H580" s="53">
        <v>269.92</v>
      </c>
      <c r="I580" s="26"/>
    </row>
    <row spans="1:9" s="21" customFormat="1" x14ac:dyDescent="0.25" outlineLevel="0" r="581">
      <c r="A581" s="23">
        <v>187</v>
      </c>
      <c r="B581" s="52">
        <v>45358</v>
      </c>
      <c r="C581" s="26" t="s">
        <v>246</v>
      </c>
      <c r="D581" s="21" t="s">
        <v>900</v>
      </c>
      <c r="E581" s="27" t="s">
        <v>405</v>
      </c>
      <c r="F581" s="26" t="s">
        <v>361</v>
      </c>
      <c r="G581" s="57">
        <v>3801.07</v>
      </c>
      <c r="H581" s="53"/>
      <c r="I581" s="26"/>
    </row>
    <row spans="1:9" s="21" customFormat="1" x14ac:dyDescent="0.25" outlineLevel="0" r="582">
      <c r="A582" s="23">
        <v>187</v>
      </c>
      <c r="B582" s="52">
        <v>45358</v>
      </c>
      <c r="C582" s="26" t="s">
        <v>246</v>
      </c>
      <c r="D582" s="21" t="s">
        <v>900</v>
      </c>
      <c r="E582" s="27" t="s">
        <v>381</v>
      </c>
      <c r="F582" s="26" t="s">
        <v>448</v>
      </c>
      <c r="G582" s="57"/>
      <c r="H582" s="53">
        <v>3300</v>
      </c>
      <c r="I582" s="26"/>
    </row>
    <row spans="1:9" s="21" customFormat="1" x14ac:dyDescent="0.25" outlineLevel="0" r="583">
      <c r="A583" s="23">
        <v>187</v>
      </c>
      <c r="B583" s="52">
        <v>45358</v>
      </c>
      <c r="C583" s="26" t="s">
        <v>246</v>
      </c>
      <c r="D583" s="21" t="s">
        <v>900</v>
      </c>
      <c r="E583" s="27" t="s">
        <v>383</v>
      </c>
      <c r="F583" s="26" t="s">
        <v>464</v>
      </c>
      <c r="G583" s="57"/>
      <c r="H583" s="53">
        <v>1</v>
      </c>
      <c r="I583" s="26"/>
    </row>
    <row spans="1:9" s="21" customFormat="1" x14ac:dyDescent="0.25" outlineLevel="0" r="584">
      <c r="A584" s="23">
        <v>187</v>
      </c>
      <c r="B584" s="52">
        <v>45358</v>
      </c>
      <c r="C584" s="26" t="s">
        <v>246</v>
      </c>
      <c r="D584" s="21" t="s">
        <v>900</v>
      </c>
      <c r="E584" s="27" t="s">
        <v>385</v>
      </c>
      <c r="F584" s="26" t="s">
        <v>461</v>
      </c>
      <c r="G584" s="57"/>
      <c r="H584" s="53">
        <v>2</v>
      </c>
      <c r="I584" s="26"/>
    </row>
    <row spans="1:9" s="21" customFormat="1" x14ac:dyDescent="0.25" outlineLevel="0" r="585">
      <c r="A585" s="23">
        <v>187</v>
      </c>
      <c r="B585" s="52">
        <v>45358</v>
      </c>
      <c r="C585" s="26" t="s">
        <v>246</v>
      </c>
      <c r="D585" s="21" t="s">
        <v>900</v>
      </c>
      <c r="E585" s="27" t="s">
        <v>723</v>
      </c>
      <c r="F585" s="26" t="s">
        <v>454</v>
      </c>
      <c r="G585" s="57"/>
      <c r="H585" s="53">
        <v>3</v>
      </c>
      <c r="I585" s="26"/>
    </row>
    <row spans="1:9" s="21" customFormat="1" x14ac:dyDescent="0.25" outlineLevel="0" r="586">
      <c r="A586" s="23">
        <v>187</v>
      </c>
      <c r="B586" s="52">
        <v>45358</v>
      </c>
      <c r="C586" s="26" t="s">
        <v>246</v>
      </c>
      <c r="D586" s="21" t="s">
        <v>900</v>
      </c>
      <c r="E586" s="27" t="s">
        <v>724</v>
      </c>
      <c r="F586" s="26" t="s">
        <v>446</v>
      </c>
      <c r="G586" s="57"/>
      <c r="H586" s="53">
        <v>165.3</v>
      </c>
      <c r="I586" s="26"/>
    </row>
    <row spans="1:9" s="21" customFormat="1" x14ac:dyDescent="0.25" outlineLevel="0" r="587">
      <c r="A587" s="23">
        <v>187</v>
      </c>
      <c r="B587" s="52">
        <v>45358</v>
      </c>
      <c r="C587" s="26" t="s">
        <v>246</v>
      </c>
      <c r="D587" s="21" t="s">
        <v>900</v>
      </c>
      <c r="E587" s="27" t="s">
        <v>725</v>
      </c>
      <c r="F587" s="26" t="s">
        <v>447</v>
      </c>
      <c r="G587" s="57"/>
      <c r="H587" s="53">
        <v>329.77</v>
      </c>
      <c r="I587" s="26"/>
    </row>
    <row spans="1:9" s="21" customFormat="1" x14ac:dyDescent="0.25" outlineLevel="0" r="588">
      <c r="A588" s="23">
        <v>188</v>
      </c>
      <c r="B588" s="52">
        <v>45359</v>
      </c>
      <c r="C588" s="26" t="s">
        <v>262</v>
      </c>
      <c r="D588" s="21" t="s">
        <v>903</v>
      </c>
      <c r="E588" s="27" t="s">
        <v>405</v>
      </c>
      <c r="F588" s="26" t="s">
        <v>361</v>
      </c>
      <c r="G588" s="57">
        <v>3449.25</v>
      </c>
      <c r="H588" s="53"/>
      <c r="I588" s="26"/>
    </row>
    <row spans="1:9" s="21" customFormat="1" x14ac:dyDescent="0.25" outlineLevel="0" r="589">
      <c r="A589" s="23">
        <v>188</v>
      </c>
      <c r="B589" s="52">
        <v>45359</v>
      </c>
      <c r="C589" s="26" t="s">
        <v>262</v>
      </c>
      <c r="D589" s="21" t="s">
        <v>903</v>
      </c>
      <c r="E589" s="27" t="s">
        <v>381</v>
      </c>
      <c r="F589" s="26" t="s">
        <v>448</v>
      </c>
      <c r="G589" s="57"/>
      <c r="H589" s="53">
        <v>3000</v>
      </c>
      <c r="I589" s="26"/>
    </row>
    <row spans="1:9" s="21" customFormat="1" x14ac:dyDescent="0.25" outlineLevel="0" r="590">
      <c r="A590" s="23">
        <v>188</v>
      </c>
      <c r="B590" s="52">
        <v>45359</v>
      </c>
      <c r="C590" s="26" t="s">
        <v>262</v>
      </c>
      <c r="D590" s="21" t="s">
        <v>903</v>
      </c>
      <c r="E590" s="27" t="s">
        <v>724</v>
      </c>
      <c r="F590" s="26" t="s">
        <v>446</v>
      </c>
      <c r="G590" s="57"/>
      <c r="H590" s="53">
        <v>150</v>
      </c>
      <c r="I590" s="26"/>
    </row>
    <row spans="1:9" s="21" customFormat="1" x14ac:dyDescent="0.25" outlineLevel="0" r="591">
      <c r="A591" s="23">
        <v>188</v>
      </c>
      <c r="B591" s="52">
        <v>45359</v>
      </c>
      <c r="C591" s="26" t="s">
        <v>262</v>
      </c>
      <c r="D591" s="21" t="s">
        <v>903</v>
      </c>
      <c r="E591" s="27" t="s">
        <v>725</v>
      </c>
      <c r="F591" s="26" t="s">
        <v>447</v>
      </c>
      <c r="G591" s="57"/>
      <c r="H591" s="53">
        <v>299.25</v>
      </c>
      <c r="I591" s="26"/>
    </row>
    <row spans="1:9" s="21" customFormat="1" x14ac:dyDescent="0.25" outlineLevel="0" r="592">
      <c r="A592" s="23">
        <v>189</v>
      </c>
      <c r="B592" s="52">
        <v>45359</v>
      </c>
      <c r="C592" s="26" t="s">
        <v>20</v>
      </c>
      <c r="D592" s="21" t="s">
        <v>904</v>
      </c>
      <c r="E592" s="27" t="s">
        <v>405</v>
      </c>
      <c r="F592" s="26" t="s">
        <v>361</v>
      </c>
      <c r="G592" s="57">
        <v>3497.82</v>
      </c>
      <c r="H592" s="53"/>
      <c r="I592" s="26"/>
    </row>
    <row spans="1:10" s="21" customFormat="1" x14ac:dyDescent="0.25" outlineLevel="0" r="593">
      <c r="A593" s="23">
        <v>189</v>
      </c>
      <c r="B593" s="52">
        <v>45359</v>
      </c>
      <c r="C593" s="26" t="s">
        <v>20</v>
      </c>
      <c r="D593" s="21" t="s">
        <v>904</v>
      </c>
      <c r="E593" s="27" t="s">
        <v>381</v>
      </c>
      <c r="F593" s="26" t="s">
        <v>448</v>
      </c>
      <c r="G593" s="57"/>
      <c r="H593" s="53">
        <v>3900</v>
      </c>
      <c r="I593" s="26"/>
    </row>
    <row spans="1:10" s="21" customFormat="1" x14ac:dyDescent="0.25" outlineLevel="0" r="594">
      <c r="A594" s="23">
        <v>189</v>
      </c>
      <c r="B594" s="52">
        <v>45359</v>
      </c>
      <c r="C594" s="26" t="s">
        <v>20</v>
      </c>
      <c r="D594" s="21" t="s">
        <v>904</v>
      </c>
      <c r="E594" s="27" t="s">
        <v>383</v>
      </c>
      <c r="F594" s="26" t="s">
        <v>464</v>
      </c>
      <c r="G594" s="57"/>
      <c r="H594" s="53">
        <v>2</v>
      </c>
      <c r="I594" s="26"/>
    </row>
    <row spans="1:10" s="21" customFormat="1" x14ac:dyDescent="0.25" outlineLevel="0" r="595">
      <c r="A595" s="23">
        <v>189</v>
      </c>
      <c r="B595" s="52">
        <v>45359</v>
      </c>
      <c r="C595" s="26" t="s">
        <v>20</v>
      </c>
      <c r="D595" s="21" t="s">
        <v>904</v>
      </c>
      <c r="E595" s="27" t="s">
        <v>385</v>
      </c>
      <c r="F595" s="26" t="s">
        <v>461</v>
      </c>
      <c r="G595" s="57"/>
      <c r="H595" s="53">
        <v>4</v>
      </c>
      <c r="I595" s="26"/>
    </row>
    <row spans="1:10" s="21" customFormat="1" x14ac:dyDescent="0.25" outlineLevel="0" r="596">
      <c r="A596" s="23">
        <v>189</v>
      </c>
      <c r="B596" s="52">
        <v>45359</v>
      </c>
      <c r="C596" s="26" t="s">
        <v>20</v>
      </c>
      <c r="D596" s="21" t="s">
        <v>904</v>
      </c>
      <c r="E596" s="27" t="s">
        <v>723</v>
      </c>
      <c r="F596" s="26" t="s">
        <v>454</v>
      </c>
      <c r="G596" s="57"/>
      <c r="H596" s="53">
        <v>6</v>
      </c>
      <c r="I596" s="26"/>
    </row>
    <row spans="1:10" s="21" customFormat="1" x14ac:dyDescent="0.25" outlineLevel="0" r="597">
      <c r="A597" s="23">
        <v>189</v>
      </c>
      <c r="B597" s="52">
        <v>45359</v>
      </c>
      <c r="C597" s="26" t="s">
        <v>20</v>
      </c>
      <c r="D597" s="21" t="s">
        <v>904</v>
      </c>
      <c r="E597" s="27" t="s">
        <v>724</v>
      </c>
      <c r="F597" s="26" t="s">
        <v>446</v>
      </c>
      <c r="G597" s="57"/>
      <c r="H597" s="53">
        <v>195.6</v>
      </c>
      <c r="I597" s="26"/>
    </row>
    <row spans="1:10" s="21" customFormat="1" x14ac:dyDescent="0.25" outlineLevel="0" r="598">
      <c r="A598" s="23">
        <v>189</v>
      </c>
      <c r="B598" s="52">
        <v>45359</v>
      </c>
      <c r="C598" s="26" t="s">
        <v>20</v>
      </c>
      <c r="D598" s="21" t="s">
        <v>904</v>
      </c>
      <c r="E598" s="27" t="s">
        <v>725</v>
      </c>
      <c r="F598" s="26" t="s">
        <v>447</v>
      </c>
      <c r="G598" s="57"/>
      <c r="H598" s="53">
        <v>390.22</v>
      </c>
      <c r="I598" s="26"/>
    </row>
    <row spans="1:10" s="21" customFormat="1" x14ac:dyDescent="0.25" outlineLevel="0" r="599">
      <c r="A599" s="23">
        <v>189</v>
      </c>
      <c r="B599" s="52">
        <v>45359</v>
      </c>
      <c r="C599" s="26" t="s">
        <v>20</v>
      </c>
      <c r="D599" s="21" t="s">
        <v>904</v>
      </c>
      <c r="E599" s="27" t="s">
        <v>390</v>
      </c>
      <c r="F599" s="26" t="s">
        <v>438</v>
      </c>
      <c r="G599" s="57">
        <v>1000</v>
      </c>
      <c r="H599" s="53"/>
      <c r="I599" s="26"/>
    </row>
    <row spans="1:10" s="21" customFormat="1" x14ac:dyDescent="0.25" outlineLevel="0" r="600">
      <c r="A600" s="23">
        <v>190</v>
      </c>
      <c r="B600" s="52">
        <v>45359</v>
      </c>
      <c r="C600" s="26" t="s">
        <v>886</v>
      </c>
      <c r="D600" s="21" t="s">
        <v>912</v>
      </c>
      <c r="E600" s="27" t="s">
        <v>405</v>
      </c>
      <c r="F600" s="26" t="s">
        <v>361</v>
      </c>
      <c r="G600" s="57">
        <v>7760.81</v>
      </c>
      <c r="H600" s="53"/>
      <c r="I600" s="26"/>
      <c r="J600" s="21" t="s">
        <v>913</v>
      </c>
    </row>
    <row spans="1:10" s="21" customFormat="1" x14ac:dyDescent="0.25" outlineLevel="0" r="601">
      <c r="A601" s="23">
        <v>190</v>
      </c>
      <c r="B601" s="52">
        <v>45359</v>
      </c>
      <c r="C601" s="26" t="s">
        <v>886</v>
      </c>
      <c r="D601" s="21" t="s">
        <v>912</v>
      </c>
      <c r="E601" s="27" t="s">
        <v>381</v>
      </c>
      <c r="F601" s="26" t="s">
        <v>448</v>
      </c>
      <c r="G601" s="57"/>
      <c r="H601" s="53">
        <v>6750</v>
      </c>
      <c r="I601" s="26"/>
      <c r="J601" s="21" t="s">
        <v>913</v>
      </c>
    </row>
    <row spans="1:10" s="21" customFormat="1" x14ac:dyDescent="0.25" outlineLevel="0" r="602">
      <c r="A602" s="23">
        <v>190</v>
      </c>
      <c r="B602" s="52">
        <v>45359</v>
      </c>
      <c r="C602" s="26" t="s">
        <v>886</v>
      </c>
      <c r="D602" s="21" t="s">
        <v>912</v>
      </c>
      <c r="E602" s="27" t="s">
        <v>724</v>
      </c>
      <c r="F602" s="26" t="s">
        <v>446</v>
      </c>
      <c r="G602" s="57"/>
      <c r="H602" s="53">
        <v>337.5</v>
      </c>
      <c r="I602" s="26"/>
      <c r="J602" s="21" t="s">
        <v>913</v>
      </c>
    </row>
    <row spans="1:10" s="21" customFormat="1" x14ac:dyDescent="0.25" outlineLevel="0" r="603">
      <c r="A603" s="23">
        <v>190</v>
      </c>
      <c r="B603" s="52">
        <v>45359</v>
      </c>
      <c r="C603" s="26" t="s">
        <v>886</v>
      </c>
      <c r="D603" s="21" t="s">
        <v>912</v>
      </c>
      <c r="E603" s="27" t="s">
        <v>725</v>
      </c>
      <c r="F603" s="26" t="s">
        <v>447</v>
      </c>
      <c r="G603" s="57"/>
      <c r="H603" s="53">
        <v>673.31</v>
      </c>
      <c r="I603" s="26"/>
      <c r="J603" s="21" t="s">
        <v>913</v>
      </c>
    </row>
    <row spans="1:10" s="21" customFormat="1" x14ac:dyDescent="0.25" outlineLevel="0" r="604">
      <c r="A604" s="23">
        <v>191</v>
      </c>
      <c r="B604" s="52">
        <v>45359</v>
      </c>
      <c r="C604" s="26" t="s">
        <v>124</v>
      </c>
      <c r="D604" s="21" t="s">
        <v>916</v>
      </c>
      <c r="E604" s="27" t="s">
        <v>405</v>
      </c>
      <c r="F604" s="26" t="s">
        <v>361</v>
      </c>
      <c r="G604" s="57">
        <v>15521.63</v>
      </c>
      <c r="H604" s="53"/>
      <c r="I604" s="26"/>
      <c r="J604" s="21" t="s">
        <v>917</v>
      </c>
    </row>
    <row spans="1:10" s="21" customFormat="1" x14ac:dyDescent="0.25" outlineLevel="0" r="605">
      <c r="A605" s="23">
        <v>191</v>
      </c>
      <c r="B605" s="52">
        <v>45359</v>
      </c>
      <c r="C605" s="26" t="s">
        <v>124</v>
      </c>
      <c r="D605" s="21" t="s">
        <v>916</v>
      </c>
      <c r="E605" s="27" t="s">
        <v>381</v>
      </c>
      <c r="F605" s="26" t="s">
        <v>448</v>
      </c>
      <c r="G605" s="57"/>
      <c r="H605" s="53">
        <v>13500</v>
      </c>
      <c r="I605" s="26"/>
      <c r="J605" s="21" t="s">
        <v>918</v>
      </c>
    </row>
    <row spans="1:10" s="21" customFormat="1" x14ac:dyDescent="0.25" outlineLevel="0" r="606">
      <c r="A606" s="23">
        <v>191</v>
      </c>
      <c r="B606" s="52">
        <v>45359</v>
      </c>
      <c r="C606" s="26" t="s">
        <v>124</v>
      </c>
      <c r="D606" s="21" t="s">
        <v>916</v>
      </c>
      <c r="E606" s="27" t="s">
        <v>724</v>
      </c>
      <c r="F606" s="26" t="s">
        <v>446</v>
      </c>
      <c r="G606" s="57"/>
      <c r="H606" s="53">
        <v>675</v>
      </c>
      <c r="I606" s="26"/>
      <c r="J606" s="21" t="s">
        <v>918</v>
      </c>
    </row>
    <row spans="1:10" s="21" customFormat="1" x14ac:dyDescent="0.25" outlineLevel="0" r="607">
      <c r="A607" s="23">
        <v>191</v>
      </c>
      <c r="B607" s="52">
        <v>45359</v>
      </c>
      <c r="C607" s="26" t="s">
        <v>124</v>
      </c>
      <c r="D607" s="21" t="s">
        <v>916</v>
      </c>
      <c r="E607" s="27" t="s">
        <v>725</v>
      </c>
      <c r="F607" s="26" t="s">
        <v>447</v>
      </c>
      <c r="G607" s="57"/>
      <c r="H607" s="53">
        <v>1346.63</v>
      </c>
      <c r="I607" s="26"/>
      <c r="J607" s="21" t="s">
        <v>918</v>
      </c>
    </row>
    <row spans="1:10" s="21" customFormat="1" x14ac:dyDescent="0.25" outlineLevel="0" r="608">
      <c r="A608" s="23"/>
      <c r="B608" s="52"/>
      <c r="C608" s="26"/>
      <c r="E608" s="27"/>
      <c r="F608" s="26"/>
      <c r="G608" s="57"/>
      <c r="H608" s="53"/>
      <c r="I608" s="26"/>
    </row>
    <row outlineLevel="0" r="609">
      <c r="A609" s="85">
        <v>192</v>
      </c>
      <c r="B609" s="15">
        <v>45359</v>
      </c>
      <c r="C609" s="85" t="inlineStr">
        <is>
          <t>9299-2585 Québec inc.</t>
        </is>
      </c>
      <c r="D609" s="85" t="inlineStr">
        <is>
          <t>FACT-24-23064</t>
        </is>
      </c>
      <c r="E609" s="85" t="inlineStr">
        <is>
          <t>1100</t>
        </is>
      </c>
      <c r="F609" s="85" t="inlineStr">
        <is>
          <t>Comptes Clients</t>
        </is>
      </c>
      <c r="G609" s="83">
        <v>2414.48</v>
      </c>
      <c r="J609" s="85" t="inlineStr">
        <is>
          <t>08-03-2024 09:26:38</t>
        </is>
      </c>
    </row>
    <row outlineLevel="0" r="610">
      <c r="A610" s="85">
        <v>192</v>
      </c>
      <c r="B610" s="15">
        <v>45359</v>
      </c>
      <c r="C610" s="85" t="inlineStr">
        <is>
          <t>9299-2585 Québec inc.</t>
        </is>
      </c>
      <c r="D610" s="85" t="inlineStr">
        <is>
          <t>FACT-24-23064</t>
        </is>
      </c>
      <c r="E610" s="85" t="inlineStr">
        <is>
          <t>4000</t>
        </is>
      </c>
      <c r="F610" s="85" t="inlineStr">
        <is>
          <t>Revenus</t>
        </is>
      </c>
      <c r="H610" s="83">
        <v>2100</v>
      </c>
      <c r="J610" s="85" t="inlineStr">
        <is>
          <t>08-03-2024 09:26:38</t>
        </is>
      </c>
    </row>
    <row outlineLevel="0" r="611">
      <c r="A611" s="85">
        <v>192</v>
      </c>
      <c r="B611" s="15">
        <v>45359</v>
      </c>
      <c r="C611" s="85" t="inlineStr">
        <is>
          <t>9299-2585 Québec inc.</t>
        </is>
      </c>
      <c r="D611" s="85" t="inlineStr">
        <is>
          <t>FACT-24-23064</t>
        </is>
      </c>
      <c r="E611" s="85" t="inlineStr">
        <is>
          <t>2200</t>
        </is>
      </c>
      <c r="F611" s="85" t="inlineStr">
        <is>
          <t>TPS à payer</t>
        </is>
      </c>
      <c r="H611" s="83">
        <v>105</v>
      </c>
      <c r="J611" s="85" t="inlineStr">
        <is>
          <t>08-03-2024 09:26:38</t>
        </is>
      </c>
    </row>
    <row outlineLevel="0" r="612">
      <c r="A612" s="85">
        <v>192</v>
      </c>
      <c r="B612" s="15">
        <v>45359</v>
      </c>
      <c r="C612" s="85" t="inlineStr">
        <is>
          <t>9299-2585 Québec inc.</t>
        </is>
      </c>
      <c r="D612" s="85" t="inlineStr">
        <is>
          <t>FACT-24-23064</t>
        </is>
      </c>
      <c r="E612" s="85" t="inlineStr">
        <is>
          <t>2201</t>
        </is>
      </c>
      <c r="F612" s="85" t="inlineStr">
        <is>
          <t>TVQ à payer</t>
        </is>
      </c>
      <c r="H612" s="83">
        <v>209.48</v>
      </c>
      <c r="J612" s="85" t="inlineStr">
        <is>
          <t>08-03-2024 09:26:38</t>
        </is>
      </c>
    </row>
    <row outlineLevel="0" r="613">
      <c r="A613" s="85">
        <v>193</v>
      </c>
      <c r="B613" s="15">
        <v>45359</v>
      </c>
      <c r="C613" s="85" t="inlineStr">
        <is>
          <t>Test E/J</t>
        </is>
      </c>
      <c r="D613" s="85" t="inlineStr">
        <is>
          <t>TEST</t>
        </is>
      </c>
      <c r="E613" s="85" t="inlineStr">
        <is>
          <t>1000</t>
        </is>
      </c>
      <c r="F613" s="85" t="inlineStr">
        <is>
          <t>Encaisse</t>
        </is>
      </c>
      <c r="G613" s="83">
        <v>1</v>
      </c>
      <c r="J613" s="85" t="inlineStr">
        <is>
          <t>08-03-2024 09:31:34</t>
        </is>
      </c>
    </row>
    <row outlineLevel="0" r="614">
      <c r="A614" s="85">
        <v>193</v>
      </c>
      <c r="B614" s="15">
        <v>45359</v>
      </c>
      <c r="C614" s="85" t="inlineStr">
        <is>
          <t>Test E/J</t>
        </is>
      </c>
      <c r="D614" s="85" t="inlineStr">
        <is>
          <t>TEST</t>
        </is>
      </c>
      <c r="E614" s="85" t="inlineStr">
        <is>
          <t>1000</t>
        </is>
      </c>
      <c r="F614" s="85" t="inlineStr">
        <is>
          <t>Encaisse</t>
        </is>
      </c>
      <c r="H614" s="83">
        <v>1</v>
      </c>
      <c r="J614" s="85" t="inlineStr">
        <is>
          <t>08-03-2024 09:31:34</t>
        </is>
      </c>
    </row>
  </sheetData>
  <phoneticPr fontId="2" type="noConversion"/>
  <conditionalFormatting sqref="A2:J608">
    <cfRule type="expression" priority="1">
      <formula>AND($A2&lt;&gt;"",MOD(ROW(),2)=0)</formula>
    </cfRule>
    <cfRule type="expression" dxfId="18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509</v>
      </c>
      <c r="B1" s="62" t="s">
        <v>6</v>
      </c>
      <c r="C1" s="62" t="s">
        <v>490</v>
      </c>
      <c r="D1" s="63" t="s">
        <v>353</v>
      </c>
      <c r="E1" s="90" t="s">
        <v>354</v>
      </c>
      <c r="F1" s="90" t="s">
        <v>355</v>
      </c>
      <c r="G1" s="61" t="s">
        <v>356</v>
      </c>
    </row>
    <row r="2" spans="1:7" s="21" customFormat="1" x14ac:dyDescent="0.25">
      <c r="A2" s="92">
        <v>1</v>
      </c>
      <c r="B2" s="26" t="s">
        <v>379</v>
      </c>
      <c r="C2" s="27">
        <v>5013</v>
      </c>
      <c r="D2" s="26" t="s">
        <v>428</v>
      </c>
      <c r="E2" s="91">
        <v>29.95</v>
      </c>
      <c r="F2" s="91"/>
    </row>
    <row r="3" spans="1:7" s="21" customFormat="1" x14ac:dyDescent="0.25">
      <c r="A3" s="92">
        <v>1</v>
      </c>
      <c r="B3" s="26" t="s">
        <v>379</v>
      </c>
      <c r="C3" s="27">
        <v>1000</v>
      </c>
      <c r="D3" s="26" t="s">
        <v>358</v>
      </c>
      <c r="E3" s="91"/>
      <c r="F3" s="91">
        <v>29.95</v>
      </c>
    </row>
    <row r="4" spans="1:7" s="21" customFormat="1" x14ac:dyDescent="0.25">
      <c r="A4" s="92">
        <v>2</v>
      </c>
      <c r="B4" s="26" t="s">
        <v>508</v>
      </c>
      <c r="C4" s="27">
        <v>1100</v>
      </c>
      <c r="D4" s="26" t="s">
        <v>361</v>
      </c>
      <c r="E4" s="91">
        <v>262.44</v>
      </c>
      <c r="F4" s="91"/>
    </row>
    <row r="5" spans="1:7" s="21" customFormat="1" x14ac:dyDescent="0.25">
      <c r="A5" s="92">
        <v>2</v>
      </c>
      <c r="B5" s="26" t="s">
        <v>508</v>
      </c>
      <c r="C5" s="27">
        <v>4000</v>
      </c>
      <c r="D5" s="26" t="s">
        <v>382</v>
      </c>
      <c r="E5" s="91"/>
      <c r="F5" s="91">
        <v>250</v>
      </c>
    </row>
    <row r="6" spans="1:7" s="21" customFormat="1" x14ac:dyDescent="0.25">
      <c r="A6" s="92">
        <v>2</v>
      </c>
      <c r="B6" s="26" t="s">
        <v>508</v>
      </c>
      <c r="C6" s="27">
        <v>1202</v>
      </c>
      <c r="D6" s="26" t="s">
        <v>369</v>
      </c>
      <c r="E6" s="91"/>
      <c r="F6" s="91">
        <v>12.5</v>
      </c>
    </row>
    <row r="7" spans="1:7" s="21" customFormat="1" x14ac:dyDescent="0.25">
      <c r="A7" s="92">
        <v>2</v>
      </c>
      <c r="B7" s="26" t="s">
        <v>508</v>
      </c>
      <c r="C7" s="27">
        <v>1201</v>
      </c>
      <c r="D7" s="26" t="s">
        <v>377</v>
      </c>
      <c r="E7" s="91"/>
      <c r="F7" s="91">
        <v>24.94</v>
      </c>
    </row>
    <row r="8" spans="1:7" s="21" customFormat="1" x14ac:dyDescent="0.25">
      <c r="A8" s="92">
        <v>2</v>
      </c>
      <c r="B8" s="26" t="s">
        <v>508</v>
      </c>
      <c r="C8" s="27">
        <v>1230</v>
      </c>
      <c r="D8" s="26" t="s">
        <v>391</v>
      </c>
      <c r="E8" s="91">
        <v>25</v>
      </c>
      <c r="F8" s="91"/>
    </row>
    <row r="9" spans="1:7" s="21" customFormat="1" x14ac:dyDescent="0.25">
      <c r="A9" s="92">
        <v>3</v>
      </c>
      <c r="B9" s="26" t="s">
        <v>474</v>
      </c>
      <c r="C9" s="27">
        <v>5007</v>
      </c>
      <c r="D9" s="26" t="s">
        <v>457</v>
      </c>
      <c r="E9" s="91">
        <v>2400</v>
      </c>
      <c r="F9" s="91"/>
    </row>
    <row r="10" spans="1:7" s="21" customFormat="1" x14ac:dyDescent="0.25">
      <c r="A10" s="92">
        <v>3</v>
      </c>
      <c r="B10" s="26" t="s">
        <v>474</v>
      </c>
      <c r="C10" s="27">
        <v>1200</v>
      </c>
      <c r="D10" s="26" t="s">
        <v>372</v>
      </c>
      <c r="E10" s="91">
        <v>120</v>
      </c>
      <c r="F10" s="91"/>
    </row>
    <row r="11" spans="1:7" s="21" customFormat="1" x14ac:dyDescent="0.25">
      <c r="A11" s="92">
        <v>3</v>
      </c>
      <c r="B11" s="26" t="s">
        <v>474</v>
      </c>
      <c r="C11" s="27">
        <v>1201</v>
      </c>
      <c r="D11" s="26" t="s">
        <v>377</v>
      </c>
      <c r="E11" s="91">
        <v>239.4</v>
      </c>
      <c r="F11" s="91"/>
    </row>
    <row r="12" spans="1:7" s="21" customFormat="1" x14ac:dyDescent="0.25">
      <c r="A12" s="92">
        <v>3</v>
      </c>
      <c r="B12" s="26" t="s">
        <v>474</v>
      </c>
      <c r="C12" s="27">
        <v>1000</v>
      </c>
      <c r="D12" s="26" t="s">
        <v>358</v>
      </c>
      <c r="E12" s="91"/>
      <c r="F12" s="91">
        <v>2759.4</v>
      </c>
    </row>
    <row r="13" spans="1:7" s="21" customFormat="1" x14ac:dyDescent="0.25">
      <c r="A13" s="92">
        <v>4</v>
      </c>
      <c r="B13" s="26" t="s">
        <v>475</v>
      </c>
      <c r="C13" s="27">
        <v>5020</v>
      </c>
      <c r="D13" s="26" t="s">
        <v>470</v>
      </c>
      <c r="E13" s="91">
        <v>650</v>
      </c>
      <c r="F13" s="91"/>
    </row>
    <row r="14" spans="1:7" s="21" customFormat="1" x14ac:dyDescent="0.25">
      <c r="A14" s="92">
        <v>4</v>
      </c>
      <c r="B14" s="26" t="s">
        <v>475</v>
      </c>
      <c r="C14" s="27">
        <v>1200</v>
      </c>
      <c r="D14" s="26" t="s">
        <v>372</v>
      </c>
      <c r="E14" s="91">
        <v>32.5</v>
      </c>
      <c r="F14" s="91"/>
    </row>
    <row r="15" spans="1:7" s="21" customFormat="1" x14ac:dyDescent="0.25">
      <c r="A15" s="92">
        <v>4</v>
      </c>
      <c r="B15" s="26" t="s">
        <v>475</v>
      </c>
      <c r="C15" s="27">
        <v>1201</v>
      </c>
      <c r="D15" s="26" t="s">
        <v>377</v>
      </c>
      <c r="E15" s="91">
        <v>64.84</v>
      </c>
      <c r="F15" s="91"/>
    </row>
    <row r="16" spans="1:7" s="21" customFormat="1" x14ac:dyDescent="0.25">
      <c r="A16" s="92">
        <v>4</v>
      </c>
      <c r="B16" s="26" t="s">
        <v>475</v>
      </c>
      <c r="C16" s="27">
        <v>1000</v>
      </c>
      <c r="D16" s="26" t="s">
        <v>358</v>
      </c>
      <c r="E16" s="91"/>
      <c r="F16" s="91">
        <v>747.34</v>
      </c>
    </row>
    <row r="17" spans="1:7" s="21" customFormat="1" x14ac:dyDescent="0.25">
      <c r="A17" s="92">
        <v>5</v>
      </c>
      <c r="B17" s="26" t="s">
        <v>478</v>
      </c>
      <c r="C17" s="27" t="s">
        <v>472</v>
      </c>
      <c r="D17" s="26" t="s">
        <v>473</v>
      </c>
      <c r="E17" s="91">
        <v>129.94999999999999</v>
      </c>
      <c r="F17" s="91"/>
    </row>
    <row r="18" spans="1:7" s="21" customFormat="1" x14ac:dyDescent="0.25">
      <c r="A18" s="92">
        <v>5</v>
      </c>
      <c r="B18" s="26" t="s">
        <v>478</v>
      </c>
      <c r="C18" s="27">
        <v>1200</v>
      </c>
      <c r="D18" s="26" t="s">
        <v>372</v>
      </c>
      <c r="E18" s="91">
        <v>6.5</v>
      </c>
      <c r="F18" s="91"/>
    </row>
    <row r="19" spans="1:7" s="21" customFormat="1" x14ac:dyDescent="0.25">
      <c r="A19" s="92">
        <v>5</v>
      </c>
      <c r="B19" s="26" t="s">
        <v>478</v>
      </c>
      <c r="C19" s="27">
        <v>1201</v>
      </c>
      <c r="D19" s="26" t="s">
        <v>377</v>
      </c>
      <c r="E19" s="91">
        <v>12.96</v>
      </c>
      <c r="F19" s="91"/>
    </row>
    <row r="20" spans="1:7" s="21" customFormat="1" x14ac:dyDescent="0.25">
      <c r="A20" s="92">
        <v>5</v>
      </c>
      <c r="B20" s="26" t="s">
        <v>478</v>
      </c>
      <c r="C20" s="27">
        <v>2000</v>
      </c>
      <c r="D20" s="26" t="s">
        <v>422</v>
      </c>
      <c r="E20" s="91"/>
      <c r="F20" s="91">
        <v>149.41</v>
      </c>
      <c r="G20" s="21" t="s">
        <v>440</v>
      </c>
    </row>
    <row r="21" spans="1:7" s="21" customFormat="1" x14ac:dyDescent="0.25">
      <c r="A21" s="92">
        <v>6</v>
      </c>
      <c r="B21" s="26" t="s">
        <v>483</v>
      </c>
      <c r="C21" s="27">
        <v>5013</v>
      </c>
      <c r="D21" s="26" t="s">
        <v>428</v>
      </c>
      <c r="E21" s="91">
        <v>29.95</v>
      </c>
      <c r="F21" s="91"/>
    </row>
    <row r="22" spans="1:7" s="21" customFormat="1" x14ac:dyDescent="0.25">
      <c r="A22" s="92">
        <v>6</v>
      </c>
      <c r="B22" s="26" t="s">
        <v>483</v>
      </c>
      <c r="C22" s="27">
        <v>1000</v>
      </c>
      <c r="D22" s="26" t="s">
        <v>358</v>
      </c>
      <c r="E22" s="91"/>
      <c r="F22" s="91">
        <v>29.95</v>
      </c>
    </row>
    <row r="23" spans="1:7" s="21" customFormat="1" x14ac:dyDescent="0.25">
      <c r="A23" s="92">
        <v>7</v>
      </c>
      <c r="B23" s="93" t="s">
        <v>511</v>
      </c>
      <c r="C23" s="94" t="s">
        <v>427</v>
      </c>
      <c r="D23" s="93" t="s">
        <v>428</v>
      </c>
      <c r="E23" s="91">
        <v>29.95</v>
      </c>
      <c r="F23" s="91"/>
    </row>
    <row r="24" spans="1:7" s="21" customFormat="1" x14ac:dyDescent="0.25">
      <c r="A24" s="92">
        <v>7</v>
      </c>
      <c r="B24" s="93" t="s">
        <v>511</v>
      </c>
      <c r="C24" s="94" t="s">
        <v>360</v>
      </c>
      <c r="D24" s="93" t="s">
        <v>358</v>
      </c>
      <c r="E24" s="91"/>
      <c r="F24" s="91">
        <v>29.95</v>
      </c>
    </row>
    <row r="25" spans="1:7" s="21" customFormat="1" x14ac:dyDescent="0.25">
      <c r="A25" s="92">
        <v>8</v>
      </c>
      <c r="B25" s="93" t="s">
        <v>609</v>
      </c>
      <c r="C25" s="94" t="s">
        <v>427</v>
      </c>
      <c r="D25" s="93" t="s">
        <v>428</v>
      </c>
      <c r="E25" s="91">
        <v>0.4</v>
      </c>
      <c r="F25" s="91"/>
    </row>
    <row r="26" spans="1:7" s="21" customFormat="1" x14ac:dyDescent="0.25">
      <c r="A26" s="92">
        <v>8</v>
      </c>
      <c r="B26" s="93" t="s">
        <v>609</v>
      </c>
      <c r="C26" s="94" t="s">
        <v>360</v>
      </c>
      <c r="D26" s="93" t="s">
        <v>358</v>
      </c>
      <c r="E26" s="91"/>
      <c r="F26" s="91">
        <v>0.4</v>
      </c>
    </row>
    <row r="27" spans="1:7" s="21" customFormat="1" x14ac:dyDescent="0.25">
      <c r="A27" s="92">
        <v>9</v>
      </c>
      <c r="B27" s="93" t="s">
        <v>817</v>
      </c>
      <c r="C27" s="94" t="s">
        <v>427</v>
      </c>
      <c r="D27" s="93" t="s">
        <v>379</v>
      </c>
      <c r="E27" s="91">
        <v>29.95</v>
      </c>
      <c r="F27" s="91"/>
      <c r="G27" s="21" t="s">
        <v>819</v>
      </c>
    </row>
    <row r="28" spans="1:7" s="21" customFormat="1" x14ac:dyDescent="0.25">
      <c r="A28" s="92">
        <v>9</v>
      </c>
      <c r="B28" s="93" t="s">
        <v>817</v>
      </c>
      <c r="C28" s="94" t="s">
        <v>360</v>
      </c>
      <c r="D28" s="93" t="s">
        <v>358</v>
      </c>
      <c r="E28" s="91"/>
      <c r="F28" s="91">
        <v>29.95</v>
      </c>
      <c r="G28" s="21" t="s">
        <v>819</v>
      </c>
    </row>
    <row r="29" spans="1:7" x14ac:dyDescent="0.25">
      <c r="A29" s="92">
        <v>10</v>
      </c>
      <c r="B29" s="93" t="s">
        <v>822</v>
      </c>
      <c r="C29" s="94" t="s">
        <v>427</v>
      </c>
      <c r="D29" s="93" t="s">
        <v>428</v>
      </c>
      <c r="E29" s="91">
        <v>9.9499999999999993</v>
      </c>
      <c r="F29" s="91"/>
      <c r="G29" s="21"/>
    </row>
    <row r="30" spans="1:7" x14ac:dyDescent="0.25">
      <c r="A30" s="92">
        <v>10</v>
      </c>
      <c r="B30" s="93" t="s">
        <v>822</v>
      </c>
      <c r="C30" s="94" t="s">
        <v>360</v>
      </c>
      <c r="D30" s="93" t="s">
        <v>358</v>
      </c>
      <c r="E30" s="91"/>
      <c r="F30" s="91">
        <v>9.9499999999999993</v>
      </c>
      <c r="G30" s="21"/>
    </row>
    <row r="31" spans="1:7" x14ac:dyDescent="0.25">
      <c r="A31" s="92">
        <v>11</v>
      </c>
      <c r="B31" s="93" t="s">
        <v>826</v>
      </c>
      <c r="C31" s="94" t="s">
        <v>427</v>
      </c>
      <c r="D31" s="93" t="s">
        <v>428</v>
      </c>
      <c r="E31" s="91">
        <v>0.99</v>
      </c>
      <c r="F31" s="91"/>
      <c r="G31" s="21"/>
    </row>
    <row r="32" spans="1:7" x14ac:dyDescent="0.25">
      <c r="A32" s="92">
        <v>11</v>
      </c>
      <c r="B32" s="93" t="s">
        <v>826</v>
      </c>
      <c r="C32" s="94" t="s">
        <v>360</v>
      </c>
      <c r="D32" s="93" t="s">
        <v>358</v>
      </c>
      <c r="E32" s="91"/>
      <c r="F32" s="91">
        <v>0.99</v>
      </c>
      <c r="G32" s="21"/>
    </row>
    <row r="33" spans="1:7" x14ac:dyDescent="0.25">
      <c r="A33" s="92">
        <v>12</v>
      </c>
      <c r="B33" s="93" t="s">
        <v>828</v>
      </c>
      <c r="C33" s="94" t="s">
        <v>371</v>
      </c>
      <c r="D33" s="93" t="s">
        <v>372</v>
      </c>
      <c r="E33" s="91">
        <v>0.01</v>
      </c>
      <c r="F33" s="91"/>
      <c r="G33" s="21"/>
    </row>
    <row r="34" spans="1:7" x14ac:dyDescent="0.25">
      <c r="A34" s="92">
        <v>12</v>
      </c>
      <c r="B34" s="93" t="s">
        <v>828</v>
      </c>
      <c r="C34" s="94" t="s">
        <v>371</v>
      </c>
      <c r="D34" s="93" t="s">
        <v>372</v>
      </c>
      <c r="E34" s="91"/>
      <c r="F34" s="91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T36"/>
  <sheetViews>
    <sheetView zoomScale="90" zoomScaleNormal="90" workbookViewId="0" rightToLeft="false">
      <pane ySplit="2" topLeftCell="A4" activePane="bottomLeft" state="frozen"/>
      <selection pane="bottomLeft" activeCell="A34" sqref="A34:XFD35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spans="1:20" x14ac:dyDescent="0.25" outlineLevel="0" r="1">
      <c r="A1" s="4" t="s">
        <v>313</v>
      </c>
      <c r="B1" s="5" t="s">
        <v>657</v>
      </c>
      <c r="C1" s="4" t="s">
        <v>658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659</v>
      </c>
      <c r="Q1" s="5" t="s">
        <v>326</v>
      </c>
      <c r="R1" s="7" t="s">
        <v>660</v>
      </c>
      <c r="S1" s="7" t="s">
        <v>661</v>
      </c>
      <c r="T1" s="7" t="s">
        <v>662</v>
      </c>
    </row>
    <row spans="1:20" x14ac:dyDescent="0.25" outlineLevel="0" r="2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0.09975</v>
      </c>
      <c r="R2" s="16">
        <v>104.74</v>
      </c>
      <c r="S2" s="16">
        <v>1207.24</v>
      </c>
      <c r="T2" s="16">
        <v>0</v>
      </c>
    </row>
    <row spans="1:20" x14ac:dyDescent="0.25" outlineLevel="0" r="3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0.09975</v>
      </c>
      <c r="R3" s="16">
        <v>1637.5</v>
      </c>
      <c r="S3" s="16">
        <v>18874.3</v>
      </c>
      <c r="T3" s="16">
        <v>2500</v>
      </c>
    </row>
    <row spans="1:20" x14ac:dyDescent="0.25" outlineLevel="0" r="4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0.09975</v>
      </c>
      <c r="R4" s="16">
        <v>211.27</v>
      </c>
      <c r="S4" s="16">
        <v>2585.17</v>
      </c>
      <c r="T4" s="16">
        <v>500</v>
      </c>
    </row>
    <row spans="1:20" x14ac:dyDescent="0.25" outlineLevel="0" r="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0.09975</v>
      </c>
      <c r="R5" s="16">
        <v>183.24</v>
      </c>
      <c r="S5" s="16">
        <v>2112.09</v>
      </c>
      <c r="T5" s="16">
        <v>500</v>
      </c>
    </row>
    <row spans="1:20" x14ac:dyDescent="0.25" outlineLevel="0" r="6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0.09975</v>
      </c>
      <c r="R6" s="16">
        <v>92.27</v>
      </c>
      <c r="S6" s="16">
        <v>1063.52</v>
      </c>
      <c r="T6" s="16">
        <v>500</v>
      </c>
    </row>
    <row spans="1:20" x14ac:dyDescent="0.25" outlineLevel="0" r="7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</v>
      </c>
      <c r="Q7" s="19">
        <v>0.09975</v>
      </c>
      <c r="R7" s="16">
        <v>269.92</v>
      </c>
      <c r="S7" s="16">
        <v>3111.22</v>
      </c>
      <c r="T7" s="16">
        <v>25</v>
      </c>
    </row>
    <row spans="1:20" x14ac:dyDescent="0.25" outlineLevel="0" r="8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0.09975</v>
      </c>
      <c r="R8" s="16">
        <v>35.91</v>
      </c>
      <c r="S8" s="16">
        <v>413.91</v>
      </c>
      <c r="T8" s="16">
        <v>250</v>
      </c>
    </row>
    <row spans="1:20" x14ac:dyDescent="0.25" outlineLevel="0" r="9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0.09975</v>
      </c>
      <c r="R9" s="16">
        <v>90.77</v>
      </c>
      <c r="S9" s="16">
        <v>1046.27</v>
      </c>
      <c r="T9" s="16">
        <v>0</v>
      </c>
    </row>
    <row spans="1:20" x14ac:dyDescent="0.25" outlineLevel="0" r="10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0.09975</v>
      </c>
      <c r="R10" s="16">
        <v>126.35</v>
      </c>
      <c r="S10" s="16">
        <v>1456.34</v>
      </c>
      <c r="T10" s="16">
        <v>150</v>
      </c>
    </row>
    <row spans="1:20" x14ac:dyDescent="0.25" outlineLevel="0" r="11">
      <c r="A11" s="12" t="s">
        <v>597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</v>
      </c>
      <c r="Q11" s="19">
        <v>0.09975</v>
      </c>
      <c r="R11" s="16">
        <v>269.92</v>
      </c>
      <c r="S11" s="16">
        <v>3111.22</v>
      </c>
      <c r="T11" s="16">
        <v>25</v>
      </c>
    </row>
    <row spans="1:20" x14ac:dyDescent="0.25" outlineLevel="0" r="12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0.09975</v>
      </c>
      <c r="R12" s="16">
        <v>62.34</v>
      </c>
      <c r="S12" s="16">
        <v>718.59</v>
      </c>
      <c r="T12" s="16">
        <v>100</v>
      </c>
    </row>
    <row spans="1:20" x14ac:dyDescent="0.25" outlineLevel="0" r="13">
      <c r="A13" s="12" t="s">
        <v>414</v>
      </c>
      <c r="B13" s="13">
        <v>45281</v>
      </c>
      <c r="C13" s="12">
        <v>915</v>
      </c>
      <c r="E13" s="15" t="s">
        <v>595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0.09975</v>
      </c>
      <c r="R13" s="16">
        <v>37.41</v>
      </c>
      <c r="S13" s="1">
        <v>431.16</v>
      </c>
      <c r="T13" s="16">
        <v>0</v>
      </c>
    </row>
    <row spans="1:20" x14ac:dyDescent="0.25" outlineLevel="0" r="14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0.09975</v>
      </c>
      <c r="R14" s="16">
        <v>60.45</v>
      </c>
      <c r="S14" s="1">
        <v>696.75</v>
      </c>
      <c r="T14" s="16">
        <v>25</v>
      </c>
    </row>
    <row spans="1:20" x14ac:dyDescent="0.25" outlineLevel="0" r="1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0.09975</v>
      </c>
      <c r="R15" s="16">
        <v>814.56</v>
      </c>
      <c r="S15" s="1">
        <v>9388.86</v>
      </c>
      <c r="T15" s="16">
        <v>2500</v>
      </c>
    </row>
    <row spans="1:20" x14ac:dyDescent="0.25" outlineLevel="0" r="16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0.09975</v>
      </c>
      <c r="R16" s="16">
        <v>153.22</v>
      </c>
      <c r="S16" s="1">
        <v>1766.02</v>
      </c>
      <c r="T16" s="16">
        <v>500</v>
      </c>
    </row>
    <row spans="1:20" x14ac:dyDescent="0.25" outlineLevel="0" r="17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0.09975</v>
      </c>
      <c r="R17" s="16">
        <v>29.93</v>
      </c>
      <c r="S17" s="1">
        <v>344.93</v>
      </c>
      <c r="T17" s="16">
        <v>0</v>
      </c>
    </row>
    <row spans="1:20" x14ac:dyDescent="0.25" outlineLevel="0" r="18">
      <c r="A18" s="12" t="s">
        <v>665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664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0.09975</v>
      </c>
      <c r="R18" s="16">
        <v>90.37</v>
      </c>
      <c r="S18" s="17">
        <v>1041.67</v>
      </c>
      <c r="T18" s="17">
        <v>250</v>
      </c>
    </row>
    <row spans="1:20" x14ac:dyDescent="0.25" outlineLevel="0" r="19">
      <c r="A19" s="12" t="s">
        <v>663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664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0.09975</v>
      </c>
      <c r="R19" s="16">
        <v>107.73</v>
      </c>
      <c r="S19" s="1">
        <v>1241.73</v>
      </c>
      <c r="T19" s="16">
        <v>0</v>
      </c>
    </row>
    <row spans="1:20" x14ac:dyDescent="0.25" outlineLevel="0" r="20">
      <c r="A20" s="85" t="s">
        <v>726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664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0.09975</v>
      </c>
      <c r="R20" s="16">
        <v>90.97</v>
      </c>
      <c r="S20" s="1">
        <v>1048.57</v>
      </c>
      <c r="T20" s="16">
        <v>500</v>
      </c>
    </row>
    <row spans="1:20" x14ac:dyDescent="0.25" outlineLevel="0" r="21">
      <c r="A21" s="85" t="s">
        <v>728</v>
      </c>
      <c r="B21" s="15">
        <v>45343</v>
      </c>
      <c r="C21" s="12">
        <v>344</v>
      </c>
      <c r="D21" s="85" t="s">
        <v>729</v>
      </c>
      <c r="E21" s="85" t="s">
        <v>155</v>
      </c>
      <c r="F21" s="85" t="s">
        <v>730</v>
      </c>
      <c r="G21" s="85" t="s">
        <v>731</v>
      </c>
      <c r="H21" s="16">
        <v>2190</v>
      </c>
      <c r="I21" s="85" t="s">
        <v>348</v>
      </c>
      <c r="J21" s="1">
        <v>39</v>
      </c>
      <c r="K21" s="17" t="s">
        <v>664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0.09975</v>
      </c>
      <c r="R21" s="16">
        <v>223.84</v>
      </c>
      <c r="S21" s="1">
        <v>2580.04</v>
      </c>
      <c r="T21" s="16">
        <v>1000</v>
      </c>
    </row>
    <row spans="1:20" x14ac:dyDescent="0.25" outlineLevel="0" r="22">
      <c r="A22" s="85" t="s">
        <v>735</v>
      </c>
      <c r="B22" s="15">
        <v>45341</v>
      </c>
      <c r="C22" s="12">
        <v>1221</v>
      </c>
      <c r="D22" s="85" t="s">
        <v>158</v>
      </c>
      <c r="E22" s="85" t="s">
        <v>156</v>
      </c>
      <c r="F22" s="85" t="s">
        <v>334</v>
      </c>
      <c r="G22" s="85" t="s">
        <v>335</v>
      </c>
      <c r="H22" s="16">
        <v>3900</v>
      </c>
      <c r="I22" s="85" t="s">
        <v>339</v>
      </c>
      <c r="J22" s="1">
        <v>25</v>
      </c>
      <c r="K22" s="17" t="s">
        <v>664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0.09975</v>
      </c>
      <c r="R22" s="16">
        <v>403.99</v>
      </c>
      <c r="S22" s="1">
        <v>4656.49</v>
      </c>
      <c r="T22" s="16">
        <v>1000</v>
      </c>
    </row>
    <row spans="1:20" x14ac:dyDescent="0.25" outlineLevel="0" r="23">
      <c r="A23" s="85" t="s">
        <v>740</v>
      </c>
      <c r="B23" s="15">
        <v>45344</v>
      </c>
      <c r="C23" s="12">
        <v>1134</v>
      </c>
      <c r="D23" s="85" t="s">
        <v>158</v>
      </c>
      <c r="E23" s="85" t="s">
        <v>26</v>
      </c>
      <c r="F23" s="85" t="s">
        <v>334</v>
      </c>
      <c r="G23" s="85" t="s">
        <v>335</v>
      </c>
      <c r="H23" s="16">
        <v>750</v>
      </c>
      <c r="I23" s="85" t="s">
        <v>339</v>
      </c>
      <c r="J23" s="1">
        <v>0</v>
      </c>
      <c r="K23" s="17" t="s">
        <v>664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0.09975</v>
      </c>
      <c r="R23" s="16">
        <v>74.81</v>
      </c>
      <c r="S23" s="1">
        <v>862.31</v>
      </c>
      <c r="T23" s="16">
        <v>0</v>
      </c>
    </row>
    <row spans="1:20" x14ac:dyDescent="0.25" outlineLevel="0" r="24">
      <c r="A24" s="85" t="s">
        <v>742</v>
      </c>
      <c r="B24" s="15">
        <v>45344</v>
      </c>
      <c r="C24" s="12">
        <v>156</v>
      </c>
      <c r="D24" s="85" t="s">
        <v>158</v>
      </c>
      <c r="E24" s="85" t="s">
        <v>113</v>
      </c>
      <c r="F24" s="85" t="s">
        <v>334</v>
      </c>
      <c r="G24" s="85" t="s">
        <v>335</v>
      </c>
      <c r="H24" s="16">
        <v>1500</v>
      </c>
      <c r="I24" s="85" t="s">
        <v>339</v>
      </c>
      <c r="J24" s="1">
        <v>0</v>
      </c>
      <c r="K24" s="17" t="s">
        <v>664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0.09975</v>
      </c>
      <c r="R24" s="16">
        <v>149.63</v>
      </c>
      <c r="S24" s="1">
        <v>1724.63</v>
      </c>
      <c r="T24" s="16">
        <v>250</v>
      </c>
    </row>
    <row spans="1:20" x14ac:dyDescent="0.25" outlineLevel="0" r="25">
      <c r="A25" s="85" t="s">
        <v>745</v>
      </c>
      <c r="B25" s="15">
        <v>45344</v>
      </c>
      <c r="C25" s="12">
        <v>2020</v>
      </c>
      <c r="D25" s="85" t="s">
        <v>158</v>
      </c>
      <c r="E25" s="85" t="s">
        <v>256</v>
      </c>
      <c r="F25" s="85" t="s">
        <v>334</v>
      </c>
      <c r="G25" s="85" t="s">
        <v>335</v>
      </c>
      <c r="H25" s="16">
        <v>600</v>
      </c>
      <c r="I25" s="85" t="s">
        <v>339</v>
      </c>
      <c r="J25" s="1">
        <v>5</v>
      </c>
      <c r="K25" s="17" t="s">
        <v>664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0.09975</v>
      </c>
      <c r="R25" s="16">
        <v>62.84</v>
      </c>
      <c r="S25" s="1">
        <v>724.34</v>
      </c>
      <c r="T25" s="16">
        <v>250</v>
      </c>
    </row>
    <row spans="1:20" x14ac:dyDescent="0.25" outlineLevel="0" r="26">
      <c r="A26" s="85" t="s">
        <v>748</v>
      </c>
      <c r="B26" s="15">
        <v>45344</v>
      </c>
      <c r="C26" s="12">
        <v>2020</v>
      </c>
      <c r="D26" s="85" t="s">
        <v>158</v>
      </c>
      <c r="E26" s="85" t="s">
        <v>256</v>
      </c>
      <c r="F26" s="85" t="s">
        <v>334</v>
      </c>
      <c r="G26" s="85" t="s">
        <v>335</v>
      </c>
      <c r="H26" s="16">
        <v>840</v>
      </c>
      <c r="I26" s="85" t="s">
        <v>339</v>
      </c>
      <c r="J26" s="1">
        <v>2</v>
      </c>
      <c r="K26" s="17" t="s">
        <v>664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0.09975</v>
      </c>
      <c r="R26" s="16">
        <v>84.69</v>
      </c>
      <c r="S26" s="1">
        <v>976.14</v>
      </c>
      <c r="T26" s="16">
        <v>450</v>
      </c>
    </row>
    <row spans="1:20" x14ac:dyDescent="0.25" outlineLevel="0" r="27">
      <c r="A27" s="85" t="s">
        <v>751</v>
      </c>
      <c r="B27" s="15">
        <v>45345</v>
      </c>
      <c r="C27" s="12">
        <v>1414</v>
      </c>
      <c r="D27" s="85" t="s">
        <v>158</v>
      </c>
      <c r="E27" s="85" t="s">
        <v>39</v>
      </c>
      <c r="F27" s="85" t="s">
        <v>334</v>
      </c>
      <c r="G27" s="85" t="s">
        <v>335</v>
      </c>
      <c r="H27" s="16">
        <v>600</v>
      </c>
      <c r="I27" s="85" t="s">
        <v>339</v>
      </c>
      <c r="J27" s="1">
        <v>2</v>
      </c>
      <c r="K27" s="17" t="s">
        <v>664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0.09975</v>
      </c>
      <c r="R27" s="16">
        <v>60.75</v>
      </c>
      <c r="S27" s="1">
        <v>700.2</v>
      </c>
      <c r="T27" s="16">
        <v>299.99</v>
      </c>
    </row>
    <row spans="1:20" x14ac:dyDescent="0.25" outlineLevel="0" r="28">
      <c r="A28" s="85" t="s">
        <v>749</v>
      </c>
      <c r="B28" s="15">
        <v>45345</v>
      </c>
      <c r="C28" s="12">
        <v>1414</v>
      </c>
      <c r="D28" s="85" t="s">
        <v>158</v>
      </c>
      <c r="E28" s="85" t="s">
        <v>39</v>
      </c>
      <c r="F28" s="85" t="s">
        <v>334</v>
      </c>
      <c r="G28" s="85" t="s">
        <v>335</v>
      </c>
      <c r="H28" s="16">
        <v>1500</v>
      </c>
      <c r="I28" s="85" t="s">
        <v>339</v>
      </c>
      <c r="J28" s="1">
        <v>11</v>
      </c>
      <c r="K28" s="17" t="s">
        <v>664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0.09975</v>
      </c>
      <c r="R28" s="16">
        <v>156.21</v>
      </c>
      <c r="S28" s="1">
        <v>1800.51</v>
      </c>
      <c r="T28" s="16">
        <v>750</v>
      </c>
    </row>
    <row spans="1:20" x14ac:dyDescent="0.25" outlineLevel="0" r="29">
      <c r="A29" s="85" t="s">
        <v>894</v>
      </c>
      <c r="B29" s="15">
        <v>45358</v>
      </c>
      <c r="C29" s="12">
        <v>36</v>
      </c>
      <c r="D29" s="85" t="s">
        <v>158</v>
      </c>
      <c r="E29" s="85" t="s">
        <v>165</v>
      </c>
      <c r="F29" s="85" t="s">
        <v>334</v>
      </c>
      <c r="G29" s="85" t="s">
        <v>335</v>
      </c>
      <c r="H29" s="16">
        <v>16500</v>
      </c>
      <c r="I29" s="85" t="s">
        <v>339</v>
      </c>
      <c r="J29" s="1">
        <v>100</v>
      </c>
      <c r="K29" s="17" t="s">
        <v>664</v>
      </c>
      <c r="L29" s="16">
        <v>200</v>
      </c>
      <c r="M29" s="17" t="s">
        <v>341</v>
      </c>
      <c r="N29" s="16">
        <v>300</v>
      </c>
      <c r="O29" s="18">
        <v>0.05</v>
      </c>
      <c r="P29" s="16">
        <v>855</v>
      </c>
      <c r="Q29" s="19">
        <v>0.09975</v>
      </c>
      <c r="R29" s="16">
        <v>1705.73</v>
      </c>
      <c r="S29" s="1">
        <v>19660.73</v>
      </c>
      <c r="T29" s="16">
        <v>5000</v>
      </c>
    </row>
    <row spans="1:20" x14ac:dyDescent="0.25" outlineLevel="0" r="30">
      <c r="A30" s="85" t="s">
        <v>897</v>
      </c>
      <c r="B30" s="15">
        <v>45351</v>
      </c>
      <c r="C30" s="12">
        <v>921</v>
      </c>
      <c r="D30" s="85" t="s">
        <v>158</v>
      </c>
      <c r="E30" s="85" t="s">
        <v>174</v>
      </c>
      <c r="F30" s="85" t="s">
        <v>334</v>
      </c>
      <c r="G30" s="85" t="s">
        <v>335</v>
      </c>
      <c r="H30" s="16">
        <v>2700</v>
      </c>
      <c r="I30" s="85" t="s">
        <v>339</v>
      </c>
      <c r="J30" s="1">
        <v>1</v>
      </c>
      <c r="K30" s="17" t="s">
        <v>664</v>
      </c>
      <c r="L30" s="16">
        <v>2</v>
      </c>
      <c r="M30" s="17" t="s">
        <v>341</v>
      </c>
      <c r="N30" s="16">
        <v>3</v>
      </c>
      <c r="O30" s="18">
        <v>0.05</v>
      </c>
      <c r="P30" s="16">
        <v>135.3</v>
      </c>
      <c r="Q30" s="19">
        <v>0.09975</v>
      </c>
      <c r="R30" s="16">
        <v>269.92</v>
      </c>
      <c r="S30" s="1">
        <v>3111.22</v>
      </c>
      <c r="T30" s="16">
        <v>0</v>
      </c>
    </row>
    <row spans="1:20" x14ac:dyDescent="0.25" outlineLevel="0" r="31">
      <c r="A31" s="85" t="s">
        <v>899</v>
      </c>
      <c r="B31" s="15">
        <v>45358</v>
      </c>
      <c r="C31" s="12">
        <v>887</v>
      </c>
      <c r="D31" s="85" t="s">
        <v>158</v>
      </c>
      <c r="E31" s="85" t="s">
        <v>246</v>
      </c>
      <c r="F31" s="85" t="s">
        <v>334</v>
      </c>
      <c r="G31" s="85" t="s">
        <v>335</v>
      </c>
      <c r="H31" s="16">
        <v>3300</v>
      </c>
      <c r="I31" s="85" t="s">
        <v>339</v>
      </c>
      <c r="J31" s="1">
        <v>1</v>
      </c>
      <c r="K31" s="17" t="s">
        <v>664</v>
      </c>
      <c r="L31" s="16">
        <v>2</v>
      </c>
      <c r="M31" s="17" t="s">
        <v>341</v>
      </c>
      <c r="N31" s="16">
        <v>3</v>
      </c>
      <c r="O31" s="18">
        <v>0.05</v>
      </c>
      <c r="P31" s="16">
        <v>165.3</v>
      </c>
      <c r="Q31" s="19">
        <v>0.09975</v>
      </c>
      <c r="R31" s="16">
        <v>329.77</v>
      </c>
      <c r="S31" s="1">
        <v>3801.07</v>
      </c>
      <c r="T31" s="16">
        <v>0</v>
      </c>
    </row>
    <row spans="1:20" x14ac:dyDescent="0.25" outlineLevel="0" r="32">
      <c r="A32" s="85" t="s">
        <v>901</v>
      </c>
      <c r="B32" s="15">
        <v>45359</v>
      </c>
      <c r="C32" s="12">
        <v>9</v>
      </c>
      <c r="D32" s="85" t="s">
        <v>158</v>
      </c>
      <c r="E32" s="85" t="s">
        <v>262</v>
      </c>
      <c r="F32" s="85" t="s">
        <v>334</v>
      </c>
      <c r="G32" s="85" t="s">
        <v>335</v>
      </c>
      <c r="H32" s="16">
        <v>3000</v>
      </c>
      <c r="I32" s="85" t="s">
        <v>339</v>
      </c>
      <c r="J32" s="1">
        <v>0</v>
      </c>
      <c r="K32" s="17" t="s">
        <v>664</v>
      </c>
      <c r="L32" s="16">
        <v>0</v>
      </c>
      <c r="M32" s="17" t="s">
        <v>341</v>
      </c>
      <c r="N32" s="16">
        <v>0</v>
      </c>
      <c r="O32" s="18">
        <v>0.05</v>
      </c>
      <c r="P32" s="16">
        <v>150</v>
      </c>
      <c r="Q32" s="19">
        <v>0.09975</v>
      </c>
      <c r="R32" s="16">
        <v>299.25</v>
      </c>
      <c r="S32" s="1">
        <v>3449.25</v>
      </c>
      <c r="T32" s="16">
        <v>0</v>
      </c>
    </row>
    <row spans="1:20" x14ac:dyDescent="0.25" outlineLevel="0" r="33">
      <c r="A33" s="85" t="s">
        <v>902</v>
      </c>
      <c r="B33" s="15">
        <v>45359</v>
      </c>
      <c r="C33" s="12">
        <v>2021</v>
      </c>
      <c r="D33" s="85" t="s">
        <v>158</v>
      </c>
      <c r="E33" s="85" t="s">
        <v>20</v>
      </c>
      <c r="F33" s="85" t="s">
        <v>334</v>
      </c>
      <c r="G33" s="85" t="s">
        <v>335</v>
      </c>
      <c r="H33" s="16">
        <v>3900</v>
      </c>
      <c r="I33" s="85" t="s">
        <v>348</v>
      </c>
      <c r="J33" s="1">
        <v>2</v>
      </c>
      <c r="K33" s="17" t="s">
        <v>348</v>
      </c>
      <c r="L33" s="16">
        <v>4</v>
      </c>
      <c r="M33" s="17" t="s">
        <v>348</v>
      </c>
      <c r="N33" s="16">
        <v>6</v>
      </c>
      <c r="O33" s="18">
        <v>0.05</v>
      </c>
      <c r="P33" s="16">
        <v>195.6</v>
      </c>
      <c r="Q33" s="19">
        <v>0.09975</v>
      </c>
      <c r="R33" s="16">
        <v>390.22</v>
      </c>
      <c r="S33" s="1">
        <v>4497.82</v>
      </c>
      <c r="T33" s="16">
        <v>1000</v>
      </c>
    </row>
    <row spans="1:20" x14ac:dyDescent="0.25" outlineLevel="0" r="34">
      <c r="A34" s="85" t="s">
        <v>906</v>
      </c>
      <c r="B34" s="15">
        <v>45359</v>
      </c>
      <c r="C34" s="12">
        <v>198</v>
      </c>
      <c r="D34" s="85" t="s">
        <v>158</v>
      </c>
      <c r="E34" s="85" t="s">
        <v>886</v>
      </c>
      <c r="F34" s="85" t="s">
        <v>334</v>
      </c>
      <c r="G34" s="85" t="s">
        <v>335</v>
      </c>
      <c r="H34" s="16">
        <v>6750</v>
      </c>
      <c r="I34" s="85" t="s">
        <v>339</v>
      </c>
      <c r="J34" s="1">
        <v>0</v>
      </c>
      <c r="K34" s="17" t="s">
        <v>664</v>
      </c>
      <c r="L34" s="16">
        <v>0</v>
      </c>
      <c r="M34" s="17" t="s">
        <v>341</v>
      </c>
      <c r="N34" s="16">
        <v>0</v>
      </c>
      <c r="O34" s="18">
        <v>0.05</v>
      </c>
      <c r="P34" s="16">
        <v>337.5</v>
      </c>
      <c r="Q34" s="19">
        <v>0.09975</v>
      </c>
      <c r="R34" s="16">
        <v>673.31</v>
      </c>
      <c r="S34" s="1">
        <v>7760.81</v>
      </c>
      <c r="T34" s="16">
        <v>0</v>
      </c>
    </row>
    <row spans="1:20" x14ac:dyDescent="0.25" outlineLevel="0" r="35">
      <c r="A35" s="85" t="s">
        <v>915</v>
      </c>
      <c r="B35" s="15">
        <v>45359</v>
      </c>
      <c r="C35" s="12">
        <v>725</v>
      </c>
      <c r="D35" s="85" t="s">
        <v>158</v>
      </c>
      <c r="E35" s="85" t="s">
        <v>124</v>
      </c>
      <c r="F35" s="85" t="s">
        <v>334</v>
      </c>
      <c r="G35" s="85" t="s">
        <v>335</v>
      </c>
      <c r="H35" s="16">
        <v>13500</v>
      </c>
      <c r="I35" s="85" t="s">
        <v>339</v>
      </c>
      <c r="J35" s="1">
        <v>0</v>
      </c>
      <c r="K35" s="17" t="s">
        <v>664</v>
      </c>
      <c r="L35" s="16">
        <v>0</v>
      </c>
      <c r="M35" s="17" t="s">
        <v>341</v>
      </c>
      <c r="N35" s="16">
        <v>0</v>
      </c>
      <c r="O35" s="18">
        <v>0.05</v>
      </c>
      <c r="P35" s="16">
        <v>675</v>
      </c>
      <c r="Q35" s="19">
        <v>0.09975</v>
      </c>
      <c r="R35" s="16">
        <v>1346.63</v>
      </c>
      <c r="S35" s="1">
        <v>15521.63</v>
      </c>
      <c r="T35" s="16">
        <v>0</v>
      </c>
    </row>
    <row outlineLevel="0" r="36">
      <c r="A36" s="85" t="inlineStr">
        <is>
          <t>24-23064</t>
        </is>
      </c>
      <c r="B36" s="15">
        <v>45359</v>
      </c>
      <c r="C36" s="85">
        <v>2019</v>
      </c>
      <c r="E36" s="85" t="inlineStr">
        <is>
          <t>9299-2585 Québec inc.</t>
        </is>
      </c>
      <c r="H36" s="83">
        <v>2100</v>
      </c>
      <c r="I36" s="85" t="inlineStr">
        <is>
          <t>Frais de poste</t>
        </is>
      </c>
      <c r="J36" s="83">
        <v>0</v>
      </c>
      <c r="K36" s="85" t="inlineStr">
        <is>
          <t>Frais d'expert en taxes</t>
        </is>
      </c>
      <c r="L36" s="83">
        <v>0</v>
      </c>
      <c r="M36" s="85" t="inlineStr">
        <is>
          <t>Autres frais</t>
        </is>
      </c>
      <c r="N36" s="83">
        <v>0</v>
      </c>
      <c r="O36" s="85">
        <v>0.05</v>
      </c>
      <c r="P36" s="83">
        <v>105</v>
      </c>
      <c r="Q36" s="85">
        <v>0.09975</v>
      </c>
      <c r="R36" s="83">
        <v>209.48</v>
      </c>
      <c r="S36" s="83">
        <v>2414.48</v>
      </c>
      <c r="T36" s="83">
        <v>0</v>
      </c>
    </row>
  </sheetData>
  <conditionalFormatting sqref="A2:T33">
    <cfRule type="expression" dxfId="17" priority="3">
      <formula>AND($A2&lt;&gt;"",MOD(ROW(),2)=0)</formula>
    </cfRule>
    <cfRule type="expression" dxfId="16" priority="4">
      <formula>AND($A2&lt;&gt;"",MOD(ROW(),2)=1)</formula>
    </cfRule>
  </conditionalFormatting>
  <conditionalFormatting sqref="A34:T35">
    <cfRule type="expression" dxfId="4" priority="1">
      <formula>AND($A34&lt;&gt;"",MOD(ROW(),2)=0)</formula>
    </cfRule>
    <cfRule type="expression" dxfId="3" priority="2">
      <formula>AND($A34&lt;&gt;"",MOD(ROW(),2)=1)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G189"/>
  <sheetViews>
    <sheetView topLeftCell="A166" workbookViewId="0" rightToLeft="false">
      <selection activeCell="A188" sqref="A188:XFD188"/>
    </sheetView>
  </sheetViews>
  <sheetFormatPr baseColWidth="10" defaultRowHeight="15" x14ac:dyDescent="0.25"/>
  <cols>
    <col min="1" max="1" width="8.7109375" style="86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spans="1:7" x14ac:dyDescent="0.25" outlineLevel="0" r="1">
      <c r="A1" s="4" t="s">
        <v>313</v>
      </c>
      <c r="B1" s="5" t="s">
        <v>6</v>
      </c>
      <c r="C1" s="4" t="s">
        <v>7</v>
      </c>
      <c r="D1" s="6" t="s">
        <v>667</v>
      </c>
      <c r="E1" s="5" t="s">
        <v>318</v>
      </c>
      <c r="F1" s="4" t="s">
        <v>721</v>
      </c>
      <c r="G1" s="5" t="s">
        <v>564</v>
      </c>
    </row>
    <row spans="1:7" x14ac:dyDescent="0.25" outlineLevel="0" r="2">
      <c r="A2" s="20">
        <v>1</v>
      </c>
      <c r="B2" s="14" t="s">
        <v>668</v>
      </c>
      <c r="C2" s="83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spans="1:7" x14ac:dyDescent="0.25" outlineLevel="0" r="3">
      <c r="A3" s="20">
        <v>1</v>
      </c>
      <c r="B3" t="s">
        <v>669</v>
      </c>
      <c r="C3" s="83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spans="1:7" x14ac:dyDescent="0.25" outlineLevel="0" r="4">
      <c r="A4" s="20">
        <v>1</v>
      </c>
      <c r="B4" t="s">
        <v>670</v>
      </c>
      <c r="C4" s="83">
        <v>0.5</v>
      </c>
      <c r="D4" s="1">
        <v>350</v>
      </c>
      <c r="E4" s="84">
        <v>175</v>
      </c>
      <c r="F4" s="12">
        <v>12</v>
      </c>
      <c r="G4" s="12">
        <f>ROW()</f>
        <v>4</v>
      </c>
    </row>
    <row spans="1:7" x14ac:dyDescent="0.25" outlineLevel="0" r="5">
      <c r="A5" s="20">
        <v>1</v>
      </c>
      <c r="B5" t="s">
        <v>671</v>
      </c>
      <c r="C5" s="83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spans="1:7" x14ac:dyDescent="0.25" outlineLevel="0" r="6">
      <c r="A6" s="20">
        <v>1</v>
      </c>
      <c r="B6" t="s">
        <v>672</v>
      </c>
      <c r="C6" s="83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spans="1:7" x14ac:dyDescent="0.25" outlineLevel="0" r="7">
      <c r="A7" s="20">
        <v>1</v>
      </c>
      <c r="B7" t="s">
        <v>673</v>
      </c>
      <c r="C7" s="83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spans="1:7" x14ac:dyDescent="0.25" outlineLevel="0" r="8">
      <c r="A8" s="20">
        <v>1</v>
      </c>
      <c r="B8" t="s">
        <v>674</v>
      </c>
      <c r="C8" s="83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spans="1:7" x14ac:dyDescent="0.25" outlineLevel="0" r="9">
      <c r="A9" s="20">
        <v>2</v>
      </c>
      <c r="B9" t="s">
        <v>668</v>
      </c>
      <c r="C9" s="83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spans="1:7" x14ac:dyDescent="0.25" outlineLevel="0" r="10">
      <c r="A10" s="20">
        <v>2</v>
      </c>
      <c r="B10" t="s">
        <v>675</v>
      </c>
      <c r="C10" s="83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spans="1:7" x14ac:dyDescent="0.25" outlineLevel="0" r="11">
      <c r="A11" s="20">
        <v>3</v>
      </c>
      <c r="B11" t="s">
        <v>676</v>
      </c>
      <c r="C11" s="83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spans="1:7" x14ac:dyDescent="0.25" outlineLevel="0" r="12">
      <c r="A12" s="20">
        <v>4</v>
      </c>
      <c r="B12" t="s">
        <v>668</v>
      </c>
      <c r="C12" s="83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spans="1:7" x14ac:dyDescent="0.25" outlineLevel="0" r="13">
      <c r="A13" s="20">
        <v>4</v>
      </c>
      <c r="B13" t="s">
        <v>677</v>
      </c>
      <c r="C13" s="83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spans="1:7" x14ac:dyDescent="0.25" outlineLevel="0" r="14">
      <c r="A14" s="20">
        <v>5</v>
      </c>
      <c r="B14" t="s">
        <v>678</v>
      </c>
      <c r="C14" s="83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spans="1:7" x14ac:dyDescent="0.25" outlineLevel="0" r="15">
      <c r="A15" s="20">
        <v>5</v>
      </c>
      <c r="B15" t="s">
        <v>676</v>
      </c>
      <c r="C15" s="83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spans="1:7" x14ac:dyDescent="0.25" outlineLevel="0" r="16">
      <c r="A16" s="20">
        <v>5</v>
      </c>
      <c r="B16" t="s">
        <v>678</v>
      </c>
      <c r="C16" s="83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spans="1:7" x14ac:dyDescent="0.25" outlineLevel="0" r="17">
      <c r="A17" s="20">
        <v>5</v>
      </c>
      <c r="B17" t="s">
        <v>679</v>
      </c>
      <c r="C17" s="83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spans="1:7" x14ac:dyDescent="0.25" outlineLevel="0" r="18">
      <c r="A18" s="20">
        <v>6</v>
      </c>
      <c r="B18" t="s">
        <v>680</v>
      </c>
      <c r="C18" s="83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spans="1:7" x14ac:dyDescent="0.25" outlineLevel="0" r="19">
      <c r="A19" s="20">
        <v>7</v>
      </c>
      <c r="B19" t="s">
        <v>672</v>
      </c>
      <c r="C19" s="83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spans="1:7" x14ac:dyDescent="0.25" outlineLevel="0" r="20">
      <c r="A20" s="20">
        <v>7</v>
      </c>
      <c r="B20" t="s">
        <v>675</v>
      </c>
      <c r="C20" s="83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spans="1:7" x14ac:dyDescent="0.25" outlineLevel="0" r="21">
      <c r="A21" s="20">
        <v>8</v>
      </c>
      <c r="B21" t="s">
        <v>675</v>
      </c>
      <c r="C21" s="83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spans="1:7" x14ac:dyDescent="0.25" outlineLevel="0" r="22">
      <c r="A22" s="20">
        <v>9</v>
      </c>
      <c r="B22" t="s">
        <v>678</v>
      </c>
      <c r="C22" s="83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spans="1:7" x14ac:dyDescent="0.25" outlineLevel="0" r="23">
      <c r="A23" s="20">
        <v>10</v>
      </c>
      <c r="B23" t="s">
        <v>681</v>
      </c>
      <c r="C23" s="83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spans="1:7" x14ac:dyDescent="0.25" outlineLevel="0" r="24">
      <c r="A24" s="20">
        <v>11</v>
      </c>
      <c r="B24" t="s">
        <v>675</v>
      </c>
      <c r="C24" s="83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spans="1:7" x14ac:dyDescent="0.25" outlineLevel="0" r="25">
      <c r="A25" s="20">
        <v>11</v>
      </c>
      <c r="B25" t="s">
        <v>682</v>
      </c>
      <c r="C25" s="83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spans="1:7" x14ac:dyDescent="0.25" outlineLevel="0" r="26">
      <c r="A26" s="20">
        <v>11</v>
      </c>
      <c r="B26" t="s">
        <v>683</v>
      </c>
      <c r="C26" s="83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spans="1:7" x14ac:dyDescent="0.25" outlineLevel="0" r="27">
      <c r="A27" s="20">
        <v>11</v>
      </c>
      <c r="B27" t="s">
        <v>676</v>
      </c>
      <c r="C27" s="83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spans="1:7" x14ac:dyDescent="0.25" outlineLevel="0" r="28">
      <c r="A28" s="20">
        <v>12</v>
      </c>
      <c r="B28" t="s">
        <v>675</v>
      </c>
      <c r="C28" s="83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spans="1:7" x14ac:dyDescent="0.25" outlineLevel="0" r="29">
      <c r="A29" s="20">
        <v>13</v>
      </c>
      <c r="B29" t="s">
        <v>684</v>
      </c>
      <c r="C29" s="83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spans="1:7" x14ac:dyDescent="0.25" outlineLevel="0" r="30">
      <c r="A30" s="20">
        <v>13</v>
      </c>
      <c r="B30" t="s">
        <v>668</v>
      </c>
      <c r="C30" s="83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spans="1:7" x14ac:dyDescent="0.25" outlineLevel="0" r="31">
      <c r="A31" s="20">
        <v>13</v>
      </c>
      <c r="B31" t="s">
        <v>679</v>
      </c>
      <c r="C31" s="83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spans="1:7" x14ac:dyDescent="0.25" outlineLevel="0" r="32">
      <c r="A32" s="20">
        <v>13</v>
      </c>
      <c r="B32" t="s">
        <v>676</v>
      </c>
      <c r="C32" s="83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spans="1:7" x14ac:dyDescent="0.25" outlineLevel="0" r="33">
      <c r="A33" s="20">
        <v>13</v>
      </c>
      <c r="B33" t="s">
        <v>670</v>
      </c>
      <c r="C33" s="83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spans="1:7" x14ac:dyDescent="0.25" outlineLevel="0" r="34">
      <c r="A34" s="20">
        <v>13</v>
      </c>
      <c r="B34" t="s">
        <v>677</v>
      </c>
      <c r="C34" s="83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spans="1:7" x14ac:dyDescent="0.25" outlineLevel="0" r="35">
      <c r="A35" s="20">
        <v>13</v>
      </c>
      <c r="B35" t="s">
        <v>669</v>
      </c>
      <c r="C35" s="83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spans="1:7" x14ac:dyDescent="0.25" outlineLevel="0" r="36">
      <c r="A36" s="20">
        <v>14</v>
      </c>
      <c r="B36" t="s">
        <v>685</v>
      </c>
      <c r="C36" s="83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spans="1:7" x14ac:dyDescent="0.25" outlineLevel="0" r="37">
      <c r="A37" s="20">
        <v>14</v>
      </c>
      <c r="B37" t="s">
        <v>676</v>
      </c>
      <c r="C37" s="83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spans="1:7" x14ac:dyDescent="0.25" outlineLevel="0" r="38">
      <c r="A38" s="20">
        <v>14</v>
      </c>
      <c r="B38" t="s">
        <v>686</v>
      </c>
      <c r="C38" s="83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spans="1:7" x14ac:dyDescent="0.25" outlineLevel="0" r="39">
      <c r="A39" s="20">
        <v>15</v>
      </c>
      <c r="B39" t="s">
        <v>681</v>
      </c>
      <c r="C39" s="83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spans="1:7" x14ac:dyDescent="0.25" outlineLevel="0" r="40">
      <c r="A40" s="20">
        <v>15</v>
      </c>
      <c r="B40" t="s">
        <v>687</v>
      </c>
      <c r="C40" s="83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spans="1:7" x14ac:dyDescent="0.25" outlineLevel="0" r="41">
      <c r="A41" s="20">
        <v>16</v>
      </c>
      <c r="B41" t="s">
        <v>688</v>
      </c>
      <c r="C41" s="83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spans="1:7" x14ac:dyDescent="0.25" outlineLevel="0" r="42">
      <c r="A42" s="20">
        <v>16</v>
      </c>
      <c r="B42" t="s">
        <v>682</v>
      </c>
      <c r="C42" s="83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spans="1:7" x14ac:dyDescent="0.25" outlineLevel="0" r="43">
      <c r="A43" s="20">
        <v>17</v>
      </c>
      <c r="B43" t="s">
        <v>675</v>
      </c>
      <c r="C43" s="83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spans="1:7" x14ac:dyDescent="0.25" outlineLevel="0" r="44">
      <c r="A44" s="20">
        <v>17</v>
      </c>
      <c r="B44" t="s">
        <v>689</v>
      </c>
      <c r="C44" s="83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spans="1:7" x14ac:dyDescent="0.25" outlineLevel="0" r="45">
      <c r="A45" s="20">
        <v>17</v>
      </c>
      <c r="B45" t="s">
        <v>689</v>
      </c>
      <c r="C45" s="83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spans="1:7" x14ac:dyDescent="0.25" outlineLevel="0" r="46">
      <c r="A46" s="20">
        <v>17</v>
      </c>
      <c r="B46" t="s">
        <v>690</v>
      </c>
      <c r="C46" s="83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spans="1:7" x14ac:dyDescent="0.25" outlineLevel="0" r="47">
      <c r="A47" s="20">
        <v>17</v>
      </c>
      <c r="B47" t="s">
        <v>690</v>
      </c>
      <c r="C47" s="83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spans="1:7" x14ac:dyDescent="0.25" outlineLevel="0" r="48">
      <c r="A48" s="20">
        <v>17</v>
      </c>
      <c r="B48" t="s">
        <v>691</v>
      </c>
      <c r="C48" s="83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spans="1:7" x14ac:dyDescent="0.25" outlineLevel="0" r="49">
      <c r="A49" s="20">
        <v>17</v>
      </c>
      <c r="B49" t="s">
        <v>684</v>
      </c>
      <c r="C49" s="83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spans="1:7" x14ac:dyDescent="0.25" outlineLevel="0" r="50">
      <c r="A50" s="20">
        <v>18</v>
      </c>
      <c r="B50" t="s">
        <v>690</v>
      </c>
      <c r="C50" s="83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spans="1:7" x14ac:dyDescent="0.25" outlineLevel="0" r="51">
      <c r="A51" s="20">
        <v>19</v>
      </c>
      <c r="B51" t="s">
        <v>691</v>
      </c>
      <c r="C51" s="83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spans="1:7" x14ac:dyDescent="0.25" outlineLevel="0" r="52">
      <c r="A52" s="20">
        <v>19</v>
      </c>
      <c r="B52" t="s">
        <v>675</v>
      </c>
      <c r="C52" s="83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spans="1:7" x14ac:dyDescent="0.25" outlineLevel="0" r="53">
      <c r="A53" s="20">
        <v>20</v>
      </c>
      <c r="B53" t="s">
        <v>692</v>
      </c>
      <c r="C53" s="83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spans="1:7" x14ac:dyDescent="0.25" outlineLevel="0" r="54">
      <c r="A54" s="20">
        <v>20</v>
      </c>
      <c r="B54" t="s">
        <v>683</v>
      </c>
      <c r="C54" s="83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spans="1:7" x14ac:dyDescent="0.25" outlineLevel="0" r="55">
      <c r="A55" s="20">
        <v>20</v>
      </c>
      <c r="B55" t="s">
        <v>692</v>
      </c>
      <c r="C55" s="83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spans="1:7" x14ac:dyDescent="0.25" outlineLevel="0" r="56">
      <c r="A56" s="20">
        <v>20</v>
      </c>
      <c r="B56" t="s">
        <v>677</v>
      </c>
      <c r="C56" s="83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spans="1:7" x14ac:dyDescent="0.25" outlineLevel="0" r="57">
      <c r="A57" s="20">
        <v>21</v>
      </c>
      <c r="C57" s="83"/>
      <c r="D57" s="1"/>
      <c r="F57" s="12">
        <v>10</v>
      </c>
      <c r="G57" s="12">
        <f>ROW()</f>
        <v>57</v>
      </c>
    </row>
    <row spans="1:7" x14ac:dyDescent="0.25" outlineLevel="0" r="58">
      <c r="A58" s="20">
        <v>21</v>
      </c>
      <c r="B58" t="s">
        <v>693</v>
      </c>
      <c r="C58" s="83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spans="1:7" x14ac:dyDescent="0.25" outlineLevel="0" r="59">
      <c r="A59" s="20">
        <v>21</v>
      </c>
      <c r="C59" s="83"/>
      <c r="D59" s="1"/>
      <c r="F59" s="12">
        <v>12</v>
      </c>
      <c r="G59" s="12">
        <f>ROW()</f>
        <v>59</v>
      </c>
    </row>
    <row spans="1:7" x14ac:dyDescent="0.25" outlineLevel="0" r="60">
      <c r="A60" s="20">
        <v>21</v>
      </c>
      <c r="B60" t="s">
        <v>694</v>
      </c>
      <c r="C60" s="83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spans="1:7" x14ac:dyDescent="0.25" outlineLevel="0" r="61">
      <c r="A61" s="20">
        <v>21</v>
      </c>
      <c r="C61" s="83"/>
      <c r="D61" s="1"/>
      <c r="F61" s="12">
        <v>14</v>
      </c>
      <c r="G61" s="12">
        <f>ROW()</f>
        <v>61</v>
      </c>
    </row>
    <row spans="1:7" x14ac:dyDescent="0.25" outlineLevel="0" r="62">
      <c r="A62" s="20">
        <v>21</v>
      </c>
      <c r="B62" t="s">
        <v>695</v>
      </c>
      <c r="C62" s="83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spans="1:7" x14ac:dyDescent="0.25" outlineLevel="0" r="63">
      <c r="A63" s="20">
        <v>22</v>
      </c>
      <c r="C63" s="83"/>
      <c r="D63" s="1"/>
      <c r="F63" s="12">
        <v>10</v>
      </c>
      <c r="G63" s="12">
        <f>ROW()</f>
        <v>63</v>
      </c>
    </row>
    <row spans="1:7" x14ac:dyDescent="0.25" outlineLevel="0" r="64">
      <c r="A64" s="20">
        <v>22</v>
      </c>
      <c r="B64" t="s">
        <v>675</v>
      </c>
      <c r="C64" s="83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spans="1:7" x14ac:dyDescent="0.25" outlineLevel="0" r="65">
      <c r="A65" s="20">
        <v>23</v>
      </c>
      <c r="B65" t="s">
        <v>675</v>
      </c>
      <c r="C65" s="83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spans="1:7" x14ac:dyDescent="0.25" outlineLevel="0" r="66">
      <c r="A66" s="20">
        <v>24</v>
      </c>
      <c r="B66" t="s">
        <v>690</v>
      </c>
      <c r="C66" s="83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spans="1:7" x14ac:dyDescent="0.25" outlineLevel="0" r="67">
      <c r="A67" s="20">
        <v>25</v>
      </c>
      <c r="B67" t="s">
        <v>696</v>
      </c>
      <c r="C67" s="83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spans="1:7" x14ac:dyDescent="0.25" outlineLevel="0" r="68">
      <c r="A68" s="20">
        <v>25</v>
      </c>
      <c r="B68" t="s">
        <v>697</v>
      </c>
      <c r="C68" s="83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spans="1:7" x14ac:dyDescent="0.25" outlineLevel="0" r="69">
      <c r="A69" s="20">
        <v>26</v>
      </c>
      <c r="B69" t="s">
        <v>698</v>
      </c>
      <c r="C69" s="83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spans="1:7" x14ac:dyDescent="0.25" outlineLevel="0" r="70">
      <c r="A70" s="20">
        <v>28</v>
      </c>
      <c r="B70" t="s">
        <v>699</v>
      </c>
      <c r="C70" s="83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spans="1:7" x14ac:dyDescent="0.25" outlineLevel="0" r="71">
      <c r="A71" s="20">
        <v>29</v>
      </c>
      <c r="C71" s="83"/>
      <c r="D71" s="1"/>
      <c r="F71" s="12">
        <v>10</v>
      </c>
      <c r="G71" s="12">
        <f>ROW()</f>
        <v>71</v>
      </c>
    </row>
    <row spans="1:7" x14ac:dyDescent="0.25" outlineLevel="0" r="72">
      <c r="A72" s="20">
        <v>29</v>
      </c>
      <c r="B72" t="s">
        <v>696</v>
      </c>
      <c r="C72" s="83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spans="1:7" x14ac:dyDescent="0.25" outlineLevel="0" r="73">
      <c r="A73" s="20">
        <v>29</v>
      </c>
      <c r="B73" t="s">
        <v>697</v>
      </c>
      <c r="C73" s="83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spans="1:7" x14ac:dyDescent="0.25" outlineLevel="0" r="74">
      <c r="A74" s="20">
        <v>30</v>
      </c>
      <c r="C74" s="83"/>
      <c r="D74" s="1"/>
      <c r="F74" s="12">
        <v>10</v>
      </c>
      <c r="G74" s="12">
        <f>ROW()</f>
        <v>74</v>
      </c>
    </row>
    <row spans="1:7" x14ac:dyDescent="0.25" outlineLevel="0" r="75">
      <c r="A75" s="20">
        <v>30</v>
      </c>
      <c r="B75" t="s">
        <v>698</v>
      </c>
      <c r="C75" s="83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spans="1:7" x14ac:dyDescent="0.25" outlineLevel="0" r="76">
      <c r="A76" s="20">
        <v>23031</v>
      </c>
      <c r="B76" t="s">
        <v>700</v>
      </c>
      <c r="C76" s="83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spans="1:7" x14ac:dyDescent="0.25" outlineLevel="0" r="77">
      <c r="A77" s="20">
        <v>23031</v>
      </c>
      <c r="B77" t="s">
        <v>696</v>
      </c>
      <c r="C77" s="83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spans="1:7" x14ac:dyDescent="0.25" outlineLevel="0" r="78">
      <c r="A78" s="20">
        <v>23031</v>
      </c>
      <c r="B78" t="s">
        <v>701</v>
      </c>
      <c r="C78" s="83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spans="1:7" x14ac:dyDescent="0.25" outlineLevel="0" r="79">
      <c r="A79" s="20" t="s">
        <v>336</v>
      </c>
      <c r="B79" t="s">
        <v>698</v>
      </c>
      <c r="C79" s="83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spans="1:7" x14ac:dyDescent="0.25" outlineLevel="0" r="80">
      <c r="A80" s="20" t="s">
        <v>336</v>
      </c>
      <c r="B80" t="s">
        <v>702</v>
      </c>
      <c r="C80" s="83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spans="1:7" x14ac:dyDescent="0.25" outlineLevel="0" r="81">
      <c r="A81" s="20" t="s">
        <v>336</v>
      </c>
      <c r="B81" t="s">
        <v>703</v>
      </c>
      <c r="C81" s="83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spans="1:7" x14ac:dyDescent="0.25" outlineLevel="0" r="82">
      <c r="A82" s="20" t="s">
        <v>336</v>
      </c>
      <c r="B82" t="s">
        <v>704</v>
      </c>
      <c r="C82" s="83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spans="1:7" x14ac:dyDescent="0.25" outlineLevel="0" r="83">
      <c r="A83" s="20" t="s">
        <v>338</v>
      </c>
      <c r="B83" t="s">
        <v>705</v>
      </c>
      <c r="C83" s="83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spans="1:7" x14ac:dyDescent="0.25" outlineLevel="0" r="84">
      <c r="A84" s="20" t="s">
        <v>338</v>
      </c>
      <c r="C84" s="83"/>
      <c r="D84" s="1"/>
      <c r="E84" s="16"/>
      <c r="F84" s="12">
        <v>12</v>
      </c>
      <c r="G84" s="12">
        <f>ROW()</f>
        <v>84</v>
      </c>
    </row>
    <row spans="1:7" x14ac:dyDescent="0.25" outlineLevel="0" r="85">
      <c r="A85" s="20" t="s">
        <v>338</v>
      </c>
      <c r="B85" t="s">
        <v>704</v>
      </c>
      <c r="C85" s="83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spans="1:7" x14ac:dyDescent="0.25" outlineLevel="0" r="86">
      <c r="A86" s="20" t="s">
        <v>338</v>
      </c>
      <c r="C86" s="83"/>
      <c r="D86" s="1"/>
      <c r="E86" s="16"/>
      <c r="F86" s="12">
        <v>14</v>
      </c>
      <c r="G86" s="12">
        <f>ROW()</f>
        <v>86</v>
      </c>
    </row>
    <row spans="1:7" x14ac:dyDescent="0.25" outlineLevel="0" r="87">
      <c r="A87" s="20" t="s">
        <v>338</v>
      </c>
      <c r="B87" t="s">
        <v>706</v>
      </c>
      <c r="C87" s="83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spans="1:7" x14ac:dyDescent="0.25" outlineLevel="0" r="88">
      <c r="A88" s="20" t="s">
        <v>338</v>
      </c>
      <c r="C88" s="83"/>
      <c r="D88" s="1"/>
      <c r="E88" s="16"/>
      <c r="F88" s="12">
        <v>16</v>
      </c>
      <c r="G88" s="12">
        <f>ROW()</f>
        <v>88</v>
      </c>
    </row>
    <row spans="1:7" x14ac:dyDescent="0.25" outlineLevel="0" r="89">
      <c r="A89" s="20" t="s">
        <v>338</v>
      </c>
      <c r="B89" t="s">
        <v>707</v>
      </c>
      <c r="C89" s="83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spans="1:7" x14ac:dyDescent="0.25" outlineLevel="0" r="90">
      <c r="A90" s="20" t="s">
        <v>342</v>
      </c>
      <c r="B90" t="s">
        <v>708</v>
      </c>
      <c r="C90" s="83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spans="1:7" x14ac:dyDescent="0.25" outlineLevel="0" r="91">
      <c r="A91" s="20" t="s">
        <v>342</v>
      </c>
      <c r="C91" s="83"/>
      <c r="D91" s="1"/>
      <c r="E91" s="16"/>
      <c r="F91" s="12">
        <v>12</v>
      </c>
      <c r="G91" s="12">
        <f>ROW()</f>
        <v>91</v>
      </c>
    </row>
    <row spans="1:7" x14ac:dyDescent="0.25" outlineLevel="0" r="92">
      <c r="A92" s="20" t="s">
        <v>342</v>
      </c>
      <c r="B92" t="s">
        <v>698</v>
      </c>
      <c r="C92" s="83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spans="1:7" x14ac:dyDescent="0.25" outlineLevel="0" r="93">
      <c r="A93" s="20" t="s">
        <v>342</v>
      </c>
      <c r="C93" s="83"/>
      <c r="D93" s="1"/>
      <c r="E93" s="16"/>
      <c r="F93" s="12">
        <v>14</v>
      </c>
      <c r="G93" s="12">
        <f>ROW()</f>
        <v>93</v>
      </c>
    </row>
    <row spans="1:7" x14ac:dyDescent="0.25" outlineLevel="0" r="94">
      <c r="A94" s="20" t="s">
        <v>342</v>
      </c>
      <c r="B94" t="s">
        <v>699</v>
      </c>
      <c r="C94" s="83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spans="1:7" x14ac:dyDescent="0.25" outlineLevel="0" r="95">
      <c r="A95" s="20" t="s">
        <v>344</v>
      </c>
      <c r="B95" t="s">
        <v>698</v>
      </c>
      <c r="C95" s="83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spans="1:7" x14ac:dyDescent="0.25" outlineLevel="0" r="96">
      <c r="A96" s="20" t="s">
        <v>344</v>
      </c>
      <c r="C96" s="83"/>
      <c r="D96" s="1"/>
      <c r="E96" s="16"/>
      <c r="F96" s="12">
        <v>12</v>
      </c>
      <c r="G96" s="12">
        <f>ROW()</f>
        <v>96</v>
      </c>
    </row>
    <row spans="1:7" x14ac:dyDescent="0.25" outlineLevel="0" r="97">
      <c r="A97" s="20" t="s">
        <v>344</v>
      </c>
      <c r="B97" t="s">
        <v>696</v>
      </c>
      <c r="C97" s="83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spans="1:7" x14ac:dyDescent="0.25" outlineLevel="0" r="98">
      <c r="A98" s="20" t="s">
        <v>344</v>
      </c>
      <c r="C98" s="83"/>
      <c r="D98" s="1"/>
      <c r="E98" s="16"/>
      <c r="F98" s="12">
        <v>14</v>
      </c>
      <c r="G98" s="12">
        <f>ROW()</f>
        <v>98</v>
      </c>
    </row>
    <row spans="1:7" x14ac:dyDescent="0.25" outlineLevel="0" r="99">
      <c r="A99" s="20" t="s">
        <v>344</v>
      </c>
      <c r="B99" t="s">
        <v>699</v>
      </c>
      <c r="C99" s="83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spans="1:7" x14ac:dyDescent="0.25" outlineLevel="0" r="100">
      <c r="A100" s="20" t="s">
        <v>345</v>
      </c>
      <c r="B100" t="s">
        <v>709</v>
      </c>
      <c r="C100" s="83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spans="1:7" x14ac:dyDescent="0.25" outlineLevel="0" r="101">
      <c r="A101" s="20" t="s">
        <v>346</v>
      </c>
      <c r="B101" t="s">
        <v>696</v>
      </c>
      <c r="C101" s="83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spans="1:7" x14ac:dyDescent="0.25" outlineLevel="0" r="102">
      <c r="A102" s="20" t="s">
        <v>346</v>
      </c>
      <c r="C102" s="83"/>
      <c r="D102" s="1"/>
      <c r="E102" s="16"/>
      <c r="F102" s="12">
        <v>12</v>
      </c>
      <c r="G102" s="12">
        <f>ROW()</f>
        <v>102</v>
      </c>
    </row>
    <row spans="1:7" x14ac:dyDescent="0.25" outlineLevel="0" r="103">
      <c r="A103" s="20" t="s">
        <v>346</v>
      </c>
      <c r="B103" t="s">
        <v>704</v>
      </c>
      <c r="C103" s="83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spans="1:7" x14ac:dyDescent="0.25" outlineLevel="0" r="104">
      <c r="A104" s="20" t="s">
        <v>349</v>
      </c>
      <c r="B104" t="s">
        <v>710</v>
      </c>
      <c r="C104" s="83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spans="1:7" x14ac:dyDescent="0.25" outlineLevel="0" r="105">
      <c r="A105" s="20" t="s">
        <v>349</v>
      </c>
      <c r="C105" s="83"/>
      <c r="D105" s="1"/>
      <c r="E105" s="16"/>
      <c r="F105" s="12">
        <v>12</v>
      </c>
      <c r="G105" s="12">
        <f>ROW()</f>
        <v>105</v>
      </c>
    </row>
    <row spans="1:7" x14ac:dyDescent="0.25" outlineLevel="0" r="106">
      <c r="A106" s="20" t="s">
        <v>349</v>
      </c>
      <c r="B106" t="s">
        <v>696</v>
      </c>
      <c r="C106" s="83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spans="1:7" x14ac:dyDescent="0.25" outlineLevel="0" r="107">
      <c r="A107" s="20" t="s">
        <v>350</v>
      </c>
      <c r="B107" t="s">
        <v>711</v>
      </c>
      <c r="C107" s="83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spans="1:7" x14ac:dyDescent="0.25" outlineLevel="0" r="108">
      <c r="A108" s="20" t="s">
        <v>414</v>
      </c>
      <c r="B108" t="s">
        <v>712</v>
      </c>
      <c r="C108" s="83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spans="1:7" x14ac:dyDescent="0.25" outlineLevel="0" r="109">
      <c r="A109" s="20" t="s">
        <v>415</v>
      </c>
      <c r="B109" t="s">
        <v>704</v>
      </c>
      <c r="C109" s="83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spans="1:7" x14ac:dyDescent="0.25" outlineLevel="0" r="110">
      <c r="A110" s="20" t="s">
        <v>418</v>
      </c>
      <c r="B110" t="s">
        <v>702</v>
      </c>
      <c r="C110" s="83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spans="1:7" x14ac:dyDescent="0.25" outlineLevel="0" r="111">
      <c r="A111" s="20" t="s">
        <v>418</v>
      </c>
      <c r="C111" s="83"/>
      <c r="D111" s="1"/>
      <c r="E111" s="16"/>
      <c r="F111" s="12">
        <v>12</v>
      </c>
      <c r="G111" s="12">
        <f>ROW()</f>
        <v>111</v>
      </c>
    </row>
    <row spans="1:7" x14ac:dyDescent="0.25" outlineLevel="0" r="112">
      <c r="A112" s="20" t="s">
        <v>418</v>
      </c>
      <c r="B112" t="s">
        <v>713</v>
      </c>
      <c r="C112" s="83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spans="1:7" x14ac:dyDescent="0.25" outlineLevel="0" r="113">
      <c r="A113" s="20" t="s">
        <v>418</v>
      </c>
      <c r="C113" s="83"/>
      <c r="D113" s="1"/>
      <c r="E113" s="16"/>
      <c r="F113" s="12">
        <v>14</v>
      </c>
      <c r="G113" s="12">
        <f>ROW()</f>
        <v>113</v>
      </c>
    </row>
    <row spans="1:7" x14ac:dyDescent="0.25" outlineLevel="0" r="114">
      <c r="A114" s="20" t="s">
        <v>418</v>
      </c>
      <c r="B114" t="s">
        <v>698</v>
      </c>
      <c r="C114" s="83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spans="1:7" x14ac:dyDescent="0.25" outlineLevel="0" r="115">
      <c r="A115" s="20" t="s">
        <v>418</v>
      </c>
      <c r="C115" s="83"/>
      <c r="D115" s="1"/>
      <c r="E115" s="16"/>
      <c r="F115" s="12">
        <v>16</v>
      </c>
      <c r="G115" s="12">
        <f>ROW()</f>
        <v>115</v>
      </c>
    </row>
    <row spans="1:7" x14ac:dyDescent="0.25" outlineLevel="0" r="116">
      <c r="A116" s="20" t="s">
        <v>418</v>
      </c>
      <c r="B116" t="s">
        <v>714</v>
      </c>
      <c r="C116" s="83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spans="1:7" x14ac:dyDescent="0.25" outlineLevel="0" r="117">
      <c r="A117" s="20" t="s">
        <v>418</v>
      </c>
      <c r="C117" s="83"/>
      <c r="D117" s="1"/>
      <c r="E117" s="16"/>
      <c r="F117" s="12">
        <v>18</v>
      </c>
      <c r="G117" s="12">
        <f>ROW()</f>
        <v>117</v>
      </c>
    </row>
    <row spans="1:7" x14ac:dyDescent="0.25" outlineLevel="0" r="118">
      <c r="A118" s="20" t="s">
        <v>418</v>
      </c>
      <c r="B118" t="s">
        <v>715</v>
      </c>
      <c r="C118" s="83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spans="1:7" x14ac:dyDescent="0.25" outlineLevel="0" r="119">
      <c r="A119" s="20" t="s">
        <v>418</v>
      </c>
      <c r="C119" s="83"/>
      <c r="D119" s="1"/>
      <c r="E119" s="16"/>
      <c r="F119" s="12">
        <v>20</v>
      </c>
      <c r="G119" s="12">
        <f>ROW()</f>
        <v>119</v>
      </c>
    </row>
    <row spans="1:7" x14ac:dyDescent="0.25" outlineLevel="0" r="120">
      <c r="A120" s="20" t="s">
        <v>418</v>
      </c>
      <c r="B120" t="s">
        <v>716</v>
      </c>
      <c r="C120" s="83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spans="1:7" x14ac:dyDescent="0.25" outlineLevel="0" r="121">
      <c r="A121" s="20" t="s">
        <v>418</v>
      </c>
      <c r="C121" s="83"/>
      <c r="D121" s="1"/>
      <c r="E121" s="16"/>
      <c r="F121" s="12">
        <v>22</v>
      </c>
      <c r="G121" s="12">
        <f>ROW()</f>
        <v>121</v>
      </c>
    </row>
    <row spans="1:7" x14ac:dyDescent="0.25" outlineLevel="0" r="122">
      <c r="A122" s="20" t="s">
        <v>418</v>
      </c>
      <c r="B122" t="s">
        <v>717</v>
      </c>
      <c r="C122" s="83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spans="1:7" x14ac:dyDescent="0.25" outlineLevel="0" r="123">
      <c r="A123" s="20" t="s">
        <v>418</v>
      </c>
      <c r="C123" s="83"/>
      <c r="D123" s="1"/>
      <c r="E123" s="16"/>
      <c r="F123" s="12">
        <v>24</v>
      </c>
      <c r="G123" s="12">
        <f>ROW()</f>
        <v>123</v>
      </c>
    </row>
    <row spans="1:7" x14ac:dyDescent="0.25" outlineLevel="0" r="124">
      <c r="A124" s="20" t="s">
        <v>418</v>
      </c>
      <c r="B124" t="s">
        <v>707</v>
      </c>
      <c r="C124" s="83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spans="1:7" x14ac:dyDescent="0.25" outlineLevel="0" r="125">
      <c r="A125" s="20" t="s">
        <v>418</v>
      </c>
      <c r="C125" s="83"/>
      <c r="D125" s="1"/>
      <c r="E125" s="16"/>
      <c r="F125" s="12">
        <v>26</v>
      </c>
      <c r="G125" s="12">
        <f>ROW()</f>
        <v>125</v>
      </c>
    </row>
    <row spans="1:7" x14ac:dyDescent="0.25" outlineLevel="0" r="126">
      <c r="A126" s="20" t="s">
        <v>418</v>
      </c>
      <c r="B126" t="s">
        <v>718</v>
      </c>
      <c r="C126" s="83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spans="1:7" x14ac:dyDescent="0.25" outlineLevel="0" r="127">
      <c r="A127" s="20" t="s">
        <v>419</v>
      </c>
      <c r="B127" t="s">
        <v>710</v>
      </c>
      <c r="C127" s="83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spans="1:7" x14ac:dyDescent="0.25" outlineLevel="0" r="128">
      <c r="A128" s="20" t="s">
        <v>419</v>
      </c>
      <c r="B128" t="s">
        <v>712</v>
      </c>
      <c r="C128" s="83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spans="1:7" x14ac:dyDescent="0.25" outlineLevel="0" r="129">
      <c r="A129" s="20" t="s">
        <v>420</v>
      </c>
      <c r="B129" t="s">
        <v>696</v>
      </c>
      <c r="C129" s="83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spans="1:7" x14ac:dyDescent="0.25" outlineLevel="0" r="130">
      <c r="A130" s="20" t="s">
        <v>665</v>
      </c>
      <c r="B130" t="s">
        <v>711</v>
      </c>
      <c r="C130" s="83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spans="1:7" x14ac:dyDescent="0.25" outlineLevel="0" r="131">
      <c r="A131" s="20" t="s">
        <v>663</v>
      </c>
      <c r="B131" s="85" t="s">
        <v>719</v>
      </c>
      <c r="C131" s="83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spans="1:7" x14ac:dyDescent="0.25" outlineLevel="0" r="132">
      <c r="A132" s="20" t="s">
        <v>663</v>
      </c>
      <c r="B132" t="s">
        <v>703</v>
      </c>
      <c r="C132" s="83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spans="1:7" x14ac:dyDescent="0.25" outlineLevel="0" r="133">
      <c r="A133" s="85" t="s">
        <v>726</v>
      </c>
      <c r="B133" s="85" t="s">
        <v>716</v>
      </c>
      <c r="C133" s="83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spans="1:7" x14ac:dyDescent="0.25" outlineLevel="0" r="134">
      <c r="A134" s="85" t="s">
        <v>728</v>
      </c>
      <c r="B134" s="85" t="s">
        <v>714</v>
      </c>
      <c r="C134" s="83">
        <v>2.2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spans="1:7" x14ac:dyDescent="0.25" outlineLevel="0" r="135">
      <c r="A135" s="85" t="s">
        <v>728</v>
      </c>
      <c r="B135" s="85"/>
      <c r="C135" s="83"/>
      <c r="D135" s="1"/>
      <c r="E135" s="16"/>
      <c r="F135" s="12">
        <v>12</v>
      </c>
      <c r="G135" s="12">
        <f>ROW()</f>
        <v>135</v>
      </c>
    </row>
    <row spans="1:7" x14ac:dyDescent="0.25" outlineLevel="0" r="136">
      <c r="A136" s="85" t="s">
        <v>728</v>
      </c>
      <c r="B136" s="85" t="s">
        <v>718</v>
      </c>
      <c r="C136" s="83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spans="1:7" x14ac:dyDescent="0.25" outlineLevel="0" r="137">
      <c r="A137" s="85" t="s">
        <v>728</v>
      </c>
      <c r="B137" s="85"/>
      <c r="C137" s="83"/>
      <c r="D137" s="1"/>
      <c r="E137" s="16"/>
      <c r="F137" s="12">
        <v>14</v>
      </c>
      <c r="G137" s="12">
        <f>ROW()</f>
        <v>137</v>
      </c>
    </row>
    <row spans="1:7" x14ac:dyDescent="0.25" outlineLevel="0" r="138">
      <c r="A138" s="85" t="s">
        <v>728</v>
      </c>
      <c r="B138" s="85" t="s">
        <v>732</v>
      </c>
      <c r="C138" s="83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spans="1:7" x14ac:dyDescent="0.25" outlineLevel="0" r="139">
      <c r="A139" s="85" t="s">
        <v>735</v>
      </c>
      <c r="B139" s="85" t="s">
        <v>719</v>
      </c>
      <c r="C139" s="83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spans="1:7" x14ac:dyDescent="0.25" outlineLevel="0" r="140">
      <c r="A140" s="85" t="s">
        <v>735</v>
      </c>
      <c r="B140" s="85"/>
      <c r="C140" s="83"/>
      <c r="D140" s="1"/>
      <c r="E140" s="16"/>
      <c r="F140" s="12">
        <v>12</v>
      </c>
      <c r="G140" s="12">
        <f>ROW()</f>
        <v>140</v>
      </c>
    </row>
    <row spans="1:7" x14ac:dyDescent="0.25" outlineLevel="0" r="141">
      <c r="A141" s="85" t="s">
        <v>735</v>
      </c>
      <c r="B141" s="85" t="s">
        <v>714</v>
      </c>
      <c r="C141" s="83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spans="1:7" x14ac:dyDescent="0.25" outlineLevel="0" r="142">
      <c r="A142" s="85" t="s">
        <v>735</v>
      </c>
      <c r="B142" s="85"/>
      <c r="C142" s="83"/>
      <c r="D142" s="1"/>
      <c r="E142" s="16"/>
      <c r="F142" s="12">
        <v>14</v>
      </c>
      <c r="G142" s="12">
        <f>ROW()</f>
        <v>142</v>
      </c>
    </row>
    <row spans="1:7" x14ac:dyDescent="0.25" outlineLevel="0" r="143">
      <c r="A143" s="85" t="s">
        <v>735</v>
      </c>
      <c r="B143" s="85" t="s">
        <v>736</v>
      </c>
      <c r="C143" s="83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spans="1:7" x14ac:dyDescent="0.25" outlineLevel="0" r="144">
      <c r="A144" s="85" t="s">
        <v>735</v>
      </c>
      <c r="B144" s="85"/>
      <c r="C144" s="83"/>
      <c r="D144" s="1"/>
      <c r="E144" s="16"/>
      <c r="F144" s="12">
        <v>16</v>
      </c>
      <c r="G144" s="12">
        <f>ROW()</f>
        <v>144</v>
      </c>
    </row>
    <row spans="1:7" x14ac:dyDescent="0.25" outlineLevel="0" r="145">
      <c r="A145" s="85" t="s">
        <v>735</v>
      </c>
      <c r="B145" s="85" t="s">
        <v>715</v>
      </c>
      <c r="C145" s="83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spans="1:7" x14ac:dyDescent="0.25" outlineLevel="0" r="146">
      <c r="A146" s="85" t="s">
        <v>735</v>
      </c>
      <c r="B146" s="85"/>
      <c r="C146" s="83"/>
      <c r="D146" s="1"/>
      <c r="E146" s="16"/>
      <c r="F146" s="12">
        <v>18</v>
      </c>
      <c r="G146" s="12">
        <f>ROW()</f>
        <v>146</v>
      </c>
    </row>
    <row spans="1:7" x14ac:dyDescent="0.25" outlineLevel="0" r="147">
      <c r="A147" s="85" t="s">
        <v>735</v>
      </c>
      <c r="B147" s="85" t="s">
        <v>737</v>
      </c>
      <c r="C147" s="83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spans="1:7" x14ac:dyDescent="0.25" outlineLevel="0" r="148">
      <c r="A148" s="85" t="s">
        <v>735</v>
      </c>
      <c r="B148" s="85"/>
      <c r="C148" s="83"/>
      <c r="D148" s="1"/>
      <c r="E148" s="16"/>
      <c r="F148" s="12">
        <v>20</v>
      </c>
      <c r="G148" s="12">
        <f>ROW()</f>
        <v>148</v>
      </c>
    </row>
    <row spans="1:7" x14ac:dyDescent="0.25" outlineLevel="0" r="149">
      <c r="A149" s="85" t="s">
        <v>735</v>
      </c>
      <c r="B149" s="85" t="s">
        <v>706</v>
      </c>
      <c r="C149" s="83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spans="1:7" x14ac:dyDescent="0.25" outlineLevel="0" r="150">
      <c r="A150" s="85" t="s">
        <v>735</v>
      </c>
      <c r="B150" s="85"/>
      <c r="C150" s="83"/>
      <c r="D150" s="1"/>
      <c r="E150" s="16"/>
      <c r="F150" s="12">
        <v>22</v>
      </c>
      <c r="G150" s="12">
        <f>ROW()</f>
        <v>150</v>
      </c>
    </row>
    <row spans="1:7" x14ac:dyDescent="0.25" outlineLevel="0" r="151">
      <c r="A151" s="85" t="s">
        <v>735</v>
      </c>
      <c r="B151" s="85" t="s">
        <v>708</v>
      </c>
      <c r="C151" s="83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spans="1:7" x14ac:dyDescent="0.25" outlineLevel="0" r="152">
      <c r="A152" s="85" t="s">
        <v>735</v>
      </c>
      <c r="B152" s="85"/>
      <c r="C152" s="83"/>
      <c r="D152" s="1"/>
      <c r="E152" s="16"/>
      <c r="F152" s="12">
        <v>24</v>
      </c>
      <c r="G152" s="12">
        <f>ROW()</f>
        <v>152</v>
      </c>
    </row>
    <row spans="1:7" x14ac:dyDescent="0.25" outlineLevel="0" r="153">
      <c r="A153" s="85" t="s">
        <v>735</v>
      </c>
      <c r="B153" s="85" t="s">
        <v>696</v>
      </c>
      <c r="C153" s="83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spans="1:7" x14ac:dyDescent="0.25" outlineLevel="0" r="154">
      <c r="A154" s="85" t="s">
        <v>735</v>
      </c>
      <c r="B154" s="85"/>
      <c r="C154" s="83"/>
      <c r="D154" s="1"/>
      <c r="E154" s="16"/>
      <c r="F154" s="12">
        <v>26</v>
      </c>
      <c r="G154" s="12">
        <f>ROW()</f>
        <v>154</v>
      </c>
    </row>
    <row spans="1:7" x14ac:dyDescent="0.25" outlineLevel="0" r="155">
      <c r="A155" s="85" t="s">
        <v>735</v>
      </c>
      <c r="B155" s="85" t="s">
        <v>700</v>
      </c>
      <c r="C155" s="83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spans="1:7" x14ac:dyDescent="0.25" outlineLevel="0" r="156">
      <c r="A156" s="85" t="s">
        <v>735</v>
      </c>
      <c r="B156" s="85"/>
      <c r="C156" s="83"/>
      <c r="D156" s="1"/>
      <c r="E156" s="16"/>
      <c r="F156" s="12">
        <v>28</v>
      </c>
      <c r="G156" s="12">
        <f>ROW()</f>
        <v>156</v>
      </c>
    </row>
    <row spans="1:7" x14ac:dyDescent="0.25" outlineLevel="0" r="157">
      <c r="A157" s="85" t="s">
        <v>735</v>
      </c>
      <c r="B157" s="85" t="s">
        <v>717</v>
      </c>
      <c r="C157" s="83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spans="1:7" x14ac:dyDescent="0.25" outlineLevel="0" r="158">
      <c r="A158" s="85" t="s">
        <v>735</v>
      </c>
      <c r="B158" s="85"/>
      <c r="C158" s="83"/>
      <c r="D158" s="1"/>
      <c r="E158" s="16"/>
      <c r="F158" s="12">
        <v>30</v>
      </c>
      <c r="G158" s="12">
        <f>ROW()</f>
        <v>158</v>
      </c>
    </row>
    <row spans="1:7" x14ac:dyDescent="0.25" outlineLevel="0" r="159">
      <c r="A159" s="85" t="s">
        <v>735</v>
      </c>
      <c r="B159" s="85" t="s">
        <v>738</v>
      </c>
      <c r="C159" s="83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spans="1:7" x14ac:dyDescent="0.25" outlineLevel="0" r="160">
      <c r="A160" s="85" t="s">
        <v>735</v>
      </c>
      <c r="B160" s="85"/>
      <c r="C160" s="83"/>
      <c r="D160" s="1"/>
      <c r="E160" s="16"/>
      <c r="F160" s="12">
        <v>32</v>
      </c>
      <c r="G160" s="12">
        <f>ROW()</f>
        <v>160</v>
      </c>
    </row>
    <row spans="1:7" x14ac:dyDescent="0.25" outlineLevel="0" r="161">
      <c r="A161" s="85" t="s">
        <v>735</v>
      </c>
      <c r="B161" s="85" t="s">
        <v>704</v>
      </c>
      <c r="C161" s="83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spans="1:7" x14ac:dyDescent="0.25" outlineLevel="0" r="162">
      <c r="A162" s="85" t="s">
        <v>735</v>
      </c>
      <c r="B162" s="85"/>
      <c r="C162" s="83"/>
      <c r="D162" s="1"/>
      <c r="E162" s="16"/>
      <c r="F162" s="12">
        <v>34</v>
      </c>
      <c r="G162" s="12">
        <f>ROW()</f>
        <v>162</v>
      </c>
    </row>
    <row spans="1:7" x14ac:dyDescent="0.25" outlineLevel="0" r="163">
      <c r="A163" s="85" t="s">
        <v>735</v>
      </c>
      <c r="B163" s="85" t="s">
        <v>709</v>
      </c>
      <c r="C163" s="83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spans="1:7" x14ac:dyDescent="0.25" outlineLevel="0" r="164">
      <c r="A164" s="85" t="s">
        <v>740</v>
      </c>
      <c r="B164" s="85" t="s">
        <v>707</v>
      </c>
      <c r="C164" s="83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spans="1:7" x14ac:dyDescent="0.25" outlineLevel="0" r="165">
      <c r="A165" s="85" t="s">
        <v>742</v>
      </c>
      <c r="B165" s="85" t="s">
        <v>736</v>
      </c>
      <c r="C165" s="83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spans="1:7" x14ac:dyDescent="0.25" outlineLevel="0" r="166">
      <c r="A166" s="85" t="s">
        <v>742</v>
      </c>
      <c r="B166" s="85"/>
      <c r="C166" s="83"/>
      <c r="D166" s="1"/>
      <c r="E166" s="16"/>
      <c r="F166" s="12">
        <v>12</v>
      </c>
      <c r="G166" s="12">
        <f>ROW()</f>
        <v>166</v>
      </c>
    </row>
    <row spans="1:7" x14ac:dyDescent="0.25" outlineLevel="0" r="167">
      <c r="A167" s="85" t="s">
        <v>742</v>
      </c>
      <c r="B167" s="85" t="s">
        <v>737</v>
      </c>
      <c r="C167" s="83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spans="1:7" x14ac:dyDescent="0.25" outlineLevel="0" r="168">
      <c r="A168" s="85" t="s">
        <v>745</v>
      </c>
      <c r="B168" s="85" t="s">
        <v>708</v>
      </c>
      <c r="C168" s="83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spans="1:7" x14ac:dyDescent="0.25" outlineLevel="0" r="169">
      <c r="A169" s="85" t="s">
        <v>748</v>
      </c>
      <c r="B169" s="85" t="s">
        <v>708</v>
      </c>
      <c r="C169" s="83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spans="1:7" x14ac:dyDescent="0.25" outlineLevel="0" r="170">
      <c r="A170" s="85" t="s">
        <v>748</v>
      </c>
      <c r="B170" s="85"/>
      <c r="C170" s="83"/>
      <c r="D170" s="1"/>
      <c r="E170" s="16"/>
      <c r="F170" s="12">
        <v>12</v>
      </c>
      <c r="G170" s="12">
        <f>ROW()</f>
        <v>170</v>
      </c>
    </row>
    <row spans="1:7" x14ac:dyDescent="0.25" outlineLevel="0" r="171">
      <c r="A171" s="85" t="s">
        <v>748</v>
      </c>
      <c r="B171" s="85" t="s">
        <v>710</v>
      </c>
      <c r="C171" s="83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spans="1:7" x14ac:dyDescent="0.25" outlineLevel="0" r="172">
      <c r="A172" s="85" t="s">
        <v>751</v>
      </c>
      <c r="B172" s="85" t="s">
        <v>752</v>
      </c>
      <c r="C172" s="83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spans="1:7" x14ac:dyDescent="0.25" outlineLevel="0" r="173">
      <c r="A173" s="85" t="s">
        <v>749</v>
      </c>
      <c r="B173" s="85" t="s">
        <v>704</v>
      </c>
      <c r="C173" s="83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  <row spans="1:7" x14ac:dyDescent="0.25" outlineLevel="0" r="174">
      <c r="A174" s="85" t="s">
        <v>894</v>
      </c>
      <c r="B174" s="85" t="s">
        <v>719</v>
      </c>
      <c r="C174" s="83">
        <v>55</v>
      </c>
      <c r="D174" s="1">
        <v>300</v>
      </c>
      <c r="E174" s="16">
        <v>16500</v>
      </c>
      <c r="F174" s="12">
        <v>11</v>
      </c>
      <c r="G174" s="12"/>
    </row>
    <row spans="1:7" x14ac:dyDescent="0.25" outlineLevel="0" r="175">
      <c r="A175" s="85" t="s">
        <v>897</v>
      </c>
      <c r="B175" s="85" t="s">
        <v>696</v>
      </c>
      <c r="C175" s="83">
        <v>9</v>
      </c>
      <c r="D175" s="1">
        <v>300</v>
      </c>
      <c r="E175" s="16">
        <v>2700</v>
      </c>
      <c r="F175" s="12">
        <v>11</v>
      </c>
      <c r="G175" s="12"/>
    </row>
    <row spans="1:7" x14ac:dyDescent="0.25" outlineLevel="0" r="176">
      <c r="A176" s="85" t="s">
        <v>899</v>
      </c>
      <c r="B176" s="85" t="s">
        <v>696</v>
      </c>
      <c r="C176" s="83">
        <v>11</v>
      </c>
      <c r="D176" s="1">
        <v>300</v>
      </c>
      <c r="E176" s="16">
        <v>3300</v>
      </c>
      <c r="F176" s="12">
        <v>11</v>
      </c>
      <c r="G176" s="12"/>
    </row>
    <row spans="1:7" x14ac:dyDescent="0.25" outlineLevel="0" r="177">
      <c r="A177" s="85" t="s">
        <v>901</v>
      </c>
      <c r="B177" s="85" t="s">
        <v>696</v>
      </c>
      <c r="C177" s="83">
        <v>10</v>
      </c>
      <c r="D177" s="1">
        <v>300</v>
      </c>
      <c r="E177" s="16">
        <v>3000</v>
      </c>
      <c r="F177" s="12">
        <v>11</v>
      </c>
      <c r="G177" s="12"/>
    </row>
    <row spans="1:7" x14ac:dyDescent="0.25" outlineLevel="0" r="178">
      <c r="A178" s="85" t="s">
        <v>902</v>
      </c>
      <c r="B178" s="85" t="s">
        <v>696</v>
      </c>
      <c r="C178" s="83">
        <v>6</v>
      </c>
      <c r="D178" s="1">
        <v>300</v>
      </c>
      <c r="E178" s="16">
        <v>1800</v>
      </c>
      <c r="F178" s="12">
        <v>11</v>
      </c>
      <c r="G178" s="12"/>
    </row>
    <row spans="1:7" x14ac:dyDescent="0.25" outlineLevel="0" r="179">
      <c r="A179" s="85" t="s">
        <v>902</v>
      </c>
      <c r="B179" s="85"/>
      <c r="C179" s="83"/>
      <c r="D179" s="1"/>
      <c r="E179" s="16"/>
      <c r="F179" s="12">
        <v>12</v>
      </c>
      <c r="G179" s="12"/>
    </row>
    <row spans="1:7" x14ac:dyDescent="0.25" outlineLevel="0" r="180">
      <c r="A180" s="85" t="s">
        <v>902</v>
      </c>
      <c r="B180" s="85" t="s">
        <v>696</v>
      </c>
      <c r="C180" s="83">
        <v>7</v>
      </c>
      <c r="D180" s="1">
        <v>300</v>
      </c>
      <c r="E180" s="16">
        <v>2100</v>
      </c>
      <c r="F180" s="12">
        <v>13</v>
      </c>
      <c r="G180" s="12"/>
    </row>
    <row spans="1:7" x14ac:dyDescent="0.25" outlineLevel="0" r="181">
      <c r="A181" s="85" t="s">
        <v>906</v>
      </c>
      <c r="B181" s="85" t="s">
        <v>696</v>
      </c>
      <c r="C181" s="83">
        <v>4</v>
      </c>
      <c r="D181" s="1">
        <v>300</v>
      </c>
      <c r="E181" s="16">
        <v>1200</v>
      </c>
      <c r="F181" s="12">
        <v>11</v>
      </c>
      <c r="G181" s="12"/>
    </row>
    <row spans="1:7" x14ac:dyDescent="0.25" outlineLevel="0" r="182">
      <c r="A182" s="85" t="s">
        <v>906</v>
      </c>
      <c r="B182" s="85"/>
      <c r="C182" s="83"/>
      <c r="D182" s="1"/>
      <c r="E182" s="16"/>
      <c r="F182" s="12">
        <v>12</v>
      </c>
      <c r="G182" s="12"/>
    </row>
    <row spans="1:7" x14ac:dyDescent="0.25" outlineLevel="0" r="183">
      <c r="A183" s="85" t="s">
        <v>906</v>
      </c>
      <c r="B183" s="85" t="s">
        <v>719</v>
      </c>
      <c r="C183" s="83">
        <v>5</v>
      </c>
      <c r="D183" s="1">
        <v>300</v>
      </c>
      <c r="E183" s="16">
        <v>1500</v>
      </c>
      <c r="F183" s="12">
        <v>13</v>
      </c>
      <c r="G183" s="12"/>
    </row>
    <row spans="1:7" x14ac:dyDescent="0.25" outlineLevel="0" r="184">
      <c r="A184" s="85" t="s">
        <v>906</v>
      </c>
      <c r="B184" s="85"/>
      <c r="C184" s="83"/>
      <c r="D184" s="1"/>
      <c r="E184" s="16"/>
      <c r="F184" s="12">
        <v>14</v>
      </c>
      <c r="G184" s="12"/>
    </row>
    <row spans="1:7" x14ac:dyDescent="0.25" outlineLevel="0" r="185">
      <c r="A185" s="85" t="s">
        <v>906</v>
      </c>
      <c r="B185" s="85" t="s">
        <v>914</v>
      </c>
      <c r="C185" s="83">
        <v>4</v>
      </c>
      <c r="D185" s="1">
        <v>300</v>
      </c>
      <c r="E185" s="16">
        <v>1200</v>
      </c>
      <c r="F185" s="12">
        <v>15</v>
      </c>
      <c r="G185" s="12"/>
    </row>
    <row spans="1:7" x14ac:dyDescent="0.25" outlineLevel="0" r="186">
      <c r="A186" s="85" t="s">
        <v>906</v>
      </c>
      <c r="B186" s="85"/>
      <c r="C186" s="83"/>
      <c r="D186" s="1"/>
      <c r="E186" s="16"/>
      <c r="F186" s="12">
        <v>16</v>
      </c>
      <c r="G186" s="12"/>
    </row>
    <row spans="1:7" x14ac:dyDescent="0.25" outlineLevel="0" r="187">
      <c r="A187" s="85" t="s">
        <v>906</v>
      </c>
      <c r="B187" s="85" t="s">
        <v>701</v>
      </c>
      <c r="C187" s="83">
        <v>9.5</v>
      </c>
      <c r="D187" s="1">
        <v>300</v>
      </c>
      <c r="E187" s="16">
        <v>2850</v>
      </c>
      <c r="F187" s="12">
        <v>17</v>
      </c>
      <c r="G187" s="12"/>
    </row>
    <row spans="1:7" x14ac:dyDescent="0.25" outlineLevel="0" r="188">
      <c r="A188" s="85" t="s">
        <v>915</v>
      </c>
      <c r="B188" s="85" t="s">
        <v>708</v>
      </c>
      <c r="C188" s="83">
        <v>45</v>
      </c>
      <c r="D188" s="1">
        <v>300</v>
      </c>
      <c r="E188" s="16">
        <v>13500</v>
      </c>
      <c r="F188" s="12">
        <v>11</v>
      </c>
      <c r="G188" s="12"/>
    </row>
    <row outlineLevel="0" r="189">
      <c r="A189" s="85" t="inlineStr">
        <is>
          <t>24-23064</t>
        </is>
      </c>
      <c r="B189" s="85" t="inlineStr">
        <is>
          <t>- Analyses, calculs et préparation de tableaux en lien avec l'établissement d'une juste valeur marchande de la société ;</t>
        </is>
      </c>
      <c r="C189" s="85">
        <v>7</v>
      </c>
      <c r="D189" s="83">
        <v>300</v>
      </c>
      <c r="E189" s="83">
        <v>2100</v>
      </c>
      <c r="F189" s="85">
        <v>11</v>
      </c>
    </row>
  </sheetData>
  <conditionalFormatting sqref="A2:G187">
    <cfRule type="expression" dxfId="15" priority="3">
      <formula>AND($A2&lt;&gt;"",MOD(ROW(),2)=1)</formula>
    </cfRule>
    <cfRule type="expression" dxfId="14" priority="4">
      <formula>AND($A2&lt;&gt;"",MOD(ROW(),2)=0)</formula>
    </cfRule>
  </conditionalFormatting>
  <conditionalFormatting sqref="A188:G188">
    <cfRule type="expression" dxfId="2" priority="1">
      <formula>AND($A188&lt;&gt;"",MOD(ROW(),2)=1)</formula>
    </cfRule>
    <cfRule type="expression" dxfId="1" priority="2">
      <formula>AND($A188&lt;&gt;"",MOD(ROW(),2)=0)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65"/>
  <sheetViews>
    <sheetView tabSelected="1" topLeftCell="A36" workbookViewId="0" rightToLeft="false">
      <selection activeCell="H67" sqref="H67"/>
    </sheetView>
  </sheetViews>
  <sheetFormatPr baseColWidth="10" defaultRowHeight="15" x14ac:dyDescent="0.25"/>
  <cols>
    <col min="1" max="1" width="11" style="89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spans="1:10" x14ac:dyDescent="0.25" outlineLevel="0" r="1">
      <c r="A1" s="88" t="s">
        <v>733</v>
      </c>
      <c r="B1" s="65" t="s">
        <v>602</v>
      </c>
      <c r="C1" s="65" t="s">
        <v>550</v>
      </c>
      <c r="D1" s="65" t="s">
        <v>552</v>
      </c>
      <c r="E1" s="65" t="s">
        <v>551</v>
      </c>
      <c r="F1" s="65" t="s">
        <v>625</v>
      </c>
      <c r="G1" s="70" t="s">
        <v>553</v>
      </c>
      <c r="H1" s="74" t="s">
        <v>626</v>
      </c>
      <c r="I1" s="75" t="s">
        <v>554</v>
      </c>
      <c r="J1" s="66" t="s">
        <v>627</v>
      </c>
    </row>
    <row spans="1:10" x14ac:dyDescent="0.25" outlineLevel="0" r="2">
      <c r="A2" s="27">
        <v>1</v>
      </c>
      <c r="B2" s="52">
        <v>44927</v>
      </c>
      <c r="C2" s="21" t="s">
        <v>529</v>
      </c>
      <c r="D2" s="21" t="s">
        <v>558</v>
      </c>
      <c r="E2" s="21" t="s">
        <v>555</v>
      </c>
      <c r="F2" s="52">
        <v>44592</v>
      </c>
      <c r="G2" s="71">
        <v>9128.45</v>
      </c>
      <c r="H2" s="71"/>
      <c r="I2" s="71">
        <f>G2-H2</f>
        <v>9128.4500000000007</v>
      </c>
      <c r="J2" s="23">
        <f ca="1">IF(H2&lt;G2,TODAY()-F2,"")</f>
        <v>767</v>
      </c>
    </row>
    <row spans="1:10" x14ac:dyDescent="0.25" outlineLevel="0" r="3">
      <c r="A3" s="27">
        <v>2</v>
      </c>
      <c r="B3" s="52">
        <v>45064</v>
      </c>
      <c r="C3" s="68" t="s">
        <v>556</v>
      </c>
      <c r="D3" s="21" t="s">
        <v>618</v>
      </c>
      <c r="E3" s="21" t="s">
        <v>557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630</v>
      </c>
    </row>
    <row spans="1:10" x14ac:dyDescent="0.25" outlineLevel="0" r="4">
      <c r="A4" s="27">
        <v>3</v>
      </c>
      <c r="B4" s="52">
        <v>45064</v>
      </c>
      <c r="C4" s="21" t="s">
        <v>529</v>
      </c>
      <c r="D4" s="21" t="s">
        <v>618</v>
      </c>
      <c r="E4" s="21" t="s">
        <v>557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630</v>
      </c>
    </row>
    <row spans="1:10" x14ac:dyDescent="0.25" outlineLevel="0" r="5">
      <c r="A5" s="27">
        <v>4</v>
      </c>
      <c r="B5" s="52">
        <v>45064</v>
      </c>
      <c r="C5" s="21" t="s">
        <v>533</v>
      </c>
      <c r="D5" s="69" t="s">
        <v>618</v>
      </c>
      <c r="E5" s="21" t="s">
        <v>559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645</v>
      </c>
    </row>
    <row spans="1:10" x14ac:dyDescent="0.25" outlineLevel="0" r="6">
      <c r="A6" s="27">
        <v>5</v>
      </c>
      <c r="B6" s="52">
        <v>45288</v>
      </c>
      <c r="C6" s="21" t="s">
        <v>556</v>
      </c>
      <c r="D6" s="69" t="s">
        <v>618</v>
      </c>
      <c r="E6" s="21" t="s">
        <v>555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406</v>
      </c>
    </row>
    <row spans="1:10" x14ac:dyDescent="0.25" outlineLevel="0" r="7">
      <c r="A7" s="27">
        <v>6</v>
      </c>
      <c r="B7" s="52">
        <v>44945</v>
      </c>
      <c r="C7" s="68" t="s">
        <v>533</v>
      </c>
      <c r="D7" s="21" t="s">
        <v>618</v>
      </c>
      <c r="E7" s="21" t="s">
        <v>559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399</v>
      </c>
    </row>
    <row spans="1:10" x14ac:dyDescent="0.25" outlineLevel="0" r="8">
      <c r="A8" s="27">
        <v>7</v>
      </c>
      <c r="B8" s="52">
        <v>44946</v>
      </c>
      <c r="C8" s="68" t="s">
        <v>533</v>
      </c>
      <c r="D8" s="21" t="s">
        <v>558</v>
      </c>
      <c r="E8" s="21" t="s">
        <v>557</v>
      </c>
      <c r="F8" s="52">
        <f t="shared" si="2"/>
        <v>44961</v>
      </c>
      <c r="G8" s="71">
        <v>623.69</v>
      </c>
      <c r="H8" s="71"/>
      <c r="I8" s="71">
        <f t="shared" si="0"/>
        <v>623.69000000000005</v>
      </c>
      <c r="J8" s="23">
        <f t="shared" ca="1" si="1"/>
        <v>398</v>
      </c>
    </row>
    <row spans="1:10" x14ac:dyDescent="0.25" outlineLevel="0" r="9">
      <c r="A9" s="27">
        <v>8</v>
      </c>
      <c r="B9" s="52">
        <v>44947</v>
      </c>
      <c r="C9" s="68" t="s">
        <v>556</v>
      </c>
      <c r="D9" s="21" t="s">
        <v>618</v>
      </c>
      <c r="E9" s="21" t="s">
        <v>558</v>
      </c>
      <c r="F9" s="52">
        <f t="shared" si="2"/>
        <v>44962</v>
      </c>
      <c r="G9" s="71">
        <v>34.63</v>
      </c>
      <c r="H9" s="71"/>
      <c r="I9" s="71">
        <f t="shared" si="0"/>
        <v>34.630000000000003</v>
      </c>
      <c r="J9" s="23">
        <f t="shared" ca="1" si="1"/>
        <v>397</v>
      </c>
    </row>
    <row spans="1:10" x14ac:dyDescent="0.25" outlineLevel="0" r="10">
      <c r="A10" s="27">
        <v>9</v>
      </c>
      <c r="B10" s="52">
        <v>44948</v>
      </c>
      <c r="C10" s="68" t="s">
        <v>556</v>
      </c>
      <c r="D10" s="21" t="s">
        <v>618</v>
      </c>
      <c r="E10" s="21" t="s">
        <v>555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396</v>
      </c>
    </row>
    <row spans="1:10" x14ac:dyDescent="0.25" outlineLevel="0" r="11">
      <c r="A11" s="27">
        <v>10</v>
      </c>
      <c r="B11" s="52">
        <v>44949</v>
      </c>
      <c r="C11" s="68" t="s">
        <v>560</v>
      </c>
      <c r="D11" s="21" t="s">
        <v>558</v>
      </c>
      <c r="E11" s="21" t="s">
        <v>557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395</v>
      </c>
    </row>
    <row spans="1:10" x14ac:dyDescent="0.25" outlineLevel="0" r="12">
      <c r="A12" s="27">
        <v>11</v>
      </c>
      <c r="B12" s="52">
        <v>44950</v>
      </c>
      <c r="C12" s="68" t="s">
        <v>556</v>
      </c>
      <c r="D12" s="21" t="s">
        <v>558</v>
      </c>
      <c r="E12" s="21" t="s">
        <v>558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394</v>
      </c>
    </row>
    <row spans="1:10" x14ac:dyDescent="0.25" outlineLevel="0" r="13">
      <c r="A13" s="27">
        <v>12</v>
      </c>
      <c r="B13" s="52">
        <f>B12+3</f>
        <v>44953</v>
      </c>
      <c r="C13" s="68" t="s">
        <v>561</v>
      </c>
      <c r="D13" s="21" t="s">
        <v>618</v>
      </c>
      <c r="E13" s="21" t="s">
        <v>555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391</v>
      </c>
    </row>
    <row spans="1:10" x14ac:dyDescent="0.25" outlineLevel="0" r="14">
      <c r="A14" s="27">
        <v>13</v>
      </c>
      <c r="B14" s="52">
        <f>B13+3</f>
        <v>44956</v>
      </c>
      <c r="C14" s="68" t="s">
        <v>556</v>
      </c>
      <c r="D14" s="21" t="s">
        <v>558</v>
      </c>
      <c r="E14" s="21" t="s">
        <v>557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388</v>
      </c>
    </row>
    <row spans="1:10" x14ac:dyDescent="0.25" outlineLevel="0" r="15">
      <c r="A15" s="27">
        <v>14</v>
      </c>
      <c r="B15" s="52">
        <f>B14+3</f>
        <v>44959</v>
      </c>
      <c r="C15" s="68" t="s">
        <v>529</v>
      </c>
      <c r="D15" s="21" t="s">
        <v>618</v>
      </c>
      <c r="E15" s="21" t="s">
        <v>558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385</v>
      </c>
    </row>
    <row spans="1:10" x14ac:dyDescent="0.25" outlineLevel="0" r="16">
      <c r="A16" s="27">
        <v>15</v>
      </c>
      <c r="B16" s="52">
        <f t="shared" ref="B16:B23" si="3">B15+8</f>
        <v>44967</v>
      </c>
      <c r="C16" s="68" t="s">
        <v>560</v>
      </c>
      <c r="D16" s="21" t="s">
        <v>618</v>
      </c>
      <c r="E16" s="21" t="s">
        <v>555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377</v>
      </c>
    </row>
    <row spans="1:10" x14ac:dyDescent="0.25" outlineLevel="0" r="17">
      <c r="A17" s="27">
        <v>16</v>
      </c>
      <c r="B17" s="52">
        <f t="shared" si="3"/>
        <v>44975</v>
      </c>
      <c r="C17" s="21" t="s">
        <v>542</v>
      </c>
      <c r="D17" s="21" t="s">
        <v>618</v>
      </c>
      <c r="E17" s="21" t="s">
        <v>557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354</v>
      </c>
    </row>
    <row spans="1:10" x14ac:dyDescent="0.25" outlineLevel="0" r="18">
      <c r="A18" s="27">
        <v>17</v>
      </c>
      <c r="B18" s="52">
        <f t="shared" si="3"/>
        <v>44983</v>
      </c>
      <c r="C18" s="21" t="s">
        <v>534</v>
      </c>
      <c r="D18" s="21" t="s">
        <v>618</v>
      </c>
      <c r="E18" s="21" t="s">
        <v>558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361</v>
      </c>
    </row>
    <row spans="1:10" x14ac:dyDescent="0.25" outlineLevel="0" r="19">
      <c r="A19" s="27">
        <v>18</v>
      </c>
      <c r="B19" s="52">
        <f t="shared" si="3"/>
        <v>44991</v>
      </c>
      <c r="C19" s="21" t="s">
        <v>542</v>
      </c>
      <c r="D19" s="21" t="s">
        <v>618</v>
      </c>
      <c r="E19" s="21" t="s">
        <v>555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353</v>
      </c>
    </row>
    <row spans="1:10" x14ac:dyDescent="0.25" outlineLevel="0" r="20">
      <c r="A20" s="27">
        <v>19</v>
      </c>
      <c r="B20" s="52">
        <f t="shared" si="3"/>
        <v>44999</v>
      </c>
      <c r="C20" s="21" t="s">
        <v>534</v>
      </c>
      <c r="D20" s="21" t="s">
        <v>558</v>
      </c>
      <c r="E20" s="21" t="s">
        <v>557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345</v>
      </c>
    </row>
    <row spans="1:10" x14ac:dyDescent="0.25" outlineLevel="0" r="21">
      <c r="A21" s="27">
        <v>20</v>
      </c>
      <c r="B21" s="52">
        <f t="shared" si="3"/>
        <v>45007</v>
      </c>
      <c r="C21" s="21" t="s">
        <v>542</v>
      </c>
      <c r="D21" s="21" t="s">
        <v>558</v>
      </c>
      <c r="E21" s="21" t="s">
        <v>558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337</v>
      </c>
    </row>
    <row spans="1:10" x14ac:dyDescent="0.25" outlineLevel="0" r="22">
      <c r="A22" s="27">
        <v>21</v>
      </c>
      <c r="B22" s="52">
        <f t="shared" si="3"/>
        <v>45015</v>
      </c>
      <c r="C22" s="68" t="s">
        <v>561</v>
      </c>
      <c r="D22" s="21" t="s">
        <v>558</v>
      </c>
      <c r="E22" s="21" t="s">
        <v>555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329</v>
      </c>
    </row>
    <row spans="1:10" x14ac:dyDescent="0.25" outlineLevel="0" r="23">
      <c r="A23" s="27">
        <v>22</v>
      </c>
      <c r="B23" s="52">
        <f t="shared" si="3"/>
        <v>45023</v>
      </c>
      <c r="C23" s="21" t="s">
        <v>562</v>
      </c>
      <c r="D23" s="21" t="s">
        <v>558</v>
      </c>
      <c r="E23" s="21" t="s">
        <v>557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321</v>
      </c>
    </row>
    <row spans="1:10" x14ac:dyDescent="0.25" outlineLevel="0" r="24">
      <c r="A24" s="27">
        <v>23</v>
      </c>
      <c r="B24" s="52">
        <f>B23+15</f>
        <v>45038</v>
      </c>
      <c r="C24" s="68" t="s">
        <v>529</v>
      </c>
      <c r="D24" s="21" t="s">
        <v>558</v>
      </c>
      <c r="E24" s="21" t="s">
        <v>558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276</v>
      </c>
    </row>
    <row spans="1:10" x14ac:dyDescent="0.25" outlineLevel="0" r="25">
      <c r="A25" s="27">
        <v>24</v>
      </c>
      <c r="B25" s="52">
        <f>B24+15</f>
        <v>45053</v>
      </c>
      <c r="C25" s="68" t="s">
        <v>562</v>
      </c>
      <c r="D25" s="21" t="s">
        <v>558</v>
      </c>
      <c r="E25" s="21" t="s">
        <v>555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291</v>
      </c>
    </row>
    <row spans="1:10" x14ac:dyDescent="0.25" outlineLevel="0" r="26">
      <c r="A26" s="27">
        <v>25</v>
      </c>
      <c r="B26" s="52">
        <f>B25+15</f>
        <v>45068</v>
      </c>
      <c r="C26" s="68" t="s">
        <v>561</v>
      </c>
      <c r="D26" s="21" t="s">
        <v>558</v>
      </c>
      <c r="E26" s="21" t="s">
        <v>557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276</v>
      </c>
    </row>
    <row spans="1:10" x14ac:dyDescent="0.25" outlineLevel="0" r="27">
      <c r="A27" s="27">
        <v>26</v>
      </c>
      <c r="B27" s="52">
        <f>B26+15</f>
        <v>45083</v>
      </c>
      <c r="C27" s="21" t="s">
        <v>542</v>
      </c>
      <c r="D27" s="21" t="s">
        <v>558</v>
      </c>
      <c r="E27" s="21" t="s">
        <v>558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261</v>
      </c>
    </row>
    <row spans="1:10" x14ac:dyDescent="0.25" outlineLevel="0" r="28">
      <c r="A28" s="27">
        <v>27</v>
      </c>
      <c r="B28" s="52">
        <f>B27+15</f>
        <v>45098</v>
      </c>
      <c r="C28" s="21" t="s">
        <v>534</v>
      </c>
      <c r="D28" s="21" t="s">
        <v>618</v>
      </c>
      <c r="E28" s="21" t="s">
        <v>555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246</v>
      </c>
    </row>
    <row spans="1:10" x14ac:dyDescent="0.25" outlineLevel="0" r="29">
      <c r="A29" s="27">
        <v>28</v>
      </c>
      <c r="B29" s="52">
        <v>45199</v>
      </c>
      <c r="C29" s="68" t="s">
        <v>549</v>
      </c>
      <c r="D29" s="21" t="s">
        <v>558</v>
      </c>
      <c r="E29" s="21" t="s">
        <v>557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145</v>
      </c>
    </row>
    <row spans="1:10" x14ac:dyDescent="0.25" outlineLevel="0" r="30">
      <c r="A30" s="27">
        <v>29</v>
      </c>
      <c r="B30" s="52">
        <f>B29+31</f>
        <v>45230</v>
      </c>
      <c r="C30" s="21" t="s">
        <v>542</v>
      </c>
      <c r="D30" s="21" t="s">
        <v>558</v>
      </c>
      <c r="E30" s="21" t="s">
        <v>558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114</v>
      </c>
    </row>
    <row spans="1:10" x14ac:dyDescent="0.25" outlineLevel="0" r="31">
      <c r="A31" s="27">
        <v>30</v>
      </c>
      <c r="B31" s="52">
        <v>45205</v>
      </c>
      <c r="C31" s="26" t="s">
        <v>106</v>
      </c>
      <c r="D31" s="21" t="s">
        <v>558</v>
      </c>
      <c r="E31" s="21" t="s">
        <v>555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124</v>
      </c>
    </row>
    <row spans="1:10" x14ac:dyDescent="0.25" outlineLevel="0" r="32">
      <c r="A32" s="27">
        <v>23031</v>
      </c>
      <c r="B32" s="52">
        <v>45211</v>
      </c>
      <c r="C32" s="26" t="s">
        <v>30</v>
      </c>
      <c r="D32" s="21" t="s">
        <v>558</v>
      </c>
      <c r="E32" s="21" t="s">
        <v>555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118</v>
      </c>
    </row>
    <row spans="1:10" x14ac:dyDescent="0.25" outlineLevel="0" r="33">
      <c r="A33" s="27" t="s">
        <v>336</v>
      </c>
      <c r="B33" s="52">
        <v>45273</v>
      </c>
      <c r="C33" s="67" t="s">
        <v>26</v>
      </c>
      <c r="D33" s="21" t="s">
        <v>558</v>
      </c>
      <c r="E33" s="21" t="s">
        <v>555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56</v>
      </c>
    </row>
    <row spans="1:10" x14ac:dyDescent="0.25" outlineLevel="0" r="34">
      <c r="A34" s="27" t="s">
        <v>338</v>
      </c>
      <c r="B34" s="52">
        <v>45275</v>
      </c>
      <c r="C34" s="67" t="s">
        <v>271</v>
      </c>
      <c r="D34" s="21" t="s">
        <v>558</v>
      </c>
      <c r="E34" s="21" t="s">
        <v>555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54</v>
      </c>
    </row>
    <row spans="1:10" x14ac:dyDescent="0.25" outlineLevel="0" r="35">
      <c r="A35" s="27" t="s">
        <v>342</v>
      </c>
      <c r="B35" s="52">
        <v>45280</v>
      </c>
      <c r="C35" s="67" t="s">
        <v>106</v>
      </c>
      <c r="D35" s="21" t="s">
        <v>558</v>
      </c>
      <c r="E35" s="21" t="s">
        <v>555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49</v>
      </c>
    </row>
    <row spans="1:10" x14ac:dyDescent="0.25" outlineLevel="0" r="36">
      <c r="A36" s="27" t="s">
        <v>344</v>
      </c>
      <c r="B36" s="52">
        <v>45279</v>
      </c>
      <c r="C36" s="67" t="s">
        <v>30</v>
      </c>
      <c r="D36" s="21" t="s">
        <v>558</v>
      </c>
      <c r="E36" s="21" t="s">
        <v>555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50</v>
      </c>
    </row>
    <row spans="1:10" x14ac:dyDescent="0.25" outlineLevel="0" r="37">
      <c r="A37" s="27" t="s">
        <v>345</v>
      </c>
      <c r="B37" s="52">
        <v>45280</v>
      </c>
      <c r="C37" s="67" t="s">
        <v>262</v>
      </c>
      <c r="D37" s="21" t="s">
        <v>558</v>
      </c>
      <c r="E37" s="21" t="s">
        <v>555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49</v>
      </c>
    </row>
    <row spans="1:10" x14ac:dyDescent="0.25" outlineLevel="0" r="38">
      <c r="A38" s="27" t="s">
        <v>346</v>
      </c>
      <c r="B38" s="52">
        <v>45280</v>
      </c>
      <c r="C38" s="67" t="s">
        <v>347</v>
      </c>
      <c r="D38" s="21" t="s">
        <v>558</v>
      </c>
      <c r="E38" s="21" t="s">
        <v>555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49</v>
      </c>
    </row>
    <row spans="1:10" x14ac:dyDescent="0.25" outlineLevel="0" r="39">
      <c r="A39" s="27" t="s">
        <v>349</v>
      </c>
      <c r="B39" s="52">
        <v>45280</v>
      </c>
      <c r="C39" s="67" t="s">
        <v>174</v>
      </c>
      <c r="D39" s="21" t="s">
        <v>558</v>
      </c>
      <c r="E39" s="21" t="s">
        <v>555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49</v>
      </c>
    </row>
    <row spans="1:10" x14ac:dyDescent="0.25" outlineLevel="0" r="40">
      <c r="A40" s="27" t="s">
        <v>597</v>
      </c>
      <c r="B40" s="52">
        <v>45279</v>
      </c>
      <c r="C40" s="67" t="s">
        <v>30</v>
      </c>
      <c r="D40" s="21" t="s">
        <v>558</v>
      </c>
      <c r="E40" s="21" t="s">
        <v>555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50</v>
      </c>
    </row>
    <row spans="1:10" x14ac:dyDescent="0.25" outlineLevel="0" r="41">
      <c r="A41" s="27" t="s">
        <v>350</v>
      </c>
      <c r="B41" s="52">
        <v>45291</v>
      </c>
      <c r="C41" s="67" t="s">
        <v>254</v>
      </c>
      <c r="D41" s="21" t="s">
        <v>558</v>
      </c>
      <c r="E41" s="21" t="s">
        <v>619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33</v>
      </c>
    </row>
    <row spans="1:10" x14ac:dyDescent="0.25" outlineLevel="0" r="42">
      <c r="A42" s="27" t="s">
        <v>414</v>
      </c>
      <c r="B42" s="52">
        <v>45291</v>
      </c>
      <c r="C42" s="67" t="s">
        <v>595</v>
      </c>
      <c r="D42" s="21" t="s">
        <v>558</v>
      </c>
      <c r="E42" s="21" t="s">
        <v>620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28</v>
      </c>
    </row>
    <row spans="1:10" x14ac:dyDescent="0.25" outlineLevel="0" r="43">
      <c r="A43" s="27" t="s">
        <v>415</v>
      </c>
      <c r="B43" s="52">
        <v>45291</v>
      </c>
      <c r="C43" s="67" t="s">
        <v>262</v>
      </c>
      <c r="D43" s="21" t="s">
        <v>558</v>
      </c>
      <c r="E43" s="21" t="s">
        <v>621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23</v>
      </c>
    </row>
    <row spans="1:10" x14ac:dyDescent="0.25" outlineLevel="0" r="44">
      <c r="A44" s="27" t="s">
        <v>418</v>
      </c>
      <c r="B44" s="52">
        <v>45291</v>
      </c>
      <c r="C44" s="67" t="s">
        <v>235</v>
      </c>
      <c r="D44" s="21" t="s">
        <v>558</v>
      </c>
      <c r="E44" s="21" t="s">
        <v>622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18</v>
      </c>
    </row>
    <row spans="1:10" x14ac:dyDescent="0.25" outlineLevel="0" r="45">
      <c r="A45" s="27" t="s">
        <v>419</v>
      </c>
      <c r="B45" s="52">
        <v>45291</v>
      </c>
      <c r="C45" s="67" t="s">
        <v>106</v>
      </c>
      <c r="D45" s="21" t="s">
        <v>558</v>
      </c>
      <c r="E45" s="21" t="s">
        <v>623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8</v>
      </c>
    </row>
    <row spans="1:10" x14ac:dyDescent="0.25" outlineLevel="0" r="46">
      <c r="A46" s="27" t="s">
        <v>420</v>
      </c>
      <c r="B46" s="52">
        <v>45291</v>
      </c>
      <c r="C46" s="67" t="s">
        <v>155</v>
      </c>
      <c r="D46" s="21" t="s">
        <v>558</v>
      </c>
      <c r="E46" s="21" t="s">
        <v>624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-22</v>
      </c>
    </row>
    <row spans="1:10" x14ac:dyDescent="0.25" outlineLevel="0" r="47">
      <c r="A47" s="27" t="s">
        <v>665</v>
      </c>
      <c r="B47" s="52">
        <v>45342</v>
      </c>
      <c r="C47" s="67" t="s">
        <v>106</v>
      </c>
      <c r="D47" s="21" t="s">
        <v>558</v>
      </c>
      <c r="E47" s="21" t="s">
        <v>555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-13</v>
      </c>
    </row>
    <row spans="1:10" x14ac:dyDescent="0.25" outlineLevel="0" r="48">
      <c r="A48" s="27" t="s">
        <v>663</v>
      </c>
      <c r="B48" s="52">
        <v>45343</v>
      </c>
      <c r="C48" s="67" t="s">
        <v>48</v>
      </c>
      <c r="D48" s="21" t="s">
        <v>558</v>
      </c>
      <c r="E48" s="21" t="s">
        <v>555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-14</v>
      </c>
    </row>
    <row spans="1:10" x14ac:dyDescent="0.25" outlineLevel="0" r="49">
      <c r="A49" s="27" t="s">
        <v>726</v>
      </c>
      <c r="B49" s="52">
        <v>45343</v>
      </c>
      <c r="C49" s="67" t="s">
        <v>272</v>
      </c>
      <c r="D49" s="21" t="s">
        <v>558</v>
      </c>
      <c r="E49" s="21" t="s">
        <v>555</v>
      </c>
      <c r="F49" s="52">
        <f>B49+30</f>
        <v>45373</v>
      </c>
      <c r="G49" s="72">
        <v>548.57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-14</v>
      </c>
    </row>
    <row spans="1:10" x14ac:dyDescent="0.25" outlineLevel="0" r="50">
      <c r="A50" s="27" t="s">
        <v>728</v>
      </c>
      <c r="B50" s="52">
        <v>45343</v>
      </c>
      <c r="C50" s="85" t="s">
        <v>155</v>
      </c>
      <c r="D50" s="85" t="s">
        <v>558</v>
      </c>
      <c r="E50" s="85" t="s">
        <v>555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-14</v>
      </c>
    </row>
    <row spans="1:10" x14ac:dyDescent="0.25" outlineLevel="0" r="51">
      <c r="A51" s="27" t="s">
        <v>735</v>
      </c>
      <c r="B51" s="52">
        <v>45341</v>
      </c>
      <c r="C51" s="85" t="s">
        <v>156</v>
      </c>
      <c r="D51" s="85" t="s">
        <v>558</v>
      </c>
      <c r="E51" s="85" t="s">
        <v>555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-12</v>
      </c>
    </row>
    <row spans="1:10" x14ac:dyDescent="0.25" outlineLevel="0" r="52">
      <c r="A52" s="27" t="s">
        <v>740</v>
      </c>
      <c r="B52" s="52">
        <v>45344</v>
      </c>
      <c r="C52" s="85" t="s">
        <v>26</v>
      </c>
      <c r="D52" s="85" t="s">
        <v>558</v>
      </c>
      <c r="E52" s="85" t="s">
        <v>555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-15</v>
      </c>
    </row>
    <row spans="1:10" x14ac:dyDescent="0.25" outlineLevel="0" r="53">
      <c r="A53" s="27" t="s">
        <v>742</v>
      </c>
      <c r="B53" s="52">
        <v>45344</v>
      </c>
      <c r="C53" s="85" t="s">
        <v>113</v>
      </c>
      <c r="D53" s="85" t="s">
        <v>558</v>
      </c>
      <c r="E53" s="85" t="s">
        <v>555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-15</v>
      </c>
    </row>
    <row spans="1:10" x14ac:dyDescent="0.25" outlineLevel="0" r="54">
      <c r="A54" s="27" t="s">
        <v>745</v>
      </c>
      <c r="B54" s="52">
        <v>45344</v>
      </c>
      <c r="C54" s="85" t="s">
        <v>256</v>
      </c>
      <c r="D54" s="85" t="s">
        <v>558</v>
      </c>
      <c r="E54" s="85" t="s">
        <v>555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-15</v>
      </c>
    </row>
    <row spans="1:10" x14ac:dyDescent="0.25" outlineLevel="0" r="55">
      <c r="A55" s="27" t="s">
        <v>748</v>
      </c>
      <c r="B55" s="52">
        <v>45344</v>
      </c>
      <c r="C55" s="85" t="s">
        <v>256</v>
      </c>
      <c r="D55" s="85" t="s">
        <v>558</v>
      </c>
      <c r="E55" s="85" t="s">
        <v>555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-15</v>
      </c>
    </row>
    <row spans="1:10" x14ac:dyDescent="0.25" outlineLevel="0" r="56">
      <c r="A56" s="27" t="s">
        <v>749</v>
      </c>
      <c r="B56" s="52">
        <v>45344</v>
      </c>
      <c r="C56" s="85" t="s">
        <v>39</v>
      </c>
      <c r="D56" s="85" t="s">
        <v>558</v>
      </c>
      <c r="E56" s="85" t="s">
        <v>555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-15</v>
      </c>
    </row>
    <row spans="1:10" x14ac:dyDescent="0.25" outlineLevel="0" r="57">
      <c r="A57" s="27" t="s">
        <v>749</v>
      </c>
      <c r="B57" s="52">
        <v>45345</v>
      </c>
      <c r="C57" s="85" t="s">
        <v>39</v>
      </c>
      <c r="D57" s="85" t="s">
        <v>558</v>
      </c>
      <c r="E57" s="85" t="s">
        <v>555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-16</v>
      </c>
    </row>
    <row spans="1:10" x14ac:dyDescent="0.25" outlineLevel="0" r="58">
      <c r="A58" s="27" t="s">
        <v>894</v>
      </c>
      <c r="B58" s="52">
        <v>45358</v>
      </c>
      <c r="C58" s="85" t="s">
        <v>165</v>
      </c>
      <c r="D58" s="85" t="s">
        <v>558</v>
      </c>
      <c r="E58" s="85" t="s">
        <v>555</v>
      </c>
      <c r="F58" s="52">
        <v>45388</v>
      </c>
      <c r="G58" s="72">
        <v>14660.73</v>
      </c>
      <c r="H58" s="71"/>
      <c r="I58" s="71">
        <f t="shared" ref="I58" si="25">G58-H58</f>
        <v>14660.73</v>
      </c>
      <c r="J58" s="23">
        <f t="shared" ref="J58" ca="1" si="26">IF(H58&lt;G58,TODAY()-F58,"")</f>
        <v>-29</v>
      </c>
    </row>
    <row spans="1:10" x14ac:dyDescent="0.25" outlineLevel="0" r="59">
      <c r="A59" s="27" t="s">
        <v>897</v>
      </c>
      <c r="B59" s="52">
        <v>45351</v>
      </c>
      <c r="C59" s="85" t="s">
        <v>174</v>
      </c>
      <c r="D59" s="85" t="s">
        <v>558</v>
      </c>
      <c r="E59" s="85" t="s">
        <v>555</v>
      </c>
      <c r="F59" s="52">
        <v>45381</v>
      </c>
      <c r="G59" s="72">
        <v>3111.22</v>
      </c>
      <c r="H59" s="71"/>
      <c r="I59" s="71">
        <f t="shared" ref="I59" si="27">G59-H59</f>
        <v>3111.22</v>
      </c>
      <c r="J59" s="23">
        <f t="shared" ref="J59" ca="1" si="28">IF(H59&lt;G59,TODAY()-F59,"")</f>
        <v>-22</v>
      </c>
    </row>
    <row spans="1:10" x14ac:dyDescent="0.25" outlineLevel="0" r="60">
      <c r="A60" s="27" t="s">
        <v>899</v>
      </c>
      <c r="B60" s="52">
        <v>45358</v>
      </c>
      <c r="C60" s="85" t="s">
        <v>246</v>
      </c>
      <c r="D60" s="85" t="s">
        <v>558</v>
      </c>
      <c r="E60" s="85" t="s">
        <v>555</v>
      </c>
      <c r="F60" s="52">
        <v>45388</v>
      </c>
      <c r="G60" s="72">
        <v>3801.07</v>
      </c>
      <c r="H60" s="71"/>
      <c r="I60" s="71">
        <f t="shared" ref="I60:I62" si="29">G60-H60</f>
        <v>3801.07</v>
      </c>
      <c r="J60" s="23">
        <f t="shared" ref="J60:J62" ca="1" si="30">IF(H60&lt;G60,TODAY()-F60,"")</f>
        <v>-29</v>
      </c>
    </row>
    <row spans="1:10" x14ac:dyDescent="0.25" outlineLevel="0" r="61">
      <c r="A61" s="27" t="s">
        <v>901</v>
      </c>
      <c r="B61" s="52">
        <v>45359</v>
      </c>
      <c r="C61" s="85" t="s">
        <v>262</v>
      </c>
      <c r="D61" s="85" t="s">
        <v>558</v>
      </c>
      <c r="E61" s="85" t="s">
        <v>555</v>
      </c>
      <c r="F61" s="52">
        <v>45389</v>
      </c>
      <c r="G61" s="72">
        <v>3449.25</v>
      </c>
      <c r="H61" s="71"/>
      <c r="I61" s="71">
        <f t="shared" si="29"/>
        <v>3449.25</v>
      </c>
      <c r="J61" s="23">
        <f t="shared" ca="1" si="30"/>
        <v>-30</v>
      </c>
    </row>
    <row spans="1:10" x14ac:dyDescent="0.25" outlineLevel="0" r="62">
      <c r="A62" s="27" t="s">
        <v>902</v>
      </c>
      <c r="B62" s="52">
        <v>45359</v>
      </c>
      <c r="C62" s="85" t="s">
        <v>20</v>
      </c>
      <c r="D62" s="85" t="s">
        <v>558</v>
      </c>
      <c r="E62" s="85" t="s">
        <v>555</v>
      </c>
      <c r="F62" s="52">
        <v>45389</v>
      </c>
      <c r="G62" s="72">
        <v>3497.82</v>
      </c>
      <c r="H62" s="71"/>
      <c r="I62" s="71">
        <f t="shared" si="29"/>
        <v>3497.82</v>
      </c>
      <c r="J62" s="23">
        <f t="shared" ca="1" si="30"/>
        <v>-30</v>
      </c>
    </row>
    <row spans="1:10" x14ac:dyDescent="0.25" outlineLevel="0" r="63">
      <c r="A63" s="27" t="s">
        <v>906</v>
      </c>
      <c r="B63" s="52">
        <v>45359</v>
      </c>
      <c r="C63" s="85" t="s">
        <v>886</v>
      </c>
      <c r="D63" s="85" t="s">
        <v>558</v>
      </c>
      <c r="E63" s="85" t="s">
        <v>555</v>
      </c>
      <c r="F63" s="52">
        <v>45389</v>
      </c>
      <c r="G63" s="72">
        <v>7760.81</v>
      </c>
      <c r="H63" s="71"/>
      <c r="I63" s="71">
        <f t="shared" ref="I63" si="31">G63-H63</f>
        <v>7760.81</v>
      </c>
      <c r="J63" s="23">
        <f t="shared" ref="J63" ca="1" si="32">IF(H63&lt;G63,TODAY()-F63,"")</f>
        <v>-30</v>
      </c>
    </row>
    <row spans="1:10" x14ac:dyDescent="0.25" outlineLevel="0" r="64">
      <c r="A64" s="27" t="s">
        <v>915</v>
      </c>
      <c r="B64" s="52">
        <v>45359</v>
      </c>
      <c r="C64" s="85" t="s">
        <v>124</v>
      </c>
      <c r="D64" s="85" t="s">
        <v>558</v>
      </c>
      <c r="E64" s="85" t="s">
        <v>555</v>
      </c>
      <c r="F64" s="52">
        <v>45389</v>
      </c>
      <c r="G64" s="72">
        <v>15521.63</v>
      </c>
      <c r="H64" s="71"/>
      <c r="I64" s="71">
        <f t="shared" ref="I64" si="33">G64-H64</f>
        <v>15521.63</v>
      </c>
      <c r="J64" s="23">
        <f t="shared" ref="J64" ca="1" si="34">IF(H64&lt;G64,TODAY()-F64,"")</f>
        <v>-30</v>
      </c>
    </row>
    <row outlineLevel="0" r="65">
      <c r="A65" s="85" t="inlineStr">
        <is>
          <t>24-23064</t>
        </is>
      </c>
      <c r="B65" s="15">
        <v>45359</v>
      </c>
      <c r="C65" s="85" t="inlineStr">
        <is>
          <t>9299-2585 Québec inc.</t>
        </is>
      </c>
      <c r="D65" s="85" t="inlineStr">
        <is>
          <t>Unpaid</t>
        </is>
      </c>
      <c r="E65" s="85" t="inlineStr">
        <is>
          <t>Net 30</t>
        </is>
      </c>
      <c r="F65" s="15">
        <v>45389</v>
      </c>
      <c r="G65" s="83">
        <v>2414.48</v>
      </c>
    </row>
  </sheetData>
  <phoneticPr fontId="2" type="noConversion"/>
  <conditionalFormatting sqref="A47:B63">
    <cfRule type="expression" dxfId="13" priority="2">
      <formula>AND($A47&lt;&gt;"",MOD(ROW(),2)=0)</formula>
    </cfRule>
  </conditionalFormatting>
  <conditionalFormatting sqref="A2:J99996">
    <cfRule type="expression" priority="16">
      <formula>AND($A2&lt;&gt;"",MOD(ROW(),2)=1)</formula>
    </cfRule>
    <cfRule type="expression" dxfId="12" priority="23">
      <formula>AND($A2&lt;&gt;"",MOD(ROW(),2)=0)</formula>
    </cfRule>
  </conditionalFormatting>
  <conditionalFormatting sqref="B31:D31">
    <cfRule type="expression" dxfId="11" priority="25">
      <formula>AND($A31&lt;&gt;"",MOD(ROW(),2)=0)</formula>
    </cfRule>
  </conditionalFormatting>
  <conditionalFormatting sqref="C17:D21">
    <cfRule type="expression" dxfId="10" priority="30">
      <formula>AND($A17&lt;&gt;"",MOD(ROW(),2)=0)</formula>
    </cfRule>
  </conditionalFormatting>
  <conditionalFormatting sqref="C23:D23">
    <cfRule type="expression" dxfId="9" priority="33">
      <formula>AND($A23&lt;&gt;"",MOD(ROW(),2)=0)</formula>
    </cfRule>
  </conditionalFormatting>
  <conditionalFormatting sqref="C27:D28">
    <cfRule type="expression" dxfId="8" priority="29">
      <formula>AND($A27&lt;&gt;"",MOD(ROW(),2)=0)</formula>
    </cfRule>
  </conditionalFormatting>
  <conditionalFormatting sqref="C30:D30">
    <cfRule type="expression" dxfId="7" priority="28">
      <formula>AND($A30&lt;&gt;"",MOD(ROW(),2)=0)</formula>
    </cfRule>
  </conditionalFormatting>
  <conditionalFormatting sqref="A64:B64">
    <cfRule type="expression" dxfId="0" priority="1">
      <formula>AND($A64&lt;&gt;"",MOD(ROW(),2)=0)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1"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598</v>
      </c>
      <c r="B1" s="76" t="s">
        <v>599</v>
      </c>
      <c r="C1" s="76" t="s">
        <v>550</v>
      </c>
      <c r="D1" s="76" t="s">
        <v>600</v>
      </c>
      <c r="E1" s="77" t="s">
        <v>563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556</v>
      </c>
      <c r="D2" s="21" t="s">
        <v>565</v>
      </c>
      <c r="E2" s="71">
        <v>5066.22</v>
      </c>
      <c r="F2" s="21" t="s">
        <v>566</v>
      </c>
    </row>
    <row r="3" spans="1:6" x14ac:dyDescent="0.25">
      <c r="A3" s="23">
        <v>2</v>
      </c>
      <c r="B3" s="52">
        <v>44931</v>
      </c>
      <c r="C3" s="21" t="s">
        <v>529</v>
      </c>
      <c r="D3" s="21" t="s">
        <v>565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533</v>
      </c>
      <c r="D4" s="21" t="s">
        <v>567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533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534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533</v>
      </c>
      <c r="D7" s="21" t="s">
        <v>568</v>
      </c>
      <c r="E7" s="73">
        <v>348.08</v>
      </c>
      <c r="F7" s="21" t="s">
        <v>569</v>
      </c>
    </row>
    <row r="8" spans="1:6" x14ac:dyDescent="0.25">
      <c r="A8" s="23">
        <v>7</v>
      </c>
      <c r="B8" s="52">
        <v>45329</v>
      </c>
      <c r="C8" s="21" t="s">
        <v>533</v>
      </c>
      <c r="D8" s="21" t="s">
        <v>568</v>
      </c>
      <c r="E8" s="73">
        <v>500</v>
      </c>
      <c r="F8" s="21" t="s">
        <v>570</v>
      </c>
    </row>
    <row r="9" spans="1:6" x14ac:dyDescent="0.25">
      <c r="A9" s="23">
        <v>8</v>
      </c>
      <c r="B9" s="52">
        <v>45329</v>
      </c>
      <c r="C9" s="21" t="s">
        <v>534</v>
      </c>
      <c r="D9" s="21" t="s">
        <v>568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542</v>
      </c>
      <c r="D10" s="21" t="s">
        <v>568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542</v>
      </c>
      <c r="D11" s="21" t="s">
        <v>568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529</v>
      </c>
      <c r="D12" s="21" t="s">
        <v>568</v>
      </c>
      <c r="E12" s="73">
        <v>1881.37</v>
      </c>
      <c r="F12" s="21" t="s">
        <v>571</v>
      </c>
    </row>
    <row r="13" spans="1:6" x14ac:dyDescent="0.25">
      <c r="A13" s="23">
        <v>12</v>
      </c>
      <c r="B13" s="52">
        <v>45330</v>
      </c>
      <c r="C13" s="21" t="s">
        <v>529</v>
      </c>
      <c r="D13" s="21" t="s">
        <v>568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534</v>
      </c>
      <c r="D14" s="21" t="s">
        <v>568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549</v>
      </c>
      <c r="D15" s="21" t="s">
        <v>568</v>
      </c>
      <c r="E15" s="73">
        <v>99.99</v>
      </c>
      <c r="F15" s="21" t="s">
        <v>572</v>
      </c>
    </row>
    <row r="16" spans="1:6" x14ac:dyDescent="0.25">
      <c r="A16" s="23">
        <v>15</v>
      </c>
      <c r="B16" s="52">
        <v>45330</v>
      </c>
      <c r="C16" s="21" t="s">
        <v>549</v>
      </c>
      <c r="D16" s="21" t="s">
        <v>568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568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568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568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568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568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568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568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568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568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568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595</v>
      </c>
      <c r="D27" s="21" t="s">
        <v>568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568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568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568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568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568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568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568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568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568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568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529</v>
      </c>
      <c r="D38" s="29" t="s">
        <v>568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560</v>
      </c>
      <c r="D39" s="29" t="s">
        <v>568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556</v>
      </c>
      <c r="D40" s="29" t="s">
        <v>568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534</v>
      </c>
      <c r="D41" s="29" t="s">
        <v>568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542</v>
      </c>
      <c r="D42" s="29" t="s">
        <v>568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562</v>
      </c>
      <c r="D43" s="29" t="s">
        <v>568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561</v>
      </c>
      <c r="D44" s="29" t="s">
        <v>568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562</v>
      </c>
      <c r="D45" s="29" t="s">
        <v>568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529</v>
      </c>
      <c r="D46" s="29" t="s">
        <v>568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562</v>
      </c>
      <c r="D47" s="29" t="s">
        <v>568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549</v>
      </c>
      <c r="D48" s="29" t="s">
        <v>568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542</v>
      </c>
      <c r="D49" s="29" t="s">
        <v>568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568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568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568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568</v>
      </c>
      <c r="E53" s="78">
        <v>118.59</v>
      </c>
    </row>
  </sheetData>
  <conditionalFormatting sqref="A2:F99999">
    <cfRule type="expression" dxfId="6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58" sqref="I58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598</v>
      </c>
      <c r="B1" s="79" t="s">
        <v>596</v>
      </c>
      <c r="C1" s="76" t="s">
        <v>550</v>
      </c>
      <c r="D1" s="76" t="s">
        <v>599</v>
      </c>
      <c r="E1" s="77" t="s">
        <v>601</v>
      </c>
      <c r="F1" s="76" t="s">
        <v>564</v>
      </c>
    </row>
    <row r="2" spans="1:8" x14ac:dyDescent="0.25">
      <c r="A2" s="23">
        <v>1</v>
      </c>
      <c r="B2" s="27">
        <v>2</v>
      </c>
      <c r="C2" s="21" t="s">
        <v>556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556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556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556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556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529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529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533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533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534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533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533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533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534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534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542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542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542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542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529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529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529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529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529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529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534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549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549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597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595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418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630</v>
      </c>
      <c r="C52" s="29" t="s">
        <v>529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634</v>
      </c>
      <c r="C53" s="29" t="s">
        <v>560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635</v>
      </c>
      <c r="C54" s="29" t="s">
        <v>556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534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636</v>
      </c>
      <c r="C56" s="29" t="s">
        <v>542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562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640</v>
      </c>
      <c r="C58" s="29" t="s">
        <v>561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630</v>
      </c>
      <c r="C59" s="29" t="s">
        <v>562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650</v>
      </c>
      <c r="C60" s="29" t="s">
        <v>529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651</v>
      </c>
      <c r="C61" s="29" t="s">
        <v>562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652</v>
      </c>
      <c r="C62" s="29" t="s">
        <v>549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653</v>
      </c>
      <c r="C63" s="29" t="s">
        <v>542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654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655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597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655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597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5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2024-03-08T14:31:34Z</dcterms:modified>
</cp:coreProperties>
</file>