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AE31D5E-48DC-4B4A-9F66-172A9AD876A7}" xr6:coauthVersionLast="47" xr6:coauthVersionMax="47" xr10:uidLastSave="{00000000-0000-0000-0000-000000000000}"/>
  <bookViews>
    <workbookView xWindow="-120" yWindow="-120" windowWidth="38640" windowHeight="15840" firstSheet="1" activeTab="12" xr2:uid="{00000000-000D-0000-FFFF-FFFF00000000}"/>
  </bookViews>
  <sheets>
    <sheet name="17-12-12" sheetId="7" r:id="rId1"/>
    <sheet name="23-05-13" sheetId="8" r:id="rId2"/>
    <sheet name="28-06-13" sheetId="9" r:id="rId3"/>
    <sheet name="01-10-13" sheetId="10" r:id="rId4"/>
    <sheet name="18-02-24" sheetId="4" r:id="rId5"/>
    <sheet name="15-05-24" sheetId="11" r:id="rId6"/>
    <sheet name="23-10-12" sheetId="6" r:id="rId7"/>
    <sheet name="2024-09-06 - 24-24486" sheetId="13" r:id="rId8"/>
    <sheet name="09-08-24" sheetId="12" r:id="rId9"/>
    <sheet name="Activités" sheetId="5" r:id="rId10"/>
    <sheet name="2024-11-02 - 24-24579" sheetId="14" r:id="rId11"/>
    <sheet name="2025-02-01 - 25-24742" sheetId="15" r:id="rId12"/>
    <sheet name="2025-03-01 - 25-24826" sheetId="16" r:id="rId13"/>
  </sheets>
  <definedNames>
    <definedName name="dnrServices" localSheetId="8">OFFSET(#REF!,,,COUNTA(#REF!)-1,1)</definedName>
    <definedName name="dnrServices" localSheetId="7">OFFSET(#REF!,,,COUNTA(#REF!)-1,1)</definedName>
    <definedName name="dnrServices">OFFSET(#REF!,,,COUNTA(#REF!)-1,1)</definedName>
    <definedName name="Liste_Activités" localSheetId="8">#REF!</definedName>
    <definedName name="Liste_Activités" localSheetId="7">#REF!</definedName>
    <definedName name="Liste_Activités">Activités!$C$5:$C$47</definedName>
    <definedName name="Print_Area" localSheetId="8">'09-08-24'!$A$1:$F$89</definedName>
    <definedName name="Print_Area" localSheetId="5">'15-05-24'!$A$1:$F$89</definedName>
    <definedName name="Print_Area" localSheetId="4">'18-02-24'!$A$1:$F$89</definedName>
    <definedName name="Print_Area" localSheetId="9">Activités!$A$1:$D$47</definedName>
    <definedName name="_xlnm.Print_Area" localSheetId="3">'01-10-13'!$A$1:$F$95</definedName>
    <definedName name="_xlnm.Print_Area" localSheetId="8">'09-08-24'!$A$1:$F$89</definedName>
    <definedName name="_xlnm.Print_Area" localSheetId="5">'15-05-24'!$A$1:$F$89</definedName>
    <definedName name="_xlnm.Print_Area" localSheetId="0">'17-12-12'!$A$1:$F$95</definedName>
    <definedName name="_xlnm.Print_Area" localSheetId="4">'18-02-24'!$A$1:$F$89</definedName>
    <definedName name="_xlnm.Print_Area" localSheetId="10">'2024-11-02 - 24-24579'!$A$1:$F$89</definedName>
    <definedName name="_xlnm.Print_Area" localSheetId="11">'2025-02-01 - 25-24742'!$A$1:$F$88</definedName>
    <definedName name="_xlnm.Print_Area" localSheetId="12">'2025-03-01 - 25-24826'!$A$1:$F$88</definedName>
    <definedName name="_xlnm.Print_Area" localSheetId="1">'23-05-13'!$A$1:$F$95</definedName>
    <definedName name="_xlnm.Print_Area" localSheetId="6">'23-10-12'!$A$1:$F$95</definedName>
    <definedName name="_xlnm.Print_Area" localSheetId="2">'28-06-13'!$A$1:$F$95</definedName>
    <definedName name="_xlnm.Print_Area" localSheetId="9">Activités!$A$1:$D$48</definedName>
    <definedName name="Zone_impres_MI" localSheetId="3">#REF!</definedName>
    <definedName name="Zone_impres_MI" localSheetId="8">#REF!</definedName>
    <definedName name="Zone_impres_MI" localSheetId="0">#REF!</definedName>
    <definedName name="Zone_impres_MI" localSheetId="7">#REF!</definedName>
    <definedName name="Zone_impres_MI" localSheetId="1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2" l="1"/>
  <c r="E73" i="12"/>
  <c r="E74" i="12"/>
  <c r="E76" i="12"/>
  <c r="E80" i="12"/>
  <c r="E73" i="6"/>
  <c r="E69" i="11"/>
  <c r="E72" i="11" s="1"/>
  <c r="E75" i="10"/>
  <c r="E78" i="10" s="1"/>
  <c r="E75" i="9"/>
  <c r="E78" i="9"/>
  <c r="E79" i="9"/>
  <c r="E80" i="9"/>
  <c r="E82" i="9"/>
  <c r="E86" i="9"/>
  <c r="E75" i="8"/>
  <c r="E78" i="8"/>
  <c r="E75" i="7"/>
  <c r="E78" i="7"/>
  <c r="E69" i="4"/>
  <c r="E72" i="4" s="1"/>
  <c r="E75" i="6" l="1"/>
  <c r="E74" i="6"/>
  <c r="E77" i="6" s="1"/>
  <c r="E81" i="6" s="1"/>
  <c r="E73" i="11"/>
  <c r="E74" i="11"/>
  <c r="E74" i="4"/>
  <c r="E73" i="4"/>
  <c r="E76" i="4" s="1"/>
  <c r="E80" i="4" s="1"/>
  <c r="E79" i="10"/>
  <c r="E82" i="10" s="1"/>
  <c r="E86" i="10" s="1"/>
  <c r="E80" i="10"/>
  <c r="E79" i="8"/>
  <c r="E82" i="8" s="1"/>
  <c r="E86" i="8" s="1"/>
  <c r="E80" i="8"/>
  <c r="E79" i="7"/>
  <c r="E80" i="7" s="1"/>
  <c r="E82" i="7" s="1"/>
  <c r="E86" i="7" s="1"/>
  <c r="E76" i="11" l="1"/>
  <c r="E80" i="11" s="1"/>
</calcChain>
</file>

<file path=xl/sharedStrings.xml><?xml version="1.0" encoding="utf-8"?>
<sst xmlns="http://schemas.openxmlformats.org/spreadsheetml/2006/main" count="356" uniqueCount="116">
  <si>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</si>
  <si>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</si>
  <si>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</si>
  <si>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</si>
  <si>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</si>
  <si>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</si>
  <si>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</si>
  <si>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</si>
  <si>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</si>
  <si>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</si>
  <si>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</si>
  <si>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</si>
  <si>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</si>
  <si>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</si>
  <si>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</si>
  <si>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</si>
  <si>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</si>
  <si>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</si>
  <si>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</si>
  <si>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</si>
  <si>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</si>
  <si>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</si>
  <si>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</si>
  <si>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</si>
  <si>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</si>
  <si>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</si>
  <si>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</si>
  <si>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</si>
  <si>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</si>
  <si>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</si>
  <si>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</si>
  <si>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</si>
  <si>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</si>
  <si>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</si>
  <si>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</si>
  <si>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</si>
  <si>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</si>
  <si>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</si>
  <si>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</si>
  <si>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</si>
  <si>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</si>
  <si>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</si>
  <si>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</si>
  <si>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</si>
  <si>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</si>
  <si>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</si>
  <si>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</si>
  <si>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</si>
  <si>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</si>
  <si>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</si>
  <si>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</si>
  <si>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</si>
  <si>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</si>
  <si>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</si>
  <si>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</si>
  <si>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</si>
  <si>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</si>
  <si>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</si>
  <si>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</si>
  <si>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</si>
  <si>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</si>
  <si>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Préparation d'un sommaire des étapes à réaliser d'ici au 31 octobre 2012;</t>
  </si>
  <si>
    <t xml:space="preserve"> - Lecture et rédaction de divers courriels avec les divers intervenants;</t>
  </si>
  <si>
    <t xml:space="preserve"> - Diverses discussions téléphoniques avec vous, le comptable et le conseiller juridique ;</t>
  </si>
  <si>
    <t>Saint-Bruno-de-Montarville  (Québec)  J3V 4P6</t>
  </si>
  <si>
    <t>905 Le grand Boulevard ouest</t>
  </si>
  <si>
    <t>VIGNOBLE KOBLOTH ET FILS INC.</t>
  </si>
  <si>
    <t>THIERRY KOBLOTH</t>
  </si>
  <si>
    <t xml:space="preserve"> - Divers calculs effectués;</t>
  </si>
  <si>
    <t xml:space="preserve"> - Préparation d'un organigramme avant et après opérations;</t>
  </si>
  <si>
    <t xml:space="preserve"> - Rédaction d'un mémorandum fiscal pour mettre en place la réorganisation;</t>
  </si>
  <si>
    <t># 12208</t>
  </si>
  <si>
    <t>Le 17 décembre 2012</t>
  </si>
  <si>
    <t xml:space="preserve"> - Diverses discussions téléphoniques avec votre comptable et le conseiller juridique ;</t>
  </si>
  <si>
    <t xml:space="preserve"> - Recherches des informations requises pour la réorganisation;</t>
  </si>
  <si>
    <t># 13134</t>
  </si>
  <si>
    <t>Le 23 mai 2013</t>
  </si>
  <si>
    <t xml:space="preserve"> - Diverses discussions téléphoniques avec le comptable;</t>
  </si>
  <si>
    <t xml:space="preserve"> - Diverses discussions téléphoniques avec le conseiller juridique;</t>
  </si>
  <si>
    <t xml:space="preserve"> - Révision de la déclaration de revenus de Thierry demandée par Michel Lafrance;</t>
  </si>
  <si>
    <t># 13160</t>
  </si>
  <si>
    <t>Le 28 juin 2013</t>
  </si>
  <si>
    <t xml:space="preserve"> - Préparation, déplacement et rencontre avec vous aux bureaux de Boucherville pour la signature des documents finaux;</t>
  </si>
  <si>
    <t># 13229</t>
  </si>
  <si>
    <t>Le 1er octobre 2013</t>
  </si>
  <si>
    <t>905 Le grand Boulevard ouest
Saint-Bruno-de-Montarville  (Québec)  J3V 4P6</t>
  </si>
  <si>
    <t>Le 18 FÉVRIER 2024</t>
  </si>
  <si>
    <t># 24010</t>
  </si>
  <si>
    <t>Le 15 MAI 2024</t>
  </si>
  <si>
    <t xml:space="preserve"> - Modifications et finalisation du mémorandum fiscal pour mettre en place la réorganisation fiscale déterminée ;</t>
  </si>
  <si>
    <t xml:space="preserve"> - Préparation des autorisation requises ;</t>
  </si>
  <si>
    <t xml:space="preserve"> - Diverses discussions téléphoniques avec le juriste et votre comptable ;</t>
  </si>
  <si>
    <t xml:space="preserve"> - Préparation à la rencontre et rencontre avec vous par vidéoconférence pour la signature des documents préparés;</t>
  </si>
  <si>
    <t># 24259</t>
  </si>
  <si>
    <t>Roxane Gauthier</t>
  </si>
  <si>
    <t>Vignoble Kobloth et fils Inc.</t>
  </si>
  <si>
    <t>905 Le grand Boulevard Ouest</t>
  </si>
  <si>
    <t>Saint-Bruno-de-Montarville, Québec, J3V 4P6</t>
  </si>
  <si>
    <t>24-24521</t>
  </si>
  <si>
    <t xml:space="preserve"> - Facturation intérimaire selon l'entente de répartition des frais</t>
  </si>
  <si>
    <t>Le 4 OCTOBRE 2024</t>
  </si>
  <si>
    <t>Frais d'expert en taxes</t>
  </si>
  <si>
    <t>905 Grand Boulevard Ouest
Saint-Bruno, Qc, J3V 4P6</t>
  </si>
  <si>
    <t>Vignoble Kobloth et Fils Inc.</t>
  </si>
  <si>
    <t>Le 3 septembre 2024</t>
  </si>
  <si>
    <t>24-24486</t>
  </si>
  <si>
    <t>Saint-Bruno-de-Montarville, QC, J3V 4P6</t>
  </si>
  <si>
    <t>Vignoble Kobloth et fils inc.</t>
  </si>
  <si>
    <t>ROXANE GAUTHIER</t>
  </si>
  <si>
    <t>Le 6 SEPTEMBRE 2024</t>
  </si>
  <si>
    <t>Le 2 NOVEMBRE 2024</t>
  </si>
  <si>
    <t>24-24579</t>
  </si>
  <si>
    <t>Le 1 FÉVRIER 2025</t>
  </si>
  <si>
    <t>25-24742</t>
  </si>
  <si>
    <t>Le 1 MARS 2025</t>
  </si>
  <si>
    <t>25-24826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</si>
</sst>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&quot;$&quot;#,##0.00_);\(&quot;$&quot;#,##0.00\)"/>
    <numFmt numFmtId="171" formatCode="_(&quot;$&quot;* #,##0.00_);_(&quot;$&quot;* \(#,##0.00\);_(&quot;$&quot;* &quot;-&quot;??_);_(@_)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1"/>
      <color theme="0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sz val="11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u/>
      <sz val="10"/>
      <color theme="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rgb="FF6258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166" fontId="16" fillId="0" borderId="2" xfId="2" applyNumberFormat="1" applyFont="1" applyFill="1" applyBorder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6" fontId="17" fillId="0" borderId="17" xfId="1" applyNumberFormat="1" applyFont="1" applyFill="1" applyBorder="1"/>
    <xf numFmtId="10" fontId="17" fillId="0" borderId="0" xfId="3" applyNumberFormat="1" applyFont="1" applyAlignment="1">
      <alignment horizontal="left"/>
    </xf>
    <xf numFmtId="166" fontId="17" fillId="0" borderId="0" xfId="1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167" fontId="17" fillId="0" borderId="0" xfId="3" applyNumberFormat="1" applyFont="1" applyAlignment="1">
      <alignment horizontal="left"/>
    </xf>
    <xf numFmtId="0" fontId="17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70" fontId="19" fillId="3" borderId="16" xfId="3" applyNumberFormat="1" applyFont="1" applyFill="1" applyBorder="1" applyAlignment="1">
      <alignment vertical="center"/>
    </xf>
    <xf numFmtId="170" fontId="17" fillId="0" borderId="0" xfId="3" applyNumberFormat="1" applyFont="1"/>
    <xf numFmtId="166" fontId="16" fillId="0" borderId="2" xfId="6" applyNumberFormat="1" applyFont="1" applyBorder="1"/>
    <xf numFmtId="166" fontId="16" fillId="0" borderId="0" xfId="6" applyNumberFormat="1" applyFont="1"/>
    <xf numFmtId="166" fontId="17" fillId="0" borderId="0" xfId="6" applyNumberFormat="1" applyFont="1"/>
    <xf numFmtId="170" fontId="12" fillId="0" borderId="0" xfId="3" applyNumberFormat="1" applyFont="1"/>
    <xf numFmtId="170" fontId="12" fillId="0" borderId="0" xfId="3" applyNumberFormat="1" applyFont="1" applyAlignment="1">
      <alignment horizontal="left" wrapText="1" indent="2" shrinkToFit="1"/>
    </xf>
    <xf numFmtId="0" fontId="1" fillId="0" borderId="0" xfId="3"/>
    <xf numFmtId="168" fontId="2" fillId="0" borderId="0" xfId="3" applyNumberFormat="1" applyFont="1" applyAlignment="1">
      <alignment horizontal="right"/>
    </xf>
    <xf numFmtId="4" fontId="2" fillId="0" borderId="0" xfId="3" applyNumberFormat="1" applyFont="1" applyAlignment="1">
      <alignment horizontal="right"/>
    </xf>
    <xf numFmtId="0" fontId="26" fillId="0" borderId="0" xfId="3" applyFont="1" applyAlignment="1">
      <alignment horizontal="center" vertical="center"/>
    </xf>
    <xf numFmtId="0" fontId="34" fillId="0" borderId="0" xfId="3" applyFont="1"/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36" fillId="0" borderId="0" xfId="3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6" fillId="0" borderId="0" xfId="3" applyFont="1" applyAlignment="1">
      <alignment vertical="center"/>
    </xf>
    <xf numFmtId="168" fontId="36" fillId="0" borderId="0" xfId="3" applyNumberFormat="1" applyFont="1" applyAlignment="1">
      <alignment horizontal="right" vertical="center"/>
    </xf>
    <xf numFmtId="166" fontId="16" fillId="0" borderId="0" xfId="6" applyNumberFormat="1" applyFont="1" applyBorder="1"/>
    <xf numFmtId="168" fontId="16" fillId="0" borderId="2" xfId="6" applyNumberFormat="1" applyFont="1" applyBorder="1"/>
    <xf numFmtId="167" fontId="17" fillId="0" borderId="0" xfId="7" applyNumberFormat="1" applyFont="1" applyAlignment="1">
      <alignment horizontal="left" vertical="center"/>
    </xf>
    <xf numFmtId="10" fontId="17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170" fontId="17" fillId="0" borderId="0" xfId="3" applyNumberFormat="1" applyFont="1" applyAlignment="1">
      <alignment horizontal="right" vertical="center"/>
    </xf>
    <xf numFmtId="168" fontId="37" fillId="0" borderId="0" xfId="6" applyNumberFormat="1" applyFont="1"/>
    <xf numFmtId="168" fontId="16" fillId="0" borderId="0" xfId="6" applyNumberFormat="1" applyFont="1"/>
    <xf numFmtId="0" fontId="38" fillId="0" borderId="0" xfId="3" applyFont="1" applyAlignment="1">
      <alignment vertical="center"/>
    </xf>
    <xf numFmtId="0" fontId="39" fillId="0" borderId="0" xfId="3" applyFont="1" applyAlignment="1">
      <alignment vertical="center" shrinkToFit="1"/>
    </xf>
    <xf numFmtId="0" fontId="39" fillId="0" borderId="0" xfId="3" quotePrefix="1" applyFont="1" applyAlignment="1">
      <alignment vertical="center" shrinkToFit="1"/>
    </xf>
    <xf numFmtId="168" fontId="38" fillId="0" borderId="0" xfId="3" applyNumberFormat="1" applyFont="1" applyAlignment="1">
      <alignment horizontal="right" vertical="center" wrapText="1" shrinkToFit="1"/>
    </xf>
    <xf numFmtId="0" fontId="24" fillId="0" borderId="0" xfId="3" applyFont="1" applyAlignment="1">
      <alignment vertical="center"/>
    </xf>
    <xf numFmtId="0" fontId="40" fillId="0" borderId="0" xfId="3" quotePrefix="1" applyFont="1" applyAlignment="1">
      <alignment horizontal="right" vertical="center" wrapText="1" shrinkToFit="1"/>
    </xf>
    <xf numFmtId="170" fontId="38" fillId="0" borderId="0" xfId="3" applyNumberFormat="1" applyFont="1" applyAlignment="1">
      <alignment vertical="center" wrapText="1" shrinkToFit="1"/>
    </xf>
    <xf numFmtId="0" fontId="38" fillId="0" borderId="0" xfId="3" quotePrefix="1" applyFont="1" applyAlignment="1">
      <alignment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horizontal="left" vertical="center" wrapText="1" shrinkToFit="1"/>
    </xf>
    <xf numFmtId="168" fontId="41" fillId="0" borderId="0" xfId="3" applyNumberFormat="1" applyFont="1" applyAlignment="1">
      <alignment horizontal="center" vertical="center"/>
    </xf>
    <xf numFmtId="4" fontId="41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wrapText="1"/>
    </xf>
    <xf numFmtId="4" fontId="27" fillId="0" borderId="0" xfId="3" applyNumberFormat="1" applyFont="1" applyAlignment="1">
      <alignment horizontal="center" vertical="center" wrapText="1"/>
    </xf>
    <xf numFmtId="0" fontId="38" fillId="0" borderId="0" xfId="3" quotePrefix="1" applyFont="1" applyAlignment="1">
      <alignment horizontal="left" indent="1"/>
    </xf>
    <xf numFmtId="168" fontId="42" fillId="0" borderId="0" xfId="3" applyNumberFormat="1" applyFont="1" applyAlignment="1">
      <alignment horizontal="center" vertical="center"/>
    </xf>
    <xf numFmtId="4" fontId="42" fillId="0" borderId="0" xfId="3" applyNumberFormat="1" applyFont="1" applyAlignment="1">
      <alignment horizontal="center" vertical="center"/>
    </xf>
    <xf numFmtId="0" fontId="43" fillId="0" borderId="0" xfId="3" applyFont="1" applyAlignment="1">
      <alignment vertical="center"/>
    </xf>
    <xf numFmtId="0" fontId="38" fillId="0" borderId="0" xfId="3" applyFont="1"/>
    <xf numFmtId="0" fontId="44" fillId="0" borderId="0" xfId="3" applyFont="1" applyAlignment="1">
      <alignment vertical="center"/>
    </xf>
    <xf numFmtId="0" fontId="45" fillId="0" borderId="0" xfId="3" applyFont="1" applyAlignment="1">
      <alignment horizontal="center" vertical="top"/>
    </xf>
    <xf numFmtId="0" fontId="2" fillId="0" borderId="0" xfId="3" applyFont="1" applyAlignment="1">
      <alignment vertical="top"/>
    </xf>
    <xf numFmtId="168" fontId="46" fillId="0" borderId="1" xfId="3" applyNumberFormat="1" applyFont="1" applyBorder="1" applyAlignment="1">
      <alignment horizontal="right" vertical="center"/>
    </xf>
    <xf numFmtId="4" fontId="46" fillId="0" borderId="1" xfId="3" applyNumberFormat="1" applyFont="1" applyBorder="1" applyAlignment="1">
      <alignment horizontal="right" vertical="center"/>
    </xf>
    <xf numFmtId="0" fontId="46" fillId="0" borderId="1" xfId="3" applyFont="1" applyBorder="1" applyAlignment="1">
      <alignment vertical="center"/>
    </xf>
    <xf numFmtId="0" fontId="46" fillId="0" borderId="0" xfId="3" applyFont="1" applyAlignment="1">
      <alignment vertical="center"/>
    </xf>
    <xf numFmtId="0" fontId="47" fillId="0" borderId="0" xfId="3" applyFont="1" applyAlignment="1">
      <alignment vertical="center"/>
    </xf>
    <xf numFmtId="0" fontId="25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68" fontId="48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4" fontId="50" fillId="3" borderId="15" xfId="3" applyNumberFormat="1" applyFont="1" applyFill="1" applyBorder="1" applyAlignment="1">
      <alignment horizontal="right" vertical="center"/>
    </xf>
    <xf numFmtId="168" fontId="49" fillId="3" borderId="15" xfId="3" applyNumberFormat="1" applyFont="1" applyFill="1" applyBorder="1" applyAlignment="1">
      <alignment horizontal="right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51" fillId="0" borderId="0" xfId="0" applyNumberFormat="1" applyFont="1" applyAlignment="1">
      <alignment horizontal="center" vertical="center" wrapText="1"/>
    </xf>
    <xf numFmtId="168" fontId="51" fillId="0" borderId="0" xfId="0" applyNumberFormat="1" applyFont="1" applyAlignment="1">
      <alignment horizontal="center" wrapText="1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8">
    <cellStyle name="Milliers" xfId="1" builtinId="3"/>
    <cellStyle name="Milliers 2" xfId="5" xr:uid="{7D103576-18AA-4A31-8FC4-C5A0FB28EA2D}"/>
    <cellStyle name="Monétaire" xfId="2" builtinId="4"/>
    <cellStyle name="Monétaire 2" xfId="6" xr:uid="{49E7F5C8-90A0-42EB-BF58-8F893F4BADBD}"/>
    <cellStyle name="Normal" xfId="0" builtinId="0"/>
    <cellStyle name="Normal 2" xfId="3" xr:uid="{05AE08AC-AFEC-4B9B-A8E8-E482E13645AE}"/>
    <cellStyle name="Pourcentage" xfId="4" builtinId="5"/>
    <cellStyle name="Pourcentage 2" xfId="7" xr:uid="{53723856-E309-4B36-89A0-D1AFA065B65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404F261D-A3AB-45D2-AAF2-94AE3A89D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D9B3984-7248-469D-BC97-0450BB4B9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4AFEEB8-03DB-B31D-7907-F81433705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948C4E5-7B50-1E36-EAF8-022B79AA9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26D6E170-F0A8-429C-B2DF-0939028C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FC43FDD7-8924-405B-9D5D-2749593CC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A75FDF49-5412-4E41-81E5-2EB3505B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ADB1A1-E3A4-4EF6-9263-5C29606F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77A85F88-4EE5-49C9-A1F1-8F2630A2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325B24C-1412-42D5-B7BD-87D39BFDC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2612" cy="324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B359ED-BB17-4CDD-A003-B84C7A15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2CAB-AFAB-4E3C-94AB-B466EB8EFBC5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72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71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22" t="s">
        <v>0</v>
      </c>
      <c r="B31" s="222"/>
      <c r="C31" s="222"/>
      <c r="D31" s="222"/>
      <c r="E31" s="222"/>
      <c r="F31" s="222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21"/>
      <c r="C34" s="221"/>
      <c r="D34" s="221"/>
      <c r="E34" s="49"/>
      <c r="F34" s="46"/>
    </row>
    <row r="35" spans="1:6" ht="14.25" x14ac:dyDescent="0.2">
      <c r="A35" s="46"/>
      <c r="B35" s="221"/>
      <c r="C35" s="221"/>
      <c r="D35" s="221"/>
      <c r="E35" s="49"/>
      <c r="F35" s="46"/>
    </row>
    <row r="36" spans="1:6" ht="14.25" x14ac:dyDescent="0.2">
      <c r="A36" s="46"/>
      <c r="B36" s="221" t="s">
        <v>70</v>
      </c>
      <c r="C36" s="221"/>
      <c r="D36" s="221"/>
      <c r="E36" s="49"/>
      <c r="F36" s="46"/>
    </row>
    <row r="37" spans="1:6" ht="14.25" x14ac:dyDescent="0.2">
      <c r="A37" s="46"/>
      <c r="B37" s="221"/>
      <c r="C37" s="221"/>
      <c r="D37" s="221"/>
      <c r="E37" s="49"/>
      <c r="F37" s="46"/>
    </row>
    <row r="38" spans="1:6" ht="14.25" x14ac:dyDescent="0.2">
      <c r="A38" s="46"/>
      <c r="B38" s="221"/>
      <c r="C38" s="221"/>
      <c r="D38" s="221"/>
      <c r="E38" s="49"/>
      <c r="F38" s="46"/>
    </row>
    <row r="39" spans="1:6" ht="14.25" x14ac:dyDescent="0.2">
      <c r="A39" s="46"/>
      <c r="B39" s="221" t="s">
        <v>20</v>
      </c>
      <c r="C39" s="221"/>
      <c r="D39" s="221"/>
      <c r="E39" s="49"/>
      <c r="F39" s="46"/>
    </row>
    <row r="40" spans="1:6" ht="14.25" x14ac:dyDescent="0.2">
      <c r="A40" s="46"/>
      <c r="B40" s="221"/>
      <c r="C40" s="221"/>
      <c r="D40" s="221"/>
      <c r="E40" s="49"/>
      <c r="F40" s="46"/>
    </row>
    <row r="41" spans="1:6" ht="13.5" customHeight="1" x14ac:dyDescent="0.2">
      <c r="A41" s="46"/>
      <c r="B41" s="221"/>
      <c r="C41" s="221"/>
      <c r="D41" s="221"/>
      <c r="E41" s="49"/>
      <c r="F41" s="46"/>
    </row>
    <row r="42" spans="1:6" ht="14.25" x14ac:dyDescent="0.2">
      <c r="A42" s="46"/>
      <c r="B42" s="221" t="s">
        <v>69</v>
      </c>
      <c r="C42" s="221"/>
      <c r="D42" s="221"/>
      <c r="E42" s="49"/>
      <c r="F42" s="46"/>
    </row>
    <row r="43" spans="1:6" ht="14.25" x14ac:dyDescent="0.2">
      <c r="A43" s="46"/>
      <c r="B43" s="221"/>
      <c r="C43" s="221"/>
      <c r="D43" s="221"/>
      <c r="E43" s="49"/>
      <c r="F43" s="46"/>
    </row>
    <row r="44" spans="1:6" ht="14.25" x14ac:dyDescent="0.2">
      <c r="A44" s="46"/>
      <c r="B44" s="221"/>
      <c r="C44" s="221"/>
      <c r="D44" s="221"/>
      <c r="E44" s="49"/>
      <c r="F44" s="46"/>
    </row>
    <row r="45" spans="1:6" ht="14.25" x14ac:dyDescent="0.2">
      <c r="A45" s="46"/>
      <c r="B45" s="221" t="s">
        <v>22</v>
      </c>
      <c r="C45" s="221"/>
      <c r="D45" s="221"/>
      <c r="E45" s="49"/>
      <c r="F45" s="46"/>
    </row>
    <row r="46" spans="1:6" ht="14.25" x14ac:dyDescent="0.2">
      <c r="A46" s="46"/>
      <c r="B46" s="221"/>
      <c r="C46" s="221"/>
      <c r="D46" s="221"/>
      <c r="E46" s="49"/>
      <c r="F46" s="46"/>
    </row>
    <row r="47" spans="1:6" ht="14.25" x14ac:dyDescent="0.2">
      <c r="A47" s="46"/>
      <c r="B47" s="221"/>
      <c r="C47" s="221"/>
      <c r="D47" s="221"/>
      <c r="E47" s="49"/>
      <c r="F47" s="46"/>
    </row>
    <row r="48" spans="1:6" ht="14.25" x14ac:dyDescent="0.2">
      <c r="A48" s="46"/>
      <c r="B48" s="221" t="s">
        <v>68</v>
      </c>
      <c r="C48" s="221"/>
      <c r="D48" s="221"/>
      <c r="E48" s="49"/>
      <c r="F48" s="46"/>
    </row>
    <row r="49" spans="1:6" ht="14.25" x14ac:dyDescent="0.2">
      <c r="A49" s="46"/>
      <c r="B49" s="221"/>
      <c r="C49" s="221"/>
      <c r="D49" s="221"/>
      <c r="E49" s="49"/>
      <c r="F49" s="46"/>
    </row>
    <row r="50" spans="1:6" ht="14.25" x14ac:dyDescent="0.2">
      <c r="A50" s="46"/>
      <c r="B50" s="221"/>
      <c r="C50" s="221"/>
      <c r="D50" s="221"/>
      <c r="E50" s="49"/>
      <c r="F50" s="46"/>
    </row>
    <row r="51" spans="1:6" ht="14.25" x14ac:dyDescent="0.2">
      <c r="A51" s="46"/>
      <c r="B51" s="221" t="s">
        <v>63</v>
      </c>
      <c r="C51" s="221"/>
      <c r="D51" s="221"/>
      <c r="E51" s="49"/>
      <c r="F51" s="46"/>
    </row>
    <row r="52" spans="1:6" ht="14.25" x14ac:dyDescent="0.2">
      <c r="A52" s="46"/>
      <c r="B52" s="221"/>
      <c r="C52" s="221"/>
      <c r="D52" s="221"/>
      <c r="E52" s="49"/>
      <c r="F52" s="46"/>
    </row>
    <row r="53" spans="1:6" ht="14.25" x14ac:dyDescent="0.2">
      <c r="A53" s="46"/>
      <c r="B53" s="221"/>
      <c r="C53" s="221"/>
      <c r="D53" s="221"/>
      <c r="E53" s="49"/>
      <c r="F53" s="46"/>
    </row>
    <row r="54" spans="1:6" ht="14.25" x14ac:dyDescent="0.2">
      <c r="A54" s="46"/>
      <c r="B54" s="221" t="s">
        <v>62</v>
      </c>
      <c r="C54" s="221"/>
      <c r="D54" s="221"/>
      <c r="E54" s="49"/>
      <c r="F54" s="46"/>
    </row>
    <row r="55" spans="1:6" ht="14.25" x14ac:dyDescent="0.2">
      <c r="A55" s="46"/>
      <c r="B55" s="221"/>
      <c r="C55" s="221"/>
      <c r="D55" s="221"/>
      <c r="E55" s="49"/>
      <c r="F55" s="46"/>
    </row>
    <row r="56" spans="1:6" ht="14.25" x14ac:dyDescent="0.2">
      <c r="A56" s="46"/>
      <c r="B56" s="221"/>
      <c r="C56" s="221"/>
      <c r="D56" s="221"/>
      <c r="E56" s="49"/>
      <c r="F56" s="46"/>
    </row>
    <row r="57" spans="1:6" ht="14.25" x14ac:dyDescent="0.2">
      <c r="A57" s="46"/>
      <c r="B57" s="47" t="s">
        <v>61</v>
      </c>
      <c r="C57" s="47"/>
      <c r="D57" s="47"/>
      <c r="E57" s="49"/>
      <c r="F57" s="46"/>
    </row>
    <row r="58" spans="1:6" ht="14.25" x14ac:dyDescent="0.2">
      <c r="A58" s="46"/>
      <c r="B58" s="221"/>
      <c r="C58" s="221"/>
      <c r="D58" s="221"/>
      <c r="E58" s="49"/>
      <c r="F58" s="46"/>
    </row>
    <row r="59" spans="1:6" ht="14.25" x14ac:dyDescent="0.2">
      <c r="A59" s="46"/>
      <c r="B59" s="221"/>
      <c r="C59" s="221"/>
      <c r="D59" s="221"/>
      <c r="E59" s="49"/>
      <c r="F59" s="46"/>
    </row>
    <row r="60" spans="1:6" ht="14.25" x14ac:dyDescent="0.2">
      <c r="A60" s="46"/>
      <c r="B60" s="221"/>
      <c r="C60" s="221"/>
      <c r="D60" s="221"/>
      <c r="E60" s="49"/>
      <c r="F60" s="46"/>
    </row>
    <row r="61" spans="1:6" ht="14.25" x14ac:dyDescent="0.2">
      <c r="A61" s="46"/>
      <c r="B61" s="221"/>
      <c r="C61" s="221"/>
      <c r="D61" s="221"/>
      <c r="E61" s="49"/>
      <c r="F61" s="46"/>
    </row>
    <row r="62" spans="1:6" ht="14.25" x14ac:dyDescent="0.2">
      <c r="A62" s="46"/>
      <c r="B62" s="221"/>
      <c r="C62" s="221"/>
      <c r="D62" s="221"/>
      <c r="E62" s="49"/>
      <c r="F62" s="46"/>
    </row>
    <row r="63" spans="1:6" ht="14.25" x14ac:dyDescent="0.2">
      <c r="A63" s="46"/>
      <c r="B63" s="221"/>
      <c r="C63" s="221"/>
      <c r="D63" s="221"/>
      <c r="E63" s="49"/>
      <c r="F63" s="46"/>
    </row>
    <row r="64" spans="1:6" ht="14.25" x14ac:dyDescent="0.2">
      <c r="A64" s="46"/>
      <c r="B64" s="221"/>
      <c r="C64" s="221"/>
      <c r="D64" s="221"/>
      <c r="E64" s="49"/>
      <c r="F64" s="46"/>
    </row>
    <row r="65" spans="1:6" ht="14.25" x14ac:dyDescent="0.2">
      <c r="A65" s="46"/>
      <c r="B65" s="221"/>
      <c r="C65" s="221"/>
      <c r="D65" s="221"/>
      <c r="E65" s="49"/>
      <c r="F65" s="46"/>
    </row>
    <row r="66" spans="1:6" ht="14.25" x14ac:dyDescent="0.2">
      <c r="A66" s="46"/>
      <c r="B66" s="221"/>
      <c r="C66" s="221"/>
      <c r="D66" s="221"/>
      <c r="E66" s="49"/>
      <c r="F66" s="46"/>
    </row>
    <row r="67" spans="1:6" ht="14.25" x14ac:dyDescent="0.2">
      <c r="A67" s="46"/>
      <c r="B67" s="221"/>
      <c r="C67" s="221"/>
      <c r="D67" s="221"/>
      <c r="E67" s="49"/>
      <c r="F67" s="46"/>
    </row>
    <row r="68" spans="1:6" ht="14.25" x14ac:dyDescent="0.2">
      <c r="A68" s="46"/>
      <c r="B68" s="221"/>
      <c r="C68" s="221"/>
      <c r="D68" s="221"/>
      <c r="E68" s="49"/>
      <c r="F68" s="46"/>
    </row>
    <row r="69" spans="1:6" ht="14.25" x14ac:dyDescent="0.2">
      <c r="A69" s="46"/>
      <c r="B69" s="221"/>
      <c r="C69" s="221"/>
      <c r="D69" s="221"/>
      <c r="E69" s="49"/>
      <c r="F69" s="46"/>
    </row>
    <row r="70" spans="1:6" ht="14.25" x14ac:dyDescent="0.2">
      <c r="A70" s="46"/>
      <c r="B70" s="221"/>
      <c r="C70" s="221"/>
      <c r="D70" s="221"/>
      <c r="E70" s="49"/>
      <c r="F70" s="46"/>
    </row>
    <row r="71" spans="1:6" ht="14.25" x14ac:dyDescent="0.2">
      <c r="A71" s="46"/>
      <c r="B71" s="221"/>
      <c r="C71" s="221"/>
      <c r="D71" s="221"/>
      <c r="E71" s="49"/>
      <c r="F71" s="46"/>
    </row>
    <row r="72" spans="1:6" ht="14.25" x14ac:dyDescent="0.2">
      <c r="A72" s="46"/>
      <c r="B72" s="221"/>
      <c r="C72" s="221"/>
      <c r="D72" s="221"/>
      <c r="E72" s="49"/>
      <c r="F72" s="46"/>
    </row>
    <row r="73" spans="1:6" ht="14.25" x14ac:dyDescent="0.2">
      <c r="A73" s="46"/>
      <c r="B73" s="221"/>
      <c r="C73" s="221"/>
      <c r="D73" s="221"/>
      <c r="E73" s="49"/>
      <c r="F73" s="46"/>
    </row>
    <row r="74" spans="1:6" ht="13.5" customHeight="1" x14ac:dyDescent="0.2">
      <c r="A74" s="46"/>
      <c r="B74" s="221"/>
      <c r="C74" s="221"/>
      <c r="D74" s="221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6*190</f>
        <v>1140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1140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57</v>
      </c>
      <c r="F79" s="46"/>
    </row>
    <row r="80" spans="1:6" ht="13.5" customHeight="1" x14ac:dyDescent="0.2">
      <c r="A80" s="46"/>
      <c r="B80" s="59" t="s">
        <v>4</v>
      </c>
      <c r="C80" s="63">
        <v>9.5000000000000001E-2</v>
      </c>
      <c r="D80" s="59"/>
      <c r="E80" s="62">
        <f>ROUND((E78+E79)*C80,2)</f>
        <v>113.72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1310.72</v>
      </c>
      <c r="F82" s="46"/>
    </row>
    <row r="83" spans="1:6" ht="15.75" thickTop="1" x14ac:dyDescent="0.2">
      <c r="A83" s="46"/>
      <c r="B83" s="216"/>
      <c r="C83" s="216"/>
      <c r="D83" s="216"/>
      <c r="E83" s="57"/>
      <c r="F83" s="46"/>
    </row>
    <row r="84" spans="1:6" ht="15" x14ac:dyDescent="0.2">
      <c r="A84" s="46"/>
      <c r="B84" s="217" t="s">
        <v>18</v>
      </c>
      <c r="C84" s="217"/>
      <c r="D84" s="217"/>
      <c r="E84" s="57">
        <v>0</v>
      </c>
      <c r="F84" s="46"/>
    </row>
    <row r="85" spans="1:6" ht="15" x14ac:dyDescent="0.2">
      <c r="A85" s="46"/>
      <c r="B85" s="216"/>
      <c r="C85" s="216"/>
      <c r="D85" s="216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1310.72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8"/>
      <c r="C89" s="218"/>
      <c r="D89" s="218"/>
      <c r="E89" s="218"/>
      <c r="F89" s="46"/>
    </row>
    <row r="90" spans="1:6" ht="14.25" x14ac:dyDescent="0.2">
      <c r="A90" s="219" t="s">
        <v>60</v>
      </c>
      <c r="B90" s="219"/>
      <c r="C90" s="219"/>
      <c r="D90" s="219"/>
      <c r="E90" s="219"/>
      <c r="F90" s="219"/>
    </row>
    <row r="91" spans="1:6" ht="14.25" x14ac:dyDescent="0.2">
      <c r="A91" s="220" t="s">
        <v>59</v>
      </c>
      <c r="B91" s="220"/>
      <c r="C91" s="220"/>
      <c r="D91" s="220"/>
      <c r="E91" s="220"/>
      <c r="F91" s="220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2"/>
      <c r="C93" s="212"/>
      <c r="D93" s="212"/>
      <c r="E93" s="212"/>
      <c r="F93" s="46"/>
    </row>
    <row r="94" spans="1:6" ht="15" x14ac:dyDescent="0.2">
      <c r="A94" s="213" t="s">
        <v>7</v>
      </c>
      <c r="B94" s="213"/>
      <c r="C94" s="213"/>
      <c r="D94" s="213"/>
      <c r="E94" s="213"/>
      <c r="F94" s="213"/>
    </row>
    <row r="96" spans="1:6" ht="39.75" customHeight="1" x14ac:dyDescent="0.2">
      <c r="B96" s="214"/>
      <c r="C96" s="215"/>
      <c r="D96" s="215"/>
    </row>
    <row r="97" spans="2:4" ht="13.5" customHeight="1" x14ac:dyDescent="0.2"/>
    <row r="98" spans="2:4" x14ac:dyDescent="0.2">
      <c r="B98" s="53"/>
      <c r="C98" s="53"/>
      <c r="D98" s="53"/>
    </row>
  </sheetData>
  <mergeCells count="50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4:D54"/>
    <mergeCell ref="B58:D58"/>
    <mergeCell ref="B59:D59"/>
    <mergeCell ref="B60:D60"/>
    <mergeCell ref="B61:D61"/>
    <mergeCell ref="B62:D62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47" t="s">
        <v>1</v>
      </c>
      <c r="C1" s="24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4B92-AEAF-4E15-9624-B72CC60369B3}">
  <sheetPr>
    <pageSetUpPr fitToPage="1"/>
  </sheetPr>
  <dimension ref="A1:F88"/>
  <sheetViews>
    <sheetView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110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9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/>
      <c r="C26" s="85"/>
      <c r="D26" s="87"/>
      <c r="E26" s="88"/>
      <c r="F26" s="88"/>
    </row>
    <row r="27" spans="1:6" ht="15" customHeight="1" x14ac:dyDescent="0.2">
      <c r="A27" s="86"/>
      <c r="B27" s="85" t="s">
        <v>97</v>
      </c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111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customHeight="1" x14ac:dyDescent="0.2">
      <c r="A35" s="98"/>
      <c r="B35" s="102"/>
      <c r="C35" s="106"/>
      <c r="D35" s="104"/>
      <c r="E35" s="104"/>
      <c r="F35" s="105"/>
    </row>
    <row r="36" spans="1:6" ht="14.25" customHeight="1" x14ac:dyDescent="0.2">
      <c r="A36" s="98"/>
      <c r="B36" s="102"/>
      <c r="C36" s="103"/>
      <c r="D36" s="104"/>
      <c r="E36" s="104"/>
      <c r="F36" s="105"/>
    </row>
    <row r="37" spans="1:6" ht="14.25" customHeight="1" x14ac:dyDescent="0.2">
      <c r="A37" s="98"/>
      <c r="B37" s="102"/>
      <c r="C37" s="103"/>
      <c r="D37" s="104"/>
      <c r="E37" s="104"/>
      <c r="F37" s="105"/>
    </row>
    <row r="38" spans="1:6" ht="14.25" customHeight="1" x14ac:dyDescent="0.2">
      <c r="A38" s="98"/>
      <c r="B38" s="102"/>
      <c r="C38" s="103"/>
      <c r="D38" s="104"/>
      <c r="E38" s="104"/>
      <c r="F38" s="105"/>
    </row>
    <row r="39" spans="1:6" ht="14.25" customHeight="1" x14ac:dyDescent="0.2">
      <c r="A39" s="98"/>
      <c r="B39" s="102"/>
      <c r="C39" s="103"/>
      <c r="D39" s="104"/>
      <c r="E39" s="104"/>
      <c r="F39" s="105"/>
    </row>
    <row r="40" spans="1:6" ht="14.25" customHeight="1" x14ac:dyDescent="0.2">
      <c r="A40" s="98"/>
      <c r="B40" s="102"/>
      <c r="C40" s="106"/>
      <c r="D40" s="104"/>
      <c r="E40" s="104"/>
      <c r="F40" s="105"/>
    </row>
    <row r="41" spans="1:6" ht="14.25" customHeight="1" x14ac:dyDescent="0.2">
      <c r="A41" s="98"/>
      <c r="B41" s="102"/>
      <c r="C41" s="103"/>
      <c r="D41" s="104"/>
      <c r="E41" s="104"/>
      <c r="F41" s="105"/>
    </row>
    <row r="42" spans="1:6" ht="14.25" customHeight="1" x14ac:dyDescent="0.2">
      <c r="A42" s="98"/>
      <c r="B42" s="102"/>
      <c r="C42" s="103"/>
      <c r="D42" s="104"/>
      <c r="E42" s="104"/>
      <c r="F42" s="105"/>
    </row>
    <row r="43" spans="1:6" ht="14.25" customHeight="1" x14ac:dyDescent="0.2">
      <c r="A43" s="98"/>
      <c r="B43" s="102"/>
      <c r="C43" s="103"/>
      <c r="D43" s="104"/>
      <c r="E43" s="104"/>
      <c r="F43" s="105"/>
    </row>
    <row r="44" spans="1:6" ht="14.25" customHeight="1" x14ac:dyDescent="0.2">
      <c r="A44" s="98"/>
      <c r="B44" s="102"/>
      <c r="C44" s="103"/>
      <c r="D44" s="104"/>
      <c r="E44" s="104"/>
      <c r="F44" s="105"/>
    </row>
    <row r="45" spans="1:6" ht="14.25" customHeight="1" x14ac:dyDescent="0.2">
      <c r="A45" s="98"/>
      <c r="B45" s="102"/>
      <c r="C45" s="103"/>
      <c r="D45" s="104"/>
      <c r="E45" s="104"/>
      <c r="F45" s="105"/>
    </row>
    <row r="46" spans="1:6" ht="14.25" customHeight="1" x14ac:dyDescent="0.2">
      <c r="A46" s="98"/>
      <c r="B46" s="102"/>
      <c r="C46" s="103"/>
      <c r="D46" s="104"/>
      <c r="E46" s="104"/>
      <c r="F46" s="105"/>
    </row>
    <row r="47" spans="1:6" ht="14.25" customHeight="1" x14ac:dyDescent="0.2">
      <c r="A47" s="98"/>
      <c r="B47" s="102"/>
      <c r="C47" s="103"/>
      <c r="D47" s="104"/>
      <c r="E47" s="104"/>
      <c r="F47" s="105"/>
    </row>
    <row r="48" spans="1:6" ht="14.25" customHeight="1" x14ac:dyDescent="0.2">
      <c r="A48" s="98"/>
      <c r="B48" s="102"/>
      <c r="C48" s="103"/>
      <c r="D48" s="104"/>
      <c r="E48" s="104"/>
      <c r="F48" s="105"/>
    </row>
    <row r="49" spans="1:6" ht="14.25" customHeight="1" x14ac:dyDescent="0.2">
      <c r="A49" s="98"/>
      <c r="B49" s="102"/>
      <c r="C49" s="103"/>
      <c r="D49" s="104"/>
      <c r="E49" s="104"/>
      <c r="F49" s="105"/>
    </row>
    <row r="50" spans="1:6" ht="14.25" customHeight="1" x14ac:dyDescent="0.2">
      <c r="A50" s="98"/>
      <c r="B50" s="102"/>
      <c r="C50" s="107"/>
      <c r="D50" s="107"/>
      <c r="E50" s="104"/>
      <c r="F50" s="105"/>
    </row>
    <row r="51" spans="1:6" ht="14.25" customHeight="1" x14ac:dyDescent="0.2">
      <c r="A51" s="98"/>
      <c r="B51" s="102"/>
      <c r="C51" s="103"/>
      <c r="D51" s="104"/>
      <c r="E51" s="104"/>
      <c r="F51" s="105"/>
    </row>
    <row r="52" spans="1:6" ht="14.25" customHeight="1" x14ac:dyDescent="0.2">
      <c r="A52" s="98"/>
      <c r="B52" s="102"/>
      <c r="C52" s="103"/>
      <c r="D52" s="104"/>
      <c r="E52" s="104"/>
      <c r="F52" s="105"/>
    </row>
    <row r="53" spans="1:6" ht="14.25" customHeight="1" x14ac:dyDescent="0.2">
      <c r="A53" s="98"/>
      <c r="B53" s="102"/>
      <c r="C53" s="103"/>
      <c r="D53" s="104"/>
      <c r="E53" s="104"/>
      <c r="F53" s="105"/>
    </row>
    <row r="54" spans="1:6" ht="14.25" customHeight="1" x14ac:dyDescent="0.2">
      <c r="A54" s="98"/>
      <c r="B54" s="102"/>
      <c r="C54" s="103"/>
      <c r="D54" s="104"/>
      <c r="E54" s="104"/>
      <c r="F54" s="105"/>
    </row>
    <row r="55" spans="1:6" ht="14.25" customHeight="1" x14ac:dyDescent="0.2">
      <c r="A55" s="98"/>
      <c r="B55" s="102"/>
      <c r="C55" s="103"/>
      <c r="D55" s="104"/>
      <c r="E55" s="104"/>
      <c r="F55" s="105"/>
    </row>
    <row r="56" spans="1:6" ht="14.25" customHeight="1" x14ac:dyDescent="0.2">
      <c r="A56" s="98"/>
      <c r="B56" s="102"/>
      <c r="C56" s="103"/>
      <c r="D56" s="104"/>
      <c r="E56" s="104"/>
      <c r="F56" s="105"/>
    </row>
    <row r="57" spans="1:6" ht="14.25" customHeight="1" x14ac:dyDescent="0.2">
      <c r="A57" s="98"/>
      <c r="B57" s="102"/>
      <c r="C57" s="103"/>
      <c r="D57" s="104"/>
      <c r="E57" s="104"/>
      <c r="F57" s="105"/>
    </row>
    <row r="58" spans="1:6" ht="14.25" customHeight="1" x14ac:dyDescent="0.2">
      <c r="A58" s="98"/>
      <c r="B58" s="102"/>
      <c r="C58" s="103"/>
      <c r="D58" s="104"/>
      <c r="E58" s="104"/>
      <c r="F58" s="105"/>
    </row>
    <row r="59" spans="1:6" ht="14.25" customHeight="1" x14ac:dyDescent="0.2">
      <c r="A59" s="98"/>
      <c r="B59" s="102"/>
      <c r="C59" s="103"/>
      <c r="D59" s="104"/>
      <c r="E59" s="104"/>
      <c r="F59" s="105"/>
    </row>
    <row r="60" spans="1:6" ht="14.25" customHeight="1" x14ac:dyDescent="0.2">
      <c r="A60" s="98"/>
      <c r="B60" s="102"/>
      <c r="C60" s="103"/>
      <c r="D60" s="104"/>
      <c r="E60" s="104"/>
      <c r="F60" s="105"/>
    </row>
    <row r="61" spans="1:6" ht="14.25" customHeight="1" x14ac:dyDescent="0.2">
      <c r="A61" s="98"/>
      <c r="B61" s="102"/>
      <c r="C61" s="103"/>
      <c r="D61" s="104"/>
      <c r="E61" s="104"/>
      <c r="F61" s="105"/>
    </row>
    <row r="62" spans="1:6" ht="14.25" customHeight="1" x14ac:dyDescent="0.2">
      <c r="A62" s="98"/>
      <c r="B62" s="102"/>
      <c r="C62" s="103"/>
      <c r="D62" s="104"/>
      <c r="E62" s="104"/>
      <c r="F62" s="105"/>
    </row>
    <row r="63" spans="1:6" ht="14.25" customHeight="1" x14ac:dyDescent="0.2">
      <c r="A63" s="98"/>
      <c r="B63" s="196"/>
      <c r="C63" s="197"/>
      <c r="D63" s="198"/>
      <c r="E63" s="104"/>
      <c r="F63" s="105"/>
    </row>
    <row r="64" spans="1:6" ht="14.25" customHeight="1" x14ac:dyDescent="0.2">
      <c r="A64" s="98"/>
      <c r="B64" s="196"/>
      <c r="C64" s="177"/>
      <c r="D64" s="101"/>
      <c r="E64" s="105"/>
      <c r="F64" s="105"/>
    </row>
    <row r="65" spans="1:6" ht="14.25" customHeight="1" x14ac:dyDescent="0.2">
      <c r="A65" s="98"/>
      <c r="B65" s="102"/>
      <c r="C65" s="199"/>
      <c r="D65" s="200"/>
      <c r="E65" s="105"/>
      <c r="F65" s="105"/>
    </row>
    <row r="66" spans="1:6" ht="14.25" customHeight="1" x14ac:dyDescent="0.2">
      <c r="A66" s="98"/>
      <c r="B66" s="102"/>
      <c r="C66" s="201"/>
      <c r="D66" s="202"/>
      <c r="E66" s="117"/>
      <c r="F66" s="117"/>
    </row>
    <row r="67" spans="1:6" ht="14.25" customHeight="1" x14ac:dyDescent="0.2">
      <c r="A67" s="98"/>
      <c r="B67" s="196"/>
      <c r="C67" s="201"/>
      <c r="D67" s="202"/>
      <c r="E67" s="105"/>
      <c r="F67" s="105"/>
    </row>
    <row r="68" spans="1:6" ht="13.5" customHeight="1" x14ac:dyDescent="0.2">
      <c r="A68" s="98"/>
      <c r="B68" s="196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48" t="s">
        <v>17</v>
      </c>
      <c r="C81" s="249"/>
      <c r="D81" s="203"/>
      <c r="E81" s="204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38"/>
      <c r="C83" s="239"/>
      <c r="D83" s="239"/>
      <c r="E83" s="239"/>
      <c r="F83" s="139"/>
    </row>
    <row r="84" spans="1:6" ht="15.95" customHeight="1" x14ac:dyDescent="0.2">
      <c r="A84" s="240" t="s">
        <v>29</v>
      </c>
      <c r="B84" s="240"/>
      <c r="C84" s="240"/>
      <c r="D84" s="240"/>
      <c r="E84" s="240"/>
      <c r="F84" s="68"/>
    </row>
    <row r="85" spans="1:6" ht="15.95" customHeight="1" x14ac:dyDescent="0.2">
      <c r="A85" s="241" t="s">
        <v>30</v>
      </c>
      <c r="B85" s="241"/>
      <c r="C85" s="241"/>
      <c r="D85" s="241"/>
      <c r="E85" s="241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34" t="s">
        <v>7</v>
      </c>
      <c r="B88" s="234"/>
      <c r="C88" s="234"/>
      <c r="D88" s="234"/>
      <c r="E88" s="234"/>
      <c r="F88" s="2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4A58-2B7F-4F91-99B2-0099C45B2C3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112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9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 t="s">
        <v>97</v>
      </c>
      <c r="C26" s="85"/>
      <c r="D26" s="87"/>
      <c r="E26" s="88"/>
      <c r="F26" s="88"/>
    </row>
    <row r="27" spans="1:6" ht="15" customHeight="1" x14ac:dyDescent="0.2">
      <c r="A27" s="86"/>
      <c r="B27" s="85"/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113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205"/>
      <c r="D34" s="105"/>
      <c r="E34" s="105"/>
      <c r="F34" s="105"/>
    </row>
    <row r="35" spans="1:6" ht="14.25" customHeight="1" x14ac:dyDescent="0.2">
      <c r="A35" s="98"/>
      <c r="B35" s="102"/>
      <c r="C35" s="206"/>
      <c r="D35" s="105"/>
      <c r="E35" s="105"/>
      <c r="F35" s="105"/>
    </row>
    <row r="36" spans="1:6" ht="14.25" customHeight="1" x14ac:dyDescent="0.2">
      <c r="A36" s="98"/>
      <c r="B36" s="102"/>
      <c r="C36" s="205"/>
      <c r="D36" s="105"/>
      <c r="E36" s="105"/>
      <c r="F36" s="105"/>
    </row>
    <row r="37" spans="1:6" ht="14.25" customHeight="1" x14ac:dyDescent="0.2">
      <c r="A37" s="98"/>
      <c r="B37" s="102"/>
      <c r="C37" s="205"/>
      <c r="D37" s="105"/>
      <c r="E37" s="105"/>
      <c r="F37" s="105"/>
    </row>
    <row r="38" spans="1:6" ht="14.25" customHeight="1" x14ac:dyDescent="0.2">
      <c r="A38" s="98"/>
      <c r="B38" s="102"/>
      <c r="C38" s="205"/>
      <c r="D38" s="105"/>
      <c r="E38" s="105"/>
      <c r="F38" s="105"/>
    </row>
    <row r="39" spans="1:6" ht="14.25" customHeight="1" x14ac:dyDescent="0.2">
      <c r="A39" s="98"/>
      <c r="B39" s="102"/>
      <c r="C39" s="205"/>
      <c r="D39" s="105"/>
      <c r="E39" s="105"/>
      <c r="F39" s="105"/>
    </row>
    <row r="40" spans="1:6" ht="14.25" customHeight="1" x14ac:dyDescent="0.2">
      <c r="A40" s="98"/>
      <c r="B40" s="102"/>
      <c r="C40" s="206"/>
      <c r="D40" s="105"/>
      <c r="E40" s="105"/>
      <c r="F40" s="105"/>
    </row>
    <row r="41" spans="1:6" ht="14.25" customHeight="1" x14ac:dyDescent="0.2">
      <c r="A41" s="98"/>
      <c r="B41" s="102"/>
      <c r="C41" s="205"/>
      <c r="D41" s="105"/>
      <c r="E41" s="105"/>
      <c r="F41" s="105"/>
    </row>
    <row r="42" spans="1:6" ht="14.25" customHeight="1" x14ac:dyDescent="0.2">
      <c r="A42" s="98"/>
      <c r="B42" s="102"/>
      <c r="C42" s="205"/>
      <c r="D42" s="105"/>
      <c r="E42" s="105"/>
      <c r="F42" s="105"/>
    </row>
    <row r="43" spans="1:6" ht="14.25" customHeight="1" x14ac:dyDescent="0.2">
      <c r="A43" s="98"/>
      <c r="B43" s="102"/>
      <c r="C43" s="205"/>
      <c r="D43" s="105"/>
      <c r="E43" s="105"/>
      <c r="F43" s="105"/>
    </row>
    <row r="44" spans="1:6" ht="14.25" customHeight="1" x14ac:dyDescent="0.2">
      <c r="A44" s="98"/>
      <c r="B44" s="102"/>
      <c r="C44" s="205"/>
      <c r="D44" s="105"/>
      <c r="E44" s="105"/>
      <c r="F44" s="105"/>
    </row>
    <row r="45" spans="1:6" ht="14.25" customHeight="1" x14ac:dyDescent="0.2">
      <c r="A45" s="98"/>
      <c r="B45" s="102"/>
      <c r="C45" s="205"/>
      <c r="D45" s="105"/>
      <c r="E45" s="105"/>
      <c r="F45" s="105"/>
    </row>
    <row r="46" spans="1:6" ht="14.25" customHeight="1" x14ac:dyDescent="0.2">
      <c r="A46" s="98"/>
      <c r="B46" s="102"/>
      <c r="C46" s="205"/>
      <c r="D46" s="105"/>
      <c r="E46" s="105"/>
      <c r="F46" s="105"/>
    </row>
    <row r="47" spans="1:6" ht="14.25" customHeight="1" x14ac:dyDescent="0.2">
      <c r="A47" s="98"/>
      <c r="B47" s="102"/>
      <c r="C47" s="205"/>
      <c r="D47" s="105"/>
      <c r="E47" s="105"/>
      <c r="F47" s="105"/>
    </row>
    <row r="48" spans="1:6" ht="14.25" customHeight="1" x14ac:dyDescent="0.2">
      <c r="A48" s="98"/>
      <c r="B48" s="102"/>
      <c r="C48" s="205"/>
      <c r="D48" s="105"/>
      <c r="E48" s="105"/>
      <c r="F48" s="105"/>
    </row>
    <row r="49" spans="1:6" ht="14.25" customHeight="1" x14ac:dyDescent="0.2">
      <c r="A49" s="98"/>
      <c r="B49" s="102"/>
      <c r="C49" s="205"/>
      <c r="D49" s="105"/>
      <c r="E49" s="105"/>
      <c r="F49" s="105"/>
    </row>
    <row r="50" spans="1:6" ht="14.25" customHeight="1" x14ac:dyDescent="0.2">
      <c r="A50" s="98"/>
      <c r="B50" s="102"/>
      <c r="C50" s="207"/>
      <c r="D50" s="207"/>
      <c r="E50" s="105"/>
      <c r="F50" s="105"/>
    </row>
    <row r="51" spans="1:6" ht="14.25" customHeight="1" x14ac:dyDescent="0.2">
      <c r="A51" s="98"/>
      <c r="B51" s="102"/>
      <c r="C51" s="205"/>
      <c r="D51" s="105"/>
      <c r="E51" s="105"/>
      <c r="F51" s="105"/>
    </row>
    <row r="52" spans="1:6" ht="14.25" customHeight="1" x14ac:dyDescent="0.2">
      <c r="A52" s="98"/>
      <c r="B52" s="102"/>
      <c r="C52" s="205"/>
      <c r="D52" s="105"/>
      <c r="E52" s="105"/>
      <c r="F52" s="105"/>
    </row>
    <row r="53" spans="1:6" ht="14.25" customHeight="1" x14ac:dyDescent="0.2">
      <c r="A53" s="98"/>
      <c r="B53" s="102"/>
      <c r="C53" s="205"/>
      <c r="D53" s="105"/>
      <c r="E53" s="105"/>
      <c r="F53" s="105"/>
    </row>
    <row r="54" spans="1:6" ht="14.25" customHeight="1" x14ac:dyDescent="0.2">
      <c r="A54" s="98"/>
      <c r="B54" s="102"/>
      <c r="C54" s="205"/>
      <c r="D54" s="105"/>
      <c r="E54" s="105"/>
      <c r="F54" s="105"/>
    </row>
    <row r="55" spans="1:6" ht="14.25" customHeight="1" x14ac:dyDescent="0.2">
      <c r="A55" s="98"/>
      <c r="B55" s="102"/>
      <c r="C55" s="205"/>
      <c r="D55" s="105"/>
      <c r="E55" s="105"/>
      <c r="F55" s="105"/>
    </row>
    <row r="56" spans="1:6" ht="14.25" customHeight="1" x14ac:dyDescent="0.2">
      <c r="A56" s="98"/>
      <c r="B56" s="102"/>
      <c r="C56" s="205"/>
      <c r="D56" s="105"/>
      <c r="E56" s="105"/>
      <c r="F56" s="105"/>
    </row>
    <row r="57" spans="1:6" ht="14.25" customHeight="1" x14ac:dyDescent="0.2">
      <c r="A57" s="98"/>
      <c r="B57" s="102"/>
      <c r="C57" s="205"/>
      <c r="D57" s="105"/>
      <c r="E57" s="105"/>
      <c r="F57" s="105"/>
    </row>
    <row r="58" spans="1:6" ht="14.25" customHeight="1" x14ac:dyDescent="0.2">
      <c r="A58" s="98"/>
      <c r="B58" s="102"/>
      <c r="C58" s="205"/>
      <c r="D58" s="105"/>
      <c r="E58" s="105"/>
      <c r="F58" s="105"/>
    </row>
    <row r="59" spans="1:6" ht="14.25" customHeight="1" x14ac:dyDescent="0.2">
      <c r="A59" s="98"/>
      <c r="B59" s="102"/>
      <c r="C59" s="205"/>
      <c r="D59" s="105"/>
      <c r="E59" s="105"/>
      <c r="F59" s="105"/>
    </row>
    <row r="60" spans="1:6" ht="14.25" customHeight="1" x14ac:dyDescent="0.2">
      <c r="A60" s="98"/>
      <c r="B60" s="102"/>
      <c r="C60" s="205"/>
      <c r="D60" s="105"/>
      <c r="E60" s="105"/>
      <c r="F60" s="105"/>
    </row>
    <row r="61" spans="1:6" ht="14.25" customHeight="1" x14ac:dyDescent="0.2">
      <c r="A61" s="98"/>
      <c r="B61" s="102"/>
      <c r="C61" s="205"/>
      <c r="D61" s="105"/>
      <c r="E61" s="105"/>
      <c r="F61" s="105"/>
    </row>
    <row r="62" spans="1:6" ht="14.25" customHeight="1" x14ac:dyDescent="0.2">
      <c r="A62" s="98"/>
      <c r="B62" s="102"/>
      <c r="C62" s="205"/>
      <c r="D62" s="105"/>
      <c r="E62" s="105"/>
      <c r="F62" s="105"/>
    </row>
    <row r="63" spans="1:6" ht="14.25" customHeight="1" x14ac:dyDescent="0.2">
      <c r="A63" s="98"/>
      <c r="B63" s="196"/>
      <c r="C63" s="208"/>
      <c r="D63" s="209"/>
      <c r="E63" s="105"/>
      <c r="F63" s="105"/>
    </row>
    <row r="64" spans="1:6" ht="14.25" customHeight="1" x14ac:dyDescent="0.2">
      <c r="A64" s="98"/>
      <c r="B64" s="196"/>
      <c r="C64" s="177"/>
      <c r="D64" s="101"/>
      <c r="E64" s="105"/>
      <c r="F64" s="105"/>
    </row>
    <row r="65" spans="1:6" ht="14.25" customHeight="1" x14ac:dyDescent="0.2">
      <c r="A65" s="98"/>
      <c r="B65" s="102"/>
      <c r="C65" s="210"/>
      <c r="D65" s="211"/>
      <c r="E65" s="105"/>
      <c r="F65" s="105"/>
    </row>
    <row r="66" spans="1:6" ht="14.25" customHeight="1" x14ac:dyDescent="0.2">
      <c r="A66" s="98"/>
      <c r="B66" s="102"/>
      <c r="C66" s="201"/>
      <c r="D66" s="202"/>
      <c r="E66" s="117"/>
      <c r="F66" s="117"/>
    </row>
    <row r="67" spans="1:6" ht="14.25" customHeight="1" x14ac:dyDescent="0.2">
      <c r="A67" s="98"/>
      <c r="B67" s="196"/>
      <c r="C67" s="201"/>
      <c r="D67" s="202"/>
      <c r="E67" s="105"/>
      <c r="F67" s="105"/>
    </row>
    <row r="68" spans="1:6" ht="13.5" customHeight="1" x14ac:dyDescent="0.2">
      <c r="A68" s="98"/>
      <c r="B68" s="196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48" t="s">
        <v>17</v>
      </c>
      <c r="C81" s="249"/>
      <c r="D81" s="203"/>
      <c r="E81" s="204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38"/>
      <c r="C83" s="239"/>
      <c r="D83" s="239"/>
      <c r="E83" s="239"/>
      <c r="F83" s="139"/>
    </row>
    <row r="84" spans="1:6" ht="15.95" customHeight="1" x14ac:dyDescent="0.2">
      <c r="A84" s="240" t="s">
        <v>29</v>
      </c>
      <c r="B84" s="240"/>
      <c r="C84" s="240"/>
      <c r="D84" s="240"/>
      <c r="E84" s="240"/>
      <c r="F84" s="68"/>
    </row>
    <row r="85" spans="1:6" ht="15.95" customHeight="1" x14ac:dyDescent="0.2">
      <c r="A85" s="241" t="s">
        <v>30</v>
      </c>
      <c r="B85" s="241"/>
      <c r="C85" s="241"/>
      <c r="D85" s="241"/>
      <c r="E85" s="241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34" t="s">
        <v>7</v>
      </c>
      <c r="B88" s="234"/>
      <c r="C88" s="234"/>
      <c r="D88" s="234"/>
      <c r="E88" s="234"/>
      <c r="F88" s="2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C19E-8954-4917-92E9-544971ABFD3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114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6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 t="s">
        <v>97</v>
      </c>
      <c r="C26" s="85"/>
      <c r="D26" s="87"/>
      <c r="E26" s="88"/>
      <c r="F26" s="88"/>
    </row>
    <row r="27" spans="1:6" ht="15" customHeight="1" x14ac:dyDescent="0.2">
      <c r="A27" s="86"/>
      <c r="B27" s="85"/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115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205"/>
      <c r="D34" s="105"/>
      <c r="E34" s="105"/>
      <c r="F34" s="105"/>
    </row>
    <row r="35" spans="1:6" ht="14.25" customHeight="1" x14ac:dyDescent="0.2">
      <c r="A35" s="98"/>
      <c r="B35" s="102"/>
      <c r="C35" s="206"/>
      <c r="D35" s="105"/>
      <c r="E35" s="105"/>
      <c r="F35" s="105"/>
    </row>
    <row r="36" spans="1:6" ht="14.25" customHeight="1" x14ac:dyDescent="0.2">
      <c r="A36" s="98"/>
      <c r="B36" s="102"/>
      <c r="C36" s="205"/>
      <c r="D36" s="105"/>
      <c r="E36" s="105"/>
      <c r="F36" s="105"/>
    </row>
    <row r="37" spans="1:6" ht="14.25" customHeight="1" x14ac:dyDescent="0.2">
      <c r="A37" s="98"/>
      <c r="B37" s="102"/>
      <c r="C37" s="205"/>
      <c r="D37" s="105"/>
      <c r="E37" s="105"/>
      <c r="F37" s="105"/>
    </row>
    <row r="38" spans="1:6" ht="14.25" customHeight="1" x14ac:dyDescent="0.2">
      <c r="A38" s="98"/>
      <c r="B38" s="102"/>
      <c r="C38" s="205"/>
      <c r="D38" s="105"/>
      <c r="E38" s="105"/>
      <c r="F38" s="105"/>
    </row>
    <row r="39" spans="1:6" ht="14.25" customHeight="1" x14ac:dyDescent="0.2">
      <c r="A39" s="98"/>
      <c r="B39" s="102"/>
      <c r="C39" s="205"/>
      <c r="D39" s="105"/>
      <c r="E39" s="105"/>
      <c r="F39" s="105"/>
    </row>
    <row r="40" spans="1:6" ht="14.25" customHeight="1" x14ac:dyDescent="0.2">
      <c r="A40" s="98"/>
      <c r="B40" s="102"/>
      <c r="C40" s="206"/>
      <c r="D40" s="105"/>
      <c r="E40" s="105"/>
      <c r="F40" s="105"/>
    </row>
    <row r="41" spans="1:6" ht="14.25" customHeight="1" x14ac:dyDescent="0.2">
      <c r="A41" s="98"/>
      <c r="B41" s="102"/>
      <c r="C41" s="205"/>
      <c r="D41" s="105"/>
      <c r="E41" s="105"/>
      <c r="F41" s="105"/>
    </row>
    <row r="42" spans="1:6" ht="14.25" customHeight="1" x14ac:dyDescent="0.2">
      <c r="A42" s="98"/>
      <c r="B42" s="102"/>
      <c r="C42" s="205"/>
      <c r="D42" s="105"/>
      <c r="E42" s="105"/>
      <c r="F42" s="105"/>
    </row>
    <row r="43" spans="1:6" ht="14.25" customHeight="1" x14ac:dyDescent="0.2">
      <c r="A43" s="98"/>
      <c r="B43" s="102"/>
      <c r="C43" s="205"/>
      <c r="D43" s="105"/>
      <c r="E43" s="105"/>
      <c r="F43" s="105"/>
    </row>
    <row r="44" spans="1:6" ht="14.25" customHeight="1" x14ac:dyDescent="0.2">
      <c r="A44" s="98"/>
      <c r="B44" s="102"/>
      <c r="C44" s="205"/>
      <c r="D44" s="105"/>
      <c r="E44" s="105"/>
      <c r="F44" s="105"/>
    </row>
    <row r="45" spans="1:6" ht="14.25" customHeight="1" x14ac:dyDescent="0.2">
      <c r="A45" s="98"/>
      <c r="B45" s="102"/>
      <c r="C45" s="205"/>
      <c r="D45" s="105"/>
      <c r="E45" s="105"/>
      <c r="F45" s="105"/>
    </row>
    <row r="46" spans="1:6" ht="14.25" customHeight="1" x14ac:dyDescent="0.2">
      <c r="A46" s="98"/>
      <c r="B46" s="102"/>
      <c r="C46" s="205"/>
      <c r="D46" s="105"/>
      <c r="E46" s="105"/>
      <c r="F46" s="105"/>
    </row>
    <row r="47" spans="1:6" ht="14.25" customHeight="1" x14ac:dyDescent="0.2">
      <c r="A47" s="98"/>
      <c r="B47" s="102"/>
      <c r="C47" s="205"/>
      <c r="D47" s="105"/>
      <c r="E47" s="105"/>
      <c r="F47" s="105"/>
    </row>
    <row r="48" spans="1:6" ht="14.25" customHeight="1" x14ac:dyDescent="0.2">
      <c r="A48" s="98"/>
      <c r="B48" s="102"/>
      <c r="C48" s="205"/>
      <c r="D48" s="105"/>
      <c r="E48" s="105"/>
      <c r="F48" s="105"/>
    </row>
    <row r="49" spans="1:6" ht="14.25" customHeight="1" x14ac:dyDescent="0.2">
      <c r="A49" s="98"/>
      <c r="B49" s="102"/>
      <c r="C49" s="205"/>
      <c r="D49" s="105"/>
      <c r="E49" s="105"/>
      <c r="F49" s="105"/>
    </row>
    <row r="50" spans="1:6" ht="14.25" customHeight="1" x14ac:dyDescent="0.2">
      <c r="A50" s="98"/>
      <c r="B50" s="102"/>
      <c r="C50" s="207"/>
      <c r="D50" s="207"/>
      <c r="E50" s="105"/>
      <c r="F50" s="105"/>
    </row>
    <row r="51" spans="1:6" ht="14.25" customHeight="1" x14ac:dyDescent="0.2">
      <c r="A51" s="98"/>
      <c r="B51" s="102"/>
      <c r="C51" s="205"/>
      <c r="D51" s="105"/>
      <c r="E51" s="105"/>
      <c r="F51" s="105"/>
    </row>
    <row r="52" spans="1:6" ht="14.25" customHeight="1" x14ac:dyDescent="0.2">
      <c r="A52" s="98"/>
      <c r="B52" s="102"/>
      <c r="C52" s="205"/>
      <c r="D52" s="105"/>
      <c r="E52" s="105"/>
      <c r="F52" s="105"/>
    </row>
    <row r="53" spans="1:6" ht="14.25" customHeight="1" x14ac:dyDescent="0.2">
      <c r="A53" s="98"/>
      <c r="B53" s="102"/>
      <c r="C53" s="205"/>
      <c r="D53" s="105"/>
      <c r="E53" s="105"/>
      <c r="F53" s="105"/>
    </row>
    <row r="54" spans="1:6" ht="14.25" customHeight="1" x14ac:dyDescent="0.2">
      <c r="A54" s="98"/>
      <c r="B54" s="102"/>
      <c r="C54" s="205"/>
      <c r="D54" s="105"/>
      <c r="E54" s="105"/>
      <c r="F54" s="105"/>
    </row>
    <row r="55" spans="1:6" ht="14.25" customHeight="1" x14ac:dyDescent="0.2">
      <c r="A55" s="98"/>
      <c r="B55" s="102"/>
      <c r="C55" s="205"/>
      <c r="D55" s="105"/>
      <c r="E55" s="105"/>
      <c r="F55" s="105"/>
    </row>
    <row r="56" spans="1:6" ht="14.25" customHeight="1" x14ac:dyDescent="0.2">
      <c r="A56" s="98"/>
      <c r="B56" s="102"/>
      <c r="C56" s="205"/>
      <c r="D56" s="105"/>
      <c r="E56" s="105"/>
      <c r="F56" s="105"/>
    </row>
    <row r="57" spans="1:6" ht="14.25" customHeight="1" x14ac:dyDescent="0.2">
      <c r="A57" s="98"/>
      <c r="B57" s="102"/>
      <c r="C57" s="205"/>
      <c r="D57" s="105"/>
      <c r="E57" s="105"/>
      <c r="F57" s="105"/>
    </row>
    <row r="58" spans="1:6" ht="14.25" customHeight="1" x14ac:dyDescent="0.2">
      <c r="A58" s="98"/>
      <c r="B58" s="102"/>
      <c r="C58" s="205"/>
      <c r="D58" s="105"/>
      <c r="E58" s="105"/>
      <c r="F58" s="105"/>
    </row>
    <row r="59" spans="1:6" ht="14.25" customHeight="1" x14ac:dyDescent="0.2">
      <c r="A59" s="98"/>
      <c r="B59" s="102"/>
      <c r="C59" s="205"/>
      <c r="D59" s="105"/>
      <c r="E59" s="105"/>
      <c r="F59" s="105"/>
    </row>
    <row r="60" spans="1:6" ht="14.25" customHeight="1" x14ac:dyDescent="0.2">
      <c r="A60" s="98"/>
      <c r="B60" s="102"/>
      <c r="C60" s="205"/>
      <c r="D60" s="105"/>
      <c r="E60" s="105"/>
      <c r="F60" s="105"/>
    </row>
    <row r="61" spans="1:6" ht="14.25" customHeight="1" x14ac:dyDescent="0.2">
      <c r="A61" s="98"/>
      <c r="B61" s="102"/>
      <c r="C61" s="205"/>
      <c r="D61" s="105"/>
      <c r="E61" s="105"/>
      <c r="F61" s="105"/>
    </row>
    <row r="62" spans="1:6" ht="14.25" customHeight="1" x14ac:dyDescent="0.2">
      <c r="A62" s="98"/>
      <c r="B62" s="102"/>
      <c r="C62" s="205"/>
      <c r="D62" s="105"/>
      <c r="E62" s="105"/>
      <c r="F62" s="105"/>
    </row>
    <row r="63" spans="1:6" ht="14.25" customHeight="1" x14ac:dyDescent="0.2">
      <c r="A63" s="98"/>
      <c r="B63" s="196"/>
      <c r="C63" s="208"/>
      <c r="D63" s="209"/>
      <c r="E63" s="105"/>
      <c r="F63" s="105"/>
    </row>
    <row r="64" spans="1:6" ht="14.25" customHeight="1" x14ac:dyDescent="0.2">
      <c r="A64" s="98"/>
      <c r="B64" s="196"/>
      <c r="C64" s="177"/>
      <c r="D64" s="101"/>
      <c r="E64" s="105"/>
      <c r="F64" s="105"/>
    </row>
    <row r="65" spans="1:6" ht="14.25" customHeight="1" x14ac:dyDescent="0.2">
      <c r="A65" s="98"/>
      <c r="B65" s="102"/>
      <c r="C65" s="199"/>
      <c r="D65" s="200"/>
      <c r="E65" s="105"/>
      <c r="F65" s="105"/>
    </row>
    <row r="66" spans="1:6" ht="14.25" customHeight="1" x14ac:dyDescent="0.2">
      <c r="A66" s="98"/>
      <c r="B66" s="102"/>
      <c r="C66" s="201"/>
      <c r="D66" s="202"/>
      <c r="E66" s="117"/>
      <c r="F66" s="117"/>
    </row>
    <row r="67" spans="1:6" ht="14.25" customHeight="1" x14ac:dyDescent="0.2">
      <c r="A67" s="98"/>
      <c r="B67" s="196"/>
      <c r="C67" s="201"/>
      <c r="D67" s="202"/>
      <c r="E67" s="105"/>
      <c r="F67" s="105"/>
    </row>
    <row r="68" spans="1:6" ht="13.5" customHeight="1" x14ac:dyDescent="0.2">
      <c r="A68" s="98"/>
      <c r="B68" s="196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48" t="s">
        <v>17</v>
      </c>
      <c r="C81" s="249"/>
      <c r="D81" s="203"/>
      <c r="E81" s="204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38"/>
      <c r="C83" s="239"/>
      <c r="D83" s="239"/>
      <c r="E83" s="239"/>
      <c r="F83" s="139"/>
    </row>
    <row r="84" spans="1:6" ht="15.95" customHeight="1" x14ac:dyDescent="0.2">
      <c r="A84" s="240" t="s">
        <v>29</v>
      </c>
      <c r="B84" s="240"/>
      <c r="C84" s="240"/>
      <c r="D84" s="240"/>
      <c r="E84" s="240"/>
      <c r="F84" s="68"/>
    </row>
    <row r="85" spans="1:6" ht="15.95" customHeight="1" x14ac:dyDescent="0.2">
      <c r="A85" s="241" t="s">
        <v>30</v>
      </c>
      <c r="B85" s="241"/>
      <c r="C85" s="241"/>
      <c r="D85" s="241"/>
      <c r="E85" s="241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34" t="s">
        <v>7</v>
      </c>
      <c r="B88" s="234"/>
      <c r="C88" s="234"/>
      <c r="D88" s="234"/>
      <c r="E88" s="234"/>
      <c r="F88" s="2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E10-AB6A-4CED-932C-DEB8D13DF4A8}">
  <sheetPr>
    <pageSetUpPr fitToPage="1"/>
  </sheetPr>
  <dimension ref="A12:F98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76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75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22" t="s">
        <v>0</v>
      </c>
      <c r="B31" s="222"/>
      <c r="C31" s="222"/>
      <c r="D31" s="222"/>
      <c r="E31" s="222"/>
      <c r="F31" s="222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21"/>
      <c r="C34" s="221"/>
      <c r="D34" s="221"/>
      <c r="E34" s="49"/>
      <c r="F34" s="46"/>
    </row>
    <row r="35" spans="1:6" ht="14.25" x14ac:dyDescent="0.2">
      <c r="A35" s="46"/>
      <c r="B35" s="221"/>
      <c r="C35" s="221"/>
      <c r="D35" s="221"/>
      <c r="E35" s="49"/>
      <c r="F35" s="46"/>
    </row>
    <row r="36" spans="1:6" ht="14.25" x14ac:dyDescent="0.2">
      <c r="A36" s="46"/>
      <c r="B36" s="221" t="s">
        <v>70</v>
      </c>
      <c r="C36" s="221"/>
      <c r="D36" s="221"/>
      <c r="E36" s="49"/>
      <c r="F36" s="46"/>
    </row>
    <row r="37" spans="1:6" ht="14.25" x14ac:dyDescent="0.2">
      <c r="A37" s="46"/>
      <c r="B37" s="221"/>
      <c r="C37" s="221"/>
      <c r="D37" s="221"/>
      <c r="E37" s="49"/>
      <c r="F37" s="46"/>
    </row>
    <row r="38" spans="1:6" ht="14.25" x14ac:dyDescent="0.2">
      <c r="A38" s="46"/>
      <c r="B38" s="221"/>
      <c r="C38" s="221"/>
      <c r="D38" s="221"/>
      <c r="E38" s="49"/>
      <c r="F38" s="46"/>
    </row>
    <row r="39" spans="1:6" ht="14.25" x14ac:dyDescent="0.2">
      <c r="A39" s="46"/>
      <c r="B39" s="221" t="s">
        <v>20</v>
      </c>
      <c r="C39" s="221"/>
      <c r="D39" s="221"/>
      <c r="E39" s="49"/>
      <c r="F39" s="46"/>
    </row>
    <row r="40" spans="1:6" ht="14.25" x14ac:dyDescent="0.2">
      <c r="A40" s="46"/>
      <c r="B40" s="221"/>
      <c r="C40" s="221"/>
      <c r="D40" s="221"/>
      <c r="E40" s="49"/>
      <c r="F40" s="46"/>
    </row>
    <row r="41" spans="1:6" ht="13.5" customHeight="1" x14ac:dyDescent="0.2">
      <c r="A41" s="46"/>
      <c r="B41" s="221"/>
      <c r="C41" s="221"/>
      <c r="D41" s="221"/>
      <c r="E41" s="49"/>
      <c r="F41" s="46"/>
    </row>
    <row r="42" spans="1:6" ht="14.25" x14ac:dyDescent="0.2">
      <c r="A42" s="46"/>
      <c r="B42" s="221" t="s">
        <v>74</v>
      </c>
      <c r="C42" s="221"/>
      <c r="D42" s="221"/>
      <c r="E42" s="49"/>
      <c r="F42" s="46"/>
    </row>
    <row r="43" spans="1:6" ht="14.25" x14ac:dyDescent="0.2">
      <c r="A43" s="46"/>
      <c r="B43" s="221"/>
      <c r="C43" s="221"/>
      <c r="D43" s="221"/>
      <c r="E43" s="49"/>
      <c r="F43" s="46"/>
    </row>
    <row r="44" spans="1:6" ht="14.25" x14ac:dyDescent="0.2">
      <c r="A44" s="46"/>
      <c r="B44" s="221"/>
      <c r="C44" s="221"/>
      <c r="D44" s="221"/>
      <c r="E44" s="49"/>
      <c r="F44" s="46"/>
    </row>
    <row r="45" spans="1:6" ht="14.25" x14ac:dyDescent="0.2">
      <c r="A45" s="46"/>
      <c r="B45" s="47" t="s">
        <v>68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73</v>
      </c>
      <c r="C48" s="47"/>
      <c r="D48" s="47"/>
      <c r="E48" s="49"/>
      <c r="F48" s="46"/>
    </row>
    <row r="49" spans="1:6" ht="14.25" x14ac:dyDescent="0.2">
      <c r="A49" s="46"/>
      <c r="B49" s="221"/>
      <c r="C49" s="221"/>
      <c r="D49" s="221"/>
      <c r="E49" s="49"/>
      <c r="F49" s="46"/>
    </row>
    <row r="50" spans="1:6" ht="14.25" x14ac:dyDescent="0.2">
      <c r="A50" s="46"/>
      <c r="B50" s="221"/>
      <c r="C50" s="221"/>
      <c r="D50" s="221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21"/>
      <c r="C52" s="221"/>
      <c r="D52" s="221"/>
      <c r="E52" s="49"/>
      <c r="F52" s="46"/>
    </row>
    <row r="53" spans="1:6" ht="14.25" x14ac:dyDescent="0.2">
      <c r="A53" s="46"/>
      <c r="B53" s="221"/>
      <c r="C53" s="221"/>
      <c r="D53" s="221"/>
      <c r="E53" s="49"/>
      <c r="F53" s="46"/>
    </row>
    <row r="54" spans="1:6" ht="14.25" x14ac:dyDescent="0.2">
      <c r="A54" s="46"/>
      <c r="B54" s="221"/>
      <c r="C54" s="221"/>
      <c r="D54" s="221"/>
      <c r="E54" s="49"/>
      <c r="F54" s="46"/>
    </row>
    <row r="55" spans="1:6" ht="14.25" x14ac:dyDescent="0.2">
      <c r="A55" s="46"/>
      <c r="B55" s="221"/>
      <c r="C55" s="221"/>
      <c r="D55" s="221"/>
      <c r="E55" s="49"/>
      <c r="F55" s="46"/>
    </row>
    <row r="56" spans="1:6" ht="14.25" x14ac:dyDescent="0.2">
      <c r="A56" s="46"/>
      <c r="B56" s="221"/>
      <c r="C56" s="221"/>
      <c r="D56" s="221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21"/>
      <c r="C58" s="221"/>
      <c r="D58" s="221"/>
      <c r="E58" s="49"/>
      <c r="F58" s="46"/>
    </row>
    <row r="59" spans="1:6" ht="14.25" x14ac:dyDescent="0.2">
      <c r="A59" s="46"/>
      <c r="B59" s="221"/>
      <c r="C59" s="221"/>
      <c r="D59" s="221"/>
      <c r="E59" s="49"/>
      <c r="F59" s="46"/>
    </row>
    <row r="60" spans="1:6" ht="14.25" x14ac:dyDescent="0.2">
      <c r="A60" s="46"/>
      <c r="B60" s="221"/>
      <c r="C60" s="221"/>
      <c r="D60" s="221"/>
      <c r="E60" s="49"/>
      <c r="F60" s="46"/>
    </row>
    <row r="61" spans="1:6" ht="14.25" x14ac:dyDescent="0.2">
      <c r="A61" s="46"/>
      <c r="B61" s="221"/>
      <c r="C61" s="221"/>
      <c r="D61" s="221"/>
      <c r="E61" s="49"/>
      <c r="F61" s="46"/>
    </row>
    <row r="62" spans="1:6" ht="14.25" x14ac:dyDescent="0.2">
      <c r="A62" s="46"/>
      <c r="B62" s="221"/>
      <c r="C62" s="221"/>
      <c r="D62" s="221"/>
      <c r="E62" s="49"/>
      <c r="F62" s="46"/>
    </row>
    <row r="63" spans="1:6" ht="14.25" x14ac:dyDescent="0.2">
      <c r="A63" s="46"/>
      <c r="B63" s="221"/>
      <c r="C63" s="221"/>
      <c r="D63" s="221"/>
      <c r="E63" s="49"/>
      <c r="F63" s="46"/>
    </row>
    <row r="64" spans="1:6" ht="14.25" x14ac:dyDescent="0.2">
      <c r="A64" s="46"/>
      <c r="B64" s="221"/>
      <c r="C64" s="221"/>
      <c r="D64" s="221"/>
      <c r="E64" s="49"/>
      <c r="F64" s="46"/>
    </row>
    <row r="65" spans="1:6" ht="14.25" x14ac:dyDescent="0.2">
      <c r="A65" s="46"/>
      <c r="B65" s="221"/>
      <c r="C65" s="221"/>
      <c r="D65" s="221"/>
      <c r="E65" s="49"/>
      <c r="F65" s="46"/>
    </row>
    <row r="66" spans="1:6" ht="14.25" x14ac:dyDescent="0.2">
      <c r="A66" s="46"/>
      <c r="B66" s="221"/>
      <c r="C66" s="221"/>
      <c r="D66" s="221"/>
      <c r="E66" s="49"/>
      <c r="F66" s="46"/>
    </row>
    <row r="67" spans="1:6" ht="14.25" x14ac:dyDescent="0.2">
      <c r="A67" s="46"/>
      <c r="B67" s="221"/>
      <c r="C67" s="221"/>
      <c r="D67" s="221"/>
      <c r="E67" s="49"/>
      <c r="F67" s="46"/>
    </row>
    <row r="68" spans="1:6" ht="14.25" x14ac:dyDescent="0.2">
      <c r="A68" s="46"/>
      <c r="B68" s="221"/>
      <c r="C68" s="221"/>
      <c r="D68" s="221"/>
      <c r="E68" s="49"/>
      <c r="F68" s="46"/>
    </row>
    <row r="69" spans="1:6" ht="14.25" x14ac:dyDescent="0.2">
      <c r="A69" s="46"/>
      <c r="B69" s="221"/>
      <c r="C69" s="221"/>
      <c r="D69" s="221"/>
      <c r="E69" s="49"/>
      <c r="F69" s="46"/>
    </row>
    <row r="70" spans="1:6" ht="14.25" x14ac:dyDescent="0.2">
      <c r="A70" s="46"/>
      <c r="B70" s="221"/>
      <c r="C70" s="221"/>
      <c r="D70" s="221"/>
      <c r="E70" s="49"/>
      <c r="F70" s="46"/>
    </row>
    <row r="71" spans="1:6" ht="14.25" x14ac:dyDescent="0.2">
      <c r="A71" s="46"/>
      <c r="B71" s="221"/>
      <c r="C71" s="221"/>
      <c r="D71" s="221"/>
      <c r="E71" s="49"/>
      <c r="F71" s="46"/>
    </row>
    <row r="72" spans="1:6" ht="14.25" x14ac:dyDescent="0.2">
      <c r="A72" s="46"/>
      <c r="B72" s="221"/>
      <c r="C72" s="221"/>
      <c r="D72" s="221"/>
      <c r="E72" s="49"/>
      <c r="F72" s="46"/>
    </row>
    <row r="73" spans="1:6" ht="14.25" x14ac:dyDescent="0.2">
      <c r="A73" s="46"/>
      <c r="B73" s="221"/>
      <c r="C73" s="221"/>
      <c r="D73" s="221"/>
      <c r="E73" s="49"/>
      <c r="F73" s="46"/>
    </row>
    <row r="74" spans="1:6" ht="13.5" customHeight="1" x14ac:dyDescent="0.2">
      <c r="A74" s="46"/>
      <c r="B74" s="221"/>
      <c r="C74" s="221"/>
      <c r="D74" s="221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14*225</f>
        <v>3150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3150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157.5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314.20999999999998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3621.71</v>
      </c>
      <c r="F82" s="46"/>
    </row>
    <row r="83" spans="1:6" ht="15.75" thickTop="1" x14ac:dyDescent="0.2">
      <c r="A83" s="46"/>
      <c r="B83" s="216"/>
      <c r="C83" s="216"/>
      <c r="D83" s="216"/>
      <c r="E83" s="57"/>
      <c r="F83" s="46"/>
    </row>
    <row r="84" spans="1:6" ht="15" x14ac:dyDescent="0.2">
      <c r="A84" s="46"/>
      <c r="B84" s="217" t="s">
        <v>18</v>
      </c>
      <c r="C84" s="217"/>
      <c r="D84" s="217"/>
      <c r="E84" s="57">
        <v>0</v>
      </c>
      <c r="F84" s="46"/>
    </row>
    <row r="85" spans="1:6" ht="15" x14ac:dyDescent="0.2">
      <c r="A85" s="46"/>
      <c r="B85" s="216"/>
      <c r="C85" s="216"/>
      <c r="D85" s="216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3621.71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8"/>
      <c r="C89" s="218"/>
      <c r="D89" s="218"/>
      <c r="E89" s="218"/>
      <c r="F89" s="46"/>
    </row>
    <row r="90" spans="1:6" ht="14.25" x14ac:dyDescent="0.2">
      <c r="A90" s="219" t="s">
        <v>60</v>
      </c>
      <c r="B90" s="219"/>
      <c r="C90" s="219"/>
      <c r="D90" s="219"/>
      <c r="E90" s="219"/>
      <c r="F90" s="219"/>
    </row>
    <row r="91" spans="1:6" ht="14.25" x14ac:dyDescent="0.2">
      <c r="A91" s="220" t="s">
        <v>59</v>
      </c>
      <c r="B91" s="220"/>
      <c r="C91" s="220"/>
      <c r="D91" s="220"/>
      <c r="E91" s="220"/>
      <c r="F91" s="220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2"/>
      <c r="C93" s="212"/>
      <c r="D93" s="212"/>
      <c r="E93" s="212"/>
      <c r="F93" s="46"/>
    </row>
    <row r="94" spans="1:6" ht="15" x14ac:dyDescent="0.2">
      <c r="A94" s="213" t="s">
        <v>7</v>
      </c>
      <c r="B94" s="213"/>
      <c r="C94" s="213"/>
      <c r="D94" s="213"/>
      <c r="E94" s="213"/>
      <c r="F94" s="213"/>
    </row>
    <row r="96" spans="1:6" ht="39.75" customHeight="1" x14ac:dyDescent="0.2">
      <c r="B96" s="214"/>
      <c r="C96" s="215"/>
      <c r="D96" s="215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6:D96"/>
    <mergeCell ref="B84:D84"/>
    <mergeCell ref="B85:D85"/>
    <mergeCell ref="B89:E89"/>
    <mergeCell ref="A90:F90"/>
    <mergeCell ref="A91:F91"/>
    <mergeCell ref="B93:E93"/>
    <mergeCell ref="A94:F94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63:D63"/>
    <mergeCell ref="B72:D72"/>
    <mergeCell ref="B73:D73"/>
    <mergeCell ref="B74:D74"/>
    <mergeCell ref="B58:D58"/>
    <mergeCell ref="B59:D59"/>
    <mergeCell ref="B60:D60"/>
    <mergeCell ref="B61:D61"/>
    <mergeCell ref="B49:D49"/>
    <mergeCell ref="B50:D50"/>
    <mergeCell ref="B52:D52"/>
    <mergeCell ref="B53:D53"/>
    <mergeCell ref="B54:D54"/>
    <mergeCell ref="B55:D55"/>
    <mergeCell ref="B56:D56"/>
    <mergeCell ref="B44:D44"/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EAD-339C-4ED4-B1A6-82894A0502EE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81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80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22" t="s">
        <v>0</v>
      </c>
      <c r="B31" s="222"/>
      <c r="C31" s="222"/>
      <c r="D31" s="222"/>
      <c r="E31" s="222"/>
      <c r="F31" s="222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21"/>
      <c r="C34" s="221"/>
      <c r="D34" s="221"/>
      <c r="E34" s="49"/>
      <c r="F34" s="46"/>
    </row>
    <row r="35" spans="1:6" ht="14.25" x14ac:dyDescent="0.2">
      <c r="A35" s="46"/>
      <c r="B35" s="221"/>
      <c r="C35" s="221"/>
      <c r="D35" s="221"/>
      <c r="E35" s="49"/>
      <c r="F35" s="46"/>
    </row>
    <row r="36" spans="1:6" ht="14.25" x14ac:dyDescent="0.2">
      <c r="A36" s="46"/>
      <c r="B36" s="221" t="s">
        <v>25</v>
      </c>
      <c r="C36" s="221"/>
      <c r="D36" s="221"/>
      <c r="E36" s="49"/>
      <c r="F36" s="46"/>
    </row>
    <row r="37" spans="1:6" ht="14.25" x14ac:dyDescent="0.2">
      <c r="A37" s="46"/>
      <c r="B37" s="221"/>
      <c r="C37" s="221"/>
      <c r="D37" s="221"/>
      <c r="E37" s="49"/>
      <c r="F37" s="46"/>
    </row>
    <row r="38" spans="1:6" ht="14.25" x14ac:dyDescent="0.2">
      <c r="A38" s="46"/>
      <c r="B38" s="221"/>
      <c r="C38" s="221"/>
      <c r="D38" s="221"/>
      <c r="E38" s="49"/>
      <c r="F38" s="46"/>
    </row>
    <row r="39" spans="1:6" ht="14.25" x14ac:dyDescent="0.2">
      <c r="A39" s="46"/>
      <c r="B39" s="221" t="s">
        <v>79</v>
      </c>
      <c r="C39" s="221"/>
      <c r="D39" s="221"/>
      <c r="E39" s="49"/>
      <c r="F39" s="46"/>
    </row>
    <row r="40" spans="1:6" ht="14.25" x14ac:dyDescent="0.2">
      <c r="A40" s="46"/>
      <c r="B40" s="221"/>
      <c r="C40" s="221"/>
      <c r="D40" s="221"/>
      <c r="E40" s="49"/>
      <c r="F40" s="46"/>
    </row>
    <row r="41" spans="1:6" ht="13.5" customHeight="1" x14ac:dyDescent="0.2">
      <c r="A41" s="46"/>
      <c r="B41" s="221"/>
      <c r="C41" s="221"/>
      <c r="D41" s="221"/>
      <c r="E41" s="49"/>
      <c r="F41" s="46"/>
    </row>
    <row r="42" spans="1:6" ht="14.25" x14ac:dyDescent="0.2">
      <c r="A42" s="46"/>
      <c r="B42" s="221" t="s">
        <v>9</v>
      </c>
      <c r="C42" s="221"/>
      <c r="D42" s="221"/>
      <c r="E42" s="49"/>
      <c r="F42" s="46"/>
    </row>
    <row r="43" spans="1:6" ht="14.25" x14ac:dyDescent="0.2">
      <c r="A43" s="46"/>
      <c r="B43" s="221"/>
      <c r="C43" s="221"/>
      <c r="D43" s="221"/>
      <c r="E43" s="49"/>
      <c r="F43" s="46"/>
    </row>
    <row r="44" spans="1:6" ht="14.25" x14ac:dyDescent="0.2">
      <c r="A44" s="46"/>
      <c r="B44" s="221"/>
      <c r="C44" s="221"/>
      <c r="D44" s="221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21"/>
      <c r="C49" s="221"/>
      <c r="D49" s="221"/>
      <c r="E49" s="49"/>
      <c r="F49" s="46"/>
    </row>
    <row r="50" spans="1:6" ht="14.25" x14ac:dyDescent="0.2">
      <c r="A50" s="46"/>
      <c r="B50" s="221"/>
      <c r="C50" s="221"/>
      <c r="D50" s="221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21"/>
      <c r="C52" s="221"/>
      <c r="D52" s="221"/>
      <c r="E52" s="49"/>
      <c r="F52" s="46"/>
    </row>
    <row r="53" spans="1:6" ht="14.25" x14ac:dyDescent="0.2">
      <c r="A53" s="46"/>
      <c r="B53" s="221"/>
      <c r="C53" s="221"/>
      <c r="D53" s="221"/>
      <c r="E53" s="49"/>
      <c r="F53" s="46"/>
    </row>
    <row r="54" spans="1:6" ht="14.25" x14ac:dyDescent="0.2">
      <c r="A54" s="46"/>
      <c r="B54" s="221"/>
      <c r="C54" s="221"/>
      <c r="D54" s="221"/>
      <c r="E54" s="49"/>
      <c r="F54" s="46"/>
    </row>
    <row r="55" spans="1:6" ht="14.25" x14ac:dyDescent="0.2">
      <c r="A55" s="46"/>
      <c r="B55" s="221"/>
      <c r="C55" s="221"/>
      <c r="D55" s="221"/>
      <c r="E55" s="49"/>
      <c r="F55" s="46"/>
    </row>
    <row r="56" spans="1:6" ht="14.25" x14ac:dyDescent="0.2">
      <c r="A56" s="46"/>
      <c r="B56" s="221"/>
      <c r="C56" s="221"/>
      <c r="D56" s="221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21"/>
      <c r="C58" s="221"/>
      <c r="D58" s="221"/>
      <c r="E58" s="49"/>
      <c r="F58" s="46"/>
    </row>
    <row r="59" spans="1:6" ht="14.25" x14ac:dyDescent="0.2">
      <c r="A59" s="46"/>
      <c r="B59" s="221"/>
      <c r="C59" s="221"/>
      <c r="D59" s="221"/>
      <c r="E59" s="49"/>
      <c r="F59" s="46"/>
    </row>
    <row r="60" spans="1:6" ht="14.25" x14ac:dyDescent="0.2">
      <c r="A60" s="46"/>
      <c r="B60" s="221"/>
      <c r="C60" s="221"/>
      <c r="D60" s="221"/>
      <c r="E60" s="49"/>
      <c r="F60" s="46"/>
    </row>
    <row r="61" spans="1:6" ht="14.25" x14ac:dyDescent="0.2">
      <c r="A61" s="46"/>
      <c r="B61" s="221"/>
      <c r="C61" s="221"/>
      <c r="D61" s="221"/>
      <c r="E61" s="49"/>
      <c r="F61" s="46"/>
    </row>
    <row r="62" spans="1:6" ht="14.25" x14ac:dyDescent="0.2">
      <c r="A62" s="46"/>
      <c r="B62" s="221"/>
      <c r="C62" s="221"/>
      <c r="D62" s="221"/>
      <c r="E62" s="49"/>
      <c r="F62" s="46"/>
    </row>
    <row r="63" spans="1:6" ht="14.25" x14ac:dyDescent="0.2">
      <c r="A63" s="46"/>
      <c r="B63" s="221"/>
      <c r="C63" s="221"/>
      <c r="D63" s="221"/>
      <c r="E63" s="49"/>
      <c r="F63" s="46"/>
    </row>
    <row r="64" spans="1:6" ht="14.25" x14ac:dyDescent="0.2">
      <c r="A64" s="46"/>
      <c r="B64" s="221"/>
      <c r="C64" s="221"/>
      <c r="D64" s="221"/>
      <c r="E64" s="49"/>
      <c r="F64" s="46"/>
    </row>
    <row r="65" spans="1:6" ht="14.25" x14ac:dyDescent="0.2">
      <c r="A65" s="46"/>
      <c r="B65" s="221"/>
      <c r="C65" s="221"/>
      <c r="D65" s="221"/>
      <c r="E65" s="49"/>
      <c r="F65" s="46"/>
    </row>
    <row r="66" spans="1:6" ht="14.25" x14ac:dyDescent="0.2">
      <c r="A66" s="46"/>
      <c r="B66" s="221"/>
      <c r="C66" s="221"/>
      <c r="D66" s="221"/>
      <c r="E66" s="49"/>
      <c r="F66" s="46"/>
    </row>
    <row r="67" spans="1:6" ht="14.25" x14ac:dyDescent="0.2">
      <c r="A67" s="46"/>
      <c r="B67" s="221"/>
      <c r="C67" s="221"/>
      <c r="D67" s="221"/>
      <c r="E67" s="49"/>
      <c r="F67" s="46"/>
    </row>
    <row r="68" spans="1:6" ht="14.25" x14ac:dyDescent="0.2">
      <c r="A68" s="46"/>
      <c r="B68" s="221"/>
      <c r="C68" s="221"/>
      <c r="D68" s="221"/>
      <c r="E68" s="49"/>
      <c r="F68" s="46"/>
    </row>
    <row r="69" spans="1:6" ht="14.25" x14ac:dyDescent="0.2">
      <c r="A69" s="46"/>
      <c r="B69" s="221"/>
      <c r="C69" s="221"/>
      <c r="D69" s="221"/>
      <c r="E69" s="49"/>
      <c r="F69" s="46"/>
    </row>
    <row r="70" spans="1:6" ht="14.25" x14ac:dyDescent="0.2">
      <c r="A70" s="46"/>
      <c r="B70" s="221"/>
      <c r="C70" s="221"/>
      <c r="D70" s="221"/>
      <c r="E70" s="49"/>
      <c r="F70" s="46"/>
    </row>
    <row r="71" spans="1:6" ht="14.25" x14ac:dyDescent="0.2">
      <c r="A71" s="46"/>
      <c r="B71" s="221"/>
      <c r="C71" s="221"/>
      <c r="D71" s="221"/>
      <c r="E71" s="49"/>
      <c r="F71" s="46"/>
    </row>
    <row r="72" spans="1:6" ht="14.25" x14ac:dyDescent="0.2">
      <c r="A72" s="46"/>
      <c r="B72" s="221"/>
      <c r="C72" s="221"/>
      <c r="D72" s="221"/>
      <c r="E72" s="49"/>
      <c r="F72" s="46"/>
    </row>
    <row r="73" spans="1:6" ht="14.25" x14ac:dyDescent="0.2">
      <c r="A73" s="46"/>
      <c r="B73" s="221"/>
      <c r="C73" s="221"/>
      <c r="D73" s="221"/>
      <c r="E73" s="49"/>
      <c r="F73" s="46"/>
    </row>
    <row r="74" spans="1:6" ht="13.5" customHeight="1" x14ac:dyDescent="0.2">
      <c r="A74" s="46"/>
      <c r="B74" s="221"/>
      <c r="C74" s="221"/>
      <c r="D74" s="221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6*225</f>
        <v>1350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1370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68.5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136.66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1575.16</v>
      </c>
      <c r="F82" s="46"/>
    </row>
    <row r="83" spans="1:6" ht="15.75" thickTop="1" x14ac:dyDescent="0.2">
      <c r="A83" s="46"/>
      <c r="B83" s="216"/>
      <c r="C83" s="216"/>
      <c r="D83" s="216"/>
      <c r="E83" s="57"/>
      <c r="F83" s="46"/>
    </row>
    <row r="84" spans="1:6" ht="15" x14ac:dyDescent="0.2">
      <c r="A84" s="46"/>
      <c r="B84" s="217" t="s">
        <v>18</v>
      </c>
      <c r="C84" s="217"/>
      <c r="D84" s="217"/>
      <c r="E84" s="57">
        <v>0</v>
      </c>
      <c r="F84" s="46"/>
    </row>
    <row r="85" spans="1:6" ht="15" x14ac:dyDescent="0.2">
      <c r="A85" s="46"/>
      <c r="B85" s="216"/>
      <c r="C85" s="216"/>
      <c r="D85" s="216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1575.16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8"/>
      <c r="C89" s="218"/>
      <c r="D89" s="218"/>
      <c r="E89" s="218"/>
      <c r="F89" s="46"/>
    </row>
    <row r="90" spans="1:6" ht="14.25" x14ac:dyDescent="0.2">
      <c r="A90" s="219" t="s">
        <v>60</v>
      </c>
      <c r="B90" s="219"/>
      <c r="C90" s="219"/>
      <c r="D90" s="219"/>
      <c r="E90" s="219"/>
      <c r="F90" s="219"/>
    </row>
    <row r="91" spans="1:6" ht="14.25" x14ac:dyDescent="0.2">
      <c r="A91" s="220" t="s">
        <v>59</v>
      </c>
      <c r="B91" s="220"/>
      <c r="C91" s="220"/>
      <c r="D91" s="220"/>
      <c r="E91" s="220"/>
      <c r="F91" s="220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2"/>
      <c r="C93" s="212"/>
      <c r="D93" s="212"/>
      <c r="E93" s="212"/>
      <c r="F93" s="46"/>
    </row>
    <row r="94" spans="1:6" ht="15" x14ac:dyDescent="0.2">
      <c r="A94" s="213" t="s">
        <v>7</v>
      </c>
      <c r="B94" s="213"/>
      <c r="C94" s="213"/>
      <c r="D94" s="213"/>
      <c r="E94" s="213"/>
      <c r="F94" s="213"/>
    </row>
    <row r="96" spans="1:6" ht="39.75" customHeight="1" x14ac:dyDescent="0.2">
      <c r="B96" s="214"/>
      <c r="C96" s="215"/>
      <c r="D96" s="215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38:D38"/>
    <mergeCell ref="B39:D39"/>
    <mergeCell ref="B40:D40"/>
    <mergeCell ref="B41:D41"/>
    <mergeCell ref="B42:D42"/>
    <mergeCell ref="B43:D43"/>
    <mergeCell ref="B58:D58"/>
    <mergeCell ref="B59:D59"/>
    <mergeCell ref="B60:D60"/>
    <mergeCell ref="B61:D61"/>
    <mergeCell ref="B44:D44"/>
    <mergeCell ref="A31:F31"/>
    <mergeCell ref="B34:D34"/>
    <mergeCell ref="B35:D35"/>
    <mergeCell ref="B36:D36"/>
    <mergeCell ref="B37:D37"/>
    <mergeCell ref="B62:D62"/>
    <mergeCell ref="B49:D49"/>
    <mergeCell ref="B50:D50"/>
    <mergeCell ref="B52:D52"/>
    <mergeCell ref="B53:D53"/>
    <mergeCell ref="B54:D54"/>
    <mergeCell ref="B55:D55"/>
    <mergeCell ref="B56:D56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B18-2A7F-4DC6-B1E3-2BAF2402870E}">
  <sheetPr>
    <pageSetUpPr fitToPage="1"/>
  </sheetPr>
  <dimension ref="A12:F98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83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22" t="s">
        <v>0</v>
      </c>
      <c r="B31" s="222"/>
      <c r="C31" s="222"/>
      <c r="D31" s="222"/>
      <c r="E31" s="222"/>
      <c r="F31" s="222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21"/>
      <c r="C34" s="221"/>
      <c r="D34" s="221"/>
      <c r="E34" s="49"/>
      <c r="F34" s="46"/>
    </row>
    <row r="35" spans="1:6" ht="14.25" x14ac:dyDescent="0.2">
      <c r="A35" s="46"/>
      <c r="B35" s="221"/>
      <c r="C35" s="221"/>
      <c r="D35" s="221"/>
      <c r="E35" s="49"/>
      <c r="F35" s="46"/>
    </row>
    <row r="36" spans="1:6" ht="14.25" x14ac:dyDescent="0.2">
      <c r="A36" s="46"/>
      <c r="B36" s="221" t="s">
        <v>25</v>
      </c>
      <c r="C36" s="221"/>
      <c r="D36" s="221"/>
      <c r="E36" s="49"/>
      <c r="F36" s="46"/>
    </row>
    <row r="37" spans="1:6" ht="14.25" x14ac:dyDescent="0.2">
      <c r="A37" s="46"/>
      <c r="B37" s="221"/>
      <c r="C37" s="221"/>
      <c r="D37" s="221"/>
      <c r="E37" s="49"/>
      <c r="F37" s="46"/>
    </row>
    <row r="38" spans="1:6" ht="14.25" x14ac:dyDescent="0.2">
      <c r="A38" s="46"/>
      <c r="B38" s="221"/>
      <c r="C38" s="221"/>
      <c r="D38" s="221"/>
      <c r="E38" s="49"/>
      <c r="F38" s="46"/>
    </row>
    <row r="39" spans="1:6" ht="14.25" x14ac:dyDescent="0.2">
      <c r="A39" s="46"/>
      <c r="B39" s="221" t="s">
        <v>9</v>
      </c>
      <c r="C39" s="221"/>
      <c r="D39" s="221"/>
      <c r="E39" s="49"/>
      <c r="F39" s="46"/>
    </row>
    <row r="40" spans="1:6" ht="14.25" x14ac:dyDescent="0.2">
      <c r="A40" s="46"/>
      <c r="B40" s="221"/>
      <c r="C40" s="221"/>
      <c r="D40" s="221"/>
      <c r="E40" s="49"/>
      <c r="F40" s="46"/>
    </row>
    <row r="41" spans="1:6" ht="13.5" customHeight="1" x14ac:dyDescent="0.2">
      <c r="A41" s="46"/>
      <c r="B41" s="221"/>
      <c r="C41" s="221"/>
      <c r="D41" s="221"/>
      <c r="E41" s="49"/>
      <c r="F41" s="46"/>
    </row>
    <row r="42" spans="1:6" ht="14.25" x14ac:dyDescent="0.2">
      <c r="A42" s="46"/>
      <c r="B42" s="221" t="s">
        <v>82</v>
      </c>
      <c r="C42" s="221"/>
      <c r="D42" s="221"/>
      <c r="E42" s="49"/>
      <c r="F42" s="46"/>
    </row>
    <row r="43" spans="1:6" ht="14.25" x14ac:dyDescent="0.2">
      <c r="A43" s="46"/>
      <c r="B43" s="221"/>
      <c r="C43" s="221"/>
      <c r="D43" s="221"/>
      <c r="E43" s="49"/>
      <c r="F43" s="46"/>
    </row>
    <row r="44" spans="1:6" ht="14.25" x14ac:dyDescent="0.2">
      <c r="A44" s="46"/>
      <c r="B44" s="221"/>
      <c r="C44" s="221"/>
      <c r="D44" s="221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21"/>
      <c r="C49" s="221"/>
      <c r="D49" s="221"/>
      <c r="E49" s="49"/>
      <c r="F49" s="46"/>
    </row>
    <row r="50" spans="1:6" ht="14.25" x14ac:dyDescent="0.2">
      <c r="A50" s="46"/>
      <c r="B50" s="221"/>
      <c r="C50" s="221"/>
      <c r="D50" s="221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21"/>
      <c r="C52" s="221"/>
      <c r="D52" s="221"/>
      <c r="E52" s="49"/>
      <c r="F52" s="46"/>
    </row>
    <row r="53" spans="1:6" ht="14.25" x14ac:dyDescent="0.2">
      <c r="A53" s="46"/>
      <c r="B53" s="221"/>
      <c r="C53" s="221"/>
      <c r="D53" s="221"/>
      <c r="E53" s="49"/>
      <c r="F53" s="46"/>
    </row>
    <row r="54" spans="1:6" ht="14.25" x14ac:dyDescent="0.2">
      <c r="A54" s="46"/>
      <c r="B54" s="221"/>
      <c r="C54" s="221"/>
      <c r="D54" s="221"/>
      <c r="E54" s="49"/>
      <c r="F54" s="46"/>
    </row>
    <row r="55" spans="1:6" ht="14.25" x14ac:dyDescent="0.2">
      <c r="A55" s="46"/>
      <c r="B55" s="221"/>
      <c r="C55" s="221"/>
      <c r="D55" s="221"/>
      <c r="E55" s="49"/>
      <c r="F55" s="46"/>
    </row>
    <row r="56" spans="1:6" ht="14.25" x14ac:dyDescent="0.2">
      <c r="A56" s="46"/>
      <c r="B56" s="221"/>
      <c r="C56" s="221"/>
      <c r="D56" s="221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21"/>
      <c r="C58" s="221"/>
      <c r="D58" s="221"/>
      <c r="E58" s="49"/>
      <c r="F58" s="46"/>
    </row>
    <row r="59" spans="1:6" ht="14.25" x14ac:dyDescent="0.2">
      <c r="A59" s="46"/>
      <c r="B59" s="221"/>
      <c r="C59" s="221"/>
      <c r="D59" s="221"/>
      <c r="E59" s="49"/>
      <c r="F59" s="46"/>
    </row>
    <row r="60" spans="1:6" ht="14.25" x14ac:dyDescent="0.2">
      <c r="A60" s="46"/>
      <c r="B60" s="221"/>
      <c r="C60" s="221"/>
      <c r="D60" s="221"/>
      <c r="E60" s="49"/>
      <c r="F60" s="46"/>
    </row>
    <row r="61" spans="1:6" ht="14.25" x14ac:dyDescent="0.2">
      <c r="A61" s="46"/>
      <c r="B61" s="221"/>
      <c r="C61" s="221"/>
      <c r="D61" s="221"/>
      <c r="E61" s="49"/>
      <c r="F61" s="46"/>
    </row>
    <row r="62" spans="1:6" ht="14.25" x14ac:dyDescent="0.2">
      <c r="A62" s="46"/>
      <c r="B62" s="221"/>
      <c r="C62" s="221"/>
      <c r="D62" s="221"/>
      <c r="E62" s="49"/>
      <c r="F62" s="46"/>
    </row>
    <row r="63" spans="1:6" ht="14.25" x14ac:dyDescent="0.2">
      <c r="A63" s="46"/>
      <c r="B63" s="221"/>
      <c r="C63" s="221"/>
      <c r="D63" s="221"/>
      <c r="E63" s="49"/>
      <c r="F63" s="46"/>
    </row>
    <row r="64" spans="1:6" ht="14.25" x14ac:dyDescent="0.2">
      <c r="A64" s="46"/>
      <c r="B64" s="221"/>
      <c r="C64" s="221"/>
      <c r="D64" s="221"/>
      <c r="E64" s="49"/>
      <c r="F64" s="46"/>
    </row>
    <row r="65" spans="1:6" ht="14.25" x14ac:dyDescent="0.2">
      <c r="A65" s="46"/>
      <c r="B65" s="221"/>
      <c r="C65" s="221"/>
      <c r="D65" s="221"/>
      <c r="E65" s="49"/>
      <c r="F65" s="46"/>
    </row>
    <row r="66" spans="1:6" ht="14.25" x14ac:dyDescent="0.2">
      <c r="A66" s="46"/>
      <c r="B66" s="221"/>
      <c r="C66" s="221"/>
      <c r="D66" s="221"/>
      <c r="E66" s="49"/>
      <c r="F66" s="46"/>
    </row>
    <row r="67" spans="1:6" ht="14.25" x14ac:dyDescent="0.2">
      <c r="A67" s="46"/>
      <c r="B67" s="221"/>
      <c r="C67" s="221"/>
      <c r="D67" s="221"/>
      <c r="E67" s="49"/>
      <c r="F67" s="46"/>
    </row>
    <row r="68" spans="1:6" ht="14.25" x14ac:dyDescent="0.2">
      <c r="A68" s="46"/>
      <c r="B68" s="221"/>
      <c r="C68" s="221"/>
      <c r="D68" s="221"/>
      <c r="E68" s="49"/>
      <c r="F68" s="46"/>
    </row>
    <row r="69" spans="1:6" ht="14.25" x14ac:dyDescent="0.2">
      <c r="A69" s="46"/>
      <c r="B69" s="221"/>
      <c r="C69" s="221"/>
      <c r="D69" s="221"/>
      <c r="E69" s="49"/>
      <c r="F69" s="46"/>
    </row>
    <row r="70" spans="1:6" ht="14.25" x14ac:dyDescent="0.2">
      <c r="A70" s="46"/>
      <c r="B70" s="221"/>
      <c r="C70" s="221"/>
      <c r="D70" s="221"/>
      <c r="E70" s="49"/>
      <c r="F70" s="46"/>
    </row>
    <row r="71" spans="1:6" ht="14.25" x14ac:dyDescent="0.2">
      <c r="A71" s="46"/>
      <c r="B71" s="221"/>
      <c r="C71" s="221"/>
      <c r="D71" s="221"/>
      <c r="E71" s="49"/>
      <c r="F71" s="46"/>
    </row>
    <row r="72" spans="1:6" ht="14.25" x14ac:dyDescent="0.2">
      <c r="A72" s="46"/>
      <c r="B72" s="221"/>
      <c r="C72" s="221"/>
      <c r="D72" s="221"/>
      <c r="E72" s="49"/>
      <c r="F72" s="46"/>
    </row>
    <row r="73" spans="1:6" ht="14.25" x14ac:dyDescent="0.2">
      <c r="A73" s="46"/>
      <c r="B73" s="221"/>
      <c r="C73" s="221"/>
      <c r="D73" s="221"/>
      <c r="E73" s="49"/>
      <c r="F73" s="46"/>
    </row>
    <row r="74" spans="1:6" ht="13.5" customHeight="1" x14ac:dyDescent="0.2">
      <c r="A74" s="46"/>
      <c r="B74" s="221"/>
      <c r="C74" s="221"/>
      <c r="D74" s="221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6.5*225</f>
        <v>1462.5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1482.5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74.13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147.88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1704.5100000000002</v>
      </c>
      <c r="F82" s="46"/>
    </row>
    <row r="83" spans="1:6" ht="15.75" thickTop="1" x14ac:dyDescent="0.2">
      <c r="A83" s="46"/>
      <c r="B83" s="216"/>
      <c r="C83" s="216"/>
      <c r="D83" s="216"/>
      <c r="E83" s="57"/>
      <c r="F83" s="46"/>
    </row>
    <row r="84" spans="1:6" ht="15" x14ac:dyDescent="0.2">
      <c r="A84" s="46"/>
      <c r="B84" s="217" t="s">
        <v>18</v>
      </c>
      <c r="C84" s="217"/>
      <c r="D84" s="217"/>
      <c r="E84" s="57">
        <v>0</v>
      </c>
      <c r="F84" s="46"/>
    </row>
    <row r="85" spans="1:6" ht="15" x14ac:dyDescent="0.2">
      <c r="A85" s="46"/>
      <c r="B85" s="216"/>
      <c r="C85" s="216"/>
      <c r="D85" s="216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1704.5100000000002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8"/>
      <c r="C89" s="218"/>
      <c r="D89" s="218"/>
      <c r="E89" s="218"/>
      <c r="F89" s="46"/>
    </row>
    <row r="90" spans="1:6" ht="14.25" x14ac:dyDescent="0.2">
      <c r="A90" s="219" t="s">
        <v>60</v>
      </c>
      <c r="B90" s="219"/>
      <c r="C90" s="219"/>
      <c r="D90" s="219"/>
      <c r="E90" s="219"/>
      <c r="F90" s="219"/>
    </row>
    <row r="91" spans="1:6" ht="14.25" x14ac:dyDescent="0.2">
      <c r="A91" s="220" t="s">
        <v>59</v>
      </c>
      <c r="B91" s="220"/>
      <c r="C91" s="220"/>
      <c r="D91" s="220"/>
      <c r="E91" s="220"/>
      <c r="F91" s="220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2"/>
      <c r="C93" s="212"/>
      <c r="D93" s="212"/>
      <c r="E93" s="212"/>
      <c r="F93" s="46"/>
    </row>
    <row r="94" spans="1:6" ht="15" x14ac:dyDescent="0.2">
      <c r="A94" s="213" t="s">
        <v>7</v>
      </c>
      <c r="B94" s="213"/>
      <c r="C94" s="213"/>
      <c r="D94" s="213"/>
      <c r="E94" s="213"/>
      <c r="F94" s="213"/>
    </row>
    <row r="96" spans="1:6" ht="39.75" customHeight="1" x14ac:dyDescent="0.2">
      <c r="B96" s="214"/>
      <c r="C96" s="215"/>
      <c r="D96" s="215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73:D73"/>
    <mergeCell ref="B68:D68"/>
    <mergeCell ref="B69:D69"/>
    <mergeCell ref="B70:D70"/>
    <mergeCell ref="B71:D71"/>
    <mergeCell ref="B72:D72"/>
    <mergeCell ref="B42:D42"/>
    <mergeCell ref="B43:D43"/>
    <mergeCell ref="B62:D62"/>
    <mergeCell ref="B49:D49"/>
    <mergeCell ref="B50:D50"/>
    <mergeCell ref="B52:D52"/>
    <mergeCell ref="B53:D53"/>
    <mergeCell ref="B54:D54"/>
    <mergeCell ref="B55:D55"/>
    <mergeCell ref="B56:D56"/>
    <mergeCell ref="B44:D44"/>
    <mergeCell ref="B58:D58"/>
    <mergeCell ref="B59:D59"/>
    <mergeCell ref="B60:D60"/>
    <mergeCell ref="B61:D61"/>
    <mergeCell ref="B38:D38"/>
    <mergeCell ref="B39:D39"/>
    <mergeCell ref="B40:D40"/>
    <mergeCell ref="B41:D41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26" t="s">
        <v>0</v>
      </c>
      <c r="B30" s="226"/>
      <c r="C30" s="226"/>
      <c r="D30" s="226"/>
      <c r="E30" s="226"/>
      <c r="F30" s="2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25"/>
      <c r="C33" s="225"/>
      <c r="D33" s="225"/>
      <c r="E33" s="28"/>
      <c r="F33" s="21"/>
    </row>
    <row r="34" spans="1:6" ht="14.25" x14ac:dyDescent="0.2">
      <c r="A34" s="21"/>
      <c r="B34" s="225" t="s">
        <v>10</v>
      </c>
      <c r="C34" s="225"/>
      <c r="D34" s="225"/>
      <c r="E34" s="28"/>
      <c r="F34" s="21"/>
    </row>
    <row r="35" spans="1:6" ht="14.25" x14ac:dyDescent="0.2">
      <c r="A35" s="21"/>
      <c r="B35" s="225"/>
      <c r="C35" s="225"/>
      <c r="D35" s="225"/>
      <c r="E35" s="28"/>
      <c r="F35" s="21"/>
    </row>
    <row r="36" spans="1:6" ht="14.25" x14ac:dyDescent="0.2">
      <c r="A36" s="21"/>
      <c r="B36" s="225" t="s">
        <v>54</v>
      </c>
      <c r="C36" s="225"/>
      <c r="D36" s="225"/>
      <c r="E36" s="28"/>
      <c r="F36" s="21"/>
    </row>
    <row r="37" spans="1:6" ht="14.25" x14ac:dyDescent="0.2">
      <c r="A37" s="21"/>
      <c r="B37" s="225"/>
      <c r="C37" s="225"/>
      <c r="D37" s="225"/>
      <c r="E37" s="28"/>
      <c r="F37" s="21"/>
    </row>
    <row r="38" spans="1:6" ht="14.25" x14ac:dyDescent="0.2">
      <c r="A38" s="21"/>
      <c r="B38" s="225" t="s">
        <v>31</v>
      </c>
      <c r="C38" s="225"/>
      <c r="D38" s="225"/>
      <c r="E38" s="28"/>
      <c r="F38" s="21"/>
    </row>
    <row r="39" spans="1:6" ht="14.25" x14ac:dyDescent="0.2">
      <c r="A39" s="21"/>
      <c r="B39" s="225"/>
      <c r="C39" s="225"/>
      <c r="D39" s="225"/>
      <c r="E39" s="28"/>
      <c r="F39" s="21"/>
    </row>
    <row r="40" spans="1:6" ht="14.25" x14ac:dyDescent="0.2">
      <c r="A40" s="21"/>
      <c r="B40" s="225" t="s">
        <v>2</v>
      </c>
      <c r="C40" s="225"/>
      <c r="D40" s="225"/>
      <c r="E40" s="28"/>
      <c r="F40" s="21"/>
    </row>
    <row r="41" spans="1:6" ht="14.25" x14ac:dyDescent="0.2">
      <c r="A41" s="21"/>
      <c r="B41" s="225"/>
      <c r="C41" s="225"/>
      <c r="D41" s="225"/>
      <c r="E41" s="28"/>
      <c r="F41" s="21"/>
    </row>
    <row r="42" spans="1:6" ht="14.25" x14ac:dyDescent="0.2">
      <c r="A42" s="21"/>
      <c r="B42" s="225" t="s">
        <v>21</v>
      </c>
      <c r="C42" s="225"/>
      <c r="D42" s="225"/>
      <c r="E42" s="28"/>
      <c r="F42" s="21"/>
    </row>
    <row r="43" spans="1:6" ht="14.25" x14ac:dyDescent="0.2">
      <c r="A43" s="21"/>
      <c r="B43" s="225"/>
      <c r="C43" s="225"/>
      <c r="D43" s="225"/>
      <c r="E43" s="28"/>
      <c r="F43" s="21"/>
    </row>
    <row r="44" spans="1:6" ht="14.25" x14ac:dyDescent="0.2">
      <c r="A44" s="21"/>
      <c r="B44" s="225" t="s">
        <v>44</v>
      </c>
      <c r="C44" s="225"/>
      <c r="D44" s="225"/>
      <c r="E44" s="28"/>
      <c r="F44" s="21"/>
    </row>
    <row r="45" spans="1:6" ht="14.25" x14ac:dyDescent="0.2">
      <c r="A45" s="21"/>
      <c r="B45" s="225"/>
      <c r="C45" s="225"/>
      <c r="D45" s="225"/>
      <c r="E45" s="28"/>
      <c r="F45" s="21"/>
    </row>
    <row r="46" spans="1:6" ht="14.25" x14ac:dyDescent="0.2">
      <c r="A46" s="21"/>
      <c r="B46" s="225" t="s">
        <v>45</v>
      </c>
      <c r="C46" s="225"/>
      <c r="D46" s="225"/>
      <c r="E46" s="28"/>
      <c r="F46" s="21"/>
    </row>
    <row r="47" spans="1:6" ht="14.25" x14ac:dyDescent="0.2">
      <c r="A47" s="21"/>
      <c r="B47" s="225"/>
      <c r="C47" s="225"/>
      <c r="D47" s="225"/>
      <c r="E47" s="28"/>
      <c r="F47" s="21"/>
    </row>
    <row r="48" spans="1:6" ht="14.25" x14ac:dyDescent="0.2">
      <c r="A48" s="21"/>
      <c r="B48" s="225" t="s">
        <v>46</v>
      </c>
      <c r="C48" s="225"/>
      <c r="D48" s="225"/>
      <c r="E48" s="28"/>
      <c r="F48" s="21"/>
    </row>
    <row r="49" spans="1:6" ht="14.25" x14ac:dyDescent="0.2">
      <c r="A49" s="21"/>
      <c r="B49" s="225"/>
      <c r="C49" s="225"/>
      <c r="D49" s="225"/>
      <c r="E49" s="28"/>
      <c r="F49" s="21"/>
    </row>
    <row r="50" spans="1:6" ht="14.25" x14ac:dyDescent="0.2">
      <c r="A50" s="21"/>
      <c r="B50" s="225" t="s">
        <v>20</v>
      </c>
      <c r="C50" s="225"/>
      <c r="D50" s="225"/>
      <c r="E50" s="28"/>
      <c r="F50" s="21"/>
    </row>
    <row r="51" spans="1:6" ht="14.25" x14ac:dyDescent="0.2">
      <c r="A51" s="21"/>
      <c r="B51" s="225"/>
      <c r="C51" s="225"/>
      <c r="D51" s="225"/>
      <c r="E51" s="28"/>
      <c r="F51" s="21"/>
    </row>
    <row r="52" spans="1:6" ht="14.25" x14ac:dyDescent="0.2">
      <c r="A52" s="21"/>
      <c r="B52" s="225" t="s">
        <v>22</v>
      </c>
      <c r="C52" s="225"/>
      <c r="D52" s="225"/>
      <c r="E52" s="28"/>
      <c r="F52" s="21"/>
    </row>
    <row r="53" spans="1:6" ht="14.25" x14ac:dyDescent="0.2">
      <c r="A53" s="21"/>
      <c r="B53" s="225"/>
      <c r="C53" s="225"/>
      <c r="D53" s="225"/>
      <c r="E53" s="28"/>
      <c r="F53" s="21"/>
    </row>
    <row r="54" spans="1:6" ht="14.25" x14ac:dyDescent="0.2">
      <c r="A54" s="21"/>
      <c r="B54" s="225" t="s">
        <v>58</v>
      </c>
      <c r="C54" s="225"/>
      <c r="D54" s="225"/>
      <c r="E54" s="28"/>
      <c r="F54" s="21"/>
    </row>
    <row r="55" spans="1:6" ht="14.25" x14ac:dyDescent="0.2">
      <c r="A55" s="21"/>
      <c r="B55" s="225"/>
      <c r="C55" s="225"/>
      <c r="D55" s="225"/>
      <c r="E55" s="28"/>
      <c r="F55" s="21"/>
    </row>
    <row r="56" spans="1:6" ht="14.25" x14ac:dyDescent="0.2">
      <c r="A56" s="21"/>
      <c r="B56" s="225" t="s">
        <v>33</v>
      </c>
      <c r="C56" s="225"/>
      <c r="D56" s="225"/>
      <c r="E56" s="28"/>
      <c r="F56" s="21"/>
    </row>
    <row r="57" spans="1:6" ht="14.25" x14ac:dyDescent="0.2">
      <c r="A57" s="21"/>
      <c r="B57" s="225"/>
      <c r="C57" s="225"/>
      <c r="D57" s="225"/>
      <c r="E57" s="28"/>
      <c r="F57" s="21"/>
    </row>
    <row r="58" spans="1:6" ht="14.25" x14ac:dyDescent="0.2">
      <c r="A58" s="21"/>
      <c r="B58" s="225" t="s">
        <v>35</v>
      </c>
      <c r="C58" s="225"/>
      <c r="D58" s="225"/>
      <c r="E58" s="28"/>
      <c r="F58" s="21"/>
    </row>
    <row r="59" spans="1:6" ht="14.25" x14ac:dyDescent="0.2">
      <c r="A59" s="21"/>
      <c r="B59" s="225"/>
      <c r="C59" s="225"/>
      <c r="D59" s="225"/>
      <c r="E59" s="28"/>
      <c r="F59" s="21"/>
    </row>
    <row r="60" spans="1:6" ht="14.25" x14ac:dyDescent="0.2">
      <c r="A60" s="21"/>
      <c r="B60" s="225" t="s">
        <v>39</v>
      </c>
      <c r="C60" s="225"/>
      <c r="D60" s="225"/>
      <c r="E60" s="28"/>
      <c r="F60" s="21"/>
    </row>
    <row r="61" spans="1:6" ht="14.25" x14ac:dyDescent="0.2">
      <c r="A61" s="21"/>
      <c r="B61" s="225"/>
      <c r="C61" s="225"/>
      <c r="D61" s="225"/>
      <c r="E61" s="28"/>
      <c r="F61" s="21"/>
    </row>
    <row r="62" spans="1:6" ht="14.25" x14ac:dyDescent="0.2">
      <c r="A62" s="21"/>
      <c r="B62" s="225"/>
      <c r="C62" s="225"/>
      <c r="D62" s="225"/>
      <c r="E62" s="28"/>
      <c r="F62" s="21"/>
    </row>
    <row r="63" spans="1:6" ht="14.25" x14ac:dyDescent="0.2">
      <c r="A63" s="21"/>
      <c r="B63" s="225"/>
      <c r="C63" s="225"/>
      <c r="D63" s="225"/>
      <c r="E63" s="28"/>
      <c r="F63" s="21"/>
    </row>
    <row r="64" spans="1:6" ht="14.25" x14ac:dyDescent="0.2">
      <c r="A64" s="21"/>
      <c r="B64" s="225"/>
      <c r="C64" s="225"/>
      <c r="D64" s="2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225"/>
      <c r="C67" s="225"/>
      <c r="D67" s="225"/>
      <c r="E67" s="28"/>
      <c r="F67" s="21"/>
    </row>
    <row r="68" spans="1:6" ht="13.5" customHeight="1" x14ac:dyDescent="0.2">
      <c r="A68" s="21"/>
      <c r="B68" s="225"/>
      <c r="C68" s="225"/>
      <c r="D68" s="2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227"/>
      <c r="C77" s="227"/>
      <c r="D77" s="227"/>
      <c r="E77" s="36"/>
      <c r="F77" s="21"/>
    </row>
    <row r="78" spans="1:6" ht="15" x14ac:dyDescent="0.2">
      <c r="A78" s="21"/>
      <c r="B78" s="232" t="s">
        <v>18</v>
      </c>
      <c r="C78" s="232"/>
      <c r="D78" s="232"/>
      <c r="E78" s="36">
        <v>0</v>
      </c>
      <c r="F78" s="21"/>
    </row>
    <row r="79" spans="1:6" ht="15" x14ac:dyDescent="0.2">
      <c r="A79" s="21"/>
      <c r="B79" s="227"/>
      <c r="C79" s="227"/>
      <c r="D79" s="2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30"/>
      <c r="C83" s="230"/>
      <c r="D83" s="230"/>
      <c r="E83" s="230"/>
      <c r="F83" s="21"/>
    </row>
    <row r="84" spans="1:6" ht="14.25" x14ac:dyDescent="0.2">
      <c r="A84" s="224" t="s">
        <v>29</v>
      </c>
      <c r="B84" s="224"/>
      <c r="C84" s="224"/>
      <c r="D84" s="224"/>
      <c r="E84" s="224"/>
      <c r="F84" s="224"/>
    </row>
    <row r="85" spans="1:6" ht="14.25" x14ac:dyDescent="0.2">
      <c r="A85" s="233" t="s">
        <v>30</v>
      </c>
      <c r="B85" s="233"/>
      <c r="C85" s="233"/>
      <c r="D85" s="233"/>
      <c r="E85" s="233"/>
      <c r="F85" s="23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31"/>
      <c r="C87" s="231"/>
      <c r="D87" s="231"/>
      <c r="E87" s="231"/>
      <c r="F87" s="21"/>
    </row>
    <row r="88" spans="1:6" ht="15" x14ac:dyDescent="0.2">
      <c r="A88" s="223" t="s">
        <v>7</v>
      </c>
      <c r="B88" s="223"/>
      <c r="C88" s="223"/>
      <c r="D88" s="223"/>
      <c r="E88" s="223"/>
      <c r="F88" s="223"/>
    </row>
    <row r="90" spans="1:6" ht="39.75" customHeight="1" x14ac:dyDescent="0.2">
      <c r="B90" s="228"/>
      <c r="C90" s="229"/>
      <c r="D90" s="22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375-6B5E-4CDF-A030-79C3E9DA52C7}">
  <sheetPr>
    <pageSetUpPr fitToPage="1"/>
  </sheetPr>
  <dimension ref="A12:F92"/>
  <sheetViews>
    <sheetView view="pageBreakPreview" zoomScale="80" zoomScaleNormal="100" zoomScaleSheetLayoutView="80" workbookViewId="0">
      <selection activeCell="O33" sqref="O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26" t="s">
        <v>0</v>
      </c>
      <c r="B30" s="226"/>
      <c r="C30" s="226"/>
      <c r="D30" s="226"/>
      <c r="E30" s="226"/>
      <c r="F30" s="2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25"/>
      <c r="C33" s="225"/>
      <c r="D33" s="225"/>
      <c r="E33" s="28"/>
      <c r="F33" s="21"/>
    </row>
    <row r="34" spans="1:6" ht="14.25" x14ac:dyDescent="0.2">
      <c r="A34" s="21"/>
      <c r="B34" s="225"/>
      <c r="C34" s="225"/>
      <c r="D34" s="225"/>
      <c r="E34" s="28"/>
      <c r="F34" s="21"/>
    </row>
    <row r="35" spans="1:6" ht="14.25" x14ac:dyDescent="0.2">
      <c r="A35" s="21"/>
      <c r="B35" s="225" t="s">
        <v>89</v>
      </c>
      <c r="C35" s="225"/>
      <c r="D35" s="225"/>
      <c r="E35" s="28"/>
      <c r="F35" s="21"/>
    </row>
    <row r="36" spans="1:6" ht="14.25" x14ac:dyDescent="0.2">
      <c r="A36" s="21"/>
      <c r="B36" s="225"/>
      <c r="C36" s="225"/>
      <c r="D36" s="225"/>
      <c r="E36" s="28"/>
      <c r="F36" s="21"/>
    </row>
    <row r="37" spans="1:6" ht="14.25" x14ac:dyDescent="0.2">
      <c r="A37" s="21"/>
      <c r="B37" s="225" t="s">
        <v>9</v>
      </c>
      <c r="C37" s="225"/>
      <c r="D37" s="225"/>
      <c r="E37" s="28"/>
      <c r="F37" s="21"/>
    </row>
    <row r="38" spans="1:6" ht="14.25" x14ac:dyDescent="0.2">
      <c r="A38" s="21"/>
      <c r="B38" s="225"/>
      <c r="C38" s="225"/>
      <c r="D38" s="225"/>
      <c r="E38" s="28"/>
      <c r="F38" s="21"/>
    </row>
    <row r="39" spans="1:6" ht="14.25" x14ac:dyDescent="0.2">
      <c r="A39" s="21"/>
      <c r="B39" s="225" t="s">
        <v>56</v>
      </c>
      <c r="C39" s="225"/>
      <c r="D39" s="225"/>
      <c r="E39" s="28"/>
      <c r="F39" s="21"/>
    </row>
    <row r="40" spans="1:6" ht="14.25" x14ac:dyDescent="0.2">
      <c r="A40" s="21"/>
      <c r="B40" s="225"/>
      <c r="C40" s="225"/>
      <c r="D40" s="225"/>
      <c r="E40" s="28"/>
      <c r="F40" s="21"/>
    </row>
    <row r="41" spans="1:6" ht="14.25" x14ac:dyDescent="0.2">
      <c r="A41" s="21"/>
      <c r="B41" s="225" t="s">
        <v>90</v>
      </c>
      <c r="C41" s="225"/>
      <c r="D41" s="225"/>
      <c r="E41" s="28"/>
      <c r="F41" s="21"/>
    </row>
    <row r="42" spans="1:6" ht="14.25" x14ac:dyDescent="0.2">
      <c r="A42" s="21"/>
      <c r="B42" s="225"/>
      <c r="C42" s="225"/>
      <c r="D42" s="225"/>
      <c r="E42" s="28"/>
      <c r="F42" s="21"/>
    </row>
    <row r="43" spans="1:6" ht="14.25" x14ac:dyDescent="0.2">
      <c r="A43" s="21"/>
      <c r="B43" s="225" t="s">
        <v>48</v>
      </c>
      <c r="C43" s="225"/>
      <c r="D43" s="225"/>
      <c r="E43" s="28"/>
      <c r="F43" s="21"/>
    </row>
    <row r="44" spans="1:6" ht="14.25" x14ac:dyDescent="0.2">
      <c r="A44" s="21"/>
      <c r="B44" s="225"/>
      <c r="C44" s="225"/>
      <c r="D44" s="225"/>
      <c r="E44" s="28"/>
      <c r="F44" s="21"/>
    </row>
    <row r="45" spans="1:6" ht="14.25" x14ac:dyDescent="0.2">
      <c r="A45" s="21"/>
      <c r="B45" s="225" t="s">
        <v>91</v>
      </c>
      <c r="C45" s="225"/>
      <c r="D45" s="225"/>
      <c r="E45" s="28"/>
      <c r="F45" s="21"/>
    </row>
    <row r="46" spans="1:6" ht="14.25" x14ac:dyDescent="0.2">
      <c r="A46" s="21"/>
      <c r="B46" s="225"/>
      <c r="C46" s="225"/>
      <c r="D46" s="225"/>
      <c r="E46" s="28"/>
      <c r="F46" s="21"/>
    </row>
    <row r="47" spans="1:6" ht="14.25" x14ac:dyDescent="0.2">
      <c r="A47" s="21"/>
      <c r="B47" s="225" t="s">
        <v>39</v>
      </c>
      <c r="C47" s="225"/>
      <c r="D47" s="225"/>
      <c r="E47" s="28"/>
      <c r="F47" s="21"/>
    </row>
    <row r="48" spans="1:6" ht="14.25" x14ac:dyDescent="0.2">
      <c r="A48" s="21"/>
      <c r="B48" s="225"/>
      <c r="C48" s="225"/>
      <c r="D48" s="225"/>
      <c r="E48" s="28"/>
      <c r="F48" s="21"/>
    </row>
    <row r="49" spans="1:6" ht="14.25" x14ac:dyDescent="0.2">
      <c r="A49" s="21"/>
      <c r="B49" s="225" t="s">
        <v>92</v>
      </c>
      <c r="C49" s="225"/>
      <c r="D49" s="225"/>
      <c r="E49" s="28"/>
      <c r="F49" s="21"/>
    </row>
    <row r="50" spans="1:6" ht="14.25" x14ac:dyDescent="0.2">
      <c r="A50" s="21"/>
      <c r="B50" s="225"/>
      <c r="C50" s="225"/>
      <c r="D50" s="225"/>
      <c r="E50" s="28"/>
      <c r="F50" s="21"/>
    </row>
    <row r="51" spans="1:6" ht="14.25" x14ac:dyDescent="0.2">
      <c r="A51" s="21"/>
      <c r="B51" s="225"/>
      <c r="C51" s="225"/>
      <c r="D51" s="225"/>
      <c r="E51" s="28"/>
      <c r="F51" s="21"/>
    </row>
    <row r="52" spans="1:6" ht="14.25" x14ac:dyDescent="0.2">
      <c r="A52" s="21"/>
      <c r="B52" s="225"/>
      <c r="C52" s="225"/>
      <c r="D52" s="225"/>
      <c r="E52" s="28"/>
      <c r="F52" s="21"/>
    </row>
    <row r="53" spans="1:6" ht="14.25" x14ac:dyDescent="0.2">
      <c r="A53" s="21"/>
      <c r="B53" s="225"/>
      <c r="C53" s="225"/>
      <c r="D53" s="225"/>
      <c r="E53" s="28"/>
      <c r="F53" s="21"/>
    </row>
    <row r="54" spans="1:6" ht="14.25" x14ac:dyDescent="0.2">
      <c r="A54" s="21"/>
      <c r="B54" s="225"/>
      <c r="C54" s="225"/>
      <c r="D54" s="225"/>
      <c r="E54" s="28"/>
      <c r="F54" s="21"/>
    </row>
    <row r="55" spans="1:6" ht="14.25" x14ac:dyDescent="0.2">
      <c r="A55" s="21"/>
      <c r="B55" s="225"/>
      <c r="C55" s="225"/>
      <c r="D55" s="225"/>
      <c r="E55" s="28"/>
      <c r="F55" s="21"/>
    </row>
    <row r="56" spans="1:6" ht="14.25" x14ac:dyDescent="0.2">
      <c r="A56" s="21"/>
      <c r="B56" s="225"/>
      <c r="C56" s="225"/>
      <c r="D56" s="225"/>
      <c r="E56" s="28"/>
      <c r="F56" s="21"/>
    </row>
    <row r="57" spans="1:6" ht="14.25" x14ac:dyDescent="0.2">
      <c r="A57" s="21"/>
      <c r="B57" s="225"/>
      <c r="C57" s="225"/>
      <c r="D57" s="225"/>
      <c r="E57" s="28"/>
      <c r="F57" s="21"/>
    </row>
    <row r="58" spans="1:6" ht="14.25" x14ac:dyDescent="0.2">
      <c r="A58" s="21"/>
      <c r="B58" s="225"/>
      <c r="C58" s="225"/>
      <c r="D58" s="225"/>
      <c r="E58" s="28"/>
      <c r="F58" s="21"/>
    </row>
    <row r="59" spans="1:6" ht="14.25" x14ac:dyDescent="0.2">
      <c r="A59" s="21"/>
      <c r="B59" s="225"/>
      <c r="C59" s="225"/>
      <c r="D59" s="225"/>
      <c r="E59" s="28"/>
      <c r="F59" s="21"/>
    </row>
    <row r="60" spans="1:6" ht="14.25" x14ac:dyDescent="0.2">
      <c r="A60" s="21"/>
      <c r="B60" s="225"/>
      <c r="C60" s="225"/>
      <c r="D60" s="225"/>
      <c r="E60" s="28"/>
      <c r="F60" s="21"/>
    </row>
    <row r="61" spans="1:6" ht="14.25" x14ac:dyDescent="0.2">
      <c r="A61" s="21"/>
      <c r="B61" s="225"/>
      <c r="C61" s="225"/>
      <c r="D61" s="225"/>
      <c r="E61" s="28"/>
      <c r="F61" s="21"/>
    </row>
    <row r="62" spans="1:6" ht="14.25" x14ac:dyDescent="0.2">
      <c r="A62" s="21"/>
      <c r="B62" s="225"/>
      <c r="C62" s="225"/>
      <c r="D62" s="225"/>
      <c r="E62" s="28"/>
      <c r="F62" s="21"/>
    </row>
    <row r="63" spans="1:6" ht="14.25" x14ac:dyDescent="0.2">
      <c r="A63" s="21"/>
      <c r="B63" s="225"/>
      <c r="C63" s="225"/>
      <c r="D63" s="225"/>
      <c r="E63" s="28"/>
      <c r="F63" s="21"/>
    </row>
    <row r="64" spans="1:6" ht="14.25" x14ac:dyDescent="0.2">
      <c r="A64" s="21"/>
      <c r="B64" s="225"/>
      <c r="C64" s="225"/>
      <c r="D64" s="2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225"/>
      <c r="C67" s="225"/>
      <c r="D67" s="225"/>
      <c r="E67" s="28"/>
      <c r="F67" s="21"/>
    </row>
    <row r="68" spans="1:6" ht="13.5" customHeight="1" x14ac:dyDescent="0.2">
      <c r="A68" s="21"/>
      <c r="B68" s="225"/>
      <c r="C68" s="225"/>
      <c r="D68" s="2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227"/>
      <c r="C77" s="227"/>
      <c r="D77" s="227"/>
      <c r="E77" s="36"/>
      <c r="F77" s="21"/>
    </row>
    <row r="78" spans="1:6" ht="15" x14ac:dyDescent="0.2">
      <c r="A78" s="21"/>
      <c r="B78" s="232" t="s">
        <v>18</v>
      </c>
      <c r="C78" s="232"/>
      <c r="D78" s="232"/>
      <c r="E78" s="36">
        <v>0</v>
      </c>
      <c r="F78" s="21"/>
    </row>
    <row r="79" spans="1:6" ht="15" x14ac:dyDescent="0.2">
      <c r="A79" s="21"/>
      <c r="B79" s="227"/>
      <c r="C79" s="227"/>
      <c r="D79" s="2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30"/>
      <c r="C83" s="230"/>
      <c r="D83" s="230"/>
      <c r="E83" s="230"/>
      <c r="F83" s="21"/>
    </row>
    <row r="84" spans="1:6" ht="14.25" x14ac:dyDescent="0.2">
      <c r="A84" s="224" t="s">
        <v>29</v>
      </c>
      <c r="B84" s="224"/>
      <c r="C84" s="224"/>
      <c r="D84" s="224"/>
      <c r="E84" s="224"/>
      <c r="F84" s="224"/>
    </row>
    <row r="85" spans="1:6" ht="14.25" x14ac:dyDescent="0.2">
      <c r="A85" s="233" t="s">
        <v>30</v>
      </c>
      <c r="B85" s="233"/>
      <c r="C85" s="233"/>
      <c r="D85" s="233"/>
      <c r="E85" s="233"/>
      <c r="F85" s="23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31"/>
      <c r="C87" s="231"/>
      <c r="D87" s="231"/>
      <c r="E87" s="231"/>
      <c r="F87" s="21"/>
    </row>
    <row r="88" spans="1:6" ht="15" x14ac:dyDescent="0.2">
      <c r="A88" s="223" t="s">
        <v>7</v>
      </c>
      <c r="B88" s="223"/>
      <c r="C88" s="223"/>
      <c r="D88" s="223"/>
      <c r="E88" s="223"/>
      <c r="F88" s="223"/>
    </row>
    <row r="90" spans="1:6" ht="39.75" customHeight="1" x14ac:dyDescent="0.2">
      <c r="B90" s="228"/>
      <c r="C90" s="229"/>
      <c r="D90" s="22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FCB284-520E-4A97-B300-C16C157826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CFA-1E77-417B-8FCA-62ADE7EEF5C6}">
  <sheetPr>
    <pageSetUpPr fitToPage="1"/>
  </sheetPr>
  <dimension ref="A1:F98"/>
  <sheetViews>
    <sheetView view="pageBreakPreview" zoomScale="80" zoomScaleNormal="100" zoomScaleSheetLayoutView="80" workbookViewId="0">
      <selection activeCell="B40" sqref="B4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85"/>
      <c r="B21" s="86" t="s">
        <v>100</v>
      </c>
      <c r="C21" s="86"/>
      <c r="D21" s="87"/>
      <c r="E21" s="88"/>
      <c r="F21" s="88"/>
    </row>
    <row r="22" spans="1:6" ht="15" x14ac:dyDescent="0.2">
      <c r="A22" s="85"/>
      <c r="B22" s="85"/>
      <c r="C22" s="85"/>
      <c r="D22" s="87"/>
      <c r="E22" s="88"/>
      <c r="F22" s="88"/>
    </row>
    <row r="23" spans="1:6" ht="15" x14ac:dyDescent="0.2">
      <c r="A23" s="85"/>
      <c r="B23" s="86" t="s">
        <v>94</v>
      </c>
      <c r="C23" s="86"/>
      <c r="D23" s="87"/>
      <c r="E23" s="88"/>
      <c r="F23" s="88"/>
    </row>
    <row r="24" spans="1:6" ht="15" x14ac:dyDescent="0.2">
      <c r="A24" s="85"/>
      <c r="B24" s="89" t="s">
        <v>95</v>
      </c>
      <c r="C24" s="85"/>
      <c r="D24" s="87"/>
      <c r="E24" s="88"/>
      <c r="F24" s="88"/>
    </row>
    <row r="25" spans="1:6" ht="15" x14ac:dyDescent="0.2">
      <c r="A25" s="85"/>
      <c r="B25" s="85" t="s">
        <v>96</v>
      </c>
      <c r="C25" s="85"/>
      <c r="D25" s="87"/>
      <c r="E25" s="88"/>
      <c r="F25" s="88"/>
    </row>
    <row r="26" spans="1:6" ht="15" x14ac:dyDescent="0.2">
      <c r="A26" s="85"/>
      <c r="B26" s="85" t="s">
        <v>97</v>
      </c>
      <c r="C26" s="85"/>
      <c r="D26" s="87"/>
      <c r="E26" s="88"/>
      <c r="F26" s="88"/>
    </row>
    <row r="27" spans="1:6" ht="15" x14ac:dyDescent="0.2">
      <c r="A27" s="86"/>
      <c r="B27" s="85"/>
      <c r="C27" s="85"/>
      <c r="D27" s="90"/>
      <c r="E27" s="91"/>
      <c r="F27" s="91"/>
    </row>
    <row r="28" spans="1:6" ht="15" x14ac:dyDescent="0.2">
      <c r="A28" s="85"/>
      <c r="B28" s="86"/>
      <c r="C28" s="86"/>
      <c r="D28" s="91" t="s">
        <v>11</v>
      </c>
      <c r="E28" s="92" t="s">
        <v>98</v>
      </c>
      <c r="F28" s="92"/>
    </row>
    <row r="29" spans="1:6" ht="15.75" thickBot="1" x14ac:dyDescent="0.25">
      <c r="A29" s="93"/>
      <c r="B29" s="93"/>
      <c r="C29" s="93"/>
      <c r="D29" s="94"/>
      <c r="E29" s="95"/>
      <c r="F29" s="95"/>
    </row>
    <row r="30" spans="1:6" ht="15" x14ac:dyDescent="0.2">
      <c r="A30" s="235" t="s">
        <v>0</v>
      </c>
      <c r="B30" s="235"/>
      <c r="C30" s="235"/>
      <c r="D30" s="235"/>
      <c r="E30" s="235"/>
      <c r="F30" s="96"/>
    </row>
    <row r="31" spans="1:6" s="71" customFormat="1" ht="21.75" customHeight="1" x14ac:dyDescent="0.2">
      <c r="A31" s="97"/>
      <c r="B31" s="97"/>
      <c r="C31" s="97"/>
      <c r="D31" s="97"/>
      <c r="E31" s="97"/>
      <c r="F31" s="97"/>
    </row>
    <row r="32" spans="1:6" ht="14.25" x14ac:dyDescent="0.2">
      <c r="A32" s="98"/>
      <c r="B32" s="68" t="s">
        <v>6</v>
      </c>
      <c r="C32" s="99"/>
      <c r="D32" s="100"/>
      <c r="E32" s="101"/>
      <c r="F32" s="101"/>
    </row>
    <row r="33" spans="1:6" ht="14.25" x14ac:dyDescent="0.2">
      <c r="A33" s="98"/>
      <c r="B33" s="98"/>
      <c r="C33" s="98"/>
      <c r="D33" s="100"/>
      <c r="E33" s="101"/>
      <c r="F33" s="101"/>
    </row>
    <row r="34" spans="1:6" ht="14.25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x14ac:dyDescent="0.2">
      <c r="A35" s="98"/>
      <c r="B35" s="102"/>
      <c r="C35" s="106"/>
      <c r="D35" s="104"/>
      <c r="E35" s="104"/>
      <c r="F35" s="105"/>
    </row>
    <row r="36" spans="1:6" ht="14.25" x14ac:dyDescent="0.2">
      <c r="A36" s="98"/>
      <c r="B36" s="102"/>
      <c r="C36" s="103"/>
      <c r="D36" s="104"/>
      <c r="E36" s="104"/>
      <c r="F36" s="105"/>
    </row>
    <row r="37" spans="1:6" ht="14.25" x14ac:dyDescent="0.2">
      <c r="A37" s="98"/>
      <c r="B37" s="102"/>
      <c r="C37" s="103"/>
      <c r="D37" s="104"/>
      <c r="E37" s="104"/>
      <c r="F37" s="105"/>
    </row>
    <row r="38" spans="1:6" ht="14.25" x14ac:dyDescent="0.2">
      <c r="A38" s="98"/>
      <c r="B38" s="102"/>
      <c r="C38" s="103"/>
      <c r="D38" s="104"/>
      <c r="E38" s="104"/>
      <c r="F38" s="105"/>
    </row>
    <row r="39" spans="1:6" ht="14.25" x14ac:dyDescent="0.2">
      <c r="A39" s="98"/>
      <c r="B39" s="102"/>
      <c r="C39" s="103"/>
      <c r="D39" s="104"/>
      <c r="E39" s="104"/>
      <c r="F39" s="105"/>
    </row>
    <row r="40" spans="1:6" ht="14.25" x14ac:dyDescent="0.2">
      <c r="A40" s="98"/>
      <c r="B40" s="102"/>
      <c r="C40" s="106"/>
      <c r="D40" s="104"/>
      <c r="E40" s="104"/>
      <c r="F40" s="105"/>
    </row>
    <row r="41" spans="1:6" ht="13.5" customHeight="1" x14ac:dyDescent="0.2">
      <c r="A41" s="98"/>
      <c r="B41" s="102"/>
      <c r="C41" s="103"/>
      <c r="D41" s="104"/>
      <c r="E41" s="104"/>
      <c r="F41" s="105"/>
    </row>
    <row r="42" spans="1:6" ht="14.25" x14ac:dyDescent="0.2">
      <c r="A42" s="98"/>
      <c r="B42" s="102"/>
      <c r="C42" s="103"/>
      <c r="D42" s="104"/>
      <c r="E42" s="104"/>
      <c r="F42" s="105"/>
    </row>
    <row r="43" spans="1:6" ht="14.25" x14ac:dyDescent="0.2">
      <c r="A43" s="98"/>
      <c r="B43" s="102"/>
      <c r="C43" s="103"/>
      <c r="D43" s="104"/>
      <c r="E43" s="104"/>
      <c r="F43" s="105"/>
    </row>
    <row r="44" spans="1:6" ht="14.25" x14ac:dyDescent="0.2">
      <c r="A44" s="98"/>
      <c r="B44" s="102"/>
      <c r="C44" s="103"/>
      <c r="D44" s="104"/>
      <c r="E44" s="104"/>
      <c r="F44" s="105"/>
    </row>
    <row r="45" spans="1:6" ht="14.25" x14ac:dyDescent="0.2">
      <c r="A45" s="98"/>
      <c r="B45" s="102"/>
      <c r="C45" s="103"/>
      <c r="D45" s="104"/>
      <c r="E45" s="104"/>
      <c r="F45" s="105"/>
    </row>
    <row r="46" spans="1:6" ht="14.25" x14ac:dyDescent="0.2">
      <c r="A46" s="98"/>
      <c r="B46" s="102"/>
      <c r="C46" s="103"/>
      <c r="D46" s="104"/>
      <c r="E46" s="104"/>
      <c r="F46" s="105"/>
    </row>
    <row r="47" spans="1:6" ht="14.25" x14ac:dyDescent="0.2">
      <c r="A47" s="98"/>
      <c r="B47" s="102"/>
      <c r="C47" s="103"/>
      <c r="D47" s="104"/>
      <c r="E47" s="104"/>
      <c r="F47" s="105"/>
    </row>
    <row r="48" spans="1:6" ht="14.25" x14ac:dyDescent="0.2">
      <c r="A48" s="98"/>
      <c r="B48" s="102"/>
      <c r="C48" s="103"/>
      <c r="D48" s="104"/>
      <c r="E48" s="104"/>
      <c r="F48" s="105"/>
    </row>
    <row r="49" spans="1:6" ht="14.25" x14ac:dyDescent="0.2">
      <c r="A49" s="98"/>
      <c r="B49" s="102"/>
      <c r="C49" s="103"/>
      <c r="D49" s="104"/>
      <c r="E49" s="104"/>
      <c r="F49" s="105"/>
    </row>
    <row r="50" spans="1:6" ht="14.25" x14ac:dyDescent="0.2">
      <c r="A50" s="98"/>
      <c r="B50" s="102"/>
      <c r="C50" s="107"/>
      <c r="D50" s="107"/>
      <c r="E50" s="104"/>
      <c r="F50" s="105"/>
    </row>
    <row r="51" spans="1:6" ht="14.25" x14ac:dyDescent="0.2">
      <c r="A51" s="98"/>
      <c r="B51" s="102"/>
      <c r="C51" s="103"/>
      <c r="D51" s="104"/>
      <c r="E51" s="104"/>
      <c r="F51" s="105"/>
    </row>
    <row r="52" spans="1:6" ht="14.25" x14ac:dyDescent="0.2">
      <c r="A52" s="98"/>
      <c r="B52" s="102"/>
      <c r="C52" s="103"/>
      <c r="D52" s="104"/>
      <c r="E52" s="104"/>
      <c r="F52" s="105"/>
    </row>
    <row r="53" spans="1:6" ht="14.25" x14ac:dyDescent="0.2">
      <c r="A53" s="98"/>
      <c r="B53" s="102"/>
      <c r="C53" s="103"/>
      <c r="D53" s="104"/>
      <c r="E53" s="104"/>
      <c r="F53" s="105"/>
    </row>
    <row r="54" spans="1:6" ht="14.25" x14ac:dyDescent="0.2">
      <c r="A54" s="98"/>
      <c r="B54" s="102"/>
      <c r="C54" s="103"/>
      <c r="D54" s="104"/>
      <c r="E54" s="104"/>
      <c r="F54" s="105"/>
    </row>
    <row r="55" spans="1:6" ht="14.25" x14ac:dyDescent="0.2">
      <c r="A55" s="98"/>
      <c r="B55" s="102"/>
      <c r="C55" s="103"/>
      <c r="D55" s="104"/>
      <c r="E55" s="104"/>
      <c r="F55" s="105"/>
    </row>
    <row r="56" spans="1:6" ht="14.25" x14ac:dyDescent="0.2">
      <c r="A56" s="98"/>
      <c r="B56" s="102"/>
      <c r="C56" s="103"/>
      <c r="D56" s="104"/>
      <c r="E56" s="104"/>
      <c r="F56" s="105"/>
    </row>
    <row r="57" spans="1:6" ht="14.25" x14ac:dyDescent="0.2">
      <c r="A57" s="98"/>
      <c r="B57" s="102"/>
      <c r="C57" s="103"/>
      <c r="D57" s="104"/>
      <c r="E57" s="104"/>
      <c r="F57" s="105"/>
    </row>
    <row r="58" spans="1:6" ht="14.25" x14ac:dyDescent="0.2">
      <c r="A58" s="98"/>
      <c r="B58" s="108"/>
      <c r="C58" s="103"/>
      <c r="D58" s="104"/>
      <c r="E58" s="104"/>
      <c r="F58" s="105"/>
    </row>
    <row r="59" spans="1:6" ht="14.25" x14ac:dyDescent="0.2">
      <c r="A59" s="98"/>
      <c r="B59" s="108"/>
      <c r="C59" s="103"/>
      <c r="D59" s="104"/>
      <c r="E59" s="104"/>
      <c r="F59" s="105"/>
    </row>
    <row r="60" spans="1:6" ht="14.25" x14ac:dyDescent="0.2">
      <c r="A60" s="98"/>
      <c r="B60" s="108"/>
      <c r="C60" s="103"/>
      <c r="D60" s="104"/>
      <c r="E60" s="104"/>
      <c r="F60" s="105"/>
    </row>
    <row r="61" spans="1:6" ht="14.25" x14ac:dyDescent="0.2">
      <c r="A61" s="98"/>
      <c r="B61" s="108"/>
      <c r="C61" s="103"/>
      <c r="D61" s="104"/>
      <c r="E61" s="104"/>
      <c r="F61" s="105"/>
    </row>
    <row r="62" spans="1:6" ht="14.25" x14ac:dyDescent="0.2">
      <c r="A62" s="98"/>
      <c r="B62" s="108"/>
      <c r="C62" s="103"/>
      <c r="D62" s="104"/>
      <c r="E62" s="104"/>
      <c r="F62" s="105"/>
    </row>
    <row r="63" spans="1:6" ht="14.25" x14ac:dyDescent="0.2">
      <c r="A63" s="98"/>
      <c r="B63" s="109"/>
      <c r="C63" s="110"/>
      <c r="D63" s="111"/>
      <c r="E63" s="104"/>
      <c r="F63" s="105"/>
    </row>
    <row r="64" spans="1:6" ht="15" x14ac:dyDescent="0.2">
      <c r="A64" s="98"/>
      <c r="B64" s="109"/>
      <c r="C64" s="112"/>
      <c r="D64" s="113"/>
      <c r="E64" s="105"/>
      <c r="F64" s="105"/>
    </row>
    <row r="65" spans="1:6" ht="14.25" x14ac:dyDescent="0.2">
      <c r="A65" s="98"/>
      <c r="B65" s="108"/>
      <c r="C65" s="114"/>
      <c r="D65" s="115"/>
      <c r="E65" s="105"/>
      <c r="F65" s="105"/>
    </row>
    <row r="66" spans="1:6" ht="14.25" x14ac:dyDescent="0.2">
      <c r="A66" s="98"/>
      <c r="B66" s="116"/>
      <c r="C66" s="114"/>
      <c r="D66" s="115"/>
      <c r="E66" s="117"/>
      <c r="F66" s="117"/>
    </row>
    <row r="67" spans="1:6" ht="14.25" x14ac:dyDescent="0.2">
      <c r="A67" s="98"/>
      <c r="B67" s="109"/>
      <c r="C67" s="98"/>
      <c r="D67" s="98"/>
      <c r="E67" s="105"/>
      <c r="F67" s="105"/>
    </row>
    <row r="68" spans="1:6" ht="14.25" x14ac:dyDescent="0.2">
      <c r="A68" s="98"/>
      <c r="B68" s="118"/>
      <c r="C68" s="119"/>
      <c r="D68" s="119"/>
      <c r="E68" s="119"/>
      <c r="F68" s="98"/>
    </row>
    <row r="69" spans="1:6" ht="15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" x14ac:dyDescent="0.2">
      <c r="A73" s="85"/>
      <c r="B73" s="86" t="s">
        <v>14</v>
      </c>
      <c r="C73" s="120"/>
      <c r="D73" s="87"/>
      <c r="E73" s="125">
        <f>SUM(E69:E72)</f>
        <v>490</v>
      </c>
      <c r="F73" s="125"/>
    </row>
    <row r="74" spans="1:6" ht="13.5" customHeight="1" x14ac:dyDescent="0.2">
      <c r="A74" s="85"/>
      <c r="B74" s="59" t="s">
        <v>5</v>
      </c>
      <c r="C74" s="126">
        <v>0.05</v>
      </c>
      <c r="D74" s="59"/>
      <c r="E74" s="127">
        <f>ROUND(E73*C74,2)</f>
        <v>24.5</v>
      </c>
      <c r="F74" s="127"/>
    </row>
    <row r="75" spans="1:6" ht="13.5" customHeight="1" x14ac:dyDescent="0.2">
      <c r="A75" s="85"/>
      <c r="B75" s="128" t="s">
        <v>4</v>
      </c>
      <c r="C75" s="129">
        <v>9.9750000000000005E-2</v>
      </c>
      <c r="D75" s="59"/>
      <c r="E75" s="130">
        <f>ROUND(E73*C75,2)</f>
        <v>48.88</v>
      </c>
      <c r="F75" s="127"/>
    </row>
    <row r="76" spans="1:6" ht="13.5" customHeight="1" x14ac:dyDescent="0.2">
      <c r="A76" s="85"/>
      <c r="B76" s="68"/>
      <c r="C76" s="85"/>
      <c r="D76" s="87"/>
      <c r="E76" s="88"/>
      <c r="F76" s="88"/>
    </row>
    <row r="77" spans="1:6" ht="13.5" customHeight="1" thickBot="1" x14ac:dyDescent="0.25">
      <c r="A77" s="85"/>
      <c r="B77" s="131" t="s">
        <v>16</v>
      </c>
      <c r="C77" s="120"/>
      <c r="D77" s="132"/>
      <c r="E77" s="133">
        <f>SUM(E73:E75)</f>
        <v>563.38</v>
      </c>
      <c r="F77" s="134"/>
    </row>
    <row r="78" spans="1:6" ht="13.5" customHeight="1" thickTop="1" x14ac:dyDescent="0.2">
      <c r="A78" s="85"/>
      <c r="B78" s="128"/>
      <c r="C78" s="128"/>
      <c r="D78" s="128"/>
      <c r="E78" s="135"/>
      <c r="F78" s="128"/>
    </row>
    <row r="79" spans="1:6" ht="13.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3.5" customHeight="1" x14ac:dyDescent="0.2">
      <c r="A80" s="85"/>
      <c r="B80" s="120"/>
      <c r="C80" s="128"/>
      <c r="D80" s="128"/>
      <c r="E80" s="135"/>
      <c r="F80" s="128"/>
    </row>
    <row r="81" spans="1:6" ht="13.5" customHeight="1" x14ac:dyDescent="0.2">
      <c r="A81" s="85"/>
      <c r="B81" s="236" t="s">
        <v>17</v>
      </c>
      <c r="C81" s="237"/>
      <c r="D81" s="136"/>
      <c r="E81" s="137">
        <f>E77-E79</f>
        <v>563.38</v>
      </c>
      <c r="F81" s="88"/>
    </row>
    <row r="82" spans="1:6" ht="16.5" customHeight="1" x14ac:dyDescent="0.2">
      <c r="A82" s="85"/>
      <c r="B82" s="85"/>
      <c r="C82" s="85"/>
      <c r="D82" s="87"/>
      <c r="E82" s="88"/>
      <c r="F82" s="88"/>
    </row>
    <row r="83" spans="1:6" x14ac:dyDescent="0.2">
      <c r="A83" s="138"/>
      <c r="B83" s="238"/>
      <c r="C83" s="239"/>
      <c r="D83" s="239"/>
      <c r="E83" s="239"/>
      <c r="F83" s="139"/>
    </row>
    <row r="84" spans="1:6" ht="14.25" x14ac:dyDescent="0.2">
      <c r="A84" s="240" t="s">
        <v>29</v>
      </c>
      <c r="B84" s="240"/>
      <c r="C84" s="240"/>
      <c r="D84" s="240"/>
      <c r="E84" s="240"/>
      <c r="F84" s="68"/>
    </row>
    <row r="85" spans="1:6" ht="14.25" x14ac:dyDescent="0.2">
      <c r="A85" s="241" t="s">
        <v>30</v>
      </c>
      <c r="B85" s="241"/>
      <c r="C85" s="241"/>
      <c r="D85" s="241"/>
      <c r="E85" s="241"/>
      <c r="F85" s="46"/>
    </row>
    <row r="86" spans="1:6" ht="19.5" customHeight="1" x14ac:dyDescent="0.2">
      <c r="A86" s="140"/>
      <c r="B86" s="140"/>
      <c r="C86" s="140"/>
      <c r="D86" s="140"/>
      <c r="E86" s="140"/>
      <c r="F86" s="46"/>
    </row>
    <row r="87" spans="1:6" ht="13.5" customHeight="1" x14ac:dyDescent="0.2">
      <c r="A87" s="140"/>
      <c r="B87" s="140"/>
      <c r="C87" s="140"/>
      <c r="D87" s="140"/>
      <c r="E87" s="140"/>
      <c r="F87" s="46"/>
    </row>
    <row r="88" spans="1:6" ht="15" x14ac:dyDescent="0.2">
      <c r="A88" s="234" t="s">
        <v>7</v>
      </c>
      <c r="B88" s="234"/>
      <c r="C88" s="234"/>
      <c r="D88" s="234"/>
      <c r="E88" s="234"/>
      <c r="F88" s="234"/>
    </row>
    <row r="89" spans="1:6" x14ac:dyDescent="0.2">
      <c r="A89" s="46"/>
      <c r="B89" s="218"/>
      <c r="C89" s="218"/>
      <c r="D89" s="218"/>
      <c r="E89" s="218"/>
      <c r="F89" s="46"/>
    </row>
    <row r="90" spans="1:6" ht="14.25" x14ac:dyDescent="0.2">
      <c r="A90" s="219" t="s">
        <v>60</v>
      </c>
      <c r="B90" s="219"/>
      <c r="C90" s="219"/>
      <c r="D90" s="219"/>
      <c r="E90" s="219"/>
      <c r="F90" s="219"/>
    </row>
    <row r="91" spans="1:6" ht="14.25" x14ac:dyDescent="0.2">
      <c r="A91" s="220" t="s">
        <v>59</v>
      </c>
      <c r="B91" s="220"/>
      <c r="C91" s="220"/>
      <c r="D91" s="220"/>
      <c r="E91" s="220"/>
      <c r="F91" s="220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2"/>
      <c r="C93" s="212"/>
      <c r="D93" s="212"/>
      <c r="E93" s="212"/>
      <c r="F93" s="46"/>
    </row>
    <row r="94" spans="1:6" ht="15" x14ac:dyDescent="0.2">
      <c r="A94" s="213" t="s">
        <v>7</v>
      </c>
      <c r="B94" s="213"/>
      <c r="C94" s="213"/>
      <c r="D94" s="213"/>
      <c r="E94" s="213"/>
      <c r="F94" s="213"/>
    </row>
    <row r="96" spans="1:6" ht="39.75" customHeight="1" x14ac:dyDescent="0.2">
      <c r="B96" s="214"/>
      <c r="C96" s="215"/>
      <c r="D96" s="215"/>
    </row>
    <row r="97" spans="2:4" ht="13.5" customHeight="1" x14ac:dyDescent="0.2"/>
    <row r="98" spans="2:4" x14ac:dyDescent="0.2">
      <c r="B98" s="53"/>
      <c r="C98" s="53"/>
      <c r="D98" s="53"/>
    </row>
  </sheetData>
  <mergeCells count="12">
    <mergeCell ref="A88:F88"/>
    <mergeCell ref="A30:E30"/>
    <mergeCell ref="B81:C81"/>
    <mergeCell ref="B83:E83"/>
    <mergeCell ref="A84:E84"/>
    <mergeCell ref="A85:E85"/>
    <mergeCell ref="A91:F91"/>
    <mergeCell ref="A94:F94"/>
    <mergeCell ref="A90:F90"/>
    <mergeCell ref="B96:D96"/>
    <mergeCell ref="B89:E89"/>
    <mergeCell ref="B93:E93"/>
  </mergeCells>
  <dataValidations count="2">
    <dataValidation type="list" operator="lessThan" allowBlank="1" showInputMessage="1" sqref="B34 B36 B38" xr:uid="{BCF51A12-FE4C-4F8E-A623-C146E32783A8}">
      <formula1>dnrServices</formula1>
    </dataValidation>
    <dataValidation type="list" allowBlank="1" showInputMessage="1" showErrorMessage="1" sqref="B80:C80 B12:C20 B78:C78" xr:uid="{94B91716-238C-4A5B-862F-5B3983AB7CD3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A157-BA5B-48B3-BCA7-B9EC2D360321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0" customWidth="1"/>
    <col min="5" max="5" width="17.7109375" style="149" customWidth="1"/>
    <col min="6" max="6" width="10.5703125" style="149" customWidth="1"/>
    <col min="7" max="16384" width="11.42578125" style="148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194"/>
      <c r="B21" s="86" t="s">
        <v>109</v>
      </c>
      <c r="C21" s="86"/>
      <c r="D21" s="87"/>
      <c r="E21" s="88"/>
      <c r="F21" s="88"/>
    </row>
    <row r="22" spans="1:6" ht="15" x14ac:dyDescent="0.2">
      <c r="A22" s="194"/>
      <c r="B22" s="85"/>
      <c r="C22" s="85"/>
      <c r="D22" s="87"/>
      <c r="E22" s="88"/>
      <c r="F22" s="88"/>
    </row>
    <row r="23" spans="1:6" ht="15" x14ac:dyDescent="0.2">
      <c r="A23" s="194"/>
      <c r="B23" s="86" t="s">
        <v>108</v>
      </c>
      <c r="C23" s="86"/>
      <c r="D23" s="87"/>
      <c r="E23" s="88"/>
      <c r="F23" s="88"/>
    </row>
    <row r="24" spans="1:6" ht="15" x14ac:dyDescent="0.2">
      <c r="A24" s="194"/>
      <c r="B24" s="89" t="s">
        <v>107</v>
      </c>
      <c r="C24" s="85"/>
      <c r="D24" s="87"/>
      <c r="E24" s="88"/>
      <c r="F24" s="88"/>
    </row>
    <row r="25" spans="1:6" ht="15" x14ac:dyDescent="0.2">
      <c r="A25" s="194"/>
      <c r="B25" s="85" t="s">
        <v>96</v>
      </c>
      <c r="C25" s="85"/>
      <c r="D25" s="87"/>
      <c r="E25" s="88"/>
      <c r="F25" s="88"/>
    </row>
    <row r="26" spans="1:6" ht="15" x14ac:dyDescent="0.2">
      <c r="A26" s="194"/>
      <c r="B26" s="85" t="s">
        <v>106</v>
      </c>
      <c r="C26" s="85"/>
      <c r="D26" s="87"/>
      <c r="E26" s="88"/>
      <c r="F26" s="88"/>
    </row>
    <row r="27" spans="1:6" ht="15" x14ac:dyDescent="0.2">
      <c r="A27" s="195"/>
      <c r="B27" s="85"/>
      <c r="C27" s="85"/>
      <c r="D27" s="90"/>
      <c r="E27" s="91"/>
      <c r="F27" s="91"/>
    </row>
    <row r="28" spans="1:6" ht="15" x14ac:dyDescent="0.2">
      <c r="A28" s="194"/>
      <c r="B28" s="86"/>
      <c r="C28" s="86"/>
      <c r="D28" s="91" t="s">
        <v>11</v>
      </c>
      <c r="E28" s="92" t="s">
        <v>105</v>
      </c>
      <c r="F28" s="92"/>
    </row>
    <row r="29" spans="1:6" ht="15.75" thickBot="1" x14ac:dyDescent="0.25">
      <c r="A29" s="193"/>
      <c r="B29" s="193"/>
      <c r="C29" s="193"/>
      <c r="D29" s="192"/>
      <c r="E29" s="191"/>
      <c r="F29" s="191"/>
    </row>
    <row r="30" spans="1:6" ht="15" x14ac:dyDescent="0.2">
      <c r="A30" s="222" t="s">
        <v>0</v>
      </c>
      <c r="B30" s="222"/>
      <c r="C30" s="222"/>
      <c r="D30" s="222"/>
      <c r="E30" s="222"/>
      <c r="F30" s="190"/>
    </row>
    <row r="31" spans="1:6" ht="14.25" x14ac:dyDescent="0.2">
      <c r="A31" s="189"/>
      <c r="B31" s="189"/>
      <c r="C31" s="189"/>
      <c r="D31" s="189"/>
      <c r="E31" s="189"/>
      <c r="F31" s="189"/>
    </row>
    <row r="32" spans="1:6" ht="14.25" x14ac:dyDescent="0.2">
      <c r="A32" s="188"/>
      <c r="B32" s="187" t="s">
        <v>6</v>
      </c>
      <c r="C32" s="186"/>
      <c r="D32" s="185"/>
      <c r="E32" s="184"/>
      <c r="F32" s="184"/>
    </row>
    <row r="33" spans="1:6" ht="14.25" x14ac:dyDescent="0.2">
      <c r="A33" s="98"/>
      <c r="B33" s="169"/>
      <c r="C33" s="98"/>
      <c r="D33" s="185"/>
      <c r="E33" s="184"/>
      <c r="F33" s="184"/>
    </row>
    <row r="34" spans="1:6" ht="14.25" x14ac:dyDescent="0.2">
      <c r="A34" s="98"/>
      <c r="B34" s="183" t="s">
        <v>99</v>
      </c>
      <c r="C34" s="103"/>
      <c r="D34" s="104">
        <v>350</v>
      </c>
      <c r="E34" s="104">
        <v>0</v>
      </c>
      <c r="F34" s="172"/>
    </row>
    <row r="35" spans="1:6" ht="14.25" x14ac:dyDescent="0.2">
      <c r="A35" s="98"/>
      <c r="B35" s="183"/>
      <c r="C35" s="106"/>
      <c r="D35" s="104"/>
      <c r="E35" s="104"/>
      <c r="F35" s="172"/>
    </row>
    <row r="36" spans="1:6" ht="14.25" x14ac:dyDescent="0.2">
      <c r="A36" s="98"/>
      <c r="B36" s="183"/>
      <c r="C36" s="103"/>
      <c r="D36" s="104"/>
      <c r="E36" s="104"/>
      <c r="F36" s="172"/>
    </row>
    <row r="37" spans="1:6" ht="14.25" x14ac:dyDescent="0.2">
      <c r="A37" s="98"/>
      <c r="B37" s="183"/>
      <c r="C37" s="103"/>
      <c r="D37" s="104"/>
      <c r="E37" s="104"/>
      <c r="F37" s="172"/>
    </row>
    <row r="38" spans="1:6" ht="14.25" x14ac:dyDescent="0.2">
      <c r="A38" s="98"/>
      <c r="B38" s="183"/>
      <c r="C38" s="103"/>
      <c r="D38" s="104"/>
      <c r="E38" s="104"/>
      <c r="F38" s="172"/>
    </row>
    <row r="39" spans="1:6" ht="14.25" x14ac:dyDescent="0.2">
      <c r="A39" s="98"/>
      <c r="B39" s="183"/>
      <c r="C39" s="103"/>
      <c r="D39" s="104"/>
      <c r="E39" s="104"/>
      <c r="F39" s="172"/>
    </row>
    <row r="40" spans="1:6" ht="14.25" x14ac:dyDescent="0.2">
      <c r="A40" s="98"/>
      <c r="B40" s="183"/>
      <c r="C40" s="106"/>
      <c r="D40" s="104"/>
      <c r="E40" s="104"/>
      <c r="F40" s="172"/>
    </row>
    <row r="41" spans="1:6" ht="14.25" x14ac:dyDescent="0.2">
      <c r="A41" s="98"/>
      <c r="B41" s="183"/>
      <c r="C41" s="103"/>
      <c r="D41" s="104"/>
      <c r="E41" s="104"/>
      <c r="F41" s="172"/>
    </row>
    <row r="42" spans="1:6" ht="14.25" x14ac:dyDescent="0.2">
      <c r="A42" s="98"/>
      <c r="B42" s="183"/>
      <c r="C42" s="103"/>
      <c r="D42" s="104"/>
      <c r="E42" s="104"/>
      <c r="F42" s="172"/>
    </row>
    <row r="43" spans="1:6" ht="14.25" x14ac:dyDescent="0.2">
      <c r="A43" s="98"/>
      <c r="B43" s="183"/>
      <c r="C43" s="103"/>
      <c r="D43" s="104"/>
      <c r="E43" s="104"/>
      <c r="F43" s="172"/>
    </row>
    <row r="44" spans="1:6" ht="14.25" x14ac:dyDescent="0.2">
      <c r="A44" s="98"/>
      <c r="B44" s="183"/>
      <c r="C44" s="103"/>
      <c r="D44" s="104"/>
      <c r="E44" s="104"/>
      <c r="F44" s="172"/>
    </row>
    <row r="45" spans="1:6" ht="14.25" x14ac:dyDescent="0.2">
      <c r="A45" s="98"/>
      <c r="B45" s="183"/>
      <c r="C45" s="103"/>
      <c r="D45" s="104"/>
      <c r="E45" s="104"/>
      <c r="F45" s="172"/>
    </row>
    <row r="46" spans="1:6" ht="14.25" x14ac:dyDescent="0.2">
      <c r="A46" s="98"/>
      <c r="B46" s="183"/>
      <c r="C46" s="103"/>
      <c r="D46" s="104"/>
      <c r="E46" s="104"/>
      <c r="F46" s="172"/>
    </row>
    <row r="47" spans="1:6" ht="14.25" x14ac:dyDescent="0.2">
      <c r="A47" s="98"/>
      <c r="B47" s="183"/>
      <c r="C47" s="103"/>
      <c r="D47" s="104"/>
      <c r="E47" s="104"/>
      <c r="F47" s="172"/>
    </row>
    <row r="48" spans="1:6" ht="14.25" x14ac:dyDescent="0.2">
      <c r="A48" s="98"/>
      <c r="B48" s="183"/>
      <c r="C48" s="103"/>
      <c r="D48" s="104"/>
      <c r="E48" s="104"/>
      <c r="F48" s="172"/>
    </row>
    <row r="49" spans="1:6" ht="14.25" x14ac:dyDescent="0.2">
      <c r="A49" s="98"/>
      <c r="B49" s="183"/>
      <c r="C49" s="103"/>
      <c r="D49" s="104"/>
      <c r="E49" s="104"/>
      <c r="F49" s="172"/>
    </row>
    <row r="50" spans="1:6" ht="14.25" x14ac:dyDescent="0.2">
      <c r="A50" s="98"/>
      <c r="B50" s="183"/>
      <c r="C50" s="107"/>
      <c r="D50" s="107"/>
      <c r="E50" s="104"/>
      <c r="F50" s="172"/>
    </row>
    <row r="51" spans="1:6" ht="14.25" x14ac:dyDescent="0.2">
      <c r="A51" s="98"/>
      <c r="B51" s="183"/>
      <c r="C51" s="103"/>
      <c r="D51" s="104"/>
      <c r="E51" s="104"/>
      <c r="F51" s="172"/>
    </row>
    <row r="52" spans="1:6" ht="14.25" x14ac:dyDescent="0.2">
      <c r="A52" s="98"/>
      <c r="B52" s="183"/>
      <c r="C52" s="103"/>
      <c r="D52" s="104"/>
      <c r="E52" s="104"/>
      <c r="F52" s="172"/>
    </row>
    <row r="53" spans="1:6" ht="14.25" x14ac:dyDescent="0.2">
      <c r="A53" s="98"/>
      <c r="B53" s="183"/>
      <c r="C53" s="103"/>
      <c r="D53" s="104"/>
      <c r="E53" s="104"/>
      <c r="F53" s="172"/>
    </row>
    <row r="54" spans="1:6" ht="14.25" x14ac:dyDescent="0.2">
      <c r="A54" s="98"/>
      <c r="B54" s="183"/>
      <c r="C54" s="103"/>
      <c r="D54" s="104"/>
      <c r="E54" s="104"/>
      <c r="F54" s="172"/>
    </row>
    <row r="55" spans="1:6" ht="14.25" x14ac:dyDescent="0.2">
      <c r="A55" s="98"/>
      <c r="B55" s="183"/>
      <c r="C55" s="103"/>
      <c r="D55" s="104"/>
      <c r="E55" s="104"/>
      <c r="F55" s="172"/>
    </row>
    <row r="56" spans="1:6" ht="14.25" x14ac:dyDescent="0.2">
      <c r="A56" s="98"/>
      <c r="B56" s="183"/>
      <c r="C56" s="103"/>
      <c r="D56" s="104"/>
      <c r="E56" s="104"/>
      <c r="F56" s="172"/>
    </row>
    <row r="57" spans="1:6" ht="14.25" x14ac:dyDescent="0.2">
      <c r="A57" s="98"/>
      <c r="B57" s="183"/>
      <c r="C57" s="103"/>
      <c r="D57" s="104"/>
      <c r="E57" s="104"/>
      <c r="F57" s="172"/>
    </row>
    <row r="58" spans="1:6" ht="14.25" x14ac:dyDescent="0.2">
      <c r="A58" s="98"/>
      <c r="B58" s="178"/>
      <c r="C58" s="103"/>
      <c r="D58" s="104"/>
      <c r="E58" s="104"/>
      <c r="F58" s="172"/>
    </row>
    <row r="59" spans="1:6" ht="14.25" x14ac:dyDescent="0.2">
      <c r="A59" s="98"/>
      <c r="B59" s="178"/>
      <c r="C59" s="103"/>
      <c r="D59" s="104"/>
      <c r="E59" s="104"/>
      <c r="F59" s="172"/>
    </row>
    <row r="60" spans="1:6" ht="14.25" x14ac:dyDescent="0.2">
      <c r="A60" s="98"/>
      <c r="B60" s="178"/>
      <c r="C60" s="103"/>
      <c r="D60" s="104"/>
      <c r="E60" s="104"/>
      <c r="F60" s="172"/>
    </row>
    <row r="61" spans="1:6" ht="14.25" x14ac:dyDescent="0.2">
      <c r="A61" s="98"/>
      <c r="B61" s="178"/>
      <c r="C61" s="103"/>
      <c r="D61" s="104"/>
      <c r="E61" s="104"/>
      <c r="F61" s="172"/>
    </row>
    <row r="62" spans="1:6" ht="14.25" x14ac:dyDescent="0.2">
      <c r="A62" s="98"/>
      <c r="B62" s="178"/>
      <c r="C62" s="103"/>
      <c r="D62" s="104"/>
      <c r="E62" s="104"/>
      <c r="F62" s="172"/>
    </row>
    <row r="63" spans="1:6" ht="14.25" x14ac:dyDescent="0.2">
      <c r="A63" s="98"/>
      <c r="B63" s="174"/>
      <c r="C63" s="182"/>
      <c r="D63" s="181"/>
      <c r="E63" s="104"/>
      <c r="F63" s="172"/>
    </row>
    <row r="64" spans="1:6" ht="15" x14ac:dyDescent="0.2">
      <c r="A64" s="98"/>
      <c r="B64" s="174"/>
      <c r="C64" s="180"/>
      <c r="D64" s="179"/>
      <c r="E64" s="172"/>
      <c r="F64" s="172"/>
    </row>
    <row r="65" spans="1:6" ht="14.25" x14ac:dyDescent="0.2">
      <c r="A65" s="98"/>
      <c r="B65" s="178"/>
      <c r="C65" s="177"/>
      <c r="D65" s="101"/>
      <c r="E65" s="172"/>
      <c r="F65" s="172"/>
    </row>
    <row r="66" spans="1:6" ht="14.25" x14ac:dyDescent="0.2">
      <c r="A66" s="98"/>
      <c r="B66" s="176"/>
      <c r="C66" s="114"/>
      <c r="D66" s="115"/>
      <c r="E66" s="175"/>
      <c r="F66" s="175"/>
    </row>
    <row r="67" spans="1:6" ht="14.25" x14ac:dyDescent="0.2">
      <c r="A67" s="169"/>
      <c r="B67" s="174"/>
      <c r="C67" s="173"/>
      <c r="D67" s="173"/>
      <c r="E67" s="172"/>
      <c r="F67" s="172"/>
    </row>
    <row r="68" spans="1:6" ht="14.25" x14ac:dyDescent="0.2">
      <c r="A68" s="169"/>
      <c r="B68" s="171"/>
      <c r="C68" s="170"/>
      <c r="D68" s="170"/>
      <c r="E68" s="170"/>
      <c r="F68" s="169"/>
    </row>
    <row r="69" spans="1:6" ht="15" x14ac:dyDescent="0.2">
      <c r="A69" s="159"/>
      <c r="B69" s="120" t="s">
        <v>15</v>
      </c>
      <c r="C69" s="120"/>
      <c r="D69" s="87"/>
      <c r="E69" s="168">
        <v>490</v>
      </c>
      <c r="F69" s="167"/>
    </row>
    <row r="70" spans="1:6" ht="15" x14ac:dyDescent="0.2">
      <c r="A70" s="159"/>
      <c r="B70" s="122" t="s">
        <v>12</v>
      </c>
      <c r="C70" s="59"/>
      <c r="D70" s="87"/>
      <c r="E70" s="165">
        <v>0</v>
      </c>
      <c r="F70" s="165"/>
    </row>
    <row r="71" spans="1:6" ht="15" x14ac:dyDescent="0.2">
      <c r="A71" s="159"/>
      <c r="B71" s="166" t="s">
        <v>101</v>
      </c>
      <c r="C71" s="59"/>
      <c r="D71" s="87"/>
      <c r="E71" s="165">
        <v>0</v>
      </c>
      <c r="F71" s="165"/>
    </row>
    <row r="72" spans="1:6" ht="15" x14ac:dyDescent="0.2">
      <c r="A72" s="159"/>
      <c r="B72" s="166" t="s">
        <v>13</v>
      </c>
      <c r="C72" s="59"/>
      <c r="D72" s="87"/>
      <c r="E72" s="165">
        <v>0</v>
      </c>
      <c r="F72" s="165"/>
    </row>
    <row r="73" spans="1:6" ht="15" x14ac:dyDescent="0.2">
      <c r="A73" s="159"/>
      <c r="B73" s="86" t="s">
        <v>14</v>
      </c>
      <c r="C73" s="120"/>
      <c r="D73" s="87"/>
      <c r="E73" s="125">
        <v>490</v>
      </c>
      <c r="F73" s="125"/>
    </row>
    <row r="74" spans="1:6" ht="15" x14ac:dyDescent="0.2">
      <c r="A74" s="159"/>
      <c r="B74" s="59" t="s">
        <v>5</v>
      </c>
      <c r="C74" s="164">
        <v>0.05</v>
      </c>
      <c r="D74" s="59"/>
      <c r="E74" s="127">
        <v>24.5</v>
      </c>
      <c r="F74" s="127"/>
    </row>
    <row r="75" spans="1:6" ht="15" x14ac:dyDescent="0.2">
      <c r="A75" s="159"/>
      <c r="B75" s="128" t="s">
        <v>4</v>
      </c>
      <c r="C75" s="163">
        <v>9.9750000000000005E-2</v>
      </c>
      <c r="D75" s="59"/>
      <c r="E75" s="130">
        <v>48.88</v>
      </c>
      <c r="F75" s="127"/>
    </row>
    <row r="76" spans="1:6" ht="15" x14ac:dyDescent="0.2">
      <c r="A76" s="159"/>
      <c r="B76" s="68"/>
      <c r="C76" s="85"/>
      <c r="D76" s="87"/>
      <c r="E76" s="88"/>
      <c r="F76" s="160"/>
    </row>
    <row r="77" spans="1:6" ht="15.75" thickBot="1" x14ac:dyDescent="0.25">
      <c r="A77" s="159"/>
      <c r="B77" s="131" t="s">
        <v>16</v>
      </c>
      <c r="C77" s="120"/>
      <c r="D77" s="132"/>
      <c r="E77" s="162">
        <v>563.38</v>
      </c>
      <c r="F77" s="161"/>
    </row>
    <row r="78" spans="1:6" ht="15.75" thickTop="1" x14ac:dyDescent="0.2">
      <c r="A78" s="159"/>
      <c r="B78" s="128"/>
      <c r="C78" s="128"/>
      <c r="D78" s="128"/>
      <c r="E78" s="135"/>
      <c r="F78" s="157"/>
    </row>
    <row r="79" spans="1:6" ht="15" x14ac:dyDescent="0.2">
      <c r="A79" s="159"/>
      <c r="B79" s="68" t="s">
        <v>18</v>
      </c>
      <c r="C79" s="128"/>
      <c r="D79" s="87"/>
      <c r="E79" s="88">
        <v>0</v>
      </c>
      <c r="F79" s="160"/>
    </row>
    <row r="80" spans="1:6" ht="15" x14ac:dyDescent="0.2">
      <c r="A80" s="159"/>
      <c r="B80" s="158"/>
      <c r="C80" s="157"/>
      <c r="D80" s="155"/>
      <c r="E80" s="156"/>
      <c r="F80" s="155"/>
    </row>
    <row r="81" spans="1:6" ht="15" x14ac:dyDescent="0.2">
      <c r="A81" s="85"/>
      <c r="B81" s="236" t="s">
        <v>17</v>
      </c>
      <c r="C81" s="237"/>
      <c r="D81" s="136"/>
      <c r="E81" s="137">
        <v>563.38</v>
      </c>
      <c r="F81" s="153"/>
    </row>
    <row r="82" spans="1:6" ht="15" x14ac:dyDescent="0.2">
      <c r="A82" s="85"/>
      <c r="B82" s="85"/>
      <c r="C82" s="85"/>
      <c r="D82" s="154"/>
      <c r="E82" s="153"/>
      <c r="F82" s="153"/>
    </row>
    <row r="83" spans="1:6" x14ac:dyDescent="0.2">
      <c r="A83" s="138"/>
      <c r="B83" s="238"/>
      <c r="C83" s="239"/>
      <c r="D83" s="244"/>
      <c r="E83" s="244"/>
      <c r="F83" s="152"/>
    </row>
    <row r="84" spans="1:6" ht="14.25" x14ac:dyDescent="0.2">
      <c r="A84" s="240" t="s">
        <v>29</v>
      </c>
      <c r="B84" s="240"/>
      <c r="C84" s="240"/>
      <c r="D84" s="245"/>
      <c r="E84" s="245"/>
      <c r="F84" s="81"/>
    </row>
    <row r="85" spans="1:6" ht="14.25" x14ac:dyDescent="0.2">
      <c r="A85" s="241" t="s">
        <v>30</v>
      </c>
      <c r="B85" s="241"/>
      <c r="C85" s="241"/>
      <c r="D85" s="246"/>
      <c r="E85" s="246"/>
      <c r="F85" s="50"/>
    </row>
    <row r="86" spans="1:6" ht="14.25" x14ac:dyDescent="0.2">
      <c r="A86" s="140"/>
      <c r="B86" s="140"/>
      <c r="C86" s="140"/>
      <c r="D86" s="151"/>
      <c r="E86" s="151"/>
      <c r="F86" s="50"/>
    </row>
    <row r="87" spans="1:6" ht="14.25" x14ac:dyDescent="0.2">
      <c r="A87" s="140"/>
      <c r="B87" s="140"/>
      <c r="C87" s="140"/>
      <c r="D87" s="151"/>
      <c r="E87" s="151"/>
      <c r="F87" s="50"/>
    </row>
    <row r="88" spans="1:6" ht="15" x14ac:dyDescent="0.2">
      <c r="A88" s="213" t="s">
        <v>7</v>
      </c>
      <c r="B88" s="213"/>
      <c r="C88" s="213"/>
      <c r="D88" s="213"/>
      <c r="E88" s="213"/>
      <c r="F88" s="213"/>
    </row>
    <row r="89" spans="1:6" ht="15" x14ac:dyDescent="0.2">
      <c r="A89" s="85"/>
      <c r="B89" s="242"/>
      <c r="C89" s="242"/>
      <c r="D89" s="243"/>
      <c r="E89" s="243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AD791623-0FDC-4B5D-A342-50B2905B0C68}">
      <formula1>Liste_Activités</formula1>
    </dataValidation>
    <dataValidation type="list" operator="lessThan" allowBlank="1" showInputMessage="1" sqref="B34 B36 B38" xr:uid="{147E9324-AE4F-47E1-A7EB-48B8C7D96988}">
      <formula1>dnrServices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E943-E88A-407A-8A8B-027B32BB6A4F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104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94</v>
      </c>
      <c r="C24" s="46"/>
      <c r="D24" s="46"/>
      <c r="E24" s="46"/>
      <c r="F24" s="46"/>
    </row>
    <row r="25" spans="1:6" ht="15" x14ac:dyDescent="0.2">
      <c r="A25" s="69"/>
      <c r="B25" s="60" t="s">
        <v>103</v>
      </c>
      <c r="C25" s="46"/>
      <c r="D25" s="46"/>
      <c r="E25" s="46"/>
      <c r="F25" s="46"/>
    </row>
    <row r="26" spans="1:6" ht="33.75" customHeight="1" x14ac:dyDescent="0.2">
      <c r="A26" s="69"/>
      <c r="B26" s="80" t="s">
        <v>102</v>
      </c>
      <c r="C26" s="46"/>
      <c r="D26" s="46"/>
      <c r="E26" s="46"/>
      <c r="F26" s="46"/>
    </row>
    <row r="27" spans="1:6" x14ac:dyDescent="0.2">
      <c r="A27" s="70"/>
      <c r="B27" s="46"/>
      <c r="C27" s="75"/>
      <c r="D27" s="75"/>
      <c r="E27" s="76"/>
      <c r="F27" s="46"/>
    </row>
    <row r="28" spans="1:6" ht="15" x14ac:dyDescent="0.2">
      <c r="A28" s="69"/>
      <c r="B28" s="75"/>
      <c r="C28" s="75"/>
      <c r="D28" s="74" t="s">
        <v>11</v>
      </c>
      <c r="E28" s="74">
        <v>0</v>
      </c>
      <c r="F28" s="46"/>
    </row>
    <row r="29" spans="1:6" ht="13.5" thickBot="1" x14ac:dyDescent="0.25">
      <c r="A29" s="73"/>
      <c r="B29" s="73"/>
      <c r="C29" s="73"/>
      <c r="D29" s="73"/>
      <c r="E29" s="73"/>
      <c r="F29" s="72"/>
    </row>
    <row r="30" spans="1:6" s="71" customFormat="1" ht="21.75" customHeight="1" x14ac:dyDescent="0.2">
      <c r="A30" s="222" t="s">
        <v>0</v>
      </c>
      <c r="B30" s="222"/>
      <c r="C30" s="222"/>
      <c r="D30" s="222"/>
      <c r="E30" s="222"/>
      <c r="F30" s="222"/>
    </row>
    <row r="31" spans="1:6" x14ac:dyDescent="0.2">
      <c r="A31" s="69"/>
      <c r="B31" s="70"/>
      <c r="C31" s="69"/>
      <c r="D31" s="69"/>
      <c r="E31" s="69"/>
    </row>
    <row r="32" spans="1:6" ht="14.25" x14ac:dyDescent="0.2">
      <c r="A32" s="46"/>
      <c r="B32" s="68" t="s">
        <v>6</v>
      </c>
      <c r="C32" s="68"/>
      <c r="D32" s="68"/>
      <c r="E32" s="146"/>
      <c r="F32" s="46"/>
    </row>
    <row r="33" spans="1:6" ht="14.25" x14ac:dyDescent="0.2">
      <c r="A33" s="46"/>
      <c r="B33" s="221"/>
      <c r="C33" s="221"/>
      <c r="D33" s="221"/>
      <c r="E33" s="146"/>
      <c r="F33" s="46"/>
    </row>
    <row r="34" spans="1:6" ht="14.25" x14ac:dyDescent="0.2">
      <c r="A34" s="46"/>
      <c r="B34" s="221"/>
      <c r="C34" s="221"/>
      <c r="D34" s="221"/>
      <c r="E34" s="146"/>
      <c r="F34" s="46"/>
    </row>
    <row r="35" spans="1:6" ht="14.25" x14ac:dyDescent="0.2">
      <c r="A35" s="46"/>
      <c r="B35" s="221" t="s">
        <v>99</v>
      </c>
      <c r="C35" s="221"/>
      <c r="D35" s="221"/>
      <c r="E35" s="146"/>
      <c r="F35" s="46"/>
    </row>
    <row r="36" spans="1:6" ht="14.25" x14ac:dyDescent="0.2">
      <c r="A36" s="46"/>
      <c r="B36" s="221"/>
      <c r="C36" s="221"/>
      <c r="D36" s="221"/>
      <c r="E36" s="146"/>
      <c r="F36" s="46"/>
    </row>
    <row r="37" spans="1:6" ht="14.25" x14ac:dyDescent="0.2">
      <c r="A37" s="46"/>
      <c r="B37" s="221"/>
      <c r="C37" s="221"/>
      <c r="D37" s="221"/>
      <c r="E37" s="146"/>
      <c r="F37" s="46"/>
    </row>
    <row r="38" spans="1:6" ht="14.25" x14ac:dyDescent="0.2">
      <c r="A38" s="46"/>
      <c r="B38" s="221"/>
      <c r="C38" s="221"/>
      <c r="D38" s="221"/>
      <c r="E38" s="146"/>
      <c r="F38" s="46"/>
    </row>
    <row r="39" spans="1:6" ht="14.25" x14ac:dyDescent="0.2">
      <c r="A39" s="46"/>
      <c r="B39" s="221"/>
      <c r="C39" s="221"/>
      <c r="D39" s="221"/>
      <c r="E39" s="146"/>
      <c r="F39" s="46"/>
    </row>
    <row r="40" spans="1:6" ht="14.25" x14ac:dyDescent="0.2">
      <c r="A40" s="46"/>
      <c r="B40" s="221"/>
      <c r="C40" s="221"/>
      <c r="D40" s="221"/>
      <c r="E40" s="146"/>
      <c r="F40" s="46"/>
    </row>
    <row r="41" spans="1:6" ht="14.25" x14ac:dyDescent="0.2">
      <c r="A41" s="46"/>
      <c r="B41" s="221"/>
      <c r="C41" s="221"/>
      <c r="D41" s="221"/>
      <c r="E41" s="146"/>
      <c r="F41" s="46"/>
    </row>
    <row r="42" spans="1:6" ht="14.25" x14ac:dyDescent="0.2">
      <c r="A42" s="46"/>
      <c r="B42" s="221"/>
      <c r="C42" s="221"/>
      <c r="D42" s="221"/>
      <c r="E42" s="146"/>
      <c r="F42" s="46"/>
    </row>
    <row r="43" spans="1:6" ht="14.25" x14ac:dyDescent="0.2">
      <c r="A43" s="46"/>
      <c r="B43" s="221"/>
      <c r="C43" s="221"/>
      <c r="D43" s="221"/>
      <c r="E43" s="146"/>
      <c r="F43" s="46"/>
    </row>
    <row r="44" spans="1:6" ht="14.25" x14ac:dyDescent="0.2">
      <c r="A44" s="46"/>
      <c r="B44" s="221"/>
      <c r="C44" s="221"/>
      <c r="D44" s="221"/>
      <c r="E44" s="146"/>
      <c r="F44" s="46"/>
    </row>
    <row r="45" spans="1:6" ht="14.25" x14ac:dyDescent="0.2">
      <c r="A45" s="46"/>
      <c r="B45" s="221"/>
      <c r="C45" s="221"/>
      <c r="D45" s="221"/>
      <c r="E45" s="146"/>
      <c r="F45" s="46"/>
    </row>
    <row r="46" spans="1:6" ht="14.25" x14ac:dyDescent="0.2">
      <c r="A46" s="46"/>
      <c r="B46" s="221"/>
      <c r="C46" s="221"/>
      <c r="D46" s="221"/>
      <c r="E46" s="146"/>
      <c r="F46" s="46"/>
    </row>
    <row r="47" spans="1:6" ht="14.25" x14ac:dyDescent="0.2">
      <c r="A47" s="46"/>
      <c r="B47" s="221"/>
      <c r="C47" s="221"/>
      <c r="D47" s="221"/>
      <c r="E47" s="146"/>
      <c r="F47" s="46"/>
    </row>
    <row r="48" spans="1:6" ht="14.25" x14ac:dyDescent="0.2">
      <c r="A48" s="46"/>
      <c r="B48" s="221"/>
      <c r="C48" s="221"/>
      <c r="D48" s="221"/>
      <c r="E48" s="146"/>
      <c r="F48" s="46"/>
    </row>
    <row r="49" spans="1:6" ht="14.25" x14ac:dyDescent="0.2">
      <c r="A49" s="46"/>
      <c r="B49" s="221"/>
      <c r="C49" s="221"/>
      <c r="D49" s="221"/>
      <c r="E49" s="146"/>
      <c r="F49" s="46"/>
    </row>
    <row r="50" spans="1:6" ht="14.25" x14ac:dyDescent="0.2">
      <c r="A50" s="46"/>
      <c r="B50" s="221"/>
      <c r="C50" s="221"/>
      <c r="D50" s="221"/>
      <c r="E50" s="146"/>
      <c r="F50" s="46"/>
    </row>
    <row r="51" spans="1:6" ht="14.25" x14ac:dyDescent="0.2">
      <c r="A51" s="46"/>
      <c r="B51" s="221"/>
      <c r="C51" s="221"/>
      <c r="D51" s="221"/>
      <c r="E51" s="146"/>
      <c r="F51" s="46"/>
    </row>
    <row r="52" spans="1:6" ht="14.25" x14ac:dyDescent="0.2">
      <c r="A52" s="46"/>
      <c r="B52" s="221"/>
      <c r="C52" s="221"/>
      <c r="D52" s="221"/>
      <c r="E52" s="146"/>
      <c r="F52" s="46"/>
    </row>
    <row r="53" spans="1:6" ht="14.25" x14ac:dyDescent="0.2">
      <c r="A53" s="46"/>
      <c r="B53" s="221"/>
      <c r="C53" s="221"/>
      <c r="D53" s="221"/>
      <c r="E53" s="146"/>
      <c r="F53" s="46"/>
    </row>
    <row r="54" spans="1:6" ht="14.25" x14ac:dyDescent="0.2">
      <c r="A54" s="46"/>
      <c r="B54" s="221"/>
      <c r="C54" s="221"/>
      <c r="D54" s="221"/>
      <c r="E54" s="146"/>
      <c r="F54" s="46"/>
    </row>
    <row r="55" spans="1:6" ht="14.25" x14ac:dyDescent="0.2">
      <c r="A55" s="46"/>
      <c r="B55" s="221"/>
      <c r="C55" s="221"/>
      <c r="D55" s="221"/>
      <c r="E55" s="146"/>
      <c r="F55" s="46"/>
    </row>
    <row r="56" spans="1:6" ht="14.25" x14ac:dyDescent="0.2">
      <c r="A56" s="46"/>
      <c r="B56" s="221"/>
      <c r="C56" s="221"/>
      <c r="D56" s="221"/>
      <c r="E56" s="146"/>
      <c r="F56" s="46"/>
    </row>
    <row r="57" spans="1:6" ht="14.25" x14ac:dyDescent="0.2">
      <c r="A57" s="46"/>
      <c r="B57" s="221"/>
      <c r="C57" s="221"/>
      <c r="D57" s="221"/>
      <c r="E57" s="146"/>
      <c r="F57" s="46"/>
    </row>
    <row r="58" spans="1:6" ht="14.25" x14ac:dyDescent="0.2">
      <c r="A58" s="46"/>
      <c r="B58" s="221"/>
      <c r="C58" s="221"/>
      <c r="D58" s="221"/>
      <c r="E58" s="146"/>
      <c r="F58" s="46"/>
    </row>
    <row r="59" spans="1:6" ht="14.25" x14ac:dyDescent="0.2">
      <c r="A59" s="46"/>
      <c r="B59" s="221"/>
      <c r="C59" s="221"/>
      <c r="D59" s="221"/>
      <c r="E59" s="146"/>
      <c r="F59" s="46"/>
    </row>
    <row r="60" spans="1:6" ht="14.25" x14ac:dyDescent="0.2">
      <c r="A60" s="46"/>
      <c r="B60" s="221"/>
      <c r="C60" s="221"/>
      <c r="D60" s="221"/>
      <c r="E60" s="146"/>
      <c r="F60" s="46"/>
    </row>
    <row r="61" spans="1:6" ht="14.25" x14ac:dyDescent="0.2">
      <c r="A61" s="46"/>
      <c r="B61" s="221"/>
      <c r="C61" s="221"/>
      <c r="D61" s="221"/>
      <c r="E61" s="146"/>
      <c r="F61" s="46"/>
    </row>
    <row r="62" spans="1:6" ht="14.25" x14ac:dyDescent="0.2">
      <c r="A62" s="46"/>
      <c r="B62" s="221"/>
      <c r="C62" s="221"/>
      <c r="D62" s="221"/>
      <c r="E62" s="146"/>
      <c r="F62" s="46"/>
    </row>
    <row r="63" spans="1:6" ht="14.25" x14ac:dyDescent="0.2">
      <c r="A63" s="46"/>
      <c r="B63" s="221"/>
      <c r="C63" s="221"/>
      <c r="D63" s="221"/>
      <c r="E63" s="146"/>
      <c r="F63" s="46"/>
    </row>
    <row r="64" spans="1:6" ht="14.25" x14ac:dyDescent="0.2">
      <c r="A64" s="46"/>
      <c r="B64" s="221"/>
      <c r="C64" s="221"/>
      <c r="D64" s="221"/>
      <c r="E64" s="146"/>
      <c r="F64" s="46"/>
    </row>
    <row r="65" spans="1:6" ht="14.25" x14ac:dyDescent="0.2">
      <c r="A65" s="46"/>
      <c r="B65" s="47"/>
      <c r="C65" s="48"/>
      <c r="D65" s="48"/>
      <c r="E65" s="146"/>
      <c r="F65" s="46"/>
    </row>
    <row r="66" spans="1:6" ht="14.25" x14ac:dyDescent="0.2">
      <c r="A66" s="46"/>
      <c r="B66" s="47"/>
      <c r="C66" s="51"/>
      <c r="D66" s="147"/>
      <c r="E66" s="146"/>
      <c r="F66" s="46"/>
    </row>
    <row r="67" spans="1:6" ht="14.25" x14ac:dyDescent="0.2">
      <c r="A67" s="46"/>
      <c r="B67" s="221"/>
      <c r="C67" s="221"/>
      <c r="D67" s="221"/>
      <c r="E67" s="146"/>
      <c r="F67" s="46"/>
    </row>
    <row r="68" spans="1:6" ht="13.5" customHeight="1" x14ac:dyDescent="0.2">
      <c r="A68" s="46"/>
      <c r="B68" s="221"/>
      <c r="C68" s="221"/>
      <c r="D68" s="221"/>
      <c r="E68" s="146"/>
      <c r="F68" s="46"/>
    </row>
    <row r="69" spans="1:6" ht="13.5" customHeight="1" x14ac:dyDescent="0.2">
      <c r="A69" s="46"/>
      <c r="B69" s="60" t="s">
        <v>15</v>
      </c>
      <c r="C69" s="59"/>
      <c r="D69" s="59"/>
      <c r="E69" s="144">
        <v>490</v>
      </c>
      <c r="F69" s="46"/>
    </row>
    <row r="70" spans="1:6" ht="13.5" customHeight="1" x14ac:dyDescent="0.2">
      <c r="A70" s="46"/>
      <c r="B70" s="67" t="s">
        <v>12</v>
      </c>
      <c r="C70" s="59"/>
      <c r="D70" s="59"/>
      <c r="E70" s="145">
        <v>0</v>
      </c>
      <c r="F70" s="46"/>
    </row>
    <row r="71" spans="1:6" ht="13.5" customHeight="1" x14ac:dyDescent="0.2">
      <c r="A71" s="46"/>
      <c r="B71" s="67" t="s">
        <v>13</v>
      </c>
      <c r="C71" s="59"/>
      <c r="D71" s="59"/>
      <c r="E71" s="145">
        <v>0</v>
      </c>
      <c r="F71" s="46"/>
    </row>
    <row r="72" spans="1:6" ht="13.5" customHeight="1" x14ac:dyDescent="0.2">
      <c r="A72" s="46"/>
      <c r="B72" s="60" t="s">
        <v>14</v>
      </c>
      <c r="C72" s="59"/>
      <c r="D72" s="59"/>
      <c r="E72" s="144">
        <f>SUM(E69:E71)</f>
        <v>490</v>
      </c>
      <c r="F72" s="46"/>
    </row>
    <row r="73" spans="1:6" ht="13.5" customHeight="1" x14ac:dyDescent="0.2">
      <c r="A73" s="46"/>
      <c r="B73" s="59" t="s">
        <v>5</v>
      </c>
      <c r="C73" s="63">
        <v>0.05</v>
      </c>
      <c r="D73" s="59"/>
      <c r="E73" s="35">
        <f>ROUND(E72*C73,2)</f>
        <v>24.5</v>
      </c>
      <c r="F73" s="46"/>
    </row>
    <row r="74" spans="1:6" ht="13.5" customHeight="1" x14ac:dyDescent="0.2">
      <c r="A74" s="46"/>
      <c r="B74" s="59" t="s">
        <v>4</v>
      </c>
      <c r="C74" s="79">
        <v>9.9750000000000005E-2</v>
      </c>
      <c r="D74" s="59"/>
      <c r="E74" s="43">
        <f>ROUND(E72*C74,2)</f>
        <v>48.88</v>
      </c>
      <c r="F74" s="46"/>
    </row>
    <row r="75" spans="1:6" ht="13.5" customHeight="1" x14ac:dyDescent="0.2">
      <c r="A75" s="46"/>
      <c r="B75" s="59"/>
      <c r="C75" s="59"/>
      <c r="D75" s="59"/>
      <c r="E75" s="61"/>
      <c r="F75" s="46"/>
    </row>
    <row r="76" spans="1:6" ht="16.5" customHeight="1" thickBot="1" x14ac:dyDescent="0.25">
      <c r="A76" s="46"/>
      <c r="B76" s="60" t="s">
        <v>16</v>
      </c>
      <c r="C76" s="59"/>
      <c r="D76" s="59"/>
      <c r="E76" s="143">
        <f>SUM(E72:E74)</f>
        <v>563.38</v>
      </c>
      <c r="F76" s="46"/>
    </row>
    <row r="77" spans="1:6" ht="15.75" thickTop="1" x14ac:dyDescent="0.2">
      <c r="A77" s="46"/>
      <c r="B77" s="216"/>
      <c r="C77" s="216"/>
      <c r="D77" s="216"/>
      <c r="E77" s="142"/>
      <c r="F77" s="46"/>
    </row>
    <row r="78" spans="1:6" ht="15" x14ac:dyDescent="0.2">
      <c r="A78" s="46"/>
      <c r="B78" s="217" t="s">
        <v>18</v>
      </c>
      <c r="C78" s="217"/>
      <c r="D78" s="217"/>
      <c r="E78" s="142">
        <v>0</v>
      </c>
      <c r="F78" s="46"/>
    </row>
    <row r="79" spans="1:6" ht="15" x14ac:dyDescent="0.2">
      <c r="A79" s="46"/>
      <c r="B79" s="216"/>
      <c r="C79" s="216"/>
      <c r="D79" s="216"/>
      <c r="E79" s="142"/>
      <c r="F79" s="46"/>
    </row>
    <row r="80" spans="1:6" ht="19.5" customHeight="1" x14ac:dyDescent="0.2">
      <c r="A80" s="46"/>
      <c r="B80" s="56" t="s">
        <v>17</v>
      </c>
      <c r="C80" s="55"/>
      <c r="D80" s="55"/>
      <c r="E80" s="141">
        <f>E76-E78</f>
        <v>563.38</v>
      </c>
      <c r="F80" s="46"/>
    </row>
    <row r="81" spans="1:6" ht="13.5" customHeight="1" x14ac:dyDescent="0.2">
      <c r="A81" s="46"/>
      <c r="B81" s="46"/>
      <c r="C81" s="46"/>
      <c r="D81" s="46"/>
      <c r="E81" s="46"/>
      <c r="F81" s="46"/>
    </row>
    <row r="82" spans="1:6" x14ac:dyDescent="0.2">
      <c r="A82" s="46"/>
      <c r="B82" s="46"/>
      <c r="C82" s="46"/>
      <c r="D82" s="46"/>
      <c r="E82" s="46"/>
      <c r="F82" s="46"/>
    </row>
    <row r="83" spans="1:6" x14ac:dyDescent="0.2">
      <c r="A83" s="46"/>
      <c r="B83" s="218"/>
      <c r="C83" s="218"/>
      <c r="D83" s="218"/>
      <c r="E83" s="218"/>
      <c r="F83" s="46"/>
    </row>
    <row r="84" spans="1:6" ht="14.25" x14ac:dyDescent="0.2">
      <c r="A84" s="219" t="s">
        <v>29</v>
      </c>
      <c r="B84" s="219"/>
      <c r="C84" s="219"/>
      <c r="D84" s="219"/>
      <c r="E84" s="219"/>
      <c r="F84" s="219"/>
    </row>
    <row r="85" spans="1:6" ht="14.25" x14ac:dyDescent="0.2">
      <c r="A85" s="220" t="s">
        <v>30</v>
      </c>
      <c r="B85" s="220"/>
      <c r="C85" s="220"/>
      <c r="D85" s="220"/>
      <c r="E85" s="220"/>
      <c r="F85" s="220"/>
    </row>
    <row r="86" spans="1:6" x14ac:dyDescent="0.2">
      <c r="A86" s="46"/>
      <c r="B86" s="46"/>
      <c r="C86" s="46"/>
      <c r="D86" s="46"/>
      <c r="E86" s="46"/>
      <c r="F86" s="46"/>
    </row>
    <row r="87" spans="1:6" x14ac:dyDescent="0.2">
      <c r="A87" s="46"/>
      <c r="B87" s="212"/>
      <c r="C87" s="212"/>
      <c r="D87" s="212"/>
      <c r="E87" s="212"/>
      <c r="F87" s="46"/>
    </row>
    <row r="88" spans="1:6" ht="15" x14ac:dyDescent="0.2">
      <c r="A88" s="213" t="s">
        <v>7</v>
      </c>
      <c r="B88" s="213"/>
      <c r="C88" s="213"/>
      <c r="D88" s="213"/>
      <c r="E88" s="213"/>
      <c r="F88" s="213"/>
    </row>
    <row r="90" spans="1:6" ht="39.75" customHeight="1" x14ac:dyDescent="0.2">
      <c r="B90" s="214"/>
      <c r="C90" s="215"/>
      <c r="D90" s="215"/>
    </row>
    <row r="91" spans="1:6" ht="13.5" customHeight="1" x14ac:dyDescent="0.2"/>
    <row r="92" spans="1:6" x14ac:dyDescent="0.2">
      <c r="B92" s="53"/>
      <c r="C92" s="53"/>
      <c r="D92" s="53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A88:F88"/>
    <mergeCell ref="A84:F84"/>
    <mergeCell ref="A85:F85"/>
    <mergeCell ref="B77:D77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42:D42"/>
    <mergeCell ref="B43:D43"/>
    <mergeCell ref="B44:D44"/>
    <mergeCell ref="B45:D45"/>
    <mergeCell ref="B78:D78"/>
    <mergeCell ref="B56:D56"/>
    <mergeCell ref="B33:D33"/>
    <mergeCell ref="B34:D34"/>
    <mergeCell ref="B64:D64"/>
    <mergeCell ref="B67:D67"/>
    <mergeCell ref="B68:D68"/>
    <mergeCell ref="B59:D59"/>
    <mergeCell ref="B60:D60"/>
    <mergeCell ref="B57:D57"/>
    <mergeCell ref="B58:D58"/>
    <mergeCell ref="B61:D61"/>
    <mergeCell ref="B62:D62"/>
    <mergeCell ref="B63:D63"/>
    <mergeCell ref="B53:D53"/>
    <mergeCell ref="B55:D55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17</vt:i4>
      </vt:variant>
    </vt:vector>
  </HeadingPairs>
  <TitlesOfParts>
    <vt:vector size="30" baseType="lpstr">
      <vt:lpstr>17-12-12</vt:lpstr>
      <vt:lpstr>23-05-13</vt:lpstr>
      <vt:lpstr>28-06-13</vt:lpstr>
      <vt:lpstr>01-10-13</vt:lpstr>
      <vt:lpstr>18-02-24</vt:lpstr>
      <vt:lpstr>15-05-24</vt:lpstr>
      <vt:lpstr>23-10-12</vt:lpstr>
      <vt:lpstr>2024-09-06 - 24-24486</vt:lpstr>
      <vt:lpstr>09-08-24</vt:lpstr>
      <vt:lpstr>Activités</vt:lpstr>
      <vt:lpstr>2024-11-02 - 24-24579</vt:lpstr>
      <vt:lpstr>2025-02-01 - 25-24742</vt:lpstr>
      <vt:lpstr>2025-03-01 - 25-24826</vt:lpstr>
      <vt:lpstr>Liste_Activités</vt:lpstr>
      <vt:lpstr>'09-08-24'!Print_Area</vt:lpstr>
      <vt:lpstr>'15-05-24'!Print_Area</vt:lpstr>
      <vt:lpstr>'18-02-24'!Print_Area</vt:lpstr>
      <vt:lpstr>Activités!Print_Area</vt:lpstr>
      <vt:lpstr>'01-10-13'!Zone_d_impression</vt:lpstr>
      <vt:lpstr>'09-08-24'!Zone_d_impression</vt:lpstr>
      <vt:lpstr>'15-05-24'!Zone_d_impression</vt:lpstr>
      <vt:lpstr>'17-12-12'!Zone_d_impression</vt:lpstr>
      <vt:lpstr>'18-02-24'!Zone_d_impression</vt:lpstr>
      <vt:lpstr>'2024-11-02 - 24-24579'!Zone_d_impression</vt:lpstr>
      <vt:lpstr>'2025-02-01 - 25-24742'!Zone_d_impression</vt:lpstr>
      <vt:lpstr>'2025-03-01 - 25-24826'!Zone_d_impression</vt:lpstr>
      <vt:lpstr>'23-05-13'!Zone_d_impression</vt:lpstr>
      <vt:lpstr>'23-10-12'!Zone_d_impression</vt:lpstr>
      <vt:lpstr>'28-06-13'!Zone_d_impression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2024-05-15T09:27:04Z</cp:lastPrinted>
  <dcterms:created xsi:type="dcterms:W3CDTF">1996-11-05T19:10:39Z</dcterms:created>
  <dcterms:modified xsi:type="dcterms:W3CDTF">2025-03-02T15:42:44Z</dcterms:modified>
</cp:coreProperties>
</file>