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065EDE8-AB66-43C8-AA39-BBAE96303DA6}" xr6:coauthVersionLast="47" xr6:coauthVersionMax="47" xr10:uidLastSave="{00000000-0000-0000-0000-000000000000}"/>
  <bookViews>
    <workbookView xWindow="-120" yWindow="-120" windowWidth="38640" windowHeight="15840" firstSheet="11" activeTab="24" xr2:uid="{00000000-000D-0000-FFFF-FFFF00000000}"/>
  </bookViews>
  <sheets>
    <sheet name="30-09-13" sheetId="4" r:id="rId1"/>
    <sheet name="20-02-15" sheetId="6" r:id="rId2"/>
    <sheet name="05-05-15" sheetId="7" r:id="rId3"/>
    <sheet name="25-08-2017" sheetId="8" r:id="rId4"/>
    <sheet name="12-10-17" sheetId="9" r:id="rId5"/>
    <sheet name="19-02-18" sheetId="10" r:id="rId6"/>
    <sheet name="15-12-18" sheetId="11" r:id="rId7"/>
    <sheet name="30-09-19" sheetId="12" r:id="rId8"/>
    <sheet name="22-10-19" sheetId="13" r:id="rId9"/>
    <sheet name="06-03-20" sheetId="14" r:id="rId10"/>
    <sheet name="05-05-20" sheetId="15" r:id="rId11"/>
    <sheet name="04-03-21" sheetId="16" r:id="rId12"/>
    <sheet name="17-04-21" sheetId="17" r:id="rId13"/>
    <sheet name="14-12-21" sheetId="18" r:id="rId14"/>
    <sheet name="12-05-22" sheetId="19" r:id="rId15"/>
    <sheet name="09-09-22" sheetId="20" r:id="rId16"/>
    <sheet name="06-11-22" sheetId="21" r:id="rId17"/>
    <sheet name="22-01-23" sheetId="22" r:id="rId18"/>
    <sheet name="28-04-23" sheetId="23" r:id="rId19"/>
    <sheet name="03-10-23" sheetId="24" r:id="rId20"/>
    <sheet name="18-02-24" sheetId="25" r:id="rId21"/>
    <sheet name="11-05-24" sheetId="26" r:id="rId22"/>
    <sheet name="Activités" sheetId="5" r:id="rId23"/>
    <sheet name="2024-10-15 - 24-24536" sheetId="27" r:id="rId24"/>
    <sheet name="2025-03-01 - 25-24763" sheetId="28" r:id="rId25"/>
  </sheets>
  <definedNames>
    <definedName name="Liste_Activités" localSheetId="19">Activités!$C$5:$C$47</definedName>
    <definedName name="Liste_Activités" localSheetId="11">Activités!$C$5:$C$47</definedName>
    <definedName name="Liste_Activités" localSheetId="2">Activités!$C$5:$C$47</definedName>
    <definedName name="Liste_Activités" localSheetId="10">Activités!$C$5:$C$47</definedName>
    <definedName name="Liste_Activités" localSheetId="9">Activités!$C$5:$C$47</definedName>
    <definedName name="Liste_Activités" localSheetId="16">Activités!$C$5:$C$47</definedName>
    <definedName name="Liste_Activités" localSheetId="15">Activités!$C$5:$C$47</definedName>
    <definedName name="Liste_Activités" localSheetId="21">Activités!$C$5:$C$47</definedName>
    <definedName name="Liste_Activités" localSheetId="14">Activités!$C$5:$C$47</definedName>
    <definedName name="Liste_Activités" localSheetId="4">Activités!$C$5:$C$47</definedName>
    <definedName name="Liste_Activités" localSheetId="13">Activités!$C$5:$C$47</definedName>
    <definedName name="Liste_Activités" localSheetId="6">Activités!$C$5:$C$47</definedName>
    <definedName name="Liste_Activités" localSheetId="12">Activités!$C$5:$C$47</definedName>
    <definedName name="Liste_Activités" localSheetId="20">Activités!$C$5:$C$47</definedName>
    <definedName name="Liste_Activités" localSheetId="5">Activités!$C$5:$C$47</definedName>
    <definedName name="Liste_Activités" localSheetId="1">Activités!$C$5:$C$47</definedName>
    <definedName name="Liste_Activités" localSheetId="17">Activités!$C$5:$C$47</definedName>
    <definedName name="Liste_Activités" localSheetId="8">Activités!$C$5:$C$47</definedName>
    <definedName name="Liste_Activités" localSheetId="3">Activités!$C$5:$C$47</definedName>
    <definedName name="Liste_Activités" localSheetId="18">Activités!$C$5:$C$47</definedName>
    <definedName name="Liste_Activités" localSheetId="7">Activités!$C$5:$C$47</definedName>
    <definedName name="Liste_Activités">Activités!$C$5:$C$47</definedName>
    <definedName name="Print_Area" localSheetId="19">'03-10-23'!$A$1:$F$89</definedName>
    <definedName name="Print_Area" localSheetId="11">'04-03-21'!$A$1:$F$89</definedName>
    <definedName name="Print_Area" localSheetId="2">'05-05-15'!$A$1:$F$89</definedName>
    <definedName name="Print_Area" localSheetId="10">'05-05-20'!$A$1:$F$89</definedName>
    <definedName name="Print_Area" localSheetId="9">'06-03-20'!$A$1:$F$89</definedName>
    <definedName name="Print_Area" localSheetId="16">'06-11-22'!$A$1:$F$89</definedName>
    <definedName name="Print_Area" localSheetId="15">'09-09-22'!$A$1:$F$89</definedName>
    <definedName name="Print_Area" localSheetId="21">'11-05-24'!$A$1:$F$89</definedName>
    <definedName name="Print_Area" localSheetId="14">'12-05-22'!$A$1:$F$89</definedName>
    <definedName name="Print_Area" localSheetId="4">'12-10-17'!$A$1:$F$89</definedName>
    <definedName name="Print_Area" localSheetId="13">'14-12-21'!$A$1:$F$89</definedName>
    <definedName name="Print_Area" localSheetId="6">'15-12-18'!$A$1:$F$89</definedName>
    <definedName name="Print_Area" localSheetId="12">'17-04-21'!$A$1:$F$89</definedName>
    <definedName name="Print_Area" localSheetId="20">'18-02-24'!$A$1:$F$89</definedName>
    <definedName name="Print_Area" localSheetId="5">'19-02-18'!$A$1:$F$89</definedName>
    <definedName name="Print_Area" localSheetId="1">'20-02-15'!$A$1:$F$89</definedName>
    <definedName name="Print_Area" localSheetId="17">'22-01-23'!$A$1:$F$89</definedName>
    <definedName name="Print_Area" localSheetId="8">'22-10-19'!$A$1:$F$89</definedName>
    <definedName name="Print_Area" localSheetId="3">'25-08-2017'!$A$1:$F$89</definedName>
    <definedName name="Print_Area" localSheetId="18">'28-04-23'!$A$1:$F$89</definedName>
    <definedName name="Print_Area" localSheetId="7">'30-09-19'!$A$1:$F$88</definedName>
    <definedName name="_xlnm.Print_Area" localSheetId="19">'03-10-23'!$A$1:$F$89</definedName>
    <definedName name="_xlnm.Print_Area" localSheetId="11">'04-03-21'!$A$1:$F$89</definedName>
    <definedName name="_xlnm.Print_Area" localSheetId="2">'05-05-15'!$A$1:$F$89</definedName>
    <definedName name="_xlnm.Print_Area" localSheetId="10">'05-05-20'!$A$1:$F$89</definedName>
    <definedName name="_xlnm.Print_Area" localSheetId="9">'06-03-20'!$A$1:$F$89</definedName>
    <definedName name="_xlnm.Print_Area" localSheetId="16">'06-11-22'!$A$1:$F$89</definedName>
    <definedName name="_xlnm.Print_Area" localSheetId="15">'09-09-22'!$A$1:$F$89</definedName>
    <definedName name="_xlnm.Print_Area" localSheetId="21">'11-05-24'!$A$1:$F$89</definedName>
    <definedName name="_xlnm.Print_Area" localSheetId="14">'12-05-22'!$A$1:$F$89</definedName>
    <definedName name="_xlnm.Print_Area" localSheetId="4">'12-10-17'!$A$1:$F$89</definedName>
    <definedName name="_xlnm.Print_Area" localSheetId="13">'14-12-21'!$A$1:$F$89</definedName>
    <definedName name="_xlnm.Print_Area" localSheetId="6">'15-12-18'!$A$1:$F$89</definedName>
    <definedName name="_xlnm.Print_Area" localSheetId="12">'17-04-21'!$A$1:$F$89</definedName>
    <definedName name="_xlnm.Print_Area" localSheetId="20">'18-02-24'!$A$1:$F$89</definedName>
    <definedName name="_xlnm.Print_Area" localSheetId="5">'19-02-18'!$A$1:$F$89</definedName>
    <definedName name="_xlnm.Print_Area" localSheetId="1">'20-02-15'!$A$1:$F$89</definedName>
    <definedName name="_xlnm.Print_Area" localSheetId="23">'2024-10-15 - 24-24536'!$A$1:$F$89</definedName>
    <definedName name="_xlnm.Print_Area" localSheetId="24">'2025-03-01 - 25-24763'!$A$1:$F$88</definedName>
    <definedName name="_xlnm.Print_Area" localSheetId="17">'22-01-23'!$A$1:$F$89</definedName>
    <definedName name="_xlnm.Print_Area" localSheetId="8">'22-10-19'!$A$1:$F$89</definedName>
    <definedName name="_xlnm.Print_Area" localSheetId="3">'25-08-2017'!$A$1:$F$89</definedName>
    <definedName name="_xlnm.Print_Area" localSheetId="18">'28-04-23'!$A$1:$F$89</definedName>
    <definedName name="_xlnm.Print_Area" localSheetId="0">'30-09-13'!$A$1:$F$95</definedName>
    <definedName name="_xlnm.Print_Area" localSheetId="7">'30-09-19'!$A$1:$F$88</definedName>
    <definedName name="_xlnm.Print_Area" localSheetId="22">Activités!$A$1:$D$53</definedName>
    <definedName name="Zone_impres_MI" localSheetId="19">#REF!</definedName>
    <definedName name="Zone_impres_MI" localSheetId="11">#REF!</definedName>
    <definedName name="Zone_impres_MI" localSheetId="2">#REF!</definedName>
    <definedName name="Zone_impres_MI" localSheetId="10">#REF!</definedName>
    <definedName name="Zone_impres_MI" localSheetId="9">#REF!</definedName>
    <definedName name="Zone_impres_MI" localSheetId="16">#REF!</definedName>
    <definedName name="Zone_impres_MI" localSheetId="15">#REF!</definedName>
    <definedName name="Zone_impres_MI" localSheetId="21">#REF!</definedName>
    <definedName name="Zone_impres_MI" localSheetId="14">#REF!</definedName>
    <definedName name="Zone_impres_MI" localSheetId="4">#REF!</definedName>
    <definedName name="Zone_impres_MI" localSheetId="13">#REF!</definedName>
    <definedName name="Zone_impres_MI" localSheetId="6">#REF!</definedName>
    <definedName name="Zone_impres_MI" localSheetId="12">#REF!</definedName>
    <definedName name="Zone_impres_MI" localSheetId="20">#REF!</definedName>
    <definedName name="Zone_impres_MI" localSheetId="5">#REF!</definedName>
    <definedName name="Zone_impres_MI" localSheetId="17">#REF!</definedName>
    <definedName name="Zone_impres_MI" localSheetId="8">#REF!</definedName>
    <definedName name="Zone_impres_MI" localSheetId="3">#REF!</definedName>
    <definedName name="Zone_impres_MI" localSheetId="18">#REF!</definedName>
    <definedName name="Zone_impres_MI" localSheetId="7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26" l="1"/>
  <c r="E72" i="26"/>
  <c r="E69" i="25"/>
  <c r="E72" i="25" s="1"/>
  <c r="E69" i="24"/>
  <c r="E72" i="24"/>
  <c r="E69" i="23"/>
  <c r="E72" i="23" s="1"/>
  <c r="E69" i="22"/>
  <c r="E72" i="22"/>
  <c r="E73" i="22"/>
  <c r="E74" i="22"/>
  <c r="E76" i="22"/>
  <c r="E80" i="22"/>
  <c r="E69" i="21"/>
  <c r="E72" i="21"/>
  <c r="E73" i="21"/>
  <c r="E74" i="21"/>
  <c r="E76" i="21"/>
  <c r="E80" i="21"/>
  <c r="E69" i="20"/>
  <c r="E72" i="20"/>
  <c r="E73" i="20"/>
  <c r="E74" i="20"/>
  <c r="E76" i="20"/>
  <c r="E80" i="20"/>
  <c r="E69" i="19"/>
  <c r="E72" i="19"/>
  <c r="E73" i="19"/>
  <c r="E74" i="19"/>
  <c r="E76" i="19"/>
  <c r="E80" i="19"/>
  <c r="E69" i="18"/>
  <c r="E72" i="18"/>
  <c r="E73" i="18"/>
  <c r="E74" i="18"/>
  <c r="E76" i="18"/>
  <c r="E80" i="18"/>
  <c r="E69" i="17"/>
  <c r="E72" i="17"/>
  <c r="E73" i="17"/>
  <c r="E74" i="17"/>
  <c r="E76" i="17"/>
  <c r="E80" i="17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E68" i="12"/>
  <c r="E71" i="12"/>
  <c r="E72" i="12"/>
  <c r="E73" i="12"/>
  <c r="E75" i="12"/>
  <c r="E79" i="12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75" i="4"/>
  <c r="E78" i="4"/>
  <c r="E80" i="4"/>
  <c r="E79" i="4"/>
  <c r="E82" i="4"/>
  <c r="E86" i="4"/>
  <c r="E74" i="26" l="1"/>
  <c r="E73" i="26"/>
  <c r="E76" i="26" s="1"/>
  <c r="E80" i="26" s="1"/>
  <c r="E74" i="25"/>
  <c r="E73" i="25"/>
  <c r="E76" i="25" s="1"/>
  <c r="E80" i="25" s="1"/>
  <c r="E74" i="24"/>
  <c r="E73" i="24"/>
  <c r="E76" i="24" s="1"/>
  <c r="E80" i="24" s="1"/>
  <c r="E74" i="23"/>
  <c r="E73" i="23"/>
  <c r="E76" i="23" s="1"/>
  <c r="E80" i="23" s="1"/>
</calcChain>
</file>

<file path=xl/sharedStrings.xml><?xml version="1.0" encoding="utf-8"?>
<sst xmlns="http://schemas.openxmlformats.org/spreadsheetml/2006/main" count="651" uniqueCount="176">
  <si>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</si>
  <si>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</si>
  <si>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</si>
  <si>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</si>
  <si>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</si>
  <si>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</si>
  <si>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</si>
  <si>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</si>
  <si>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</si>
  <si>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</si>
  <si>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</si>
  <si>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</si>
  <si>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</si>
  <si>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Rencontre avec vous pour la signature des documents préparés;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</si>
  <si>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</si>
  <si>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</si>
  <si>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</si>
  <si>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</si>
  <si>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</si>
  <si>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</si>
  <si>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</si>
  <si>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</si>
  <si>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</si>
  <si>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</si>
  <si>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</si>
  <si>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</si>
  <si>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</si>
  <si>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</si>
  <si>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</si>
  <si>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</si>
  <si>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</si>
  <si>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</si>
  <si>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</si>
  <si>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</si>
  <si>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</si>
  <si>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</si>
  <si>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</si>
  <si>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Le 30 septembre 2013</t>
  </si>
  <si>
    <t>RICHARD LAVOIE</t>
  </si>
  <si>
    <t>AIR TRANS EXPRESS INC</t>
  </si>
  <si>
    <t>800 Stuart-Graham, suite 263</t>
  </si>
  <si>
    <t>Dorval  Québec  H4Y 1J6</t>
  </si>
  <si>
    <t># 13227</t>
  </si>
  <si>
    <t>*** Payable sur réception.  Frais d’administration de 24 % par année sur note d’honoraires passée due. ***</t>
  </si>
  <si>
    <t>Le 20 février 2015</t>
  </si>
  <si>
    <t>800 Stuart-Graham, suite 263
Dorval  Québec  H4Y 1J6</t>
  </si>
  <si>
    <t># 15017</t>
  </si>
  <si>
    <t xml:space="preserve"> - Analyse des documents remis pour déterminer les caractéristiques fiscales des actions;</t>
  </si>
  <si>
    <t>Le 5 mai 2015</t>
  </si>
  <si>
    <t># 15091</t>
  </si>
  <si>
    <t xml:space="preserve"> - Modifications au mémorandum fiscal pour mettre en place la réorganisation;</t>
  </si>
  <si>
    <t xml:space="preserve"> - Recueuillir les informations supplémentaires pour la création d'une fiducie;</t>
  </si>
  <si>
    <t xml:space="preserve"> - Préparation de directives sur l'utilisation de votre nouvelle structure;</t>
  </si>
  <si>
    <t xml:space="preserve"> - Préparation du formulaire RC1 d'obtention du numéro d'entreprise fédéral pour la nouvelle société;</t>
  </si>
  <si>
    <t xml:space="preserve"> - Diverses discussions téléphoniques avec vous, le juriste et votre comptable;</t>
  </si>
  <si>
    <t>Le 25 août 2017</t>
  </si>
  <si>
    <t># 17194</t>
  </si>
  <si>
    <t>13925 rue Denis
Mirabel (Québec) J7J 1C2</t>
  </si>
  <si>
    <t xml:space="preserve"> - Recueuillir les informations pour la création d'une société;</t>
  </si>
  <si>
    <t xml:space="preserve"> - Recueuillir les informations pour la création d'une fiducie;</t>
  </si>
  <si>
    <t xml:space="preserve"> - Divers calculs effectués en lien avec la mise en place;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</si>
  <si>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</si>
  <si>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</si>
  <si>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Préparation des autorisations à transmettre aux gouvernements ;</t>
  </si>
  <si>
    <t xml:space="preserve"> - Début de préparation des formulaires de CDC T2054 et CO-502 requis;</t>
  </si>
  <si>
    <t xml:space="preserve"> - Préparation d'un sommaires des impacts de l'achat d'un condo en Floride ;</t>
  </si>
  <si>
    <t># 17219</t>
  </si>
  <si>
    <t xml:space="preserve"> - Finalisation d'un mémorandum fiscal pour mettre en place la réorganisation;</t>
  </si>
  <si>
    <t xml:space="preserve"> - Finalisation des formulaires de CDC T2054 et CO-502 requis;</t>
  </si>
  <si>
    <t xml:space="preserve"> - Préparer des directives pour les chèques à faire pour la séance de clôture ;</t>
  </si>
  <si>
    <t xml:space="preserve"> - Diverses discussions téléphoniques et courriels avec vous, le conseiller juridique et votre comptable ;</t>
  </si>
  <si>
    <t xml:space="preserve"> - Préparation à la rencontre et rencontre avec vous pour la signature des documents préparés;</t>
  </si>
  <si>
    <t>Le 12 octobre 2017</t>
  </si>
  <si>
    <t>Le 19 février 2018</t>
  </si>
  <si>
    <t># 18015</t>
  </si>
  <si>
    <t xml:space="preserve"> - Analyse de votre structure à la lumière des nouvelles mesures Morneau du mois de juillet ;</t>
  </si>
  <si>
    <t xml:space="preserve"> - Révision des états financiers et déclarations d'impôts des sociétés pour les deux sociétés pour l'année et travail avec les comptables ;</t>
  </si>
  <si>
    <t>Le 15 décembre 2018</t>
  </si>
  <si>
    <t># 18302</t>
  </si>
  <si>
    <t xml:space="preserve"> - Analyse fiscale requise suite à un employé qui devra prendre un congé sabbatique partiel et déterminer la meilleure façon de l'aider ;</t>
  </si>
  <si>
    <t>Le 30 SEPTEMBRE 2019</t>
  </si>
  <si>
    <t># 19223</t>
  </si>
  <si>
    <t xml:space="preserve"> - Analyse de la meilleure planification fiscale à effectuer dans votre situation, échanges de courriels et discussions téléphoniques afin de s'assurer d'optimiser fiscalement ;</t>
  </si>
  <si>
    <t xml:space="preserve"> - Analyse de tous les états financiers et déclarations de revenus de la sociétés afin de valider les différents soldes ;</t>
  </si>
  <si>
    <t xml:space="preserve"> - Analyse des résolutions manquantes aux livres des minutes et directives au notaire en conséquence ;</t>
  </si>
  <si>
    <t>Le 22 OCTOBRE 2019</t>
  </si>
  <si>
    <t># 19266</t>
  </si>
  <si>
    <t xml:space="preserve"> - Finalisation du mémorandum fiscal pour mettre en place la réorganisation;</t>
  </si>
  <si>
    <t>Le 6 MARS 2020</t>
  </si>
  <si>
    <t># 20013</t>
  </si>
  <si>
    <t xml:space="preserve"> - Analyse des États financiers, déclarations de revenus des sociétés et travail avec votre comptable ;</t>
  </si>
  <si>
    <t>Le 5 MAI 2020</t>
  </si>
  <si>
    <t># 20142</t>
  </si>
  <si>
    <t xml:space="preserve"> - Analyse et échanges de courriels en lien avec les plus récentes subventions gouvernementales pour la COVID ;</t>
  </si>
  <si>
    <t># 21040</t>
  </si>
  <si>
    <t>Le 4 MARS 2021</t>
  </si>
  <si>
    <t xml:space="preserve"> - Diverses discussions téléphoniques avec vous relativement à divers sujets ;</t>
  </si>
  <si>
    <t xml:space="preserve"> - Analyses de différentes demandes sur de multiples sujets et échanges de courriels ;</t>
  </si>
  <si>
    <t>Le 17 AVRIL 2021</t>
  </si>
  <si>
    <t># 21176</t>
  </si>
  <si>
    <t xml:space="preserve"> - Consultations fiscales sur différents sujets ;</t>
  </si>
  <si>
    <t>Le 14 DÉCEMBRE 2021</t>
  </si>
  <si>
    <t># 21503</t>
  </si>
  <si>
    <t xml:space="preserve"> - Travail avec votre comptable aux États financiers et déclarations de revenus des sociétés  ;</t>
  </si>
  <si>
    <t xml:space="preserve"> - Analyses de différentes demandes et échanges de courriels ;</t>
  </si>
  <si>
    <t>Le 12 MAI 2022</t>
  </si>
  <si>
    <t># 22156</t>
  </si>
  <si>
    <t xml:space="preserve"> - Travail avec comptable sur les dividendes de l'année ;</t>
  </si>
  <si>
    <t>Le 9 SEPTEMBRE 2022</t>
  </si>
  <si>
    <t># 22306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</si>
  <si>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</si>
  <si>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</si>
  <si>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</si>
  <si>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</si>
  <si>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</si>
  <si>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</si>
  <si>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</si>
  <si>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</si>
  <si>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</si>
  <si>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</si>
  <si>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</si>
  <si>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</si>
  <si>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</si>
  <si>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</si>
  <si>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rencontre, déplacement et rencontre avec vous pour la signature des documents préparés;</t>
  </si>
  <si>
    <t>Le 6 NOVEMBRE 2022</t>
  </si>
  <si>
    <t># 22400</t>
  </si>
  <si>
    <t>Le 22 JANVIER 2023</t>
  </si>
  <si>
    <t># 23002</t>
  </si>
  <si>
    <t xml:space="preserve"> - Travail avec vos comptables pour les états financiers et déclarations de revenus des deux sociétés ;</t>
  </si>
  <si>
    <t xml:space="preserve"> - Préparation à la rencontre et rencontre avec Frédéric ;</t>
  </si>
  <si>
    <t xml:space="preserve"> - Analyse des différents documents soumis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</si>
  <si>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</si>
  <si>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</si>
  <si>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</si>
  <si>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</si>
  <si>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Préparer les écritures comptables à effectuer ;</t>
  </si>
  <si>
    <t>Le 28 AVRIL 2023</t>
  </si>
  <si>
    <t># 23126</t>
  </si>
  <si>
    <t xml:space="preserve"> - Travail avec vos comptables pour les états financiers et déclarations de revenus ;</t>
  </si>
  <si>
    <t>Le 3 OCTOBRE 2023</t>
  </si>
  <si>
    <t># 23323</t>
  </si>
  <si>
    <t xml:space="preserve"> - Analyse des différents formulaires de la SADC et des obligations ;</t>
  </si>
  <si>
    <t xml:space="preserve"> - Lecture, analyse et rédaction de divers courriels avec vous;</t>
  </si>
  <si>
    <t>Le 18 FÉVRIER 2024</t>
  </si>
  <si>
    <t># 24012</t>
  </si>
  <si>
    <t xml:space="preserve"> - Travail avec vos comptables pour les états financiers et déclarations de revenus des diverses entités ;</t>
  </si>
  <si>
    <t xml:space="preserve"> - Diverses discussions téléphoniques avec vous et votre comptable;</t>
  </si>
  <si>
    <t xml:space="preserve"> - Analyse de l'optimisation fiscale de fin d'année ;</t>
  </si>
  <si>
    <t xml:space="preserve"> - Analyse des divers documents soumis pour analyse ;</t>
  </si>
  <si>
    <t xml:space="preserve"> - Lecture, analyse et rédaction de divers courriels avec les vous et vos comptables;</t>
  </si>
  <si>
    <t>Le 11 MAI 2024</t>
  </si>
  <si>
    <t># 24173</t>
  </si>
  <si>
    <t>Le 15 OCTOBRE 2024</t>
  </si>
  <si>
    <t>Richard Lavoie</t>
  </si>
  <si>
    <t>Air Trans Express Inc.</t>
  </si>
  <si>
    <t>13925 rue Denis</t>
  </si>
  <si>
    <t>Mirabel, Québec, J7J 1C2</t>
  </si>
  <si>
    <t>24-24536</t>
  </si>
  <si>
    <t xml:space="preserve"> - Analyse de la possibilité de mettre un seul signataire sur les chèques ;</t>
  </si>
  <si>
    <t/>
  </si>
  <si>
    <t xml:space="preserve"> - Analyse de l'attribution du plafond des affaires entre les différentes sociétés au niveau fiscal ;</t>
  </si>
  <si>
    <t xml:space="preserve"> - Travail relativement aux documents juridiques en production, analyse, discussions avec la juriste</t>
  </si>
  <si>
    <t xml:space="preserve"> discussions avec vous, révision des différentes versions des la documentation juridique et commentaires;</t>
  </si>
  <si>
    <t>Heures</t>
  </si>
  <si>
    <t>Taux</t>
  </si>
  <si>
    <t>Frais d'expert en taxes</t>
  </si>
  <si>
    <t>Le 1 MARS 2025</t>
  </si>
  <si>
    <t>25-24763</t>
  </si>
  <si>
    <t xml:space="preserve"> - Préparation à la rencontre et rencontre avec vos notaires par Vidéoconférence pour trouver une solution </t>
  </si>
  <si>
    <t xml:space="preserve"> - à l'optimisation fiscal de votre planification successorale;</t>
  </si>
  <si>
    <t xml:space="preserve"> - Révision de la documentation juridique afférente à la planification successorale;</t>
  </si>
  <si>
    <t xml:space="preserve"> - Travail avec votre comptable à la préparation/révision des états financiers et déclarations de revenus des différentes sociétés;</t>
  </si>
  <si>
    <t xml:space="preserve"> - Analyses, calculs et préparation de tableaux en lien avec l'établissement d'une juste valeur marchande de la société;</t>
  </si>
  <si>
    <t xml:space="preserve"> - Analyses et réflexions concernant le transfert familial, le financement, la méthode de transaction, etc.</t>
  </si>
  <si>
    <t xml:space="preserve"> - Diverses discussions téléphoniques avec vous;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</si>
</sst>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2" fillId="0" borderId="0" xfId="3" applyFont="1" applyAlignment="1">
      <alignment horizontal="left" indent="2"/>
    </xf>
    <xf numFmtId="0" fontId="2" fillId="0" borderId="0" xfId="3" applyFont="1"/>
    <xf numFmtId="165" fontId="2" fillId="0" borderId="0" xfId="3" applyNumberFormat="1" applyFont="1"/>
    <xf numFmtId="0" fontId="8" fillId="0" borderId="0" xfId="3" applyFont="1"/>
    <xf numFmtId="0" fontId="16" fillId="0" borderId="0" xfId="3" applyFont="1"/>
    <xf numFmtId="0" fontId="11" fillId="0" borderId="0" xfId="3" applyFont="1"/>
    <xf numFmtId="0" fontId="17" fillId="0" borderId="0" xfId="3" applyFont="1"/>
    <xf numFmtId="0" fontId="9" fillId="0" borderId="0" xfId="3" applyFont="1"/>
    <xf numFmtId="0" fontId="13" fillId="0" borderId="0" xfId="3" applyFont="1"/>
    <xf numFmtId="0" fontId="13" fillId="0" borderId="0" xfId="3" applyFont="1" applyAlignment="1">
      <alignment horizontal="center"/>
    </xf>
    <xf numFmtId="0" fontId="16" fillId="0" borderId="0" xfId="3" applyFont="1" applyAlignment="1">
      <alignment horizontal="right"/>
    </xf>
    <xf numFmtId="0" fontId="8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2" fillId="0" borderId="0" xfId="3" applyFont="1"/>
    <xf numFmtId="7" fontId="12" fillId="0" borderId="0" xfId="3" applyNumberFormat="1" applyFont="1"/>
    <xf numFmtId="0" fontId="12" fillId="0" borderId="0" xfId="3" applyFont="1" applyAlignment="1">
      <alignment horizontal="left" wrapText="1" indent="1" shrinkToFit="1"/>
    </xf>
    <xf numFmtId="0" fontId="17" fillId="0" borderId="0" xfId="3" applyFont="1" applyAlignment="1">
      <alignment horizontal="right"/>
    </xf>
    <xf numFmtId="10" fontId="17" fillId="0" borderId="0" xfId="3" applyNumberFormat="1" applyFont="1" applyAlignment="1">
      <alignment horizontal="left"/>
    </xf>
    <xf numFmtId="167" fontId="17" fillId="0" borderId="0" xfId="3" applyNumberFormat="1" applyFont="1" applyAlignment="1">
      <alignment horizontal="left"/>
    </xf>
    <xf numFmtId="166" fontId="17" fillId="0" borderId="0" xfId="3" applyNumberFormat="1" applyFont="1"/>
    <xf numFmtId="7" fontId="17" fillId="0" borderId="0" xfId="3" applyNumberFormat="1" applyFont="1"/>
    <xf numFmtId="0" fontId="19" fillId="3" borderId="14" xfId="3" applyFont="1" applyFill="1" applyBorder="1" applyAlignment="1">
      <alignment vertical="center"/>
    </xf>
    <xf numFmtId="0" fontId="20" fillId="3" borderId="15" xfId="3" applyFont="1" applyFill="1" applyBorder="1" applyAlignment="1">
      <alignment vertical="center"/>
    </xf>
    <xf numFmtId="7" fontId="19" fillId="3" borderId="16" xfId="3" applyNumberFormat="1" applyFont="1" applyFill="1" applyBorder="1" applyAlignment="1">
      <alignment vertical="center"/>
    </xf>
    <xf numFmtId="0" fontId="7" fillId="0" borderId="0" xfId="3" applyFont="1" applyAlignment="1">
      <alignment horizontal="center"/>
    </xf>
    <xf numFmtId="0" fontId="17" fillId="0" borderId="0" xfId="3" applyFont="1" applyAlignment="1">
      <alignment wrapText="1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23" fillId="0" borderId="0" xfId="3" applyFont="1"/>
    <xf numFmtId="4" fontId="23" fillId="0" borderId="0" xfId="3" applyNumberFormat="1" applyFont="1" applyAlignment="1">
      <alignment horizontal="right"/>
    </xf>
    <xf numFmtId="168" fontId="23" fillId="0" borderId="0" xfId="3" applyNumberFormat="1" applyFont="1" applyAlignment="1">
      <alignment horizontal="right"/>
    </xf>
    <xf numFmtId="0" fontId="23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4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24" fillId="0" borderId="0" xfId="3" applyFont="1" applyAlignment="1">
      <alignment vertical="center"/>
    </xf>
    <xf numFmtId="4" fontId="25" fillId="0" borderId="0" xfId="3" applyNumberFormat="1" applyFont="1" applyAlignment="1">
      <alignment horizontal="center" vertical="center"/>
    </xf>
    <xf numFmtId="168" fontId="25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4" fillId="0" borderId="0" xfId="3" quotePrefix="1" applyFont="1" applyAlignment="1">
      <alignment horizontal="right" vertical="center" wrapTex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5" fillId="0" borderId="0" xfId="0" applyNumberFormat="1" applyFont="1" applyAlignment="1">
      <alignment horizontal="center" vertical="center"/>
    </xf>
    <xf numFmtId="168" fontId="25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4" fillId="0" borderId="0" xfId="3" quotePrefix="1" applyFont="1" applyAlignment="1">
      <alignment vertical="center" shrinkToFit="1"/>
    </xf>
    <xf numFmtId="0" fontId="24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4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5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7" fillId="0" borderId="0" xfId="3" applyFont="1" applyAlignment="1">
      <alignment horizontal="left" indent="1"/>
    </xf>
    <xf numFmtId="0" fontId="17" fillId="0" borderId="0" xfId="3" applyFont="1" applyAlignment="1">
      <alignment horizontal="left"/>
    </xf>
    <xf numFmtId="0" fontId="14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2" fillId="0" borderId="0" xfId="3" applyFont="1" applyAlignment="1">
      <alignment horizontal="center"/>
    </xf>
    <xf numFmtId="0" fontId="12" fillId="0" borderId="0" xfId="3" applyFont="1" applyAlignment="1">
      <alignment horizontal="left" wrapText="1" indent="1" shrinkToFit="1"/>
    </xf>
    <xf numFmtId="0" fontId="10" fillId="0" borderId="13" xfId="3" applyFont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4" fillId="0" borderId="0" xfId="3" quotePrefix="1" applyFont="1" applyAlignment="1">
      <alignment horizontal="left" indent="1"/>
    </xf>
    <xf numFmtId="169" fontId="25" fillId="0" borderId="0" xfId="3" applyNumberFormat="1" applyFont="1" applyAlignment="1">
      <alignment horizontal="center" vertical="center"/>
    </xf>
  </cellXfs>
  <cellStyles count="6">
    <cellStyle name="Milliers" xfId="1" builtinId="3"/>
    <cellStyle name="Milliers 2" xfId="5" xr:uid="{933F5668-D2B2-467E-A958-3AECBD8B2636}"/>
    <cellStyle name="Monétaire" xfId="2" builtinId="4"/>
    <cellStyle name="Normal" xfId="0" builtinId="0"/>
    <cellStyle name="Normal 2" xfId="3" xr:uid="{00000000-0005-0000-0000-000003000000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464DAE1-75E6-4C8E-8ABB-01ABCFAF2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3B9D173-E5C8-4769-8FCF-BEA710186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032F1C-AC49-4EEE-9885-598050580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B074F11-905D-492F-877C-AD3E9E5A5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24E7334-AB3E-4F1C-AB5B-1DE95CE83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92B5ED4-158E-448D-824D-A30536F30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4FA7D4B-774C-4FBD-8E4E-5F91C6E20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77D375C-6E69-4563-B4F7-D55D22302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FCCD094-AFB6-4A8D-A1D3-67049EB9C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E985902-5332-4ABA-9DB3-8AD3E0A59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FE2D341-6115-4060-81F5-838A00A2D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2845EF6-5E1D-451C-B31D-CE74D71B4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48DC07-1DCE-4F88-960C-D78B81DED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B6DF5DD-1939-4726-904B-25E0AB1A36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4577" name="Picture 1">
          <a:extLst>
            <a:ext uri="{FF2B5EF4-FFF2-40B4-BE49-F238E27FC236}">
              <a16:creationId xmlns:a16="http://schemas.microsoft.com/office/drawing/2014/main" id="{0F9AA0AD-D937-E2D4-5B05-9D646D42E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26E4DD-6E46-49EF-8B0C-779ED7FBB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8837D15-EFBA-428D-B6EB-723B167A4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6BFD22E-92A8-47FA-B732-226B0ACC2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269EAF9-2FEA-401C-8402-3CC7623D4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0469784-B5C9-4931-8849-4C37FF0E2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5F42C66-16EE-4752-A90A-666BA9951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topLeftCell="A28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37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38</v>
      </c>
      <c r="C24" s="22"/>
      <c r="D24" s="22"/>
      <c r="E24" s="22"/>
      <c r="F24" s="22"/>
    </row>
    <row r="25" spans="1:6" ht="15" x14ac:dyDescent="0.2">
      <c r="A25" s="18"/>
      <c r="B25" s="26" t="s">
        <v>39</v>
      </c>
      <c r="C25" s="22"/>
      <c r="D25" s="22"/>
      <c r="E25" s="22"/>
      <c r="F25" s="22"/>
    </row>
    <row r="26" spans="1:6" ht="15" x14ac:dyDescent="0.2">
      <c r="A26" s="18"/>
      <c r="B26" s="27" t="s">
        <v>40</v>
      </c>
      <c r="C26" s="22"/>
      <c r="D26" s="22"/>
      <c r="E26" s="22"/>
      <c r="F26" s="22"/>
    </row>
    <row r="27" spans="1:6" ht="15" x14ac:dyDescent="0.2">
      <c r="A27" s="18"/>
      <c r="B27" s="27" t="s">
        <v>41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14</v>
      </c>
      <c r="E29" s="28" t="s">
        <v>42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1" customFormat="1" ht="21.75" customHeight="1" x14ac:dyDescent="0.2">
      <c r="A31" s="138" t="s">
        <v>0</v>
      </c>
      <c r="B31" s="138"/>
      <c r="C31" s="138"/>
      <c r="D31" s="138"/>
      <c r="E31" s="138"/>
      <c r="F31" s="138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137"/>
      <c r="C34" s="137"/>
      <c r="D34" s="137"/>
      <c r="E34" s="29"/>
      <c r="F34" s="22"/>
    </row>
    <row r="35" spans="1:6" ht="14.25" x14ac:dyDescent="0.2">
      <c r="A35" s="22"/>
      <c r="B35" s="137"/>
      <c r="C35" s="137"/>
      <c r="D35" s="137"/>
      <c r="E35" s="29"/>
      <c r="F35" s="22"/>
    </row>
    <row r="36" spans="1:6" ht="14.25" x14ac:dyDescent="0.2">
      <c r="A36" s="22"/>
      <c r="B36" s="137" t="s">
        <v>12</v>
      </c>
      <c r="C36" s="137"/>
      <c r="D36" s="137"/>
      <c r="E36" s="29"/>
      <c r="F36" s="22"/>
    </row>
    <row r="37" spans="1:6" ht="14.25" x14ac:dyDescent="0.2">
      <c r="A37" s="22"/>
      <c r="B37" s="137"/>
      <c r="C37" s="137"/>
      <c r="D37" s="137"/>
      <c r="E37" s="29"/>
      <c r="F37" s="22"/>
    </row>
    <row r="38" spans="1:6" ht="14.25" x14ac:dyDescent="0.2">
      <c r="A38" s="22"/>
      <c r="B38" s="137"/>
      <c r="C38" s="137"/>
      <c r="D38" s="137"/>
      <c r="E38" s="29"/>
      <c r="F38" s="22"/>
    </row>
    <row r="39" spans="1:6" ht="14.25" x14ac:dyDescent="0.2">
      <c r="A39" s="22"/>
      <c r="B39" s="137" t="s">
        <v>2</v>
      </c>
      <c r="C39" s="137"/>
      <c r="D39" s="137"/>
      <c r="E39" s="29"/>
      <c r="F39" s="22"/>
    </row>
    <row r="40" spans="1:6" ht="14.25" x14ac:dyDescent="0.2">
      <c r="A40" s="22"/>
      <c r="B40" s="137"/>
      <c r="C40" s="137"/>
      <c r="D40" s="137"/>
      <c r="E40" s="29"/>
      <c r="F40" s="22"/>
    </row>
    <row r="41" spans="1:6" ht="13.5" customHeight="1" x14ac:dyDescent="0.2">
      <c r="A41" s="22"/>
      <c r="B41" s="137"/>
      <c r="C41" s="137"/>
      <c r="D41" s="137"/>
      <c r="E41" s="29"/>
      <c r="F41" s="22"/>
    </row>
    <row r="42" spans="1:6" ht="14.25" x14ac:dyDescent="0.2">
      <c r="A42" s="22"/>
      <c r="B42" s="137" t="s">
        <v>34</v>
      </c>
      <c r="C42" s="137"/>
      <c r="D42" s="137"/>
      <c r="E42" s="29"/>
      <c r="F42" s="22"/>
    </row>
    <row r="43" spans="1:6" ht="14.25" x14ac:dyDescent="0.2">
      <c r="A43" s="22"/>
      <c r="B43" s="137"/>
      <c r="C43" s="137"/>
      <c r="D43" s="137"/>
      <c r="E43" s="29"/>
      <c r="F43" s="22"/>
    </row>
    <row r="44" spans="1:6" ht="14.25" x14ac:dyDescent="0.2">
      <c r="A44" s="22"/>
      <c r="B44" s="137"/>
      <c r="C44" s="137"/>
      <c r="D44" s="137"/>
      <c r="E44" s="29"/>
      <c r="F44" s="22"/>
    </row>
    <row r="45" spans="1:6" ht="14.25" x14ac:dyDescent="0.2">
      <c r="A45" s="22"/>
      <c r="B45" s="137" t="s">
        <v>35</v>
      </c>
      <c r="C45" s="137"/>
      <c r="D45" s="137"/>
      <c r="E45" s="29"/>
      <c r="F45" s="22"/>
    </row>
    <row r="46" spans="1:6" ht="14.25" x14ac:dyDescent="0.2">
      <c r="A46" s="22"/>
      <c r="B46" s="137"/>
      <c r="C46" s="137"/>
      <c r="D46" s="137"/>
      <c r="E46" s="29"/>
      <c r="F46" s="22"/>
    </row>
    <row r="47" spans="1:6" ht="14.25" x14ac:dyDescent="0.2">
      <c r="A47" s="22"/>
      <c r="B47" s="137"/>
      <c r="C47" s="137"/>
      <c r="D47" s="137"/>
      <c r="E47" s="29"/>
      <c r="F47" s="22"/>
    </row>
    <row r="48" spans="1:6" ht="14.25" x14ac:dyDescent="0.2">
      <c r="A48" s="22"/>
      <c r="B48" s="137"/>
      <c r="C48" s="137"/>
      <c r="D48" s="137"/>
      <c r="E48" s="29"/>
      <c r="F48" s="22"/>
    </row>
    <row r="49" spans="1:6" ht="14.25" x14ac:dyDescent="0.2">
      <c r="A49" s="22"/>
      <c r="B49" s="137"/>
      <c r="C49" s="137"/>
      <c r="D49" s="137"/>
      <c r="E49" s="29"/>
      <c r="F49" s="22"/>
    </row>
    <row r="50" spans="1:6" ht="14.25" x14ac:dyDescent="0.2">
      <c r="A50" s="22"/>
      <c r="B50" s="137"/>
      <c r="C50" s="137"/>
      <c r="D50" s="137"/>
      <c r="E50" s="29"/>
      <c r="F50" s="22"/>
    </row>
    <row r="51" spans="1:6" ht="14.25" x14ac:dyDescent="0.2">
      <c r="A51" s="22"/>
      <c r="B51" s="137"/>
      <c r="C51" s="137"/>
      <c r="D51" s="137"/>
      <c r="E51" s="29"/>
      <c r="F51" s="22"/>
    </row>
    <row r="52" spans="1:6" ht="14.25" x14ac:dyDescent="0.2">
      <c r="A52" s="22"/>
      <c r="B52" s="137"/>
      <c r="C52" s="137"/>
      <c r="D52" s="137"/>
      <c r="E52" s="29"/>
      <c r="F52" s="22"/>
    </row>
    <row r="53" spans="1:6" ht="14.25" x14ac:dyDescent="0.2">
      <c r="A53" s="22"/>
      <c r="B53" s="137"/>
      <c r="C53" s="137"/>
      <c r="D53" s="137"/>
      <c r="E53" s="29"/>
      <c r="F53" s="22"/>
    </row>
    <row r="54" spans="1:6" ht="14.25" x14ac:dyDescent="0.2">
      <c r="A54" s="22"/>
      <c r="B54" s="137"/>
      <c r="C54" s="137"/>
      <c r="D54" s="137"/>
      <c r="E54" s="29"/>
      <c r="F54" s="22"/>
    </row>
    <row r="55" spans="1:6" ht="14.25" x14ac:dyDescent="0.2">
      <c r="A55" s="22"/>
      <c r="B55" s="137"/>
      <c r="C55" s="137"/>
      <c r="D55" s="137"/>
      <c r="E55" s="29"/>
      <c r="F55" s="22"/>
    </row>
    <row r="56" spans="1:6" ht="14.25" x14ac:dyDescent="0.2">
      <c r="A56" s="22"/>
      <c r="B56" s="137"/>
      <c r="C56" s="137"/>
      <c r="D56" s="137"/>
      <c r="E56" s="29"/>
      <c r="F56" s="22"/>
    </row>
    <row r="57" spans="1:6" ht="14.25" x14ac:dyDescent="0.2">
      <c r="A57" s="22"/>
      <c r="B57" s="137"/>
      <c r="C57" s="137"/>
      <c r="D57" s="137"/>
      <c r="E57" s="29"/>
      <c r="F57" s="22"/>
    </row>
    <row r="58" spans="1:6" ht="14.25" x14ac:dyDescent="0.2">
      <c r="A58" s="22"/>
      <c r="B58" s="137"/>
      <c r="C58" s="137"/>
      <c r="D58" s="137"/>
      <c r="E58" s="29"/>
      <c r="F58" s="22"/>
    </row>
    <row r="59" spans="1:6" ht="14.25" x14ac:dyDescent="0.2">
      <c r="A59" s="22"/>
      <c r="B59" s="137"/>
      <c r="C59" s="137"/>
      <c r="D59" s="137"/>
      <c r="E59" s="29"/>
      <c r="F59" s="22"/>
    </row>
    <row r="60" spans="1:6" ht="14.25" x14ac:dyDescent="0.2">
      <c r="A60" s="22"/>
      <c r="B60" s="137"/>
      <c r="C60" s="137"/>
      <c r="D60" s="137"/>
      <c r="E60" s="29"/>
      <c r="F60" s="22"/>
    </row>
    <row r="61" spans="1:6" ht="14.25" x14ac:dyDescent="0.2">
      <c r="A61" s="22"/>
      <c r="B61" s="137"/>
      <c r="C61" s="137"/>
      <c r="D61" s="137"/>
      <c r="E61" s="29"/>
      <c r="F61" s="22"/>
    </row>
    <row r="62" spans="1:6" ht="14.25" x14ac:dyDescent="0.2">
      <c r="A62" s="22"/>
      <c r="B62" s="137"/>
      <c r="C62" s="137"/>
      <c r="D62" s="137"/>
      <c r="E62" s="29"/>
      <c r="F62" s="22"/>
    </row>
    <row r="63" spans="1:6" ht="14.25" x14ac:dyDescent="0.2">
      <c r="A63" s="22"/>
      <c r="B63" s="137"/>
      <c r="C63" s="137"/>
      <c r="D63" s="137"/>
      <c r="E63" s="29"/>
      <c r="F63" s="22"/>
    </row>
    <row r="64" spans="1:6" ht="14.25" x14ac:dyDescent="0.2">
      <c r="A64" s="22"/>
      <c r="B64" s="137"/>
      <c r="C64" s="137"/>
      <c r="D64" s="137"/>
      <c r="E64" s="29"/>
      <c r="F64" s="22"/>
    </row>
    <row r="65" spans="1:6" ht="14.25" x14ac:dyDescent="0.2">
      <c r="A65" s="22"/>
      <c r="B65" s="137"/>
      <c r="C65" s="137"/>
      <c r="D65" s="137"/>
      <c r="E65" s="29"/>
      <c r="F65" s="22"/>
    </row>
    <row r="66" spans="1:6" ht="14.25" x14ac:dyDescent="0.2">
      <c r="A66" s="22"/>
      <c r="B66" s="137"/>
      <c r="C66" s="137"/>
      <c r="D66" s="137"/>
      <c r="E66" s="29"/>
      <c r="F66" s="22"/>
    </row>
    <row r="67" spans="1:6" ht="14.25" x14ac:dyDescent="0.2">
      <c r="A67" s="22"/>
      <c r="B67" s="137"/>
      <c r="C67" s="137"/>
      <c r="D67" s="137"/>
      <c r="E67" s="29"/>
      <c r="F67" s="22"/>
    </row>
    <row r="68" spans="1:6" ht="14.25" x14ac:dyDescent="0.2">
      <c r="A68" s="22"/>
      <c r="B68" s="137"/>
      <c r="C68" s="137"/>
      <c r="D68" s="137"/>
      <c r="E68" s="29"/>
      <c r="F68" s="22"/>
    </row>
    <row r="69" spans="1:6" ht="14.25" x14ac:dyDescent="0.2">
      <c r="A69" s="22"/>
      <c r="B69" s="137"/>
      <c r="C69" s="137"/>
      <c r="D69" s="137"/>
      <c r="E69" s="29"/>
      <c r="F69" s="22"/>
    </row>
    <row r="70" spans="1:6" ht="14.25" x14ac:dyDescent="0.2">
      <c r="A70" s="22"/>
      <c r="B70" s="137"/>
      <c r="C70" s="137"/>
      <c r="D70" s="137"/>
      <c r="E70" s="29"/>
      <c r="F70" s="22"/>
    </row>
    <row r="71" spans="1:6" ht="14.25" x14ac:dyDescent="0.2">
      <c r="A71" s="22"/>
      <c r="B71" s="137"/>
      <c r="C71" s="137"/>
      <c r="D71" s="137"/>
      <c r="E71" s="29"/>
      <c r="F71" s="22"/>
    </row>
    <row r="72" spans="1:6" ht="14.25" x14ac:dyDescent="0.2">
      <c r="A72" s="22"/>
      <c r="B72" s="137"/>
      <c r="C72" s="137"/>
      <c r="D72" s="137"/>
      <c r="E72" s="29"/>
      <c r="F72" s="22"/>
    </row>
    <row r="73" spans="1:6" ht="14.25" x14ac:dyDescent="0.2">
      <c r="A73" s="22"/>
      <c r="B73" s="137"/>
      <c r="C73" s="137"/>
      <c r="D73" s="137"/>
      <c r="E73" s="29"/>
      <c r="F73" s="22"/>
    </row>
    <row r="74" spans="1:6" ht="13.5" customHeight="1" x14ac:dyDescent="0.2">
      <c r="A74" s="22"/>
      <c r="B74" s="137"/>
      <c r="C74" s="137"/>
      <c r="D74" s="137"/>
      <c r="E74" s="29"/>
      <c r="F74" s="22"/>
    </row>
    <row r="75" spans="1:6" ht="13.5" customHeight="1" x14ac:dyDescent="0.2">
      <c r="A75" s="22"/>
      <c r="B75" s="26" t="s">
        <v>18</v>
      </c>
      <c r="C75" s="27"/>
      <c r="D75" s="27"/>
      <c r="E75" s="30">
        <f>4*225</f>
        <v>900</v>
      </c>
      <c r="F75" s="22"/>
    </row>
    <row r="76" spans="1:6" ht="13.5" customHeight="1" x14ac:dyDescent="0.2">
      <c r="A76" s="22"/>
      <c r="B76" s="35" t="s">
        <v>15</v>
      </c>
      <c r="C76" s="27"/>
      <c r="D76" s="27"/>
      <c r="E76" s="31">
        <v>0</v>
      </c>
      <c r="F76" s="22"/>
    </row>
    <row r="77" spans="1:6" ht="13.5" customHeight="1" x14ac:dyDescent="0.2">
      <c r="A77" s="22"/>
      <c r="B77" s="35" t="s">
        <v>16</v>
      </c>
      <c r="C77" s="27"/>
      <c r="D77" s="27"/>
      <c r="E77" s="31">
        <v>0</v>
      </c>
      <c r="F77" s="22"/>
    </row>
    <row r="78" spans="1:6" ht="13.5" customHeight="1" x14ac:dyDescent="0.2">
      <c r="A78" s="22"/>
      <c r="B78" s="26" t="s">
        <v>17</v>
      </c>
      <c r="C78" s="27"/>
      <c r="D78" s="27"/>
      <c r="E78" s="30">
        <f>SUM(E75:E77)</f>
        <v>900</v>
      </c>
      <c r="F78" s="22"/>
    </row>
    <row r="79" spans="1:6" ht="13.5" customHeight="1" x14ac:dyDescent="0.2">
      <c r="A79" s="22"/>
      <c r="B79" s="27" t="s">
        <v>5</v>
      </c>
      <c r="C79" s="32">
        <v>0.05</v>
      </c>
      <c r="D79" s="27"/>
      <c r="E79" s="36">
        <f>ROUND(E78*C79,2)</f>
        <v>45</v>
      </c>
      <c r="F79" s="22"/>
    </row>
    <row r="80" spans="1:6" ht="13.5" customHeight="1" x14ac:dyDescent="0.2">
      <c r="A80" s="22"/>
      <c r="B80" s="27" t="s">
        <v>4</v>
      </c>
      <c r="C80" s="43">
        <v>9.9750000000000005E-2</v>
      </c>
      <c r="D80" s="27"/>
      <c r="E80" s="44">
        <f>ROUND(E78*C80,2)</f>
        <v>89.78</v>
      </c>
      <c r="F80" s="22"/>
    </row>
    <row r="81" spans="1:6" ht="13.5" customHeight="1" x14ac:dyDescent="0.2">
      <c r="A81" s="22"/>
      <c r="B81" s="27"/>
      <c r="C81" s="27"/>
      <c r="D81" s="27"/>
      <c r="E81" s="33"/>
      <c r="F81" s="22"/>
    </row>
    <row r="82" spans="1:6" ht="16.5" customHeight="1" thickBot="1" x14ac:dyDescent="0.25">
      <c r="A82" s="22"/>
      <c r="B82" s="26" t="s">
        <v>19</v>
      </c>
      <c r="C82" s="27"/>
      <c r="D82" s="27"/>
      <c r="E82" s="34">
        <f>SUM(E78:E80)</f>
        <v>1034.78</v>
      </c>
      <c r="F82" s="22"/>
    </row>
    <row r="83" spans="1:6" ht="15.75" thickTop="1" x14ac:dyDescent="0.2">
      <c r="A83" s="22"/>
      <c r="B83" s="140"/>
      <c r="C83" s="140"/>
      <c r="D83" s="140"/>
      <c r="E83" s="37"/>
      <c r="F83" s="22"/>
    </row>
    <row r="84" spans="1:6" ht="15" x14ac:dyDescent="0.2">
      <c r="A84" s="22"/>
      <c r="B84" s="139" t="s">
        <v>21</v>
      </c>
      <c r="C84" s="139"/>
      <c r="D84" s="139"/>
      <c r="E84" s="37">
        <v>0</v>
      </c>
      <c r="F84" s="22"/>
    </row>
    <row r="85" spans="1:6" ht="15" x14ac:dyDescent="0.2">
      <c r="A85" s="22"/>
      <c r="B85" s="140"/>
      <c r="C85" s="140"/>
      <c r="D85" s="140"/>
      <c r="E85" s="37"/>
      <c r="F85" s="22"/>
    </row>
    <row r="86" spans="1:6" ht="19.5" customHeight="1" x14ac:dyDescent="0.2">
      <c r="A86" s="22"/>
      <c r="B86" s="38" t="s">
        <v>20</v>
      </c>
      <c r="C86" s="39"/>
      <c r="D86" s="39"/>
      <c r="E86" s="40">
        <f>E82-E84</f>
        <v>1034.78</v>
      </c>
      <c r="F86" s="22"/>
    </row>
    <row r="87" spans="1:6" ht="13.5" customHeight="1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135"/>
      <c r="C89" s="135"/>
      <c r="D89" s="135"/>
      <c r="E89" s="135"/>
      <c r="F89" s="22"/>
    </row>
    <row r="90" spans="1:6" ht="14.25" x14ac:dyDescent="0.2">
      <c r="A90" s="143" t="s">
        <v>36</v>
      </c>
      <c r="B90" s="143"/>
      <c r="C90" s="143"/>
      <c r="D90" s="143"/>
      <c r="E90" s="143"/>
      <c r="F90" s="143"/>
    </row>
    <row r="91" spans="1:6" ht="14.25" x14ac:dyDescent="0.2">
      <c r="A91" s="141" t="s">
        <v>7</v>
      </c>
      <c r="B91" s="141"/>
      <c r="C91" s="141"/>
      <c r="D91" s="141"/>
      <c r="E91" s="141"/>
      <c r="F91" s="141"/>
    </row>
    <row r="92" spans="1:6" x14ac:dyDescent="0.2">
      <c r="A92" s="22"/>
      <c r="B92" s="22"/>
      <c r="C92" s="22"/>
      <c r="D92" s="22"/>
      <c r="E92" s="22"/>
      <c r="F92" s="22"/>
    </row>
    <row r="93" spans="1:6" x14ac:dyDescent="0.2">
      <c r="A93" s="22"/>
      <c r="B93" s="136"/>
      <c r="C93" s="136"/>
      <c r="D93" s="136"/>
      <c r="E93" s="136"/>
      <c r="F93" s="22"/>
    </row>
    <row r="94" spans="1:6" ht="15" x14ac:dyDescent="0.2">
      <c r="A94" s="142" t="s">
        <v>8</v>
      </c>
      <c r="B94" s="142"/>
      <c r="C94" s="142"/>
      <c r="D94" s="142"/>
      <c r="E94" s="142"/>
      <c r="F94" s="142"/>
    </row>
    <row r="96" spans="1:6" ht="39.75" customHeight="1" x14ac:dyDescent="0.2">
      <c r="B96" s="133"/>
      <c r="C96" s="134"/>
      <c r="D96" s="134"/>
    </row>
    <row r="97" spans="2:4" ht="13.5" customHeight="1" x14ac:dyDescent="0.2"/>
    <row r="98" spans="2:4" x14ac:dyDescent="0.2">
      <c r="B98" s="17"/>
      <c r="C98" s="17"/>
      <c r="D98" s="17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ACF1-06C5-41E4-96F1-8778FB44EB91}">
  <sheetPr>
    <pageSetUpPr fitToPage="1"/>
  </sheetPr>
  <dimension ref="A12:F92"/>
  <sheetViews>
    <sheetView view="pageBreakPreview" topLeftCell="A7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88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89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4" t="s">
        <v>0</v>
      </c>
      <c r="B30" s="154"/>
      <c r="C30" s="154"/>
      <c r="D30" s="154"/>
      <c r="E30" s="154"/>
      <c r="F30" s="154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3"/>
      <c r="C33" s="153"/>
      <c r="D33" s="153"/>
      <c r="E33" s="60"/>
      <c r="F33" s="50"/>
    </row>
    <row r="34" spans="1:6" ht="14.25" x14ac:dyDescent="0.2">
      <c r="A34" s="50"/>
      <c r="B34" s="153"/>
      <c r="C34" s="153"/>
      <c r="D34" s="153"/>
      <c r="E34" s="60"/>
      <c r="F34" s="50"/>
    </row>
    <row r="35" spans="1:6" ht="14.25" x14ac:dyDescent="0.2">
      <c r="A35" s="50"/>
      <c r="B35" s="153" t="s">
        <v>90</v>
      </c>
      <c r="C35" s="153"/>
      <c r="D35" s="153"/>
      <c r="E35" s="60"/>
      <c r="F35" s="50"/>
    </row>
    <row r="36" spans="1:6" ht="14.25" x14ac:dyDescent="0.2">
      <c r="A36" s="50"/>
      <c r="B36" s="153"/>
      <c r="C36" s="153"/>
      <c r="D36" s="153"/>
      <c r="E36" s="60"/>
      <c r="F36" s="50"/>
    </row>
    <row r="37" spans="1:6" ht="14.25" x14ac:dyDescent="0.2">
      <c r="A37" s="50"/>
      <c r="B37" s="153"/>
      <c r="C37" s="153"/>
      <c r="D37" s="153"/>
      <c r="E37" s="60"/>
      <c r="F37" s="50"/>
    </row>
    <row r="38" spans="1:6" ht="14.25" x14ac:dyDescent="0.2">
      <c r="A38" s="50"/>
      <c r="B38" s="153"/>
      <c r="C38" s="153"/>
      <c r="D38" s="153"/>
      <c r="E38" s="60"/>
      <c r="F38" s="50"/>
    </row>
    <row r="39" spans="1:6" ht="14.25" x14ac:dyDescent="0.2">
      <c r="A39" s="50"/>
      <c r="B39" s="153"/>
      <c r="C39" s="153"/>
      <c r="D39" s="153"/>
      <c r="E39" s="60"/>
      <c r="F39" s="50"/>
    </row>
    <row r="40" spans="1:6" ht="14.25" x14ac:dyDescent="0.2">
      <c r="A40" s="50"/>
      <c r="B40" s="153"/>
      <c r="C40" s="153"/>
      <c r="D40" s="153"/>
      <c r="E40" s="60"/>
      <c r="F40" s="50"/>
    </row>
    <row r="41" spans="1:6" ht="14.25" x14ac:dyDescent="0.2">
      <c r="A41" s="50"/>
      <c r="B41" s="153"/>
      <c r="C41" s="153"/>
      <c r="D41" s="153"/>
      <c r="E41" s="60"/>
      <c r="F41" s="50"/>
    </row>
    <row r="42" spans="1:6" ht="14.25" x14ac:dyDescent="0.2">
      <c r="A42" s="50"/>
      <c r="B42" s="153"/>
      <c r="C42" s="153"/>
      <c r="D42" s="153"/>
      <c r="E42" s="60"/>
      <c r="F42" s="50"/>
    </row>
    <row r="43" spans="1:6" ht="14.25" x14ac:dyDescent="0.2">
      <c r="A43" s="50"/>
      <c r="B43" s="153"/>
      <c r="C43" s="153"/>
      <c r="D43" s="153"/>
      <c r="E43" s="60"/>
      <c r="F43" s="50"/>
    </row>
    <row r="44" spans="1:6" ht="14.25" x14ac:dyDescent="0.2">
      <c r="A44" s="50"/>
      <c r="B44" s="153"/>
      <c r="C44" s="153"/>
      <c r="D44" s="153"/>
      <c r="E44" s="60"/>
      <c r="F44" s="50"/>
    </row>
    <row r="45" spans="1:6" ht="14.25" x14ac:dyDescent="0.2">
      <c r="A45" s="50"/>
      <c r="B45" s="153"/>
      <c r="C45" s="153"/>
      <c r="D45" s="153"/>
      <c r="E45" s="60"/>
      <c r="F45" s="50"/>
    </row>
    <row r="46" spans="1:6" ht="14.25" x14ac:dyDescent="0.2">
      <c r="A46" s="50"/>
      <c r="B46" s="153"/>
      <c r="C46" s="153"/>
      <c r="D46" s="153"/>
      <c r="E46" s="60"/>
      <c r="F46" s="50"/>
    </row>
    <row r="47" spans="1:6" ht="14.25" x14ac:dyDescent="0.2">
      <c r="A47" s="50"/>
      <c r="B47" s="153"/>
      <c r="C47" s="153"/>
      <c r="D47" s="153"/>
      <c r="E47" s="60"/>
      <c r="F47" s="50"/>
    </row>
    <row r="48" spans="1:6" ht="14.25" x14ac:dyDescent="0.2">
      <c r="A48" s="50"/>
      <c r="B48" s="153"/>
      <c r="C48" s="153"/>
      <c r="D48" s="153"/>
      <c r="E48" s="60"/>
      <c r="F48" s="50"/>
    </row>
    <row r="49" spans="1:6" ht="14.25" x14ac:dyDescent="0.2">
      <c r="A49" s="50"/>
      <c r="B49" s="153"/>
      <c r="C49" s="153"/>
      <c r="D49" s="153"/>
      <c r="E49" s="60"/>
      <c r="F49" s="50"/>
    </row>
    <row r="50" spans="1:6" ht="14.25" x14ac:dyDescent="0.2">
      <c r="A50" s="50"/>
      <c r="B50" s="153"/>
      <c r="C50" s="153"/>
      <c r="D50" s="153"/>
      <c r="E50" s="60"/>
      <c r="F50" s="50"/>
    </row>
    <row r="51" spans="1:6" ht="14.25" x14ac:dyDescent="0.2">
      <c r="A51" s="50"/>
      <c r="B51" s="153"/>
      <c r="C51" s="153"/>
      <c r="D51" s="153"/>
      <c r="E51" s="60"/>
      <c r="F51" s="50"/>
    </row>
    <row r="52" spans="1:6" ht="14.25" x14ac:dyDescent="0.2">
      <c r="A52" s="50"/>
      <c r="B52" s="153"/>
      <c r="C52" s="153"/>
      <c r="D52" s="153"/>
      <c r="E52" s="60"/>
      <c r="F52" s="50"/>
    </row>
    <row r="53" spans="1:6" ht="14.25" x14ac:dyDescent="0.2">
      <c r="A53" s="50"/>
      <c r="B53" s="153"/>
      <c r="C53" s="153"/>
      <c r="D53" s="153"/>
      <c r="E53" s="60"/>
      <c r="F53" s="50"/>
    </row>
    <row r="54" spans="1:6" ht="14.25" x14ac:dyDescent="0.2">
      <c r="A54" s="50"/>
      <c r="B54" s="153"/>
      <c r="C54" s="153"/>
      <c r="D54" s="153"/>
      <c r="E54" s="60"/>
      <c r="F54" s="50"/>
    </row>
    <row r="55" spans="1:6" ht="14.25" x14ac:dyDescent="0.2">
      <c r="A55" s="50"/>
      <c r="B55" s="153"/>
      <c r="C55" s="153"/>
      <c r="D55" s="153"/>
      <c r="E55" s="60"/>
      <c r="F55" s="50"/>
    </row>
    <row r="56" spans="1:6" ht="14.25" x14ac:dyDescent="0.2">
      <c r="A56" s="50"/>
      <c r="B56" s="153"/>
      <c r="C56" s="153"/>
      <c r="D56" s="153"/>
      <c r="E56" s="60"/>
      <c r="F56" s="50"/>
    </row>
    <row r="57" spans="1:6" ht="14.25" x14ac:dyDescent="0.2">
      <c r="A57" s="50"/>
      <c r="B57" s="153"/>
      <c r="C57" s="153"/>
      <c r="D57" s="153"/>
      <c r="E57" s="60"/>
      <c r="F57" s="50"/>
    </row>
    <row r="58" spans="1:6" ht="14.25" x14ac:dyDescent="0.2">
      <c r="A58" s="50"/>
      <c r="B58" s="153"/>
      <c r="C58" s="153"/>
      <c r="D58" s="153"/>
      <c r="E58" s="60"/>
      <c r="F58" s="50"/>
    </row>
    <row r="59" spans="1:6" ht="14.25" x14ac:dyDescent="0.2">
      <c r="A59" s="50"/>
      <c r="B59" s="153"/>
      <c r="C59" s="153"/>
      <c r="D59" s="153"/>
      <c r="E59" s="60"/>
      <c r="F59" s="50"/>
    </row>
    <row r="60" spans="1:6" ht="14.25" x14ac:dyDescent="0.2">
      <c r="A60" s="50"/>
      <c r="B60" s="153"/>
      <c r="C60" s="153"/>
      <c r="D60" s="153"/>
      <c r="E60" s="60"/>
      <c r="F60" s="50"/>
    </row>
    <row r="61" spans="1:6" ht="14.25" x14ac:dyDescent="0.2">
      <c r="A61" s="50"/>
      <c r="B61" s="153"/>
      <c r="C61" s="153"/>
      <c r="D61" s="153"/>
      <c r="E61" s="60"/>
      <c r="F61" s="50"/>
    </row>
    <row r="62" spans="1:6" ht="14.25" x14ac:dyDescent="0.2">
      <c r="A62" s="50"/>
      <c r="B62" s="153"/>
      <c r="C62" s="153"/>
      <c r="D62" s="153"/>
      <c r="E62" s="60"/>
      <c r="F62" s="50"/>
    </row>
    <row r="63" spans="1:6" ht="14.25" x14ac:dyDescent="0.2">
      <c r="A63" s="50"/>
      <c r="B63" s="153"/>
      <c r="C63" s="153"/>
      <c r="D63" s="153"/>
      <c r="E63" s="60"/>
      <c r="F63" s="50"/>
    </row>
    <row r="64" spans="1:6" ht="14.25" x14ac:dyDescent="0.2">
      <c r="A64" s="50"/>
      <c r="B64" s="153"/>
      <c r="C64" s="153"/>
      <c r="D64" s="153"/>
      <c r="E64" s="60"/>
      <c r="F64" s="50"/>
    </row>
    <row r="65" spans="1:6" ht="14.25" x14ac:dyDescent="0.2">
      <c r="A65" s="50"/>
      <c r="B65" s="153"/>
      <c r="C65" s="153"/>
      <c r="D65" s="153"/>
      <c r="E65" s="60"/>
      <c r="F65" s="50"/>
    </row>
    <row r="66" spans="1:6" ht="14.25" x14ac:dyDescent="0.2">
      <c r="A66" s="50"/>
      <c r="B66" s="153"/>
      <c r="C66" s="153"/>
      <c r="D66" s="153"/>
      <c r="E66" s="60"/>
      <c r="F66" s="50"/>
    </row>
    <row r="67" spans="1:6" ht="14.25" x14ac:dyDescent="0.2">
      <c r="A67" s="50"/>
      <c r="B67" s="153"/>
      <c r="C67" s="153"/>
      <c r="D67" s="153"/>
      <c r="E67" s="60"/>
      <c r="F67" s="50"/>
    </row>
    <row r="68" spans="1:6" ht="13.5" customHeight="1" x14ac:dyDescent="0.2">
      <c r="A68" s="50"/>
      <c r="B68" s="153"/>
      <c r="C68" s="153"/>
      <c r="D68" s="153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2.25*285</f>
        <v>641.25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641.25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32.06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63.96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737.27</v>
      </c>
      <c r="F76" s="50"/>
    </row>
    <row r="77" spans="1:6" ht="15.75" thickTop="1" x14ac:dyDescent="0.2">
      <c r="A77" s="50"/>
      <c r="B77" s="148"/>
      <c r="C77" s="148"/>
      <c r="D77" s="148"/>
      <c r="E77" s="66"/>
      <c r="F77" s="50"/>
    </row>
    <row r="78" spans="1:6" ht="15" x14ac:dyDescent="0.2">
      <c r="A78" s="50"/>
      <c r="B78" s="149" t="s">
        <v>21</v>
      </c>
      <c r="C78" s="149"/>
      <c r="D78" s="149"/>
      <c r="E78" s="66">
        <v>0</v>
      </c>
      <c r="F78" s="50"/>
    </row>
    <row r="79" spans="1:6" ht="15" x14ac:dyDescent="0.2">
      <c r="A79" s="50"/>
      <c r="B79" s="148"/>
      <c r="C79" s="148"/>
      <c r="D79" s="148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737.27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0"/>
      <c r="C83" s="150"/>
      <c r="D83" s="150"/>
      <c r="E83" s="150"/>
      <c r="F83" s="50"/>
    </row>
    <row r="84" spans="1:6" ht="14.25" x14ac:dyDescent="0.2">
      <c r="A84" s="151" t="s">
        <v>36</v>
      </c>
      <c r="B84" s="151"/>
      <c r="C84" s="151"/>
      <c r="D84" s="151"/>
      <c r="E84" s="151"/>
      <c r="F84" s="151"/>
    </row>
    <row r="85" spans="1:6" ht="14.25" x14ac:dyDescent="0.2">
      <c r="A85" s="152" t="s">
        <v>43</v>
      </c>
      <c r="B85" s="152"/>
      <c r="C85" s="152"/>
      <c r="D85" s="152"/>
      <c r="E85" s="152"/>
      <c r="F85" s="152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4"/>
      <c r="C87" s="144"/>
      <c r="D87" s="144"/>
      <c r="E87" s="144"/>
      <c r="F87" s="50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3A23EB9-84D0-40BF-B7A1-F734AD59E4E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BE37-131D-4371-96F1-97D0E960BFE6}">
  <sheetPr>
    <pageSetUpPr fitToPage="1"/>
  </sheetPr>
  <dimension ref="A12:F92"/>
  <sheetViews>
    <sheetView view="pageBreakPreview" topLeftCell="A4" zoomScale="80" zoomScaleNormal="100" zoomScaleSheetLayoutView="80" workbookViewId="0">
      <selection activeCell="B50" sqref="B50:D5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91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92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4" t="s">
        <v>0</v>
      </c>
      <c r="B30" s="154"/>
      <c r="C30" s="154"/>
      <c r="D30" s="154"/>
      <c r="E30" s="154"/>
      <c r="F30" s="154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3"/>
      <c r="C33" s="153"/>
      <c r="D33" s="153"/>
      <c r="E33" s="60"/>
      <c r="F33" s="50"/>
    </row>
    <row r="34" spans="1:6" ht="14.25" x14ac:dyDescent="0.2">
      <c r="A34" s="50"/>
      <c r="B34" s="153"/>
      <c r="C34" s="153"/>
      <c r="D34" s="153"/>
      <c r="E34" s="60"/>
      <c r="F34" s="50"/>
    </row>
    <row r="35" spans="1:6" ht="14.25" x14ac:dyDescent="0.2">
      <c r="A35" s="50"/>
      <c r="B35" s="153" t="s">
        <v>93</v>
      </c>
      <c r="C35" s="153"/>
      <c r="D35" s="153"/>
      <c r="E35" s="60"/>
      <c r="F35" s="50"/>
    </row>
    <row r="36" spans="1:6" ht="14.25" x14ac:dyDescent="0.2">
      <c r="A36" s="50"/>
      <c r="B36" s="153"/>
      <c r="C36" s="153"/>
      <c r="D36" s="153"/>
      <c r="E36" s="60"/>
      <c r="F36" s="50"/>
    </row>
    <row r="37" spans="1:6" ht="14.25" x14ac:dyDescent="0.2">
      <c r="A37" s="50"/>
      <c r="B37" s="153"/>
      <c r="C37" s="153"/>
      <c r="D37" s="153"/>
      <c r="E37" s="60"/>
      <c r="F37" s="50"/>
    </row>
    <row r="38" spans="1:6" ht="14.25" x14ac:dyDescent="0.2">
      <c r="A38" s="50"/>
      <c r="B38" s="153"/>
      <c r="C38" s="153"/>
      <c r="D38" s="153"/>
      <c r="E38" s="60"/>
      <c r="F38" s="50"/>
    </row>
    <row r="39" spans="1:6" ht="14.25" x14ac:dyDescent="0.2">
      <c r="A39" s="50"/>
      <c r="B39" s="153"/>
      <c r="C39" s="153"/>
      <c r="D39" s="153"/>
      <c r="E39" s="60"/>
      <c r="F39" s="50"/>
    </row>
    <row r="40" spans="1:6" ht="14.25" x14ac:dyDescent="0.2">
      <c r="A40" s="50"/>
      <c r="B40" s="153"/>
      <c r="C40" s="153"/>
      <c r="D40" s="153"/>
      <c r="E40" s="60"/>
      <c r="F40" s="50"/>
    </row>
    <row r="41" spans="1:6" ht="14.25" x14ac:dyDescent="0.2">
      <c r="A41" s="50"/>
      <c r="B41" s="153"/>
      <c r="C41" s="153"/>
      <c r="D41" s="153"/>
      <c r="E41" s="60"/>
      <c r="F41" s="50"/>
    </row>
    <row r="42" spans="1:6" ht="14.25" x14ac:dyDescent="0.2">
      <c r="A42" s="50"/>
      <c r="B42" s="153"/>
      <c r="C42" s="153"/>
      <c r="D42" s="153"/>
      <c r="E42" s="60"/>
      <c r="F42" s="50"/>
    </row>
    <row r="43" spans="1:6" ht="14.25" x14ac:dyDescent="0.2">
      <c r="A43" s="50"/>
      <c r="B43" s="153"/>
      <c r="C43" s="153"/>
      <c r="D43" s="153"/>
      <c r="E43" s="60"/>
      <c r="F43" s="50"/>
    </row>
    <row r="44" spans="1:6" ht="14.25" x14ac:dyDescent="0.2">
      <c r="A44" s="50"/>
      <c r="B44" s="153"/>
      <c r="C44" s="153"/>
      <c r="D44" s="153"/>
      <c r="E44" s="60"/>
      <c r="F44" s="50"/>
    </row>
    <row r="45" spans="1:6" ht="14.25" x14ac:dyDescent="0.2">
      <c r="A45" s="50"/>
      <c r="B45" s="153"/>
      <c r="C45" s="153"/>
      <c r="D45" s="153"/>
      <c r="E45" s="60"/>
      <c r="F45" s="50"/>
    </row>
    <row r="46" spans="1:6" ht="14.25" x14ac:dyDescent="0.2">
      <c r="A46" s="50"/>
      <c r="B46" s="153"/>
      <c r="C46" s="153"/>
      <c r="D46" s="153"/>
      <c r="E46" s="60"/>
      <c r="F46" s="50"/>
    </row>
    <row r="47" spans="1:6" ht="14.25" x14ac:dyDescent="0.2">
      <c r="A47" s="50"/>
      <c r="B47" s="153"/>
      <c r="C47" s="153"/>
      <c r="D47" s="153"/>
      <c r="E47" s="60"/>
      <c r="F47" s="50"/>
    </row>
    <row r="48" spans="1:6" ht="14.25" x14ac:dyDescent="0.2">
      <c r="A48" s="50"/>
      <c r="B48" s="153"/>
      <c r="C48" s="153"/>
      <c r="D48" s="153"/>
      <c r="E48" s="60"/>
      <c r="F48" s="50"/>
    </row>
    <row r="49" spans="1:6" ht="14.25" x14ac:dyDescent="0.2">
      <c r="A49" s="50"/>
      <c r="B49" s="153"/>
      <c r="C49" s="153"/>
      <c r="D49" s="153"/>
      <c r="E49" s="60"/>
      <c r="F49" s="50"/>
    </row>
    <row r="50" spans="1:6" ht="14.25" x14ac:dyDescent="0.2">
      <c r="A50" s="50"/>
      <c r="B50" s="153"/>
      <c r="C50" s="153"/>
      <c r="D50" s="153"/>
      <c r="E50" s="60"/>
      <c r="F50" s="50"/>
    </row>
    <row r="51" spans="1:6" ht="14.25" x14ac:dyDescent="0.2">
      <c r="A51" s="50"/>
      <c r="B51" s="153"/>
      <c r="C51" s="153"/>
      <c r="D51" s="153"/>
      <c r="E51" s="60"/>
      <c r="F51" s="50"/>
    </row>
    <row r="52" spans="1:6" ht="14.25" x14ac:dyDescent="0.2">
      <c r="A52" s="50"/>
      <c r="B52" s="153"/>
      <c r="C52" s="153"/>
      <c r="D52" s="153"/>
      <c r="E52" s="60"/>
      <c r="F52" s="50"/>
    </row>
    <row r="53" spans="1:6" ht="14.25" x14ac:dyDescent="0.2">
      <c r="A53" s="50"/>
      <c r="B53" s="153"/>
      <c r="C53" s="153"/>
      <c r="D53" s="153"/>
      <c r="E53" s="60"/>
      <c r="F53" s="50"/>
    </row>
    <row r="54" spans="1:6" ht="14.25" x14ac:dyDescent="0.2">
      <c r="A54" s="50"/>
      <c r="B54" s="153"/>
      <c r="C54" s="153"/>
      <c r="D54" s="153"/>
      <c r="E54" s="60"/>
      <c r="F54" s="50"/>
    </row>
    <row r="55" spans="1:6" ht="14.25" x14ac:dyDescent="0.2">
      <c r="A55" s="50"/>
      <c r="B55" s="153"/>
      <c r="C55" s="153"/>
      <c r="D55" s="153"/>
      <c r="E55" s="60"/>
      <c r="F55" s="50"/>
    </row>
    <row r="56" spans="1:6" ht="14.25" x14ac:dyDescent="0.2">
      <c r="A56" s="50"/>
      <c r="B56" s="153"/>
      <c r="C56" s="153"/>
      <c r="D56" s="153"/>
      <c r="E56" s="60"/>
      <c r="F56" s="50"/>
    </row>
    <row r="57" spans="1:6" ht="14.25" x14ac:dyDescent="0.2">
      <c r="A57" s="50"/>
      <c r="B57" s="153"/>
      <c r="C57" s="153"/>
      <c r="D57" s="153"/>
      <c r="E57" s="60"/>
      <c r="F57" s="50"/>
    </row>
    <row r="58" spans="1:6" ht="14.25" x14ac:dyDescent="0.2">
      <c r="A58" s="50"/>
      <c r="B58" s="153"/>
      <c r="C58" s="153"/>
      <c r="D58" s="153"/>
      <c r="E58" s="60"/>
      <c r="F58" s="50"/>
    </row>
    <row r="59" spans="1:6" ht="14.25" x14ac:dyDescent="0.2">
      <c r="A59" s="50"/>
      <c r="B59" s="153"/>
      <c r="C59" s="153"/>
      <c r="D59" s="153"/>
      <c r="E59" s="60"/>
      <c r="F59" s="50"/>
    </row>
    <row r="60" spans="1:6" ht="14.25" x14ac:dyDescent="0.2">
      <c r="A60" s="50"/>
      <c r="B60" s="153"/>
      <c r="C60" s="153"/>
      <c r="D60" s="153"/>
      <c r="E60" s="60"/>
      <c r="F60" s="50"/>
    </row>
    <row r="61" spans="1:6" ht="14.25" x14ac:dyDescent="0.2">
      <c r="A61" s="50"/>
      <c r="B61" s="153"/>
      <c r="C61" s="153"/>
      <c r="D61" s="153"/>
      <c r="E61" s="60"/>
      <c r="F61" s="50"/>
    </row>
    <row r="62" spans="1:6" ht="14.25" x14ac:dyDescent="0.2">
      <c r="A62" s="50"/>
      <c r="B62" s="153"/>
      <c r="C62" s="153"/>
      <c r="D62" s="153"/>
      <c r="E62" s="60"/>
      <c r="F62" s="50"/>
    </row>
    <row r="63" spans="1:6" ht="14.25" x14ac:dyDescent="0.2">
      <c r="A63" s="50"/>
      <c r="B63" s="153"/>
      <c r="C63" s="153"/>
      <c r="D63" s="153"/>
      <c r="E63" s="60"/>
      <c r="F63" s="50"/>
    </row>
    <row r="64" spans="1:6" ht="14.25" x14ac:dyDescent="0.2">
      <c r="A64" s="50"/>
      <c r="B64" s="153"/>
      <c r="C64" s="153"/>
      <c r="D64" s="153"/>
      <c r="E64" s="60"/>
      <c r="F64" s="50"/>
    </row>
    <row r="65" spans="1:6" ht="14.25" x14ac:dyDescent="0.2">
      <c r="A65" s="50"/>
      <c r="B65" s="153"/>
      <c r="C65" s="153"/>
      <c r="D65" s="153"/>
      <c r="E65" s="60"/>
      <c r="F65" s="50"/>
    </row>
    <row r="66" spans="1:6" ht="14.25" x14ac:dyDescent="0.2">
      <c r="A66" s="50"/>
      <c r="B66" s="153"/>
      <c r="C66" s="153"/>
      <c r="D66" s="153"/>
      <c r="E66" s="60"/>
      <c r="F66" s="50"/>
    </row>
    <row r="67" spans="1:6" ht="14.25" x14ac:dyDescent="0.2">
      <c r="A67" s="50"/>
      <c r="B67" s="153"/>
      <c r="C67" s="153"/>
      <c r="D67" s="153"/>
      <c r="E67" s="60"/>
      <c r="F67" s="50"/>
    </row>
    <row r="68" spans="1:6" ht="13.5" customHeight="1" x14ac:dyDescent="0.2">
      <c r="A68" s="50"/>
      <c r="B68" s="153"/>
      <c r="C68" s="153"/>
      <c r="D68" s="153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1.5*285</f>
        <v>427.5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427.5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21.38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42.64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491.52</v>
      </c>
      <c r="F76" s="50"/>
    </row>
    <row r="77" spans="1:6" ht="15.75" thickTop="1" x14ac:dyDescent="0.2">
      <c r="A77" s="50"/>
      <c r="B77" s="148"/>
      <c r="C77" s="148"/>
      <c r="D77" s="148"/>
      <c r="E77" s="66"/>
      <c r="F77" s="50"/>
    </row>
    <row r="78" spans="1:6" ht="15" x14ac:dyDescent="0.2">
      <c r="A78" s="50"/>
      <c r="B78" s="149" t="s">
        <v>21</v>
      </c>
      <c r="C78" s="149"/>
      <c r="D78" s="149"/>
      <c r="E78" s="66">
        <v>0</v>
      </c>
      <c r="F78" s="50"/>
    </row>
    <row r="79" spans="1:6" ht="15" x14ac:dyDescent="0.2">
      <c r="A79" s="50"/>
      <c r="B79" s="148"/>
      <c r="C79" s="148"/>
      <c r="D79" s="148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491.52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0"/>
      <c r="C83" s="150"/>
      <c r="D83" s="150"/>
      <c r="E83" s="150"/>
      <c r="F83" s="50"/>
    </row>
    <row r="84" spans="1:6" ht="14.25" x14ac:dyDescent="0.2">
      <c r="A84" s="151" t="s">
        <v>36</v>
      </c>
      <c r="B84" s="151"/>
      <c r="C84" s="151"/>
      <c r="D84" s="151"/>
      <c r="E84" s="151"/>
      <c r="F84" s="151"/>
    </row>
    <row r="85" spans="1:6" ht="14.25" x14ac:dyDescent="0.2">
      <c r="A85" s="152" t="s">
        <v>43</v>
      </c>
      <c r="B85" s="152"/>
      <c r="C85" s="152"/>
      <c r="D85" s="152"/>
      <c r="E85" s="152"/>
      <c r="F85" s="152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4"/>
      <c r="C87" s="144"/>
      <c r="D87" s="144"/>
      <c r="E87" s="144"/>
      <c r="F87" s="50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67CD86AF-C967-466C-83CA-797B83A790B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CD851-FE38-414F-BE61-5F4646866BD0}">
  <sheetPr>
    <pageSetUpPr fitToPage="1"/>
  </sheetPr>
  <dimension ref="A12:F92"/>
  <sheetViews>
    <sheetView view="pageBreakPreview" topLeftCell="A1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95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94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4" t="s">
        <v>0</v>
      </c>
      <c r="B30" s="154"/>
      <c r="C30" s="154"/>
      <c r="D30" s="154"/>
      <c r="E30" s="154"/>
      <c r="F30" s="154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3"/>
      <c r="C33" s="153"/>
      <c r="D33" s="153"/>
      <c r="E33" s="60"/>
      <c r="F33" s="50"/>
    </row>
    <row r="34" spans="1:6" ht="14.25" x14ac:dyDescent="0.2">
      <c r="A34" s="50"/>
      <c r="B34" s="153"/>
      <c r="C34" s="153"/>
      <c r="D34" s="153"/>
      <c r="E34" s="60"/>
      <c r="F34" s="50"/>
    </row>
    <row r="35" spans="1:6" ht="14.25" x14ac:dyDescent="0.2">
      <c r="A35" s="50"/>
      <c r="B35" s="153" t="s">
        <v>96</v>
      </c>
      <c r="C35" s="153"/>
      <c r="D35" s="153"/>
      <c r="E35" s="60"/>
      <c r="F35" s="50"/>
    </row>
    <row r="36" spans="1:6" ht="14.25" x14ac:dyDescent="0.2">
      <c r="A36" s="50"/>
      <c r="B36" s="153"/>
      <c r="C36" s="153"/>
      <c r="D36" s="153"/>
      <c r="E36" s="60"/>
      <c r="F36" s="50"/>
    </row>
    <row r="37" spans="1:6" ht="14.25" x14ac:dyDescent="0.2">
      <c r="A37" s="50"/>
      <c r="B37" s="153" t="s">
        <v>97</v>
      </c>
      <c r="C37" s="153"/>
      <c r="D37" s="153"/>
      <c r="E37" s="60"/>
      <c r="F37" s="50"/>
    </row>
    <row r="38" spans="1:6" ht="14.25" x14ac:dyDescent="0.2">
      <c r="A38" s="50"/>
      <c r="B38" s="153"/>
      <c r="C38" s="153"/>
      <c r="D38" s="153"/>
      <c r="E38" s="60"/>
      <c r="F38" s="50"/>
    </row>
    <row r="39" spans="1:6" ht="14.25" x14ac:dyDescent="0.2">
      <c r="A39" s="50"/>
      <c r="B39" s="153" t="s">
        <v>90</v>
      </c>
      <c r="C39" s="153"/>
      <c r="D39" s="153"/>
      <c r="E39" s="60"/>
      <c r="F39" s="50"/>
    </row>
    <row r="40" spans="1:6" ht="14.25" x14ac:dyDescent="0.2">
      <c r="A40" s="50"/>
      <c r="B40" s="153"/>
      <c r="C40" s="153"/>
      <c r="D40" s="153"/>
      <c r="E40" s="60"/>
      <c r="F40" s="50"/>
    </row>
    <row r="41" spans="1:6" ht="14.25" x14ac:dyDescent="0.2">
      <c r="A41" s="50"/>
      <c r="B41" s="153"/>
      <c r="C41" s="153"/>
      <c r="D41" s="153"/>
      <c r="E41" s="60"/>
      <c r="F41" s="50"/>
    </row>
    <row r="42" spans="1:6" ht="14.25" x14ac:dyDescent="0.2">
      <c r="A42" s="50"/>
      <c r="B42" s="153"/>
      <c r="C42" s="153"/>
      <c r="D42" s="153"/>
      <c r="E42" s="60"/>
      <c r="F42" s="50"/>
    </row>
    <row r="43" spans="1:6" ht="14.25" x14ac:dyDescent="0.2">
      <c r="A43" s="50"/>
      <c r="B43" s="153"/>
      <c r="C43" s="153"/>
      <c r="D43" s="153"/>
      <c r="E43" s="60"/>
      <c r="F43" s="50"/>
    </row>
    <row r="44" spans="1:6" ht="14.25" x14ac:dyDescent="0.2">
      <c r="A44" s="50"/>
      <c r="B44" s="153"/>
      <c r="C44" s="153"/>
      <c r="D44" s="153"/>
      <c r="E44" s="60"/>
      <c r="F44" s="50"/>
    </row>
    <row r="45" spans="1:6" ht="14.25" x14ac:dyDescent="0.2">
      <c r="A45" s="50"/>
      <c r="B45" s="153"/>
      <c r="C45" s="153"/>
      <c r="D45" s="153"/>
      <c r="E45" s="60"/>
      <c r="F45" s="50"/>
    </row>
    <row r="46" spans="1:6" ht="14.25" x14ac:dyDescent="0.2">
      <c r="A46" s="50"/>
      <c r="B46" s="153"/>
      <c r="C46" s="153"/>
      <c r="D46" s="153"/>
      <c r="E46" s="60"/>
      <c r="F46" s="50"/>
    </row>
    <row r="47" spans="1:6" ht="14.25" x14ac:dyDescent="0.2">
      <c r="A47" s="50"/>
      <c r="B47" s="153"/>
      <c r="C47" s="153"/>
      <c r="D47" s="153"/>
      <c r="E47" s="60"/>
      <c r="F47" s="50"/>
    </row>
    <row r="48" spans="1:6" ht="14.25" x14ac:dyDescent="0.2">
      <c r="A48" s="50"/>
      <c r="B48" s="153"/>
      <c r="C48" s="153"/>
      <c r="D48" s="153"/>
      <c r="E48" s="60"/>
      <c r="F48" s="50"/>
    </row>
    <row r="49" spans="1:6" ht="14.25" x14ac:dyDescent="0.2">
      <c r="A49" s="50"/>
      <c r="B49" s="153"/>
      <c r="C49" s="153"/>
      <c r="D49" s="153"/>
      <c r="E49" s="60"/>
      <c r="F49" s="50"/>
    </row>
    <row r="50" spans="1:6" ht="14.25" x14ac:dyDescent="0.2">
      <c r="A50" s="50"/>
      <c r="B50" s="153"/>
      <c r="C50" s="153"/>
      <c r="D50" s="153"/>
      <c r="E50" s="60"/>
      <c r="F50" s="50"/>
    </row>
    <row r="51" spans="1:6" ht="14.25" x14ac:dyDescent="0.2">
      <c r="A51" s="50"/>
      <c r="B51" s="153"/>
      <c r="C51" s="153"/>
      <c r="D51" s="153"/>
      <c r="E51" s="60"/>
      <c r="F51" s="50"/>
    </row>
    <row r="52" spans="1:6" ht="14.25" x14ac:dyDescent="0.2">
      <c r="A52" s="50"/>
      <c r="B52" s="153"/>
      <c r="C52" s="153"/>
      <c r="D52" s="153"/>
      <c r="E52" s="60"/>
      <c r="F52" s="50"/>
    </row>
    <row r="53" spans="1:6" ht="14.25" x14ac:dyDescent="0.2">
      <c r="A53" s="50"/>
      <c r="B53" s="153"/>
      <c r="C53" s="153"/>
      <c r="D53" s="153"/>
      <c r="E53" s="60"/>
      <c r="F53" s="50"/>
    </row>
    <row r="54" spans="1:6" ht="14.25" x14ac:dyDescent="0.2">
      <c r="A54" s="50"/>
      <c r="B54" s="153"/>
      <c r="C54" s="153"/>
      <c r="D54" s="153"/>
      <c r="E54" s="60"/>
      <c r="F54" s="50"/>
    </row>
    <row r="55" spans="1:6" ht="14.25" x14ac:dyDescent="0.2">
      <c r="A55" s="50"/>
      <c r="B55" s="153"/>
      <c r="C55" s="153"/>
      <c r="D55" s="153"/>
      <c r="E55" s="60"/>
      <c r="F55" s="50"/>
    </row>
    <row r="56" spans="1:6" ht="14.25" x14ac:dyDescent="0.2">
      <c r="A56" s="50"/>
      <c r="B56" s="153"/>
      <c r="C56" s="153"/>
      <c r="D56" s="153"/>
      <c r="E56" s="60"/>
      <c r="F56" s="50"/>
    </row>
    <row r="57" spans="1:6" ht="14.25" x14ac:dyDescent="0.2">
      <c r="A57" s="50"/>
      <c r="B57" s="153"/>
      <c r="C57" s="153"/>
      <c r="D57" s="153"/>
      <c r="E57" s="60"/>
      <c r="F57" s="50"/>
    </row>
    <row r="58" spans="1:6" ht="14.25" x14ac:dyDescent="0.2">
      <c r="A58" s="50"/>
      <c r="B58" s="153"/>
      <c r="C58" s="153"/>
      <c r="D58" s="153"/>
      <c r="E58" s="60"/>
      <c r="F58" s="50"/>
    </row>
    <row r="59" spans="1:6" ht="14.25" x14ac:dyDescent="0.2">
      <c r="A59" s="50"/>
      <c r="B59" s="153"/>
      <c r="C59" s="153"/>
      <c r="D59" s="153"/>
      <c r="E59" s="60"/>
      <c r="F59" s="50"/>
    </row>
    <row r="60" spans="1:6" ht="14.25" x14ac:dyDescent="0.2">
      <c r="A60" s="50"/>
      <c r="B60" s="153"/>
      <c r="C60" s="153"/>
      <c r="D60" s="153"/>
      <c r="E60" s="60"/>
      <c r="F60" s="50"/>
    </row>
    <row r="61" spans="1:6" ht="14.25" x14ac:dyDescent="0.2">
      <c r="A61" s="50"/>
      <c r="B61" s="153"/>
      <c r="C61" s="153"/>
      <c r="D61" s="153"/>
      <c r="E61" s="60"/>
      <c r="F61" s="50"/>
    </row>
    <row r="62" spans="1:6" ht="14.25" x14ac:dyDescent="0.2">
      <c r="A62" s="50"/>
      <c r="B62" s="153"/>
      <c r="C62" s="153"/>
      <c r="D62" s="153"/>
      <c r="E62" s="60"/>
      <c r="F62" s="50"/>
    </row>
    <row r="63" spans="1:6" ht="14.25" x14ac:dyDescent="0.2">
      <c r="A63" s="50"/>
      <c r="B63" s="153"/>
      <c r="C63" s="153"/>
      <c r="D63" s="153"/>
      <c r="E63" s="60"/>
      <c r="F63" s="50"/>
    </row>
    <row r="64" spans="1:6" ht="14.25" x14ac:dyDescent="0.2">
      <c r="A64" s="50"/>
      <c r="B64" s="153"/>
      <c r="C64" s="153"/>
      <c r="D64" s="153"/>
      <c r="E64" s="60"/>
      <c r="F64" s="50"/>
    </row>
    <row r="65" spans="1:6" ht="14.25" x14ac:dyDescent="0.2">
      <c r="A65" s="50"/>
      <c r="B65" s="153"/>
      <c r="C65" s="153"/>
      <c r="D65" s="153"/>
      <c r="E65" s="60"/>
      <c r="F65" s="50"/>
    </row>
    <row r="66" spans="1:6" ht="14.25" x14ac:dyDescent="0.2">
      <c r="A66" s="50"/>
      <c r="B66" s="153"/>
      <c r="C66" s="153"/>
      <c r="D66" s="153"/>
      <c r="E66" s="60"/>
      <c r="F66" s="50"/>
    </row>
    <row r="67" spans="1:6" ht="14.25" x14ac:dyDescent="0.2">
      <c r="A67" s="50"/>
      <c r="B67" s="153"/>
      <c r="C67" s="153"/>
      <c r="D67" s="153"/>
      <c r="E67" s="60"/>
      <c r="F67" s="50"/>
    </row>
    <row r="68" spans="1:6" ht="13.5" customHeight="1" x14ac:dyDescent="0.2">
      <c r="A68" s="50"/>
      <c r="B68" s="153"/>
      <c r="C68" s="153"/>
      <c r="D68" s="153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6*295</f>
        <v>1770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1770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88.5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176.56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2035.06</v>
      </c>
      <c r="F76" s="50"/>
    </row>
    <row r="77" spans="1:6" ht="15.75" thickTop="1" x14ac:dyDescent="0.2">
      <c r="A77" s="50"/>
      <c r="B77" s="148"/>
      <c r="C77" s="148"/>
      <c r="D77" s="148"/>
      <c r="E77" s="66"/>
      <c r="F77" s="50"/>
    </row>
    <row r="78" spans="1:6" ht="15" x14ac:dyDescent="0.2">
      <c r="A78" s="50"/>
      <c r="B78" s="149" t="s">
        <v>21</v>
      </c>
      <c r="C78" s="149"/>
      <c r="D78" s="149"/>
      <c r="E78" s="66">
        <v>0</v>
      </c>
      <c r="F78" s="50"/>
    </row>
    <row r="79" spans="1:6" ht="15" x14ac:dyDescent="0.2">
      <c r="A79" s="50"/>
      <c r="B79" s="148"/>
      <c r="C79" s="148"/>
      <c r="D79" s="148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2035.06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0"/>
      <c r="C83" s="150"/>
      <c r="D83" s="150"/>
      <c r="E83" s="150"/>
      <c r="F83" s="50"/>
    </row>
    <row r="84" spans="1:6" ht="14.25" x14ac:dyDescent="0.2">
      <c r="A84" s="151" t="s">
        <v>36</v>
      </c>
      <c r="B84" s="151"/>
      <c r="C84" s="151"/>
      <c r="D84" s="151"/>
      <c r="E84" s="151"/>
      <c r="F84" s="151"/>
    </row>
    <row r="85" spans="1:6" ht="14.25" x14ac:dyDescent="0.2">
      <c r="A85" s="152" t="s">
        <v>43</v>
      </c>
      <c r="B85" s="152"/>
      <c r="C85" s="152"/>
      <c r="D85" s="152"/>
      <c r="E85" s="152"/>
      <c r="F85" s="152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4"/>
      <c r="C87" s="144"/>
      <c r="D87" s="144"/>
      <c r="E87" s="144"/>
      <c r="F87" s="50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8861ABE-6F37-48B4-A691-3535C7C69A7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48DB-C712-459C-8D6F-B7DEBD76CCBF}">
  <sheetPr>
    <pageSetUpPr fitToPage="1"/>
  </sheetPr>
  <dimension ref="A12:F92"/>
  <sheetViews>
    <sheetView view="pageBreakPreview" topLeftCell="A4" zoomScale="80" zoomScaleNormal="100" zoomScaleSheetLayoutView="80" workbookViewId="0">
      <selection activeCell="B37" sqref="B37:D39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98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99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4" t="s">
        <v>0</v>
      </c>
      <c r="B30" s="154"/>
      <c r="C30" s="154"/>
      <c r="D30" s="154"/>
      <c r="E30" s="154"/>
      <c r="F30" s="154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3"/>
      <c r="C33" s="153"/>
      <c r="D33" s="153"/>
      <c r="E33" s="60"/>
      <c r="F33" s="50"/>
    </row>
    <row r="34" spans="1:6" ht="14.25" x14ac:dyDescent="0.2">
      <c r="A34" s="50"/>
      <c r="B34" s="153"/>
      <c r="C34" s="153"/>
      <c r="D34" s="153"/>
      <c r="E34" s="60"/>
      <c r="F34" s="50"/>
    </row>
    <row r="35" spans="1:6" ht="14.25" x14ac:dyDescent="0.2">
      <c r="A35" s="50"/>
      <c r="B35" s="153" t="s">
        <v>100</v>
      </c>
      <c r="C35" s="153"/>
      <c r="D35" s="153"/>
      <c r="E35" s="60"/>
      <c r="F35" s="50"/>
    </row>
    <row r="36" spans="1:6" ht="14.25" x14ac:dyDescent="0.2">
      <c r="A36" s="50"/>
      <c r="B36" s="153"/>
      <c r="C36" s="153"/>
      <c r="D36" s="153"/>
      <c r="E36" s="60"/>
      <c r="F36" s="50"/>
    </row>
    <row r="37" spans="1:6" ht="14.25" x14ac:dyDescent="0.2">
      <c r="A37" s="50"/>
      <c r="B37" s="153"/>
      <c r="C37" s="153"/>
      <c r="D37" s="153"/>
      <c r="E37" s="60"/>
      <c r="F37" s="50"/>
    </row>
    <row r="38" spans="1:6" ht="14.25" x14ac:dyDescent="0.2">
      <c r="A38" s="50"/>
      <c r="B38" s="153"/>
      <c r="C38" s="153"/>
      <c r="D38" s="153"/>
      <c r="E38" s="60"/>
      <c r="F38" s="50"/>
    </row>
    <row r="39" spans="1:6" ht="14.25" x14ac:dyDescent="0.2">
      <c r="A39" s="50"/>
      <c r="B39" s="153"/>
      <c r="C39" s="153"/>
      <c r="D39" s="153"/>
      <c r="E39" s="60"/>
      <c r="F39" s="50"/>
    </row>
    <row r="40" spans="1:6" ht="14.25" x14ac:dyDescent="0.2">
      <c r="A40" s="50"/>
      <c r="B40" s="153"/>
      <c r="C40" s="153"/>
      <c r="D40" s="153"/>
      <c r="E40" s="60"/>
      <c r="F40" s="50"/>
    </row>
    <row r="41" spans="1:6" ht="14.25" x14ac:dyDescent="0.2">
      <c r="A41" s="50"/>
      <c r="B41" s="153"/>
      <c r="C41" s="153"/>
      <c r="D41" s="153"/>
      <c r="E41" s="60"/>
      <c r="F41" s="50"/>
    </row>
    <row r="42" spans="1:6" ht="14.25" x14ac:dyDescent="0.2">
      <c r="A42" s="50"/>
      <c r="B42" s="153"/>
      <c r="C42" s="153"/>
      <c r="D42" s="153"/>
      <c r="E42" s="60"/>
      <c r="F42" s="50"/>
    </row>
    <row r="43" spans="1:6" ht="14.25" x14ac:dyDescent="0.2">
      <c r="A43" s="50"/>
      <c r="B43" s="153"/>
      <c r="C43" s="153"/>
      <c r="D43" s="153"/>
      <c r="E43" s="60"/>
      <c r="F43" s="50"/>
    </row>
    <row r="44" spans="1:6" ht="14.25" x14ac:dyDescent="0.2">
      <c r="A44" s="50"/>
      <c r="B44" s="153"/>
      <c r="C44" s="153"/>
      <c r="D44" s="153"/>
      <c r="E44" s="60"/>
      <c r="F44" s="50"/>
    </row>
    <row r="45" spans="1:6" ht="14.25" x14ac:dyDescent="0.2">
      <c r="A45" s="50"/>
      <c r="B45" s="153"/>
      <c r="C45" s="153"/>
      <c r="D45" s="153"/>
      <c r="E45" s="60"/>
      <c r="F45" s="50"/>
    </row>
    <row r="46" spans="1:6" ht="14.25" x14ac:dyDescent="0.2">
      <c r="A46" s="50"/>
      <c r="B46" s="153"/>
      <c r="C46" s="153"/>
      <c r="D46" s="153"/>
      <c r="E46" s="60"/>
      <c r="F46" s="50"/>
    </row>
    <row r="47" spans="1:6" ht="14.25" x14ac:dyDescent="0.2">
      <c r="A47" s="50"/>
      <c r="B47" s="153"/>
      <c r="C47" s="153"/>
      <c r="D47" s="153"/>
      <c r="E47" s="60"/>
      <c r="F47" s="50"/>
    </row>
    <row r="48" spans="1:6" ht="14.25" x14ac:dyDescent="0.2">
      <c r="A48" s="50"/>
      <c r="B48" s="153"/>
      <c r="C48" s="153"/>
      <c r="D48" s="153"/>
      <c r="E48" s="60"/>
      <c r="F48" s="50"/>
    </row>
    <row r="49" spans="1:6" ht="14.25" x14ac:dyDescent="0.2">
      <c r="A49" s="50"/>
      <c r="B49" s="153"/>
      <c r="C49" s="153"/>
      <c r="D49" s="153"/>
      <c r="E49" s="60"/>
      <c r="F49" s="50"/>
    </row>
    <row r="50" spans="1:6" ht="14.25" x14ac:dyDescent="0.2">
      <c r="A50" s="50"/>
      <c r="B50" s="153"/>
      <c r="C50" s="153"/>
      <c r="D50" s="153"/>
      <c r="E50" s="60"/>
      <c r="F50" s="50"/>
    </row>
    <row r="51" spans="1:6" ht="14.25" x14ac:dyDescent="0.2">
      <c r="A51" s="50"/>
      <c r="B51" s="153"/>
      <c r="C51" s="153"/>
      <c r="D51" s="153"/>
      <c r="E51" s="60"/>
      <c r="F51" s="50"/>
    </row>
    <row r="52" spans="1:6" ht="14.25" x14ac:dyDescent="0.2">
      <c r="A52" s="50"/>
      <c r="B52" s="153"/>
      <c r="C52" s="153"/>
      <c r="D52" s="153"/>
      <c r="E52" s="60"/>
      <c r="F52" s="50"/>
    </row>
    <row r="53" spans="1:6" ht="14.25" x14ac:dyDescent="0.2">
      <c r="A53" s="50"/>
      <c r="B53" s="153"/>
      <c r="C53" s="153"/>
      <c r="D53" s="153"/>
      <c r="E53" s="60"/>
      <c r="F53" s="50"/>
    </row>
    <row r="54" spans="1:6" ht="14.25" x14ac:dyDescent="0.2">
      <c r="A54" s="50"/>
      <c r="B54" s="153"/>
      <c r="C54" s="153"/>
      <c r="D54" s="153"/>
      <c r="E54" s="60"/>
      <c r="F54" s="50"/>
    </row>
    <row r="55" spans="1:6" ht="14.25" x14ac:dyDescent="0.2">
      <c r="A55" s="50"/>
      <c r="B55" s="153"/>
      <c r="C55" s="153"/>
      <c r="D55" s="153"/>
      <c r="E55" s="60"/>
      <c r="F55" s="50"/>
    </row>
    <row r="56" spans="1:6" ht="14.25" x14ac:dyDescent="0.2">
      <c r="A56" s="50"/>
      <c r="B56" s="153"/>
      <c r="C56" s="153"/>
      <c r="D56" s="153"/>
      <c r="E56" s="60"/>
      <c r="F56" s="50"/>
    </row>
    <row r="57" spans="1:6" ht="14.25" x14ac:dyDescent="0.2">
      <c r="A57" s="50"/>
      <c r="B57" s="153"/>
      <c r="C57" s="153"/>
      <c r="D57" s="153"/>
      <c r="E57" s="60"/>
      <c r="F57" s="50"/>
    </row>
    <row r="58" spans="1:6" ht="14.25" x14ac:dyDescent="0.2">
      <c r="A58" s="50"/>
      <c r="B58" s="153"/>
      <c r="C58" s="153"/>
      <c r="D58" s="153"/>
      <c r="E58" s="60"/>
      <c r="F58" s="50"/>
    </row>
    <row r="59" spans="1:6" ht="14.25" x14ac:dyDescent="0.2">
      <c r="A59" s="50"/>
      <c r="B59" s="153"/>
      <c r="C59" s="153"/>
      <c r="D59" s="153"/>
      <c r="E59" s="60"/>
      <c r="F59" s="50"/>
    </row>
    <row r="60" spans="1:6" ht="14.25" x14ac:dyDescent="0.2">
      <c r="A60" s="50"/>
      <c r="B60" s="153"/>
      <c r="C60" s="153"/>
      <c r="D60" s="153"/>
      <c r="E60" s="60"/>
      <c r="F60" s="50"/>
    </row>
    <row r="61" spans="1:6" ht="14.25" x14ac:dyDescent="0.2">
      <c r="A61" s="50"/>
      <c r="B61" s="153"/>
      <c r="C61" s="153"/>
      <c r="D61" s="153"/>
      <c r="E61" s="60"/>
      <c r="F61" s="50"/>
    </row>
    <row r="62" spans="1:6" ht="14.25" x14ac:dyDescent="0.2">
      <c r="A62" s="50"/>
      <c r="B62" s="153"/>
      <c r="C62" s="153"/>
      <c r="D62" s="153"/>
      <c r="E62" s="60"/>
      <c r="F62" s="50"/>
    </row>
    <row r="63" spans="1:6" ht="14.25" x14ac:dyDescent="0.2">
      <c r="A63" s="50"/>
      <c r="B63" s="153"/>
      <c r="C63" s="153"/>
      <c r="D63" s="153"/>
      <c r="E63" s="60"/>
      <c r="F63" s="50"/>
    </row>
    <row r="64" spans="1:6" ht="14.25" x14ac:dyDescent="0.2">
      <c r="A64" s="50"/>
      <c r="B64" s="153"/>
      <c r="C64" s="153"/>
      <c r="D64" s="153"/>
      <c r="E64" s="60"/>
      <c r="F64" s="50"/>
    </row>
    <row r="65" spans="1:6" ht="14.25" x14ac:dyDescent="0.2">
      <c r="A65" s="50"/>
      <c r="B65" s="153"/>
      <c r="C65" s="153"/>
      <c r="D65" s="153"/>
      <c r="E65" s="60"/>
      <c r="F65" s="50"/>
    </row>
    <row r="66" spans="1:6" ht="14.25" x14ac:dyDescent="0.2">
      <c r="A66" s="50"/>
      <c r="B66" s="153"/>
      <c r="C66" s="153"/>
      <c r="D66" s="153"/>
      <c r="E66" s="60"/>
      <c r="F66" s="50"/>
    </row>
    <row r="67" spans="1:6" ht="14.25" x14ac:dyDescent="0.2">
      <c r="A67" s="50"/>
      <c r="B67" s="153"/>
      <c r="C67" s="153"/>
      <c r="D67" s="153"/>
      <c r="E67" s="60"/>
      <c r="F67" s="50"/>
    </row>
    <row r="68" spans="1:6" ht="13.5" customHeight="1" x14ac:dyDescent="0.2">
      <c r="A68" s="50"/>
      <c r="B68" s="153"/>
      <c r="C68" s="153"/>
      <c r="D68" s="153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7.5*295</f>
        <v>2212.5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2212.5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110.63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220.7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2543.83</v>
      </c>
      <c r="F76" s="50"/>
    </row>
    <row r="77" spans="1:6" ht="15.75" thickTop="1" x14ac:dyDescent="0.2">
      <c r="A77" s="50"/>
      <c r="B77" s="148"/>
      <c r="C77" s="148"/>
      <c r="D77" s="148"/>
      <c r="E77" s="66"/>
      <c r="F77" s="50"/>
    </row>
    <row r="78" spans="1:6" ht="15" x14ac:dyDescent="0.2">
      <c r="A78" s="50"/>
      <c r="B78" s="149" t="s">
        <v>21</v>
      </c>
      <c r="C78" s="149"/>
      <c r="D78" s="149"/>
      <c r="E78" s="66">
        <v>0</v>
      </c>
      <c r="F78" s="50"/>
    </row>
    <row r="79" spans="1:6" ht="15" x14ac:dyDescent="0.2">
      <c r="A79" s="50"/>
      <c r="B79" s="148"/>
      <c r="C79" s="148"/>
      <c r="D79" s="148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2543.83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0"/>
      <c r="C83" s="150"/>
      <c r="D83" s="150"/>
      <c r="E83" s="150"/>
      <c r="F83" s="50"/>
    </row>
    <row r="84" spans="1:6" ht="14.25" x14ac:dyDescent="0.2">
      <c r="A84" s="151" t="s">
        <v>36</v>
      </c>
      <c r="B84" s="151"/>
      <c r="C84" s="151"/>
      <c r="D84" s="151"/>
      <c r="E84" s="151"/>
      <c r="F84" s="151"/>
    </row>
    <row r="85" spans="1:6" ht="14.25" x14ac:dyDescent="0.2">
      <c r="A85" s="152" t="s">
        <v>43</v>
      </c>
      <c r="B85" s="152"/>
      <c r="C85" s="152"/>
      <c r="D85" s="152"/>
      <c r="E85" s="152"/>
      <c r="F85" s="152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4"/>
      <c r="C87" s="144"/>
      <c r="D87" s="144"/>
      <c r="E87" s="144"/>
      <c r="F87" s="50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F0530F65-7EBE-4BCE-AB2F-F313A3C8084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8B9B-CAA2-4BB9-BE03-936CA93D4F6A}">
  <sheetPr>
    <pageSetUpPr fitToPage="1"/>
  </sheetPr>
  <dimension ref="A12:F92"/>
  <sheetViews>
    <sheetView view="pageBreakPreview" topLeftCell="A2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101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102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4" t="s">
        <v>0</v>
      </c>
      <c r="B30" s="154"/>
      <c r="C30" s="154"/>
      <c r="D30" s="154"/>
      <c r="E30" s="154"/>
      <c r="F30" s="154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3"/>
      <c r="C33" s="153"/>
      <c r="D33" s="153"/>
      <c r="E33" s="60"/>
      <c r="F33" s="50"/>
    </row>
    <row r="34" spans="1:6" ht="14.25" x14ac:dyDescent="0.2">
      <c r="A34" s="50"/>
      <c r="B34" s="153"/>
      <c r="C34" s="153"/>
      <c r="D34" s="153"/>
      <c r="E34" s="60"/>
      <c r="F34" s="50"/>
    </row>
    <row r="35" spans="1:6" ht="14.25" x14ac:dyDescent="0.2">
      <c r="A35" s="50"/>
      <c r="B35" s="153" t="s">
        <v>103</v>
      </c>
      <c r="C35" s="153"/>
      <c r="D35" s="153"/>
      <c r="E35" s="60"/>
      <c r="F35" s="50"/>
    </row>
    <row r="36" spans="1:6" ht="14.25" x14ac:dyDescent="0.2">
      <c r="A36" s="50"/>
      <c r="B36" s="153"/>
      <c r="C36" s="153"/>
      <c r="D36" s="153"/>
      <c r="E36" s="60"/>
      <c r="F36" s="50"/>
    </row>
    <row r="37" spans="1:6" ht="14.25" x14ac:dyDescent="0.2">
      <c r="A37" s="50"/>
      <c r="B37" s="153" t="s">
        <v>104</v>
      </c>
      <c r="C37" s="153"/>
      <c r="D37" s="153"/>
      <c r="E37" s="60"/>
      <c r="F37" s="50"/>
    </row>
    <row r="38" spans="1:6" ht="14.25" x14ac:dyDescent="0.2">
      <c r="A38" s="50"/>
      <c r="B38" s="153"/>
      <c r="C38" s="153"/>
      <c r="D38" s="153"/>
      <c r="E38" s="60"/>
      <c r="F38" s="50"/>
    </row>
    <row r="39" spans="1:6" ht="14.25" x14ac:dyDescent="0.2">
      <c r="A39" s="50"/>
      <c r="B39" s="153"/>
      <c r="C39" s="153"/>
      <c r="D39" s="153"/>
      <c r="E39" s="60"/>
      <c r="F39" s="50"/>
    </row>
    <row r="40" spans="1:6" ht="14.25" x14ac:dyDescent="0.2">
      <c r="A40" s="50"/>
      <c r="B40" s="153"/>
      <c r="C40" s="153"/>
      <c r="D40" s="153"/>
      <c r="E40" s="60"/>
      <c r="F40" s="50"/>
    </row>
    <row r="41" spans="1:6" ht="14.25" x14ac:dyDescent="0.2">
      <c r="A41" s="50"/>
      <c r="B41" s="153"/>
      <c r="C41" s="153"/>
      <c r="D41" s="153"/>
      <c r="E41" s="60"/>
      <c r="F41" s="50"/>
    </row>
    <row r="42" spans="1:6" ht="14.25" x14ac:dyDescent="0.2">
      <c r="A42" s="50"/>
      <c r="B42" s="153"/>
      <c r="C42" s="153"/>
      <c r="D42" s="153"/>
      <c r="E42" s="60"/>
      <c r="F42" s="50"/>
    </row>
    <row r="43" spans="1:6" ht="14.25" x14ac:dyDescent="0.2">
      <c r="A43" s="50"/>
      <c r="B43" s="153"/>
      <c r="C43" s="153"/>
      <c r="D43" s="153"/>
      <c r="E43" s="60"/>
      <c r="F43" s="50"/>
    </row>
    <row r="44" spans="1:6" ht="14.25" x14ac:dyDescent="0.2">
      <c r="A44" s="50"/>
      <c r="B44" s="153"/>
      <c r="C44" s="153"/>
      <c r="D44" s="153"/>
      <c r="E44" s="60"/>
      <c r="F44" s="50"/>
    </row>
    <row r="45" spans="1:6" ht="14.25" x14ac:dyDescent="0.2">
      <c r="A45" s="50"/>
      <c r="B45" s="153"/>
      <c r="C45" s="153"/>
      <c r="D45" s="153"/>
      <c r="E45" s="60"/>
      <c r="F45" s="50"/>
    </row>
    <row r="46" spans="1:6" ht="14.25" x14ac:dyDescent="0.2">
      <c r="A46" s="50"/>
      <c r="B46" s="153"/>
      <c r="C46" s="153"/>
      <c r="D46" s="153"/>
      <c r="E46" s="60"/>
      <c r="F46" s="50"/>
    </row>
    <row r="47" spans="1:6" ht="14.25" x14ac:dyDescent="0.2">
      <c r="A47" s="50"/>
      <c r="B47" s="153"/>
      <c r="C47" s="153"/>
      <c r="D47" s="153"/>
      <c r="E47" s="60"/>
      <c r="F47" s="50"/>
    </row>
    <row r="48" spans="1:6" ht="14.25" x14ac:dyDescent="0.2">
      <c r="A48" s="50"/>
      <c r="B48" s="153"/>
      <c r="C48" s="153"/>
      <c r="D48" s="153"/>
      <c r="E48" s="60"/>
      <c r="F48" s="50"/>
    </row>
    <row r="49" spans="1:6" ht="14.25" x14ac:dyDescent="0.2">
      <c r="A49" s="50"/>
      <c r="B49" s="153"/>
      <c r="C49" s="153"/>
      <c r="D49" s="153"/>
      <c r="E49" s="60"/>
      <c r="F49" s="50"/>
    </row>
    <row r="50" spans="1:6" ht="14.25" x14ac:dyDescent="0.2">
      <c r="A50" s="50"/>
      <c r="B50" s="153"/>
      <c r="C50" s="153"/>
      <c r="D50" s="153"/>
      <c r="E50" s="60"/>
      <c r="F50" s="50"/>
    </row>
    <row r="51" spans="1:6" ht="14.25" x14ac:dyDescent="0.2">
      <c r="A51" s="50"/>
      <c r="B51" s="153"/>
      <c r="C51" s="153"/>
      <c r="D51" s="153"/>
      <c r="E51" s="60"/>
      <c r="F51" s="50"/>
    </row>
    <row r="52" spans="1:6" ht="14.25" x14ac:dyDescent="0.2">
      <c r="A52" s="50"/>
      <c r="B52" s="153"/>
      <c r="C52" s="153"/>
      <c r="D52" s="153"/>
      <c r="E52" s="60"/>
      <c r="F52" s="50"/>
    </row>
    <row r="53" spans="1:6" ht="14.25" x14ac:dyDescent="0.2">
      <c r="A53" s="50"/>
      <c r="B53" s="153"/>
      <c r="C53" s="153"/>
      <c r="D53" s="153"/>
      <c r="E53" s="60"/>
      <c r="F53" s="50"/>
    </row>
    <row r="54" spans="1:6" ht="14.25" x14ac:dyDescent="0.2">
      <c r="A54" s="50"/>
      <c r="B54" s="153"/>
      <c r="C54" s="153"/>
      <c r="D54" s="153"/>
      <c r="E54" s="60"/>
      <c r="F54" s="50"/>
    </row>
    <row r="55" spans="1:6" ht="14.25" x14ac:dyDescent="0.2">
      <c r="A55" s="50"/>
      <c r="B55" s="153"/>
      <c r="C55" s="153"/>
      <c r="D55" s="153"/>
      <c r="E55" s="60"/>
      <c r="F55" s="50"/>
    </row>
    <row r="56" spans="1:6" ht="14.25" x14ac:dyDescent="0.2">
      <c r="A56" s="50"/>
      <c r="B56" s="153"/>
      <c r="C56" s="153"/>
      <c r="D56" s="153"/>
      <c r="E56" s="60"/>
      <c r="F56" s="50"/>
    </row>
    <row r="57" spans="1:6" ht="14.25" x14ac:dyDescent="0.2">
      <c r="A57" s="50"/>
      <c r="B57" s="153"/>
      <c r="C57" s="153"/>
      <c r="D57" s="153"/>
      <c r="E57" s="60"/>
      <c r="F57" s="50"/>
    </row>
    <row r="58" spans="1:6" ht="14.25" x14ac:dyDescent="0.2">
      <c r="A58" s="50"/>
      <c r="B58" s="153"/>
      <c r="C58" s="153"/>
      <c r="D58" s="153"/>
      <c r="E58" s="60"/>
      <c r="F58" s="50"/>
    </row>
    <row r="59" spans="1:6" ht="14.25" x14ac:dyDescent="0.2">
      <c r="A59" s="50"/>
      <c r="B59" s="153"/>
      <c r="C59" s="153"/>
      <c r="D59" s="153"/>
      <c r="E59" s="60"/>
      <c r="F59" s="50"/>
    </row>
    <row r="60" spans="1:6" ht="14.25" x14ac:dyDescent="0.2">
      <c r="A60" s="50"/>
      <c r="B60" s="153"/>
      <c r="C60" s="153"/>
      <c r="D60" s="153"/>
      <c r="E60" s="60"/>
      <c r="F60" s="50"/>
    </row>
    <row r="61" spans="1:6" ht="14.25" x14ac:dyDescent="0.2">
      <c r="A61" s="50"/>
      <c r="B61" s="153"/>
      <c r="C61" s="153"/>
      <c r="D61" s="153"/>
      <c r="E61" s="60"/>
      <c r="F61" s="50"/>
    </row>
    <row r="62" spans="1:6" ht="14.25" x14ac:dyDescent="0.2">
      <c r="A62" s="50"/>
      <c r="B62" s="153"/>
      <c r="C62" s="153"/>
      <c r="D62" s="153"/>
      <c r="E62" s="60"/>
      <c r="F62" s="50"/>
    </row>
    <row r="63" spans="1:6" ht="14.25" x14ac:dyDescent="0.2">
      <c r="A63" s="50"/>
      <c r="B63" s="153"/>
      <c r="C63" s="153"/>
      <c r="D63" s="153"/>
      <c r="E63" s="60"/>
      <c r="F63" s="50"/>
    </row>
    <row r="64" spans="1:6" ht="14.25" x14ac:dyDescent="0.2">
      <c r="A64" s="50"/>
      <c r="B64" s="153"/>
      <c r="C64" s="153"/>
      <c r="D64" s="153"/>
      <c r="E64" s="60"/>
      <c r="F64" s="50"/>
    </row>
    <row r="65" spans="1:6" ht="14.25" x14ac:dyDescent="0.2">
      <c r="A65" s="50"/>
      <c r="B65" s="153"/>
      <c r="C65" s="153"/>
      <c r="D65" s="153"/>
      <c r="E65" s="60"/>
      <c r="F65" s="50"/>
    </row>
    <row r="66" spans="1:6" ht="14.25" x14ac:dyDescent="0.2">
      <c r="A66" s="50"/>
      <c r="B66" s="153"/>
      <c r="C66" s="153"/>
      <c r="D66" s="153"/>
      <c r="E66" s="60"/>
      <c r="F66" s="50"/>
    </row>
    <row r="67" spans="1:6" ht="14.25" x14ac:dyDescent="0.2">
      <c r="A67" s="50"/>
      <c r="B67" s="153"/>
      <c r="C67" s="153"/>
      <c r="D67" s="153"/>
      <c r="E67" s="60"/>
      <c r="F67" s="50"/>
    </row>
    <row r="68" spans="1:6" ht="13.5" customHeight="1" x14ac:dyDescent="0.2">
      <c r="A68" s="50"/>
      <c r="B68" s="153"/>
      <c r="C68" s="153"/>
      <c r="D68" s="153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4*295</f>
        <v>1180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1180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59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117.71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1356.71</v>
      </c>
      <c r="F76" s="50"/>
    </row>
    <row r="77" spans="1:6" ht="15.75" thickTop="1" x14ac:dyDescent="0.2">
      <c r="A77" s="50"/>
      <c r="B77" s="148"/>
      <c r="C77" s="148"/>
      <c r="D77" s="148"/>
      <c r="E77" s="66"/>
      <c r="F77" s="50"/>
    </row>
    <row r="78" spans="1:6" ht="15" x14ac:dyDescent="0.2">
      <c r="A78" s="50"/>
      <c r="B78" s="149" t="s">
        <v>21</v>
      </c>
      <c r="C78" s="149"/>
      <c r="D78" s="149"/>
      <c r="E78" s="66">
        <v>0</v>
      </c>
      <c r="F78" s="50"/>
    </row>
    <row r="79" spans="1:6" ht="15" x14ac:dyDescent="0.2">
      <c r="A79" s="50"/>
      <c r="B79" s="148"/>
      <c r="C79" s="148"/>
      <c r="D79" s="148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1356.71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0"/>
      <c r="C83" s="150"/>
      <c r="D83" s="150"/>
      <c r="E83" s="150"/>
      <c r="F83" s="50"/>
    </row>
    <row r="84" spans="1:6" ht="14.25" x14ac:dyDescent="0.2">
      <c r="A84" s="151" t="s">
        <v>36</v>
      </c>
      <c r="B84" s="151"/>
      <c r="C84" s="151"/>
      <c r="D84" s="151"/>
      <c r="E84" s="151"/>
      <c r="F84" s="151"/>
    </row>
    <row r="85" spans="1:6" ht="14.25" x14ac:dyDescent="0.2">
      <c r="A85" s="152" t="s">
        <v>43</v>
      </c>
      <c r="B85" s="152"/>
      <c r="C85" s="152"/>
      <c r="D85" s="152"/>
      <c r="E85" s="152"/>
      <c r="F85" s="152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4"/>
      <c r="C87" s="144"/>
      <c r="D87" s="144"/>
      <c r="E87" s="144"/>
      <c r="F87" s="50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B135AF3-8EBE-44C1-88DF-10036C0E8F1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CAB0-FD26-4B49-8257-AD40A0452BFA}">
  <sheetPr>
    <pageSetUpPr fitToPage="1"/>
  </sheetPr>
  <dimension ref="A12:F92"/>
  <sheetViews>
    <sheetView view="pageBreakPreview" topLeftCell="A4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105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4" t="s">
        <v>0</v>
      </c>
      <c r="B30" s="154"/>
      <c r="C30" s="154"/>
      <c r="D30" s="154"/>
      <c r="E30" s="154"/>
      <c r="F30" s="154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3"/>
      <c r="C33" s="153"/>
      <c r="D33" s="153"/>
      <c r="E33" s="60"/>
      <c r="F33" s="50"/>
    </row>
    <row r="34" spans="1:6" ht="14.25" x14ac:dyDescent="0.2">
      <c r="A34" s="50"/>
      <c r="B34" s="153"/>
      <c r="C34" s="153"/>
      <c r="D34" s="153"/>
      <c r="E34" s="60"/>
      <c r="F34" s="50"/>
    </row>
    <row r="35" spans="1:6" ht="14.25" x14ac:dyDescent="0.2">
      <c r="A35" s="50"/>
      <c r="B35" s="153" t="s">
        <v>107</v>
      </c>
      <c r="C35" s="153"/>
      <c r="D35" s="153"/>
      <c r="E35" s="60"/>
      <c r="F35" s="50"/>
    </row>
    <row r="36" spans="1:6" ht="14.25" x14ac:dyDescent="0.2">
      <c r="A36" s="50"/>
      <c r="B36" s="153"/>
      <c r="C36" s="153"/>
      <c r="D36" s="153"/>
      <c r="E36" s="60"/>
      <c r="F36" s="50"/>
    </row>
    <row r="37" spans="1:6" ht="14.25" x14ac:dyDescent="0.2">
      <c r="A37" s="50"/>
      <c r="B37" s="153"/>
      <c r="C37" s="153"/>
      <c r="D37" s="153"/>
      <c r="E37" s="60"/>
      <c r="F37" s="50"/>
    </row>
    <row r="38" spans="1:6" ht="14.25" x14ac:dyDescent="0.2">
      <c r="A38" s="50"/>
      <c r="B38" s="153"/>
      <c r="C38" s="153"/>
      <c r="D38" s="153"/>
      <c r="E38" s="60"/>
      <c r="F38" s="50"/>
    </row>
    <row r="39" spans="1:6" ht="14.25" x14ac:dyDescent="0.2">
      <c r="A39" s="50"/>
      <c r="B39" s="153"/>
      <c r="C39" s="153"/>
      <c r="D39" s="153"/>
      <c r="E39" s="60"/>
      <c r="F39" s="50"/>
    </row>
    <row r="40" spans="1:6" ht="14.25" x14ac:dyDescent="0.2">
      <c r="A40" s="50"/>
      <c r="B40" s="153"/>
      <c r="C40" s="153"/>
      <c r="D40" s="153"/>
      <c r="E40" s="60"/>
      <c r="F40" s="50"/>
    </row>
    <row r="41" spans="1:6" ht="14.25" x14ac:dyDescent="0.2">
      <c r="A41" s="50"/>
      <c r="B41" s="153"/>
      <c r="C41" s="153"/>
      <c r="D41" s="153"/>
      <c r="E41" s="60"/>
      <c r="F41" s="50"/>
    </row>
    <row r="42" spans="1:6" ht="14.25" x14ac:dyDescent="0.2">
      <c r="A42" s="50"/>
      <c r="B42" s="153"/>
      <c r="C42" s="153"/>
      <c r="D42" s="153"/>
      <c r="E42" s="60"/>
      <c r="F42" s="50"/>
    </row>
    <row r="43" spans="1:6" ht="14.25" x14ac:dyDescent="0.2">
      <c r="A43" s="50"/>
      <c r="B43" s="153"/>
      <c r="C43" s="153"/>
      <c r="D43" s="153"/>
      <c r="E43" s="60"/>
      <c r="F43" s="50"/>
    </row>
    <row r="44" spans="1:6" ht="14.25" x14ac:dyDescent="0.2">
      <c r="A44" s="50"/>
      <c r="B44" s="153"/>
      <c r="C44" s="153"/>
      <c r="D44" s="153"/>
      <c r="E44" s="60"/>
      <c r="F44" s="50"/>
    </row>
    <row r="45" spans="1:6" ht="14.25" x14ac:dyDescent="0.2">
      <c r="A45" s="50"/>
      <c r="B45" s="153"/>
      <c r="C45" s="153"/>
      <c r="D45" s="153"/>
      <c r="E45" s="60"/>
      <c r="F45" s="50"/>
    </row>
    <row r="46" spans="1:6" ht="14.25" x14ac:dyDescent="0.2">
      <c r="A46" s="50"/>
      <c r="B46" s="153"/>
      <c r="C46" s="153"/>
      <c r="D46" s="153"/>
      <c r="E46" s="60"/>
      <c r="F46" s="50"/>
    </row>
    <row r="47" spans="1:6" ht="14.25" x14ac:dyDescent="0.2">
      <c r="A47" s="50"/>
      <c r="B47" s="153"/>
      <c r="C47" s="153"/>
      <c r="D47" s="153"/>
      <c r="E47" s="60"/>
      <c r="F47" s="50"/>
    </row>
    <row r="48" spans="1:6" ht="14.25" x14ac:dyDescent="0.2">
      <c r="A48" s="50"/>
      <c r="B48" s="153"/>
      <c r="C48" s="153"/>
      <c r="D48" s="153"/>
      <c r="E48" s="60"/>
      <c r="F48" s="50"/>
    </row>
    <row r="49" spans="1:6" ht="14.25" x14ac:dyDescent="0.2">
      <c r="A49" s="50"/>
      <c r="B49" s="153"/>
      <c r="C49" s="153"/>
      <c r="D49" s="153"/>
      <c r="E49" s="60"/>
      <c r="F49" s="50"/>
    </row>
    <row r="50" spans="1:6" ht="14.25" x14ac:dyDescent="0.2">
      <c r="A50" s="50"/>
      <c r="B50" s="153"/>
      <c r="C50" s="153"/>
      <c r="D50" s="153"/>
      <c r="E50" s="60"/>
      <c r="F50" s="50"/>
    </row>
    <row r="51" spans="1:6" ht="14.25" x14ac:dyDescent="0.2">
      <c r="A51" s="50"/>
      <c r="B51" s="153"/>
      <c r="C51" s="153"/>
      <c r="D51" s="153"/>
      <c r="E51" s="60"/>
      <c r="F51" s="50"/>
    </row>
    <row r="52" spans="1:6" ht="14.25" x14ac:dyDescent="0.2">
      <c r="A52" s="50"/>
      <c r="B52" s="153"/>
      <c r="C52" s="153"/>
      <c r="D52" s="153"/>
      <c r="E52" s="60"/>
      <c r="F52" s="50"/>
    </row>
    <row r="53" spans="1:6" ht="14.25" x14ac:dyDescent="0.2">
      <c r="A53" s="50"/>
      <c r="B53" s="153"/>
      <c r="C53" s="153"/>
      <c r="D53" s="153"/>
      <c r="E53" s="60"/>
      <c r="F53" s="50"/>
    </row>
    <row r="54" spans="1:6" ht="14.25" x14ac:dyDescent="0.2">
      <c r="A54" s="50"/>
      <c r="B54" s="153"/>
      <c r="C54" s="153"/>
      <c r="D54" s="153"/>
      <c r="E54" s="60"/>
      <c r="F54" s="50"/>
    </row>
    <row r="55" spans="1:6" ht="14.25" x14ac:dyDescent="0.2">
      <c r="A55" s="50"/>
      <c r="B55" s="153"/>
      <c r="C55" s="153"/>
      <c r="D55" s="153"/>
      <c r="E55" s="60"/>
      <c r="F55" s="50"/>
    </row>
    <row r="56" spans="1:6" ht="14.25" x14ac:dyDescent="0.2">
      <c r="A56" s="50"/>
      <c r="B56" s="153"/>
      <c r="C56" s="153"/>
      <c r="D56" s="153"/>
      <c r="E56" s="60"/>
      <c r="F56" s="50"/>
    </row>
    <row r="57" spans="1:6" ht="14.25" x14ac:dyDescent="0.2">
      <c r="A57" s="50"/>
      <c r="B57" s="153"/>
      <c r="C57" s="153"/>
      <c r="D57" s="153"/>
      <c r="E57" s="60"/>
      <c r="F57" s="50"/>
    </row>
    <row r="58" spans="1:6" ht="14.25" x14ac:dyDescent="0.2">
      <c r="A58" s="50"/>
      <c r="B58" s="153"/>
      <c r="C58" s="153"/>
      <c r="D58" s="153"/>
      <c r="E58" s="60"/>
      <c r="F58" s="50"/>
    </row>
    <row r="59" spans="1:6" ht="14.25" x14ac:dyDescent="0.2">
      <c r="A59" s="50"/>
      <c r="B59" s="153"/>
      <c r="C59" s="153"/>
      <c r="D59" s="153"/>
      <c r="E59" s="60"/>
      <c r="F59" s="50"/>
    </row>
    <row r="60" spans="1:6" ht="14.25" x14ac:dyDescent="0.2">
      <c r="A60" s="50"/>
      <c r="B60" s="153"/>
      <c r="C60" s="153"/>
      <c r="D60" s="153"/>
      <c r="E60" s="60"/>
      <c r="F60" s="50"/>
    </row>
    <row r="61" spans="1:6" ht="14.25" x14ac:dyDescent="0.2">
      <c r="A61" s="50"/>
      <c r="B61" s="153"/>
      <c r="C61" s="153"/>
      <c r="D61" s="153"/>
      <c r="E61" s="60"/>
      <c r="F61" s="50"/>
    </row>
    <row r="62" spans="1:6" ht="14.25" x14ac:dyDescent="0.2">
      <c r="A62" s="50"/>
      <c r="B62" s="153"/>
      <c r="C62" s="153"/>
      <c r="D62" s="153"/>
      <c r="E62" s="60"/>
      <c r="F62" s="50"/>
    </row>
    <row r="63" spans="1:6" ht="14.25" x14ac:dyDescent="0.2">
      <c r="A63" s="50"/>
      <c r="B63" s="153"/>
      <c r="C63" s="153"/>
      <c r="D63" s="153"/>
      <c r="E63" s="60"/>
      <c r="F63" s="50"/>
    </row>
    <row r="64" spans="1:6" ht="14.25" x14ac:dyDescent="0.2">
      <c r="A64" s="50"/>
      <c r="B64" s="153"/>
      <c r="C64" s="153"/>
      <c r="D64" s="153"/>
      <c r="E64" s="60"/>
      <c r="F64" s="50"/>
    </row>
    <row r="65" spans="1:6" ht="14.25" x14ac:dyDescent="0.2">
      <c r="A65" s="50"/>
      <c r="B65" s="153"/>
      <c r="C65" s="153"/>
      <c r="D65" s="153"/>
      <c r="E65" s="60"/>
      <c r="F65" s="50"/>
    </row>
    <row r="66" spans="1:6" ht="14.25" x14ac:dyDescent="0.2">
      <c r="A66" s="50"/>
      <c r="B66" s="153"/>
      <c r="C66" s="153"/>
      <c r="D66" s="153"/>
      <c r="E66" s="60"/>
      <c r="F66" s="50"/>
    </row>
    <row r="67" spans="1:6" ht="14.25" x14ac:dyDescent="0.2">
      <c r="A67" s="50"/>
      <c r="B67" s="153"/>
      <c r="C67" s="153"/>
      <c r="D67" s="153"/>
      <c r="E67" s="60"/>
      <c r="F67" s="50"/>
    </row>
    <row r="68" spans="1:6" ht="13.5" customHeight="1" x14ac:dyDescent="0.2">
      <c r="A68" s="50"/>
      <c r="B68" s="153"/>
      <c r="C68" s="153"/>
      <c r="D68" s="153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0.75*325</f>
        <v>243.75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243.75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12.19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24.31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280.25</v>
      </c>
      <c r="F76" s="50"/>
    </row>
    <row r="77" spans="1:6" ht="15.75" thickTop="1" x14ac:dyDescent="0.2">
      <c r="A77" s="50"/>
      <c r="B77" s="148"/>
      <c r="C77" s="148"/>
      <c r="D77" s="148"/>
      <c r="E77" s="66"/>
      <c r="F77" s="50"/>
    </row>
    <row r="78" spans="1:6" ht="15" x14ac:dyDescent="0.2">
      <c r="A78" s="50"/>
      <c r="B78" s="149" t="s">
        <v>21</v>
      </c>
      <c r="C78" s="149"/>
      <c r="D78" s="149"/>
      <c r="E78" s="66">
        <v>0</v>
      </c>
      <c r="F78" s="50"/>
    </row>
    <row r="79" spans="1:6" ht="15" x14ac:dyDescent="0.2">
      <c r="A79" s="50"/>
      <c r="B79" s="148"/>
      <c r="C79" s="148"/>
      <c r="D79" s="148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280.25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0"/>
      <c r="C83" s="150"/>
      <c r="D83" s="150"/>
      <c r="E83" s="150"/>
      <c r="F83" s="50"/>
    </row>
    <row r="84" spans="1:6" ht="14.25" x14ac:dyDescent="0.2">
      <c r="A84" s="151" t="s">
        <v>36</v>
      </c>
      <c r="B84" s="151"/>
      <c r="C84" s="151"/>
      <c r="D84" s="151"/>
      <c r="E84" s="151"/>
      <c r="F84" s="151"/>
    </row>
    <row r="85" spans="1:6" ht="14.25" x14ac:dyDescent="0.2">
      <c r="A85" s="152" t="s">
        <v>43</v>
      </c>
      <c r="B85" s="152"/>
      <c r="C85" s="152"/>
      <c r="D85" s="152"/>
      <c r="E85" s="152"/>
      <c r="F85" s="152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4"/>
      <c r="C87" s="144"/>
      <c r="D87" s="144"/>
      <c r="E87" s="144"/>
      <c r="F87" s="50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7F7A6E4E-0AF1-4014-A9EE-E42451895C7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2E4F-5824-40DE-88EA-4785AEF74131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108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109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4" t="s">
        <v>0</v>
      </c>
      <c r="B30" s="154"/>
      <c r="C30" s="154"/>
      <c r="D30" s="154"/>
      <c r="E30" s="154"/>
      <c r="F30" s="154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3"/>
      <c r="C33" s="153"/>
      <c r="D33" s="153"/>
      <c r="E33" s="60"/>
      <c r="F33" s="50"/>
    </row>
    <row r="34" spans="1:6" ht="14.25" x14ac:dyDescent="0.2">
      <c r="A34" s="50"/>
      <c r="B34" s="153"/>
      <c r="C34" s="153"/>
      <c r="D34" s="153"/>
      <c r="E34" s="60"/>
      <c r="F34" s="50"/>
    </row>
    <row r="35" spans="1:6" ht="14.25" x14ac:dyDescent="0.2">
      <c r="A35" s="50"/>
      <c r="B35" s="153" t="s">
        <v>116</v>
      </c>
      <c r="C35" s="153"/>
      <c r="D35" s="153"/>
      <c r="E35" s="60"/>
      <c r="F35" s="50"/>
    </row>
    <row r="36" spans="1:6" ht="14.25" x14ac:dyDescent="0.2">
      <c r="A36" s="50"/>
      <c r="B36" s="153"/>
      <c r="C36" s="153"/>
      <c r="D36" s="153"/>
      <c r="E36" s="60"/>
      <c r="F36" s="50"/>
    </row>
    <row r="37" spans="1:6" ht="14.25" x14ac:dyDescent="0.2">
      <c r="A37" s="50"/>
      <c r="B37" s="153" t="s">
        <v>2</v>
      </c>
      <c r="C37" s="153"/>
      <c r="D37" s="153"/>
      <c r="E37" s="60"/>
      <c r="F37" s="50"/>
    </row>
    <row r="38" spans="1:6" ht="14.25" x14ac:dyDescent="0.2">
      <c r="A38" s="50"/>
      <c r="B38" s="153"/>
      <c r="C38" s="153"/>
      <c r="D38" s="153"/>
      <c r="E38" s="60"/>
      <c r="F38" s="50"/>
    </row>
    <row r="39" spans="1:6" ht="14.25" x14ac:dyDescent="0.2">
      <c r="A39" s="50"/>
      <c r="B39" s="153" t="s">
        <v>83</v>
      </c>
      <c r="C39" s="153"/>
      <c r="D39" s="153"/>
      <c r="E39" s="60"/>
      <c r="F39" s="50"/>
    </row>
    <row r="40" spans="1:6" ht="14.25" x14ac:dyDescent="0.2">
      <c r="A40" s="50"/>
      <c r="B40" s="153"/>
      <c r="C40" s="153"/>
      <c r="D40" s="153"/>
      <c r="E40" s="60"/>
      <c r="F40" s="50"/>
    </row>
    <row r="41" spans="1:6" ht="14.25" x14ac:dyDescent="0.2">
      <c r="A41" s="50"/>
      <c r="B41" s="153" t="s">
        <v>117</v>
      </c>
      <c r="C41" s="153"/>
      <c r="D41" s="153"/>
      <c r="E41" s="60"/>
      <c r="F41" s="50"/>
    </row>
    <row r="42" spans="1:6" ht="14.25" x14ac:dyDescent="0.2">
      <c r="A42" s="50"/>
      <c r="B42" s="153"/>
      <c r="C42" s="153"/>
      <c r="D42" s="153"/>
      <c r="E42" s="60"/>
      <c r="F42" s="50"/>
    </row>
    <row r="43" spans="1:6" ht="14.25" x14ac:dyDescent="0.2">
      <c r="A43" s="50"/>
      <c r="B43" s="153" t="s">
        <v>118</v>
      </c>
      <c r="C43" s="153"/>
      <c r="D43" s="153"/>
      <c r="E43" s="60"/>
      <c r="F43" s="50"/>
    </row>
    <row r="44" spans="1:6" ht="14.25" x14ac:dyDescent="0.2">
      <c r="A44" s="50"/>
      <c r="B44" s="153"/>
      <c r="C44" s="153"/>
      <c r="D44" s="153"/>
      <c r="E44" s="60"/>
      <c r="F44" s="50"/>
    </row>
    <row r="45" spans="1:6" ht="14.25" x14ac:dyDescent="0.2">
      <c r="A45" s="50"/>
      <c r="B45" s="153" t="s">
        <v>25</v>
      </c>
      <c r="C45" s="153"/>
      <c r="D45" s="153"/>
      <c r="E45" s="60"/>
      <c r="F45" s="50"/>
    </row>
    <row r="46" spans="1:6" ht="14.25" x14ac:dyDescent="0.2">
      <c r="A46" s="50"/>
      <c r="B46" s="153"/>
      <c r="C46" s="153"/>
      <c r="D46" s="153"/>
      <c r="E46" s="60"/>
      <c r="F46" s="50"/>
    </row>
    <row r="47" spans="1:6" ht="14.25" x14ac:dyDescent="0.2">
      <c r="A47" s="50"/>
      <c r="B47" s="153" t="s">
        <v>23</v>
      </c>
      <c r="C47" s="153"/>
      <c r="D47" s="153"/>
      <c r="E47" s="60"/>
      <c r="F47" s="50"/>
    </row>
    <row r="48" spans="1:6" ht="14.25" x14ac:dyDescent="0.2">
      <c r="A48" s="50"/>
      <c r="B48" s="153"/>
      <c r="C48" s="153"/>
      <c r="D48" s="153"/>
      <c r="E48" s="60"/>
      <c r="F48" s="50"/>
    </row>
    <row r="49" spans="1:6" ht="14.25" x14ac:dyDescent="0.2">
      <c r="A49" s="50"/>
      <c r="B49" s="153" t="s">
        <v>26</v>
      </c>
      <c r="C49" s="153"/>
      <c r="D49" s="153"/>
      <c r="E49" s="60"/>
      <c r="F49" s="50"/>
    </row>
    <row r="50" spans="1:6" ht="14.25" x14ac:dyDescent="0.2">
      <c r="A50" s="50"/>
      <c r="B50" s="153"/>
      <c r="C50" s="153"/>
      <c r="D50" s="153"/>
      <c r="E50" s="60"/>
      <c r="F50" s="50"/>
    </row>
    <row r="51" spans="1:6" ht="14.25" x14ac:dyDescent="0.2">
      <c r="A51" s="50"/>
      <c r="B51" s="153" t="s">
        <v>60</v>
      </c>
      <c r="C51" s="153"/>
      <c r="D51" s="153"/>
      <c r="E51" s="60"/>
      <c r="F51" s="50"/>
    </row>
    <row r="52" spans="1:6" ht="14.25" x14ac:dyDescent="0.2">
      <c r="A52" s="50"/>
      <c r="B52" s="153"/>
      <c r="C52" s="153"/>
      <c r="D52" s="153"/>
      <c r="E52" s="60"/>
      <c r="F52" s="50"/>
    </row>
    <row r="53" spans="1:6" ht="14.25" x14ac:dyDescent="0.2">
      <c r="A53" s="50"/>
      <c r="B53" s="153"/>
      <c r="C53" s="153"/>
      <c r="D53" s="153"/>
      <c r="E53" s="60"/>
      <c r="F53" s="50"/>
    </row>
    <row r="54" spans="1:6" ht="14.25" x14ac:dyDescent="0.2">
      <c r="A54" s="50"/>
      <c r="B54" s="153"/>
      <c r="C54" s="153"/>
      <c r="D54" s="153"/>
      <c r="E54" s="60"/>
      <c r="F54" s="50"/>
    </row>
    <row r="55" spans="1:6" ht="14.25" x14ac:dyDescent="0.2">
      <c r="A55" s="50"/>
      <c r="B55" s="153"/>
      <c r="C55" s="153"/>
      <c r="D55" s="153"/>
      <c r="E55" s="60"/>
      <c r="F55" s="50"/>
    </row>
    <row r="56" spans="1:6" ht="14.25" x14ac:dyDescent="0.2">
      <c r="A56" s="50"/>
      <c r="B56" s="153"/>
      <c r="C56" s="153"/>
      <c r="D56" s="153"/>
      <c r="E56" s="60"/>
      <c r="F56" s="50"/>
    </row>
    <row r="57" spans="1:6" ht="14.25" x14ac:dyDescent="0.2">
      <c r="A57" s="50"/>
      <c r="B57" s="153"/>
      <c r="C57" s="153"/>
      <c r="D57" s="153"/>
      <c r="E57" s="60"/>
      <c r="F57" s="50"/>
    </row>
    <row r="58" spans="1:6" ht="14.25" x14ac:dyDescent="0.2">
      <c r="A58" s="50"/>
      <c r="B58" s="153"/>
      <c r="C58" s="153"/>
      <c r="D58" s="153"/>
      <c r="E58" s="60"/>
      <c r="F58" s="50"/>
    </row>
    <row r="59" spans="1:6" ht="14.25" x14ac:dyDescent="0.2">
      <c r="A59" s="50"/>
      <c r="B59" s="153"/>
      <c r="C59" s="153"/>
      <c r="D59" s="153"/>
      <c r="E59" s="60"/>
      <c r="F59" s="50"/>
    </row>
    <row r="60" spans="1:6" ht="14.25" x14ac:dyDescent="0.2">
      <c r="A60" s="50"/>
      <c r="B60" s="153"/>
      <c r="C60" s="153"/>
      <c r="D60" s="153"/>
      <c r="E60" s="60"/>
      <c r="F60" s="50"/>
    </row>
    <row r="61" spans="1:6" ht="14.25" x14ac:dyDescent="0.2">
      <c r="A61" s="50"/>
      <c r="B61" s="153"/>
      <c r="C61" s="153"/>
      <c r="D61" s="153"/>
      <c r="E61" s="60"/>
      <c r="F61" s="50"/>
    </row>
    <row r="62" spans="1:6" ht="14.25" x14ac:dyDescent="0.2">
      <c r="A62" s="50"/>
      <c r="B62" s="153"/>
      <c r="C62" s="153"/>
      <c r="D62" s="153"/>
      <c r="E62" s="60"/>
      <c r="F62" s="50"/>
    </row>
    <row r="63" spans="1:6" ht="14.25" x14ac:dyDescent="0.2">
      <c r="A63" s="50"/>
      <c r="B63" s="153"/>
      <c r="C63" s="153"/>
      <c r="D63" s="153"/>
      <c r="E63" s="60"/>
      <c r="F63" s="50"/>
    </row>
    <row r="64" spans="1:6" ht="14.25" x14ac:dyDescent="0.2">
      <c r="A64" s="50"/>
      <c r="B64" s="153"/>
      <c r="C64" s="153"/>
      <c r="D64" s="153"/>
      <c r="E64" s="60"/>
      <c r="F64" s="50"/>
    </row>
    <row r="65" spans="1:6" ht="14.25" x14ac:dyDescent="0.2">
      <c r="A65" s="50"/>
      <c r="B65" s="153"/>
      <c r="C65" s="153"/>
      <c r="D65" s="153"/>
      <c r="E65" s="60"/>
      <c r="F65" s="50"/>
    </row>
    <row r="66" spans="1:6" ht="14.25" x14ac:dyDescent="0.2">
      <c r="A66" s="50"/>
      <c r="B66" s="153"/>
      <c r="C66" s="153"/>
      <c r="D66" s="153"/>
      <c r="E66" s="60"/>
      <c r="F66" s="50"/>
    </row>
    <row r="67" spans="1:6" ht="14.25" x14ac:dyDescent="0.2">
      <c r="A67" s="50"/>
      <c r="B67" s="153"/>
      <c r="C67" s="153"/>
      <c r="D67" s="153"/>
      <c r="E67" s="60"/>
      <c r="F67" s="50"/>
    </row>
    <row r="68" spans="1:6" ht="13.5" customHeight="1" x14ac:dyDescent="0.2">
      <c r="A68" s="50"/>
      <c r="B68" s="153"/>
      <c r="C68" s="153"/>
      <c r="D68" s="153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14*325</f>
        <v>4550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4550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227.5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453.86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5231.3599999999997</v>
      </c>
      <c r="F76" s="50"/>
    </row>
    <row r="77" spans="1:6" ht="15.75" thickTop="1" x14ac:dyDescent="0.2">
      <c r="A77" s="50"/>
      <c r="B77" s="148"/>
      <c r="C77" s="148"/>
      <c r="D77" s="148"/>
      <c r="E77" s="66"/>
      <c r="F77" s="50"/>
    </row>
    <row r="78" spans="1:6" ht="15" x14ac:dyDescent="0.2">
      <c r="A78" s="50"/>
      <c r="B78" s="149" t="s">
        <v>21</v>
      </c>
      <c r="C78" s="149"/>
      <c r="D78" s="149"/>
      <c r="E78" s="66">
        <v>0</v>
      </c>
      <c r="F78" s="50"/>
    </row>
    <row r="79" spans="1:6" ht="15" x14ac:dyDescent="0.2">
      <c r="A79" s="50"/>
      <c r="B79" s="148"/>
      <c r="C79" s="148"/>
      <c r="D79" s="148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5231.3599999999997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0"/>
      <c r="C83" s="150"/>
      <c r="D83" s="150"/>
      <c r="E83" s="150"/>
      <c r="F83" s="50"/>
    </row>
    <row r="84" spans="1:6" ht="14.25" x14ac:dyDescent="0.2">
      <c r="A84" s="151" t="s">
        <v>36</v>
      </c>
      <c r="B84" s="151"/>
      <c r="C84" s="151"/>
      <c r="D84" s="151"/>
      <c r="E84" s="151"/>
      <c r="F84" s="151"/>
    </row>
    <row r="85" spans="1:6" ht="14.25" x14ac:dyDescent="0.2">
      <c r="A85" s="152" t="s">
        <v>43</v>
      </c>
      <c r="B85" s="152"/>
      <c r="C85" s="152"/>
      <c r="D85" s="152"/>
      <c r="E85" s="152"/>
      <c r="F85" s="152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4"/>
      <c r="C87" s="144"/>
      <c r="D87" s="144"/>
      <c r="E87" s="144"/>
      <c r="F87" s="50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87:E87"/>
    <mergeCell ref="A88:F88"/>
    <mergeCell ref="B90:D90"/>
    <mergeCell ref="B54:D54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35:D35"/>
    <mergeCell ref="B36:D36"/>
    <mergeCell ref="B40:D40"/>
    <mergeCell ref="B53:D53"/>
    <mergeCell ref="B55:D55"/>
    <mergeCell ref="B56:D56"/>
    <mergeCell ref="B50:D50"/>
    <mergeCell ref="B51:D51"/>
    <mergeCell ref="B52:D52"/>
    <mergeCell ref="B39:D39"/>
    <mergeCell ref="B37:D37"/>
    <mergeCell ref="B38:D38"/>
    <mergeCell ref="B44:D44"/>
    <mergeCell ref="B45:D45"/>
    <mergeCell ref="B46:D46"/>
    <mergeCell ref="B47:D47"/>
    <mergeCell ref="B48:D48"/>
    <mergeCell ref="B49:D49"/>
    <mergeCell ref="A30:F30"/>
    <mergeCell ref="B33:D33"/>
    <mergeCell ref="B34:D34"/>
    <mergeCell ref="B41:D41"/>
    <mergeCell ref="B42:D42"/>
    <mergeCell ref="B43:D43"/>
  </mergeCells>
  <dataValidations count="1">
    <dataValidation type="list" allowBlank="1" showInputMessage="1" showErrorMessage="1" sqref="B77:B79 B12:B20 B53:B68 B33:B52" xr:uid="{B20D8EFD-4D0A-4D99-A340-53AABF70120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09FF-9F49-42E4-80D8-392F34C33951}">
  <sheetPr>
    <pageSetUpPr fitToPage="1"/>
  </sheetPr>
  <dimension ref="A12:F92"/>
  <sheetViews>
    <sheetView view="pageBreakPreview" topLeftCell="A25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125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126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4" t="s">
        <v>0</v>
      </c>
      <c r="B30" s="154"/>
      <c r="C30" s="154"/>
      <c r="D30" s="154"/>
      <c r="E30" s="154"/>
      <c r="F30" s="154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3"/>
      <c r="C33" s="153"/>
      <c r="D33" s="153"/>
      <c r="E33" s="60"/>
      <c r="F33" s="50"/>
    </row>
    <row r="34" spans="1:6" ht="14.25" x14ac:dyDescent="0.2">
      <c r="A34" s="50"/>
      <c r="B34" s="153"/>
      <c r="C34" s="153"/>
      <c r="D34" s="153"/>
      <c r="E34" s="60"/>
      <c r="F34" s="50"/>
    </row>
    <row r="35" spans="1:6" ht="14.25" x14ac:dyDescent="0.2">
      <c r="A35" s="50"/>
      <c r="B35" s="153" t="s">
        <v>123</v>
      </c>
      <c r="C35" s="153"/>
      <c r="D35" s="153"/>
      <c r="E35" s="60"/>
      <c r="F35" s="50"/>
    </row>
    <row r="36" spans="1:6" ht="14.25" x14ac:dyDescent="0.2">
      <c r="A36" s="50"/>
      <c r="B36" s="153"/>
      <c r="C36" s="153"/>
      <c r="D36" s="153"/>
      <c r="E36" s="60"/>
      <c r="F36" s="50"/>
    </row>
    <row r="37" spans="1:6" ht="14.25" x14ac:dyDescent="0.2">
      <c r="A37" s="50"/>
      <c r="B37" s="153" t="s">
        <v>54</v>
      </c>
      <c r="C37" s="153"/>
      <c r="D37" s="153"/>
      <c r="E37" s="60"/>
      <c r="F37" s="50"/>
    </row>
    <row r="38" spans="1:6" ht="14.25" x14ac:dyDescent="0.2">
      <c r="A38" s="50"/>
      <c r="B38" s="153"/>
      <c r="C38" s="153"/>
      <c r="D38" s="153"/>
      <c r="E38" s="60"/>
      <c r="F38" s="50"/>
    </row>
    <row r="39" spans="1:6" ht="14.25" x14ac:dyDescent="0.2">
      <c r="A39" s="50"/>
      <c r="B39" s="153" t="s">
        <v>11</v>
      </c>
      <c r="C39" s="153"/>
      <c r="D39" s="153"/>
      <c r="E39" s="60"/>
      <c r="F39" s="50"/>
    </row>
    <row r="40" spans="1:6" ht="14.25" x14ac:dyDescent="0.2">
      <c r="A40" s="50"/>
      <c r="B40" s="153"/>
      <c r="C40" s="153"/>
      <c r="D40" s="153"/>
      <c r="E40" s="60"/>
      <c r="F40" s="50"/>
    </row>
    <row r="41" spans="1:6" ht="14.25" x14ac:dyDescent="0.2">
      <c r="A41" s="50"/>
      <c r="B41" s="153" t="s">
        <v>121</v>
      </c>
      <c r="C41" s="153"/>
      <c r="D41" s="153"/>
      <c r="E41" s="60"/>
      <c r="F41" s="50"/>
    </row>
    <row r="42" spans="1:6" ht="14.25" x14ac:dyDescent="0.2">
      <c r="A42" s="50"/>
      <c r="B42" s="153"/>
      <c r="C42" s="153"/>
      <c r="D42" s="153"/>
      <c r="E42" s="60"/>
      <c r="F42" s="50"/>
    </row>
    <row r="43" spans="1:6" ht="14.25" x14ac:dyDescent="0.2">
      <c r="A43" s="50"/>
      <c r="B43" s="153" t="s">
        <v>124</v>
      </c>
      <c r="C43" s="153"/>
      <c r="D43" s="153"/>
      <c r="E43" s="60"/>
      <c r="F43" s="50"/>
    </row>
    <row r="44" spans="1:6" ht="14.25" x14ac:dyDescent="0.2">
      <c r="A44" s="50"/>
      <c r="B44" s="153"/>
      <c r="C44" s="153"/>
      <c r="D44" s="153"/>
      <c r="E44" s="60"/>
      <c r="F44" s="50"/>
    </row>
    <row r="45" spans="1:6" ht="14.25" x14ac:dyDescent="0.2">
      <c r="A45" s="50"/>
      <c r="B45" s="153"/>
      <c r="C45" s="153"/>
      <c r="D45" s="153"/>
      <c r="E45" s="60"/>
      <c r="F45" s="50"/>
    </row>
    <row r="46" spans="1:6" ht="14.25" x14ac:dyDescent="0.2">
      <c r="A46" s="50"/>
      <c r="B46" s="153"/>
      <c r="C46" s="153"/>
      <c r="D46" s="153"/>
      <c r="E46" s="60"/>
      <c r="F46" s="50"/>
    </row>
    <row r="47" spans="1:6" ht="14.25" x14ac:dyDescent="0.2">
      <c r="A47" s="50"/>
      <c r="B47" s="153"/>
      <c r="C47" s="153"/>
      <c r="D47" s="153"/>
      <c r="E47" s="60"/>
      <c r="F47" s="50"/>
    </row>
    <row r="48" spans="1:6" ht="14.25" x14ac:dyDescent="0.2">
      <c r="A48" s="50"/>
      <c r="B48" s="153"/>
      <c r="C48" s="153"/>
      <c r="D48" s="153"/>
      <c r="E48" s="60"/>
      <c r="F48" s="50"/>
    </row>
    <row r="49" spans="1:6" ht="14.25" x14ac:dyDescent="0.2">
      <c r="A49" s="50"/>
      <c r="B49" s="153"/>
      <c r="C49" s="153"/>
      <c r="D49" s="153"/>
      <c r="E49" s="60"/>
      <c r="F49" s="50"/>
    </row>
    <row r="50" spans="1:6" ht="14.25" x14ac:dyDescent="0.2">
      <c r="A50" s="50"/>
      <c r="B50" s="153"/>
      <c r="C50" s="153"/>
      <c r="D50" s="153"/>
      <c r="E50" s="60"/>
      <c r="F50" s="50"/>
    </row>
    <row r="51" spans="1:6" ht="14.25" x14ac:dyDescent="0.2">
      <c r="A51" s="50"/>
      <c r="B51" s="153"/>
      <c r="C51" s="153"/>
      <c r="D51" s="153"/>
      <c r="E51" s="60"/>
      <c r="F51" s="50"/>
    </row>
    <row r="52" spans="1:6" ht="14.25" x14ac:dyDescent="0.2">
      <c r="A52" s="50"/>
      <c r="B52" s="153"/>
      <c r="C52" s="153"/>
      <c r="D52" s="153"/>
      <c r="E52" s="60"/>
      <c r="F52" s="50"/>
    </row>
    <row r="53" spans="1:6" ht="14.25" x14ac:dyDescent="0.2">
      <c r="A53" s="50"/>
      <c r="B53" s="153"/>
      <c r="C53" s="153"/>
      <c r="D53" s="153"/>
      <c r="E53" s="60"/>
      <c r="F53" s="50"/>
    </row>
    <row r="54" spans="1:6" ht="14.25" x14ac:dyDescent="0.2">
      <c r="A54" s="50"/>
      <c r="B54" s="153"/>
      <c r="C54" s="153"/>
      <c r="D54" s="153"/>
      <c r="E54" s="60"/>
      <c r="F54" s="50"/>
    </row>
    <row r="55" spans="1:6" ht="14.25" x14ac:dyDescent="0.2">
      <c r="A55" s="50"/>
      <c r="B55" s="153"/>
      <c r="C55" s="153"/>
      <c r="D55" s="153"/>
      <c r="E55" s="60"/>
      <c r="F55" s="50"/>
    </row>
    <row r="56" spans="1:6" ht="14.25" x14ac:dyDescent="0.2">
      <c r="A56" s="50"/>
      <c r="B56" s="153"/>
      <c r="C56" s="153"/>
      <c r="D56" s="153"/>
      <c r="E56" s="60"/>
      <c r="F56" s="50"/>
    </row>
    <row r="57" spans="1:6" ht="14.25" x14ac:dyDescent="0.2">
      <c r="A57" s="50"/>
      <c r="B57" s="153"/>
      <c r="C57" s="153"/>
      <c r="D57" s="153"/>
      <c r="E57" s="60"/>
      <c r="F57" s="50"/>
    </row>
    <row r="58" spans="1:6" ht="14.25" x14ac:dyDescent="0.2">
      <c r="A58" s="50"/>
      <c r="B58" s="153"/>
      <c r="C58" s="153"/>
      <c r="D58" s="153"/>
      <c r="E58" s="60"/>
      <c r="F58" s="50"/>
    </row>
    <row r="59" spans="1:6" ht="14.25" x14ac:dyDescent="0.2">
      <c r="A59" s="50"/>
      <c r="B59" s="153"/>
      <c r="C59" s="153"/>
      <c r="D59" s="153"/>
      <c r="E59" s="60"/>
      <c r="F59" s="50"/>
    </row>
    <row r="60" spans="1:6" ht="14.25" x14ac:dyDescent="0.2">
      <c r="A60" s="50"/>
      <c r="B60" s="153"/>
      <c r="C60" s="153"/>
      <c r="D60" s="153"/>
      <c r="E60" s="60"/>
      <c r="F60" s="50"/>
    </row>
    <row r="61" spans="1:6" ht="14.25" x14ac:dyDescent="0.2">
      <c r="A61" s="50"/>
      <c r="B61" s="153"/>
      <c r="C61" s="153"/>
      <c r="D61" s="153"/>
      <c r="E61" s="60"/>
      <c r="F61" s="50"/>
    </row>
    <row r="62" spans="1:6" ht="14.25" x14ac:dyDescent="0.2">
      <c r="A62" s="50"/>
      <c r="B62" s="153"/>
      <c r="C62" s="153"/>
      <c r="D62" s="153"/>
      <c r="E62" s="60"/>
      <c r="F62" s="50"/>
    </row>
    <row r="63" spans="1:6" ht="14.25" x14ac:dyDescent="0.2">
      <c r="A63" s="50"/>
      <c r="B63" s="153"/>
      <c r="C63" s="153"/>
      <c r="D63" s="153"/>
      <c r="E63" s="60"/>
      <c r="F63" s="50"/>
    </row>
    <row r="64" spans="1:6" ht="14.25" x14ac:dyDescent="0.2">
      <c r="A64" s="50"/>
      <c r="B64" s="153"/>
      <c r="C64" s="153"/>
      <c r="D64" s="153"/>
      <c r="E64" s="60"/>
      <c r="F64" s="50"/>
    </row>
    <row r="65" spans="1:6" ht="14.25" x14ac:dyDescent="0.2">
      <c r="A65" s="50"/>
      <c r="B65" s="153"/>
      <c r="C65" s="153"/>
      <c r="D65" s="153"/>
      <c r="E65" s="60"/>
      <c r="F65" s="50"/>
    </row>
    <row r="66" spans="1:6" ht="14.25" x14ac:dyDescent="0.2">
      <c r="A66" s="50"/>
      <c r="B66" s="153"/>
      <c r="C66" s="153"/>
      <c r="D66" s="153"/>
      <c r="E66" s="60"/>
      <c r="F66" s="50"/>
    </row>
    <row r="67" spans="1:6" ht="14.25" x14ac:dyDescent="0.2">
      <c r="A67" s="50"/>
      <c r="B67" s="153"/>
      <c r="C67" s="153"/>
      <c r="D67" s="153"/>
      <c r="E67" s="60"/>
      <c r="F67" s="50"/>
    </row>
    <row r="68" spans="1:6" ht="13.5" customHeight="1" x14ac:dyDescent="0.2">
      <c r="A68" s="50"/>
      <c r="B68" s="153"/>
      <c r="C68" s="153"/>
      <c r="D68" s="153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11.25*325</f>
        <v>3656.25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25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3681.25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184.06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367.2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4232.51</v>
      </c>
      <c r="F76" s="50"/>
    </row>
    <row r="77" spans="1:6" ht="15.75" thickTop="1" x14ac:dyDescent="0.2">
      <c r="A77" s="50"/>
      <c r="B77" s="148"/>
      <c r="C77" s="148"/>
      <c r="D77" s="148"/>
      <c r="E77" s="66"/>
      <c r="F77" s="50"/>
    </row>
    <row r="78" spans="1:6" ht="15" x14ac:dyDescent="0.2">
      <c r="A78" s="50"/>
      <c r="B78" s="149" t="s">
        <v>21</v>
      </c>
      <c r="C78" s="149"/>
      <c r="D78" s="149"/>
      <c r="E78" s="66">
        <v>0</v>
      </c>
      <c r="F78" s="50"/>
    </row>
    <row r="79" spans="1:6" ht="15" x14ac:dyDescent="0.2">
      <c r="A79" s="50"/>
      <c r="B79" s="148"/>
      <c r="C79" s="148"/>
      <c r="D79" s="148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4232.51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0"/>
      <c r="C83" s="150"/>
      <c r="D83" s="150"/>
      <c r="E83" s="150"/>
      <c r="F83" s="50"/>
    </row>
    <row r="84" spans="1:6" ht="14.25" x14ac:dyDescent="0.2">
      <c r="A84" s="151" t="s">
        <v>36</v>
      </c>
      <c r="B84" s="151"/>
      <c r="C84" s="151"/>
      <c r="D84" s="151"/>
      <c r="E84" s="151"/>
      <c r="F84" s="151"/>
    </row>
    <row r="85" spans="1:6" ht="14.25" x14ac:dyDescent="0.2">
      <c r="A85" s="152" t="s">
        <v>43</v>
      </c>
      <c r="B85" s="152"/>
      <c r="C85" s="152"/>
      <c r="D85" s="152"/>
      <c r="E85" s="152"/>
      <c r="F85" s="152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4"/>
      <c r="C87" s="144"/>
      <c r="D87" s="144"/>
      <c r="E87" s="144"/>
      <c r="F87" s="50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2E0FE12E-7C99-4C56-BD54-D7F9F75316C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70A6-6757-40AB-B72A-5F147E2BD5FF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127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128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4" t="s">
        <v>0</v>
      </c>
      <c r="B30" s="154"/>
      <c r="C30" s="154"/>
      <c r="D30" s="154"/>
      <c r="E30" s="154"/>
      <c r="F30" s="154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3"/>
      <c r="C33" s="153"/>
      <c r="D33" s="153"/>
      <c r="E33" s="60"/>
      <c r="F33" s="50"/>
    </row>
    <row r="34" spans="1:6" ht="14.25" x14ac:dyDescent="0.2">
      <c r="A34" s="50"/>
      <c r="B34" s="153"/>
      <c r="C34" s="153"/>
      <c r="D34" s="153"/>
      <c r="E34" s="60"/>
      <c r="F34" s="50"/>
    </row>
    <row r="35" spans="1:6" ht="14.25" x14ac:dyDescent="0.2">
      <c r="A35" s="50"/>
      <c r="B35" s="153" t="s">
        <v>129</v>
      </c>
      <c r="C35" s="153"/>
      <c r="D35" s="153"/>
      <c r="E35" s="60"/>
      <c r="F35" s="50"/>
    </row>
    <row r="36" spans="1:6" ht="14.25" x14ac:dyDescent="0.2">
      <c r="A36" s="50"/>
      <c r="B36" s="153"/>
      <c r="C36" s="153"/>
      <c r="D36" s="153"/>
      <c r="E36" s="60"/>
      <c r="F36" s="50"/>
    </row>
    <row r="37" spans="1:6" ht="14.25" x14ac:dyDescent="0.2">
      <c r="A37" s="50"/>
      <c r="B37" s="153" t="s">
        <v>54</v>
      </c>
      <c r="C37" s="153"/>
      <c r="D37" s="153"/>
      <c r="E37" s="60"/>
      <c r="F37" s="50"/>
    </row>
    <row r="38" spans="1:6" ht="14.25" x14ac:dyDescent="0.2">
      <c r="A38" s="50"/>
      <c r="B38" s="153"/>
      <c r="C38" s="153"/>
      <c r="D38" s="153"/>
      <c r="E38" s="60"/>
      <c r="F38" s="50"/>
    </row>
    <row r="39" spans="1:6" ht="14.25" x14ac:dyDescent="0.2">
      <c r="A39" s="50"/>
      <c r="B39" s="153" t="s">
        <v>130</v>
      </c>
      <c r="C39" s="153"/>
      <c r="D39" s="153"/>
      <c r="E39" s="60"/>
      <c r="F39" s="50"/>
    </row>
    <row r="40" spans="1:6" ht="14.25" x14ac:dyDescent="0.2">
      <c r="A40" s="50"/>
      <c r="B40" s="153"/>
      <c r="C40" s="153"/>
      <c r="D40" s="153"/>
      <c r="E40" s="60"/>
      <c r="F40" s="50"/>
    </row>
    <row r="41" spans="1:6" ht="14.25" x14ac:dyDescent="0.2">
      <c r="A41" s="50"/>
      <c r="B41" s="153" t="s">
        <v>131</v>
      </c>
      <c r="C41" s="153"/>
      <c r="D41" s="153"/>
      <c r="E41" s="60"/>
      <c r="F41" s="50"/>
    </row>
    <row r="42" spans="1:6" ht="14.25" x14ac:dyDescent="0.2">
      <c r="A42" s="50"/>
      <c r="B42" s="153"/>
      <c r="C42" s="153"/>
      <c r="D42" s="153"/>
      <c r="E42" s="60"/>
      <c r="F42" s="50"/>
    </row>
    <row r="43" spans="1:6" ht="14.25" x14ac:dyDescent="0.2">
      <c r="A43" s="50"/>
      <c r="B43" s="153" t="s">
        <v>133</v>
      </c>
      <c r="C43" s="153"/>
      <c r="D43" s="153"/>
      <c r="E43" s="60"/>
      <c r="F43" s="50"/>
    </row>
    <row r="44" spans="1:6" ht="14.25" x14ac:dyDescent="0.2">
      <c r="A44" s="50"/>
      <c r="B44" s="153"/>
      <c r="C44" s="153"/>
      <c r="D44" s="153"/>
      <c r="E44" s="60"/>
      <c r="F44" s="50"/>
    </row>
    <row r="45" spans="1:6" ht="14.25" x14ac:dyDescent="0.2">
      <c r="A45" s="50"/>
      <c r="B45" s="153" t="s">
        <v>136</v>
      </c>
      <c r="C45" s="153"/>
      <c r="D45" s="153"/>
      <c r="E45" s="60"/>
      <c r="F45" s="50"/>
    </row>
    <row r="46" spans="1:6" ht="14.25" x14ac:dyDescent="0.2">
      <c r="A46" s="50"/>
      <c r="B46" s="153"/>
      <c r="C46" s="153"/>
      <c r="D46" s="153"/>
      <c r="E46" s="60"/>
      <c r="F46" s="50"/>
    </row>
    <row r="47" spans="1:6" ht="14.25" x14ac:dyDescent="0.2">
      <c r="A47" s="50"/>
      <c r="B47" s="153" t="s">
        <v>123</v>
      </c>
      <c r="C47" s="153"/>
      <c r="D47" s="153"/>
      <c r="E47" s="60"/>
      <c r="F47" s="50"/>
    </row>
    <row r="48" spans="1:6" ht="14.25" x14ac:dyDescent="0.2">
      <c r="A48" s="50"/>
      <c r="B48" s="153"/>
      <c r="C48" s="153"/>
      <c r="D48" s="153"/>
      <c r="E48" s="60"/>
      <c r="F48" s="50"/>
    </row>
    <row r="49" spans="1:6" ht="14.25" x14ac:dyDescent="0.2">
      <c r="A49" s="50"/>
      <c r="B49" s="153"/>
      <c r="C49" s="153"/>
      <c r="D49" s="153"/>
      <c r="E49" s="60"/>
      <c r="F49" s="50"/>
    </row>
    <row r="50" spans="1:6" ht="14.25" x14ac:dyDescent="0.2">
      <c r="A50" s="50"/>
      <c r="B50" s="153"/>
      <c r="C50" s="153"/>
      <c r="D50" s="153"/>
      <c r="E50" s="60"/>
      <c r="F50" s="50"/>
    </row>
    <row r="51" spans="1:6" ht="14.25" x14ac:dyDescent="0.2">
      <c r="A51" s="50"/>
      <c r="B51" s="153"/>
      <c r="C51" s="153"/>
      <c r="D51" s="153"/>
      <c r="E51" s="60"/>
      <c r="F51" s="50"/>
    </row>
    <row r="52" spans="1:6" ht="14.25" x14ac:dyDescent="0.2">
      <c r="A52" s="50"/>
      <c r="B52" s="153"/>
      <c r="C52" s="153"/>
      <c r="D52" s="153"/>
      <c r="E52" s="60"/>
      <c r="F52" s="50"/>
    </row>
    <row r="53" spans="1:6" ht="14.25" x14ac:dyDescent="0.2">
      <c r="A53" s="50"/>
      <c r="B53" s="153"/>
      <c r="C53" s="153"/>
      <c r="D53" s="153"/>
      <c r="E53" s="60"/>
      <c r="F53" s="50"/>
    </row>
    <row r="54" spans="1:6" ht="14.25" x14ac:dyDescent="0.2">
      <c r="A54" s="50"/>
      <c r="B54" s="153"/>
      <c r="C54" s="153"/>
      <c r="D54" s="153"/>
      <c r="E54" s="60"/>
      <c r="F54" s="50"/>
    </row>
    <row r="55" spans="1:6" ht="14.25" x14ac:dyDescent="0.2">
      <c r="A55" s="50"/>
      <c r="B55" s="153"/>
      <c r="C55" s="153"/>
      <c r="D55" s="153"/>
      <c r="E55" s="60"/>
      <c r="F55" s="50"/>
    </row>
    <row r="56" spans="1:6" ht="14.25" x14ac:dyDescent="0.2">
      <c r="A56" s="50"/>
      <c r="B56" s="153"/>
      <c r="C56" s="153"/>
      <c r="D56" s="153"/>
      <c r="E56" s="60"/>
      <c r="F56" s="50"/>
    </row>
    <row r="57" spans="1:6" ht="14.25" x14ac:dyDescent="0.2">
      <c r="A57" s="50"/>
      <c r="B57" s="153"/>
      <c r="C57" s="153"/>
      <c r="D57" s="153"/>
      <c r="E57" s="60"/>
      <c r="F57" s="50"/>
    </row>
    <row r="58" spans="1:6" ht="14.25" x14ac:dyDescent="0.2">
      <c r="A58" s="50"/>
      <c r="B58" s="153"/>
      <c r="C58" s="153"/>
      <c r="D58" s="153"/>
      <c r="E58" s="60"/>
      <c r="F58" s="50"/>
    </row>
    <row r="59" spans="1:6" ht="14.25" x14ac:dyDescent="0.2">
      <c r="A59" s="50"/>
      <c r="B59" s="153"/>
      <c r="C59" s="153"/>
      <c r="D59" s="153"/>
      <c r="E59" s="60"/>
      <c r="F59" s="50"/>
    </row>
    <row r="60" spans="1:6" ht="14.25" x14ac:dyDescent="0.2">
      <c r="A60" s="50"/>
      <c r="B60" s="153"/>
      <c r="C60" s="153"/>
      <c r="D60" s="153"/>
      <c r="E60" s="60"/>
      <c r="F60" s="50"/>
    </row>
    <row r="61" spans="1:6" ht="14.25" x14ac:dyDescent="0.2">
      <c r="A61" s="50"/>
      <c r="B61" s="153"/>
      <c r="C61" s="153"/>
      <c r="D61" s="153"/>
      <c r="E61" s="60"/>
      <c r="F61" s="50"/>
    </row>
    <row r="62" spans="1:6" ht="14.25" x14ac:dyDescent="0.2">
      <c r="A62" s="50"/>
      <c r="B62" s="153"/>
      <c r="C62" s="153"/>
      <c r="D62" s="153"/>
      <c r="E62" s="60"/>
      <c r="F62" s="50"/>
    </row>
    <row r="63" spans="1:6" ht="14.25" x14ac:dyDescent="0.2">
      <c r="A63" s="50"/>
      <c r="B63" s="153"/>
      <c r="C63" s="153"/>
      <c r="D63" s="153"/>
      <c r="E63" s="60"/>
      <c r="F63" s="50"/>
    </row>
    <row r="64" spans="1:6" ht="14.25" x14ac:dyDescent="0.2">
      <c r="A64" s="50"/>
      <c r="B64" s="153"/>
      <c r="C64" s="153"/>
      <c r="D64" s="153"/>
      <c r="E64" s="60"/>
      <c r="F64" s="50"/>
    </row>
    <row r="65" spans="1:6" ht="14.25" x14ac:dyDescent="0.2">
      <c r="A65" s="50"/>
      <c r="B65" s="153"/>
      <c r="C65" s="153"/>
      <c r="D65" s="153"/>
      <c r="E65" s="60"/>
      <c r="F65" s="50"/>
    </row>
    <row r="66" spans="1:6" ht="14.25" x14ac:dyDescent="0.2">
      <c r="A66" s="50"/>
      <c r="B66" s="153"/>
      <c r="C66" s="153"/>
      <c r="D66" s="153"/>
      <c r="E66" s="60"/>
      <c r="F66" s="50"/>
    </row>
    <row r="67" spans="1:6" ht="14.25" x14ac:dyDescent="0.2">
      <c r="A67" s="50"/>
      <c r="B67" s="153"/>
      <c r="C67" s="153"/>
      <c r="D67" s="153"/>
      <c r="E67" s="60"/>
      <c r="F67" s="50"/>
    </row>
    <row r="68" spans="1:6" ht="13.5" customHeight="1" x14ac:dyDescent="0.2">
      <c r="A68" s="50"/>
      <c r="B68" s="153"/>
      <c r="C68" s="153"/>
      <c r="D68" s="153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17*350</f>
        <v>5950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5950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297.5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593.51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6841.01</v>
      </c>
      <c r="F76" s="50"/>
    </row>
    <row r="77" spans="1:6" ht="15.75" thickTop="1" x14ac:dyDescent="0.2">
      <c r="A77" s="50"/>
      <c r="B77" s="148"/>
      <c r="C77" s="148"/>
      <c r="D77" s="148"/>
      <c r="E77" s="66"/>
      <c r="F77" s="50"/>
    </row>
    <row r="78" spans="1:6" ht="15" x14ac:dyDescent="0.2">
      <c r="A78" s="50"/>
      <c r="B78" s="149" t="s">
        <v>21</v>
      </c>
      <c r="C78" s="149"/>
      <c r="D78" s="149"/>
      <c r="E78" s="66">
        <v>0</v>
      </c>
      <c r="F78" s="50"/>
    </row>
    <row r="79" spans="1:6" ht="15" x14ac:dyDescent="0.2">
      <c r="A79" s="50"/>
      <c r="B79" s="148"/>
      <c r="C79" s="148"/>
      <c r="D79" s="148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6841.01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0"/>
      <c r="C83" s="150"/>
      <c r="D83" s="150"/>
      <c r="E83" s="150"/>
      <c r="F83" s="50"/>
    </row>
    <row r="84" spans="1:6" ht="14.25" x14ac:dyDescent="0.2">
      <c r="A84" s="151" t="s">
        <v>36</v>
      </c>
      <c r="B84" s="151"/>
      <c r="C84" s="151"/>
      <c r="D84" s="151"/>
      <c r="E84" s="151"/>
      <c r="F84" s="151"/>
    </row>
    <row r="85" spans="1:6" ht="14.25" x14ac:dyDescent="0.2">
      <c r="A85" s="152" t="s">
        <v>43</v>
      </c>
      <c r="B85" s="152"/>
      <c r="C85" s="152"/>
      <c r="D85" s="152"/>
      <c r="E85" s="152"/>
      <c r="F85" s="152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4"/>
      <c r="C87" s="144"/>
      <c r="D87" s="144"/>
      <c r="E87" s="144"/>
      <c r="F87" s="50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22BF135-9AD7-4580-B449-A9C197E7C25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81A4-20A8-4465-851D-AFBC19B551D1}">
  <sheetPr>
    <pageSetUpPr fitToPage="1"/>
  </sheetPr>
  <dimension ref="A12:F92"/>
  <sheetViews>
    <sheetView view="pageBreakPreview" topLeftCell="A7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137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138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4" t="s">
        <v>0</v>
      </c>
      <c r="B30" s="154"/>
      <c r="C30" s="154"/>
      <c r="D30" s="154"/>
      <c r="E30" s="154"/>
      <c r="F30" s="154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3"/>
      <c r="C33" s="153"/>
      <c r="D33" s="153"/>
      <c r="E33" s="60"/>
      <c r="F33" s="50"/>
    </row>
    <row r="34" spans="1:6" ht="14.25" x14ac:dyDescent="0.2">
      <c r="A34" s="50"/>
      <c r="B34" s="153"/>
      <c r="C34" s="153"/>
      <c r="D34" s="153"/>
      <c r="E34" s="60"/>
      <c r="F34" s="50"/>
    </row>
    <row r="35" spans="1:6" ht="14.25" x14ac:dyDescent="0.2">
      <c r="A35" s="50"/>
      <c r="B35" s="153" t="s">
        <v>139</v>
      </c>
      <c r="C35" s="153"/>
      <c r="D35" s="153"/>
      <c r="E35" s="60"/>
      <c r="F35" s="50"/>
    </row>
    <row r="36" spans="1:6" ht="14.25" x14ac:dyDescent="0.2">
      <c r="A36" s="50"/>
      <c r="B36" s="153"/>
      <c r="C36" s="153"/>
      <c r="D36" s="153"/>
      <c r="E36" s="60"/>
      <c r="F36" s="50"/>
    </row>
    <row r="37" spans="1:6" ht="14.25" x14ac:dyDescent="0.2">
      <c r="A37" s="50"/>
      <c r="B37" s="153" t="s">
        <v>34</v>
      </c>
      <c r="C37" s="153"/>
      <c r="D37" s="153"/>
      <c r="E37" s="60"/>
      <c r="F37" s="50"/>
    </row>
    <row r="38" spans="1:6" ht="14.25" x14ac:dyDescent="0.2">
      <c r="A38" s="50"/>
      <c r="B38" s="153"/>
      <c r="C38" s="153"/>
      <c r="D38" s="153"/>
      <c r="E38" s="60"/>
      <c r="F38" s="50"/>
    </row>
    <row r="39" spans="1:6" ht="14.25" x14ac:dyDescent="0.2">
      <c r="A39" s="50"/>
      <c r="B39" s="153"/>
      <c r="C39" s="153"/>
      <c r="D39" s="153"/>
      <c r="E39" s="60"/>
      <c r="F39" s="50"/>
    </row>
    <row r="40" spans="1:6" ht="14.25" x14ac:dyDescent="0.2">
      <c r="A40" s="50"/>
      <c r="B40" s="153"/>
      <c r="C40" s="153"/>
      <c r="D40" s="153"/>
      <c r="E40" s="60"/>
      <c r="F40" s="50"/>
    </row>
    <row r="41" spans="1:6" ht="14.25" x14ac:dyDescent="0.2">
      <c r="A41" s="50"/>
      <c r="B41" s="153"/>
      <c r="C41" s="153"/>
      <c r="D41" s="153"/>
      <c r="E41" s="60"/>
      <c r="F41" s="50"/>
    </row>
    <row r="42" spans="1:6" ht="14.25" x14ac:dyDescent="0.2">
      <c r="A42" s="50"/>
      <c r="B42" s="153"/>
      <c r="C42" s="153"/>
      <c r="D42" s="153"/>
      <c r="E42" s="60"/>
      <c r="F42" s="50"/>
    </row>
    <row r="43" spans="1:6" ht="14.25" x14ac:dyDescent="0.2">
      <c r="A43" s="50"/>
      <c r="B43" s="153"/>
      <c r="C43" s="153"/>
      <c r="D43" s="153"/>
      <c r="E43" s="60"/>
      <c r="F43" s="50"/>
    </row>
    <row r="44" spans="1:6" ht="14.25" x14ac:dyDescent="0.2">
      <c r="A44" s="50"/>
      <c r="B44" s="153"/>
      <c r="C44" s="153"/>
      <c r="D44" s="153"/>
      <c r="E44" s="60"/>
      <c r="F44" s="50"/>
    </row>
    <row r="45" spans="1:6" ht="14.25" x14ac:dyDescent="0.2">
      <c r="A45" s="50"/>
      <c r="B45" s="153"/>
      <c r="C45" s="153"/>
      <c r="D45" s="153"/>
      <c r="E45" s="60"/>
      <c r="F45" s="50"/>
    </row>
    <row r="46" spans="1:6" ht="14.25" x14ac:dyDescent="0.2">
      <c r="A46" s="50"/>
      <c r="B46" s="153"/>
      <c r="C46" s="153"/>
      <c r="D46" s="153"/>
      <c r="E46" s="60"/>
      <c r="F46" s="50"/>
    </row>
    <row r="47" spans="1:6" ht="14.25" x14ac:dyDescent="0.2">
      <c r="A47" s="50"/>
      <c r="B47" s="153"/>
      <c r="C47" s="153"/>
      <c r="D47" s="153"/>
      <c r="E47" s="60"/>
      <c r="F47" s="50"/>
    </row>
    <row r="48" spans="1:6" ht="14.25" x14ac:dyDescent="0.2">
      <c r="A48" s="50"/>
      <c r="B48" s="153"/>
      <c r="C48" s="153"/>
      <c r="D48" s="153"/>
      <c r="E48" s="60"/>
      <c r="F48" s="50"/>
    </row>
    <row r="49" spans="1:6" ht="14.25" x14ac:dyDescent="0.2">
      <c r="A49" s="50"/>
      <c r="B49" s="153"/>
      <c r="C49" s="153"/>
      <c r="D49" s="153"/>
      <c r="E49" s="60"/>
      <c r="F49" s="50"/>
    </row>
    <row r="50" spans="1:6" ht="14.25" x14ac:dyDescent="0.2">
      <c r="A50" s="50"/>
      <c r="B50" s="153"/>
      <c r="C50" s="153"/>
      <c r="D50" s="153"/>
      <c r="E50" s="60"/>
      <c r="F50" s="50"/>
    </row>
    <row r="51" spans="1:6" ht="14.25" x14ac:dyDescent="0.2">
      <c r="A51" s="50"/>
      <c r="B51" s="153"/>
      <c r="C51" s="153"/>
      <c r="D51" s="153"/>
      <c r="E51" s="60"/>
      <c r="F51" s="50"/>
    </row>
    <row r="52" spans="1:6" ht="14.25" x14ac:dyDescent="0.2">
      <c r="A52" s="50"/>
      <c r="B52" s="153"/>
      <c r="C52" s="153"/>
      <c r="D52" s="153"/>
      <c r="E52" s="60"/>
      <c r="F52" s="50"/>
    </row>
    <row r="53" spans="1:6" ht="14.25" x14ac:dyDescent="0.2">
      <c r="A53" s="50"/>
      <c r="B53" s="153"/>
      <c r="C53" s="153"/>
      <c r="D53" s="153"/>
      <c r="E53" s="60"/>
      <c r="F53" s="50"/>
    </row>
    <row r="54" spans="1:6" ht="14.25" x14ac:dyDescent="0.2">
      <c r="A54" s="50"/>
      <c r="B54" s="153"/>
      <c r="C54" s="153"/>
      <c r="D54" s="153"/>
      <c r="E54" s="60"/>
      <c r="F54" s="50"/>
    </row>
    <row r="55" spans="1:6" ht="14.25" x14ac:dyDescent="0.2">
      <c r="A55" s="50"/>
      <c r="B55" s="153"/>
      <c r="C55" s="153"/>
      <c r="D55" s="153"/>
      <c r="E55" s="60"/>
      <c r="F55" s="50"/>
    </row>
    <row r="56" spans="1:6" ht="14.25" x14ac:dyDescent="0.2">
      <c r="A56" s="50"/>
      <c r="B56" s="153"/>
      <c r="C56" s="153"/>
      <c r="D56" s="153"/>
      <c r="E56" s="60"/>
      <c r="F56" s="50"/>
    </row>
    <row r="57" spans="1:6" ht="14.25" x14ac:dyDescent="0.2">
      <c r="A57" s="50"/>
      <c r="B57" s="153"/>
      <c r="C57" s="153"/>
      <c r="D57" s="153"/>
      <c r="E57" s="60"/>
      <c r="F57" s="50"/>
    </row>
    <row r="58" spans="1:6" ht="14.25" x14ac:dyDescent="0.2">
      <c r="A58" s="50"/>
      <c r="B58" s="153"/>
      <c r="C58" s="153"/>
      <c r="D58" s="153"/>
      <c r="E58" s="60"/>
      <c r="F58" s="50"/>
    </row>
    <row r="59" spans="1:6" ht="14.25" x14ac:dyDescent="0.2">
      <c r="A59" s="50"/>
      <c r="B59" s="153"/>
      <c r="C59" s="153"/>
      <c r="D59" s="153"/>
      <c r="E59" s="60"/>
      <c r="F59" s="50"/>
    </row>
    <row r="60" spans="1:6" ht="14.25" x14ac:dyDescent="0.2">
      <c r="A60" s="50"/>
      <c r="B60" s="153"/>
      <c r="C60" s="153"/>
      <c r="D60" s="153"/>
      <c r="E60" s="60"/>
      <c r="F60" s="50"/>
    </row>
    <row r="61" spans="1:6" ht="14.25" x14ac:dyDescent="0.2">
      <c r="A61" s="50"/>
      <c r="B61" s="153"/>
      <c r="C61" s="153"/>
      <c r="D61" s="153"/>
      <c r="E61" s="60"/>
      <c r="F61" s="50"/>
    </row>
    <row r="62" spans="1:6" ht="14.25" x14ac:dyDescent="0.2">
      <c r="A62" s="50"/>
      <c r="B62" s="153"/>
      <c r="C62" s="153"/>
      <c r="D62" s="153"/>
      <c r="E62" s="60"/>
      <c r="F62" s="50"/>
    </row>
    <row r="63" spans="1:6" ht="14.25" x14ac:dyDescent="0.2">
      <c r="A63" s="50"/>
      <c r="B63" s="153"/>
      <c r="C63" s="153"/>
      <c r="D63" s="153"/>
      <c r="E63" s="60"/>
      <c r="F63" s="50"/>
    </row>
    <row r="64" spans="1:6" ht="14.25" x14ac:dyDescent="0.2">
      <c r="A64" s="50"/>
      <c r="B64" s="153"/>
      <c r="C64" s="153"/>
      <c r="D64" s="153"/>
      <c r="E64" s="60"/>
      <c r="F64" s="50"/>
    </row>
    <row r="65" spans="1:6" ht="14.25" x14ac:dyDescent="0.2">
      <c r="A65" s="50"/>
      <c r="B65" s="153"/>
      <c r="C65" s="153"/>
      <c r="D65" s="153"/>
      <c r="E65" s="60"/>
      <c r="F65" s="50"/>
    </row>
    <row r="66" spans="1:6" ht="14.25" x14ac:dyDescent="0.2">
      <c r="A66" s="50"/>
      <c r="B66" s="153"/>
      <c r="C66" s="153"/>
      <c r="D66" s="153"/>
      <c r="E66" s="60"/>
      <c r="F66" s="50"/>
    </row>
    <row r="67" spans="1:6" ht="14.25" x14ac:dyDescent="0.2">
      <c r="A67" s="50"/>
      <c r="B67" s="153"/>
      <c r="C67" s="153"/>
      <c r="D67" s="153"/>
      <c r="E67" s="60"/>
      <c r="F67" s="50"/>
    </row>
    <row r="68" spans="1:6" ht="13.5" customHeight="1" x14ac:dyDescent="0.2">
      <c r="A68" s="50"/>
      <c r="B68" s="153"/>
      <c r="C68" s="153"/>
      <c r="D68" s="153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3.75*350</f>
        <v>1312.5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1312.5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65.63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130.91999999999999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1509.0500000000002</v>
      </c>
      <c r="F76" s="50"/>
    </row>
    <row r="77" spans="1:6" ht="15.75" thickTop="1" x14ac:dyDescent="0.2">
      <c r="A77" s="50"/>
      <c r="B77" s="148"/>
      <c r="C77" s="148"/>
      <c r="D77" s="148"/>
      <c r="E77" s="66"/>
      <c r="F77" s="50"/>
    </row>
    <row r="78" spans="1:6" ht="15" x14ac:dyDescent="0.2">
      <c r="A78" s="50"/>
      <c r="B78" s="149" t="s">
        <v>21</v>
      </c>
      <c r="C78" s="149"/>
      <c r="D78" s="149"/>
      <c r="E78" s="66">
        <v>0</v>
      </c>
      <c r="F78" s="50"/>
    </row>
    <row r="79" spans="1:6" ht="15" x14ac:dyDescent="0.2">
      <c r="A79" s="50"/>
      <c r="B79" s="148"/>
      <c r="C79" s="148"/>
      <c r="D79" s="148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1509.0500000000002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0"/>
      <c r="C83" s="150"/>
      <c r="D83" s="150"/>
      <c r="E83" s="150"/>
      <c r="F83" s="50"/>
    </row>
    <row r="84" spans="1:6" ht="14.25" x14ac:dyDescent="0.2">
      <c r="A84" s="151" t="s">
        <v>36</v>
      </c>
      <c r="B84" s="151"/>
      <c r="C84" s="151"/>
      <c r="D84" s="151"/>
      <c r="E84" s="151"/>
      <c r="F84" s="151"/>
    </row>
    <row r="85" spans="1:6" ht="14.25" x14ac:dyDescent="0.2">
      <c r="A85" s="152" t="s">
        <v>43</v>
      </c>
      <c r="B85" s="152"/>
      <c r="C85" s="152"/>
      <c r="D85" s="152"/>
      <c r="E85" s="152"/>
      <c r="F85" s="152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4"/>
      <c r="C87" s="144"/>
      <c r="D87" s="144"/>
      <c r="E87" s="144"/>
      <c r="F87" s="50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C0ACF686-3C55-4297-9982-B19CE537CD8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44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45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46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4" t="s">
        <v>0</v>
      </c>
      <c r="B30" s="154"/>
      <c r="C30" s="154"/>
      <c r="D30" s="154"/>
      <c r="E30" s="154"/>
      <c r="F30" s="154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3"/>
      <c r="C33" s="153"/>
      <c r="D33" s="153"/>
      <c r="E33" s="60"/>
      <c r="F33" s="50"/>
    </row>
    <row r="34" spans="1:6" ht="14.25" x14ac:dyDescent="0.2">
      <c r="A34" s="50"/>
      <c r="B34" s="153"/>
      <c r="C34" s="153"/>
      <c r="D34" s="153"/>
      <c r="E34" s="60"/>
      <c r="F34" s="50"/>
    </row>
    <row r="35" spans="1:6" ht="14.25" x14ac:dyDescent="0.2">
      <c r="A35" s="50"/>
      <c r="B35" s="153" t="s">
        <v>47</v>
      </c>
      <c r="C35" s="153"/>
      <c r="D35" s="153"/>
      <c r="E35" s="60"/>
      <c r="F35" s="50"/>
    </row>
    <row r="36" spans="1:6" ht="14.25" x14ac:dyDescent="0.2">
      <c r="A36" s="50"/>
      <c r="B36" s="153"/>
      <c r="C36" s="153"/>
      <c r="D36" s="153"/>
      <c r="E36" s="60"/>
      <c r="F36" s="50"/>
    </row>
    <row r="37" spans="1:6" ht="14.25" x14ac:dyDescent="0.2">
      <c r="A37" s="50"/>
      <c r="B37" s="153"/>
      <c r="C37" s="153"/>
      <c r="D37" s="153"/>
      <c r="E37" s="60"/>
      <c r="F37" s="50"/>
    </row>
    <row r="38" spans="1:6" ht="14.25" x14ac:dyDescent="0.2">
      <c r="A38" s="50"/>
      <c r="B38" s="153" t="s">
        <v>9</v>
      </c>
      <c r="C38" s="153"/>
      <c r="D38" s="153"/>
      <c r="E38" s="60"/>
      <c r="F38" s="50"/>
    </row>
    <row r="39" spans="1:6" ht="14.25" x14ac:dyDescent="0.2">
      <c r="A39" s="50"/>
      <c r="B39" s="153"/>
      <c r="C39" s="153"/>
      <c r="D39" s="153"/>
      <c r="E39" s="60"/>
      <c r="F39" s="50"/>
    </row>
    <row r="40" spans="1:6" ht="14.25" x14ac:dyDescent="0.2">
      <c r="A40" s="50"/>
      <c r="B40" s="153"/>
      <c r="C40" s="153"/>
      <c r="D40" s="153"/>
      <c r="E40" s="60"/>
      <c r="F40" s="50"/>
    </row>
    <row r="41" spans="1:6" ht="14.25" x14ac:dyDescent="0.2">
      <c r="A41" s="50"/>
      <c r="B41" s="153" t="s">
        <v>25</v>
      </c>
      <c r="C41" s="153"/>
      <c r="D41" s="153"/>
      <c r="E41" s="60"/>
      <c r="F41" s="50"/>
    </row>
    <row r="42" spans="1:6" ht="14.25" x14ac:dyDescent="0.2">
      <c r="A42" s="50"/>
      <c r="B42" s="153"/>
      <c r="C42" s="153"/>
      <c r="D42" s="153"/>
      <c r="E42" s="60"/>
      <c r="F42" s="50"/>
    </row>
    <row r="43" spans="1:6" ht="14.25" x14ac:dyDescent="0.2">
      <c r="A43" s="50"/>
      <c r="B43" s="153"/>
      <c r="C43" s="153"/>
      <c r="D43" s="153"/>
      <c r="E43" s="60"/>
      <c r="F43" s="50"/>
    </row>
    <row r="44" spans="1:6" ht="14.25" x14ac:dyDescent="0.2">
      <c r="A44" s="50"/>
      <c r="B44" s="153" t="s">
        <v>23</v>
      </c>
      <c r="C44" s="153"/>
      <c r="D44" s="153"/>
      <c r="E44" s="60"/>
      <c r="F44" s="50"/>
    </row>
    <row r="45" spans="1:6" ht="14.25" x14ac:dyDescent="0.2">
      <c r="A45" s="50"/>
      <c r="B45" s="153"/>
      <c r="C45" s="153"/>
      <c r="D45" s="153"/>
      <c r="E45" s="60"/>
      <c r="F45" s="50"/>
    </row>
    <row r="46" spans="1:6" ht="14.25" x14ac:dyDescent="0.2">
      <c r="A46" s="50"/>
      <c r="B46" s="153"/>
      <c r="C46" s="153"/>
      <c r="D46" s="153"/>
      <c r="E46" s="60"/>
      <c r="F46" s="50"/>
    </row>
    <row r="47" spans="1:6" ht="14.25" x14ac:dyDescent="0.2">
      <c r="A47" s="50"/>
      <c r="B47" s="153" t="s">
        <v>26</v>
      </c>
      <c r="C47" s="153"/>
      <c r="D47" s="153"/>
      <c r="E47" s="60"/>
      <c r="F47" s="50"/>
    </row>
    <row r="48" spans="1:6" ht="14.25" x14ac:dyDescent="0.2">
      <c r="A48" s="50"/>
      <c r="B48" s="153"/>
      <c r="C48" s="153"/>
      <c r="D48" s="153"/>
      <c r="E48" s="60"/>
      <c r="F48" s="50"/>
    </row>
    <row r="49" spans="1:6" ht="14.25" x14ac:dyDescent="0.2">
      <c r="A49" s="50"/>
      <c r="B49" s="153"/>
      <c r="C49" s="153"/>
      <c r="D49" s="153"/>
      <c r="E49" s="60"/>
      <c r="F49" s="50"/>
    </row>
    <row r="50" spans="1:6" ht="14.25" x14ac:dyDescent="0.2">
      <c r="A50" s="50"/>
      <c r="B50" s="153" t="s">
        <v>34</v>
      </c>
      <c r="C50" s="153"/>
      <c r="D50" s="153"/>
      <c r="E50" s="60"/>
      <c r="F50" s="50"/>
    </row>
    <row r="51" spans="1:6" ht="14.25" x14ac:dyDescent="0.2">
      <c r="A51" s="50"/>
      <c r="B51" s="153"/>
      <c r="C51" s="153"/>
      <c r="D51" s="153"/>
      <c r="E51" s="60"/>
      <c r="F51" s="50"/>
    </row>
    <row r="52" spans="1:6" ht="14.25" x14ac:dyDescent="0.2">
      <c r="A52" s="50"/>
      <c r="B52" s="153"/>
      <c r="C52" s="153"/>
      <c r="D52" s="153"/>
      <c r="E52" s="60"/>
      <c r="F52" s="50"/>
    </row>
    <row r="53" spans="1:6" ht="14.25" x14ac:dyDescent="0.2">
      <c r="A53" s="50"/>
      <c r="B53" s="153" t="s">
        <v>35</v>
      </c>
      <c r="C53" s="153"/>
      <c r="D53" s="153"/>
      <c r="E53" s="60"/>
      <c r="F53" s="50"/>
    </row>
    <row r="54" spans="1:6" ht="14.25" x14ac:dyDescent="0.2">
      <c r="A54" s="50"/>
      <c r="B54" s="153"/>
      <c r="C54" s="153"/>
      <c r="D54" s="153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153"/>
      <c r="C56" s="153"/>
      <c r="D56" s="153"/>
      <c r="E56" s="60"/>
      <c r="F56" s="50"/>
    </row>
    <row r="57" spans="1:6" ht="14.25" x14ac:dyDescent="0.2">
      <c r="A57" s="50"/>
      <c r="B57" s="153"/>
      <c r="C57" s="153"/>
      <c r="D57" s="153"/>
      <c r="E57" s="60"/>
      <c r="F57" s="50"/>
    </row>
    <row r="58" spans="1:6" ht="14.25" x14ac:dyDescent="0.2">
      <c r="A58" s="50"/>
      <c r="B58" s="153"/>
      <c r="C58" s="153"/>
      <c r="D58" s="153"/>
      <c r="E58" s="60"/>
      <c r="F58" s="50"/>
    </row>
    <row r="59" spans="1:6" ht="14.25" x14ac:dyDescent="0.2">
      <c r="A59" s="50"/>
      <c r="B59" s="153"/>
      <c r="C59" s="153"/>
      <c r="D59" s="153"/>
      <c r="E59" s="60"/>
      <c r="F59" s="50"/>
    </row>
    <row r="60" spans="1:6" ht="14.25" x14ac:dyDescent="0.2">
      <c r="A60" s="50"/>
      <c r="B60" s="153"/>
      <c r="C60" s="153"/>
      <c r="D60" s="153"/>
      <c r="E60" s="60"/>
      <c r="F60" s="50"/>
    </row>
    <row r="61" spans="1:6" ht="14.25" x14ac:dyDescent="0.2">
      <c r="A61" s="50"/>
      <c r="B61" s="153"/>
      <c r="C61" s="153"/>
      <c r="D61" s="153"/>
      <c r="E61" s="60"/>
      <c r="F61" s="50"/>
    </row>
    <row r="62" spans="1:6" ht="14.25" x14ac:dyDescent="0.2">
      <c r="A62" s="50"/>
      <c r="B62" s="153"/>
      <c r="C62" s="153"/>
      <c r="D62" s="153"/>
      <c r="E62" s="60"/>
      <c r="F62" s="50"/>
    </row>
    <row r="63" spans="1:6" ht="14.25" x14ac:dyDescent="0.2">
      <c r="A63" s="50"/>
      <c r="B63" s="153"/>
      <c r="C63" s="153"/>
      <c r="D63" s="153"/>
      <c r="E63" s="60"/>
      <c r="F63" s="50"/>
    </row>
    <row r="64" spans="1:6" ht="14.25" x14ac:dyDescent="0.2">
      <c r="A64" s="50"/>
      <c r="B64" s="153"/>
      <c r="C64" s="153"/>
      <c r="D64" s="153"/>
      <c r="E64" s="60"/>
      <c r="F64" s="50"/>
    </row>
    <row r="65" spans="1:6" ht="14.25" x14ac:dyDescent="0.2">
      <c r="A65" s="50"/>
      <c r="B65" s="153"/>
      <c r="C65" s="153"/>
      <c r="D65" s="153"/>
      <c r="E65" s="60"/>
      <c r="F65" s="50"/>
    </row>
    <row r="66" spans="1:6" ht="14.25" x14ac:dyDescent="0.2">
      <c r="A66" s="50"/>
      <c r="B66" s="153"/>
      <c r="C66" s="153"/>
      <c r="D66" s="153"/>
      <c r="E66" s="60"/>
      <c r="F66" s="50"/>
    </row>
    <row r="67" spans="1:6" ht="14.25" x14ac:dyDescent="0.2">
      <c r="A67" s="50"/>
      <c r="B67" s="153"/>
      <c r="C67" s="153"/>
      <c r="D67" s="153"/>
      <c r="E67" s="60"/>
      <c r="F67" s="50"/>
    </row>
    <row r="68" spans="1:6" ht="13.5" customHeight="1" x14ac:dyDescent="0.2">
      <c r="A68" s="50"/>
      <c r="B68" s="153"/>
      <c r="C68" s="153"/>
      <c r="D68" s="153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21*230</f>
        <v>4830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4830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241.5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481.79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5553.29</v>
      </c>
      <c r="F76" s="50"/>
    </row>
    <row r="77" spans="1:6" ht="15.75" thickTop="1" x14ac:dyDescent="0.2">
      <c r="A77" s="50"/>
      <c r="B77" s="148"/>
      <c r="C77" s="148"/>
      <c r="D77" s="148"/>
      <c r="E77" s="66"/>
      <c r="F77" s="50"/>
    </row>
    <row r="78" spans="1:6" ht="15" x14ac:dyDescent="0.2">
      <c r="A78" s="50"/>
      <c r="B78" s="149" t="s">
        <v>21</v>
      </c>
      <c r="C78" s="149"/>
      <c r="D78" s="149"/>
      <c r="E78" s="66">
        <v>0</v>
      </c>
      <c r="F78" s="50"/>
    </row>
    <row r="79" spans="1:6" ht="15" x14ac:dyDescent="0.2">
      <c r="A79" s="50"/>
      <c r="B79" s="148"/>
      <c r="C79" s="148"/>
      <c r="D79" s="148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5553.29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0"/>
      <c r="C83" s="150"/>
      <c r="D83" s="150"/>
      <c r="E83" s="150"/>
      <c r="F83" s="50"/>
    </row>
    <row r="84" spans="1:6" ht="14.25" x14ac:dyDescent="0.2">
      <c r="A84" s="151" t="s">
        <v>36</v>
      </c>
      <c r="B84" s="151"/>
      <c r="C84" s="151"/>
      <c r="D84" s="151"/>
      <c r="E84" s="151"/>
      <c r="F84" s="151"/>
    </row>
    <row r="85" spans="1:6" ht="14.25" x14ac:dyDescent="0.2">
      <c r="A85" s="152" t="s">
        <v>43</v>
      </c>
      <c r="B85" s="152"/>
      <c r="C85" s="152"/>
      <c r="D85" s="152"/>
      <c r="E85" s="152"/>
      <c r="F85" s="152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4"/>
      <c r="C87" s="144"/>
      <c r="D87" s="144"/>
      <c r="E87" s="144"/>
      <c r="F87" s="50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0"/>
      <c r="C92" s="70"/>
      <c r="D92" s="70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8CDE-FD58-4B0C-954E-F8E6C7B06F47}">
  <sheetPr>
    <pageSetUpPr fitToPage="1"/>
  </sheetPr>
  <dimension ref="A12:F92"/>
  <sheetViews>
    <sheetView view="pageBreakPreview" topLeftCell="A1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140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141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4" t="s">
        <v>0</v>
      </c>
      <c r="B30" s="154"/>
      <c r="C30" s="154"/>
      <c r="D30" s="154"/>
      <c r="E30" s="154"/>
      <c r="F30" s="154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3"/>
      <c r="C33" s="153"/>
      <c r="D33" s="153"/>
      <c r="E33" s="60"/>
      <c r="F33" s="50"/>
    </row>
    <row r="34" spans="1:6" ht="14.25" x14ac:dyDescent="0.2">
      <c r="A34" s="50"/>
      <c r="B34" s="153"/>
      <c r="C34" s="153"/>
      <c r="D34" s="153"/>
      <c r="E34" s="60"/>
      <c r="F34" s="50"/>
    </row>
    <row r="35" spans="1:6" ht="14.25" x14ac:dyDescent="0.2">
      <c r="A35" s="50"/>
      <c r="B35" s="153" t="s">
        <v>142</v>
      </c>
      <c r="C35" s="153"/>
      <c r="D35" s="153"/>
      <c r="E35" s="60"/>
      <c r="F35" s="50"/>
    </row>
    <row r="36" spans="1:6" ht="14.25" x14ac:dyDescent="0.2">
      <c r="A36" s="50"/>
      <c r="B36" s="153"/>
      <c r="C36" s="153"/>
      <c r="D36" s="153"/>
      <c r="E36" s="60"/>
      <c r="F36" s="50"/>
    </row>
    <row r="37" spans="1:6" ht="14.25" x14ac:dyDescent="0.2">
      <c r="A37" s="50"/>
      <c r="B37" s="153" t="s">
        <v>34</v>
      </c>
      <c r="C37" s="153"/>
      <c r="D37" s="153"/>
      <c r="E37" s="60"/>
      <c r="F37" s="50"/>
    </row>
    <row r="38" spans="1:6" ht="14.25" x14ac:dyDescent="0.2">
      <c r="A38" s="50"/>
      <c r="B38" s="153"/>
      <c r="C38" s="153"/>
      <c r="D38" s="153"/>
      <c r="E38" s="60"/>
      <c r="F38" s="50"/>
    </row>
    <row r="39" spans="1:6" ht="14.25" x14ac:dyDescent="0.2">
      <c r="A39" s="50"/>
      <c r="B39" s="153" t="s">
        <v>143</v>
      </c>
      <c r="C39" s="153"/>
      <c r="D39" s="153"/>
      <c r="E39" s="60"/>
      <c r="F39" s="50"/>
    </row>
    <row r="40" spans="1:6" ht="14.25" x14ac:dyDescent="0.2">
      <c r="A40" s="50"/>
      <c r="B40" s="153"/>
      <c r="C40" s="153"/>
      <c r="D40" s="153"/>
      <c r="E40" s="60"/>
      <c r="F40" s="50"/>
    </row>
    <row r="41" spans="1:6" ht="14.25" x14ac:dyDescent="0.2">
      <c r="A41" s="50"/>
      <c r="B41" s="153"/>
      <c r="C41" s="153"/>
      <c r="D41" s="153"/>
      <c r="E41" s="60"/>
      <c r="F41" s="50"/>
    </row>
    <row r="42" spans="1:6" ht="14.25" x14ac:dyDescent="0.2">
      <c r="A42" s="50"/>
      <c r="B42" s="153"/>
      <c r="C42" s="153"/>
      <c r="D42" s="153"/>
      <c r="E42" s="60"/>
      <c r="F42" s="50"/>
    </row>
    <row r="43" spans="1:6" ht="14.25" x14ac:dyDescent="0.2">
      <c r="A43" s="50"/>
      <c r="B43" s="153"/>
      <c r="C43" s="153"/>
      <c r="D43" s="153"/>
      <c r="E43" s="60"/>
      <c r="F43" s="50"/>
    </row>
    <row r="44" spans="1:6" ht="14.25" x14ac:dyDescent="0.2">
      <c r="A44" s="50"/>
      <c r="B44" s="153"/>
      <c r="C44" s="153"/>
      <c r="D44" s="153"/>
      <c r="E44" s="60"/>
      <c r="F44" s="50"/>
    </row>
    <row r="45" spans="1:6" ht="14.25" x14ac:dyDescent="0.2">
      <c r="A45" s="50"/>
      <c r="B45" s="153"/>
      <c r="C45" s="153"/>
      <c r="D45" s="153"/>
      <c r="E45" s="60"/>
      <c r="F45" s="50"/>
    </row>
    <row r="46" spans="1:6" ht="14.25" x14ac:dyDescent="0.2">
      <c r="A46" s="50"/>
      <c r="B46" s="153"/>
      <c r="C46" s="153"/>
      <c r="D46" s="153"/>
      <c r="E46" s="60"/>
      <c r="F46" s="50"/>
    </row>
    <row r="47" spans="1:6" ht="14.25" x14ac:dyDescent="0.2">
      <c r="A47" s="50"/>
      <c r="B47" s="153"/>
      <c r="C47" s="153"/>
      <c r="D47" s="153"/>
      <c r="E47" s="60"/>
      <c r="F47" s="50"/>
    </row>
    <row r="48" spans="1:6" ht="14.25" x14ac:dyDescent="0.2">
      <c r="A48" s="50"/>
      <c r="B48" s="153"/>
      <c r="C48" s="153"/>
      <c r="D48" s="153"/>
      <c r="E48" s="60"/>
      <c r="F48" s="50"/>
    </row>
    <row r="49" spans="1:6" ht="14.25" x14ac:dyDescent="0.2">
      <c r="A49" s="50"/>
      <c r="B49" s="153"/>
      <c r="C49" s="153"/>
      <c r="D49" s="153"/>
      <c r="E49" s="60"/>
      <c r="F49" s="50"/>
    </row>
    <row r="50" spans="1:6" ht="14.25" x14ac:dyDescent="0.2">
      <c r="A50" s="50"/>
      <c r="B50" s="153"/>
      <c r="C50" s="153"/>
      <c r="D50" s="153"/>
      <c r="E50" s="60"/>
      <c r="F50" s="50"/>
    </row>
    <row r="51" spans="1:6" ht="14.25" x14ac:dyDescent="0.2">
      <c r="A51" s="50"/>
      <c r="B51" s="153"/>
      <c r="C51" s="153"/>
      <c r="D51" s="153"/>
      <c r="E51" s="60"/>
      <c r="F51" s="50"/>
    </row>
    <row r="52" spans="1:6" ht="14.25" x14ac:dyDescent="0.2">
      <c r="A52" s="50"/>
      <c r="B52" s="153"/>
      <c r="C52" s="153"/>
      <c r="D52" s="153"/>
      <c r="E52" s="60"/>
      <c r="F52" s="50"/>
    </row>
    <row r="53" spans="1:6" ht="14.25" x14ac:dyDescent="0.2">
      <c r="A53" s="50"/>
      <c r="B53" s="153"/>
      <c r="C53" s="153"/>
      <c r="D53" s="153"/>
      <c r="E53" s="60"/>
      <c r="F53" s="50"/>
    </row>
    <row r="54" spans="1:6" ht="14.25" x14ac:dyDescent="0.2">
      <c r="A54" s="50"/>
      <c r="B54" s="153"/>
      <c r="C54" s="153"/>
      <c r="D54" s="153"/>
      <c r="E54" s="60"/>
      <c r="F54" s="50"/>
    </row>
    <row r="55" spans="1:6" ht="14.25" x14ac:dyDescent="0.2">
      <c r="A55" s="50"/>
      <c r="B55" s="153"/>
      <c r="C55" s="153"/>
      <c r="D55" s="153"/>
      <c r="E55" s="60"/>
      <c r="F55" s="50"/>
    </row>
    <row r="56" spans="1:6" ht="14.25" x14ac:dyDescent="0.2">
      <c r="A56" s="50"/>
      <c r="B56" s="153"/>
      <c r="C56" s="153"/>
      <c r="D56" s="153"/>
      <c r="E56" s="60"/>
      <c r="F56" s="50"/>
    </row>
    <row r="57" spans="1:6" ht="14.25" x14ac:dyDescent="0.2">
      <c r="A57" s="50"/>
      <c r="B57" s="153"/>
      <c r="C57" s="153"/>
      <c r="D57" s="153"/>
      <c r="E57" s="60"/>
      <c r="F57" s="50"/>
    </row>
    <row r="58" spans="1:6" ht="14.25" x14ac:dyDescent="0.2">
      <c r="A58" s="50"/>
      <c r="B58" s="153"/>
      <c r="C58" s="153"/>
      <c r="D58" s="153"/>
      <c r="E58" s="60"/>
      <c r="F58" s="50"/>
    </row>
    <row r="59" spans="1:6" ht="14.25" x14ac:dyDescent="0.2">
      <c r="A59" s="50"/>
      <c r="B59" s="153"/>
      <c r="C59" s="153"/>
      <c r="D59" s="153"/>
      <c r="E59" s="60"/>
      <c r="F59" s="50"/>
    </row>
    <row r="60" spans="1:6" ht="14.25" x14ac:dyDescent="0.2">
      <c r="A60" s="50"/>
      <c r="B60" s="153"/>
      <c r="C60" s="153"/>
      <c r="D60" s="153"/>
      <c r="E60" s="60"/>
      <c r="F60" s="50"/>
    </row>
    <row r="61" spans="1:6" ht="14.25" x14ac:dyDescent="0.2">
      <c r="A61" s="50"/>
      <c r="B61" s="153"/>
      <c r="C61" s="153"/>
      <c r="D61" s="153"/>
      <c r="E61" s="60"/>
      <c r="F61" s="50"/>
    </row>
    <row r="62" spans="1:6" ht="14.25" x14ac:dyDescent="0.2">
      <c r="A62" s="50"/>
      <c r="B62" s="153"/>
      <c r="C62" s="153"/>
      <c r="D62" s="153"/>
      <c r="E62" s="60"/>
      <c r="F62" s="50"/>
    </row>
    <row r="63" spans="1:6" ht="14.25" x14ac:dyDescent="0.2">
      <c r="A63" s="50"/>
      <c r="B63" s="153"/>
      <c r="C63" s="153"/>
      <c r="D63" s="153"/>
      <c r="E63" s="60"/>
      <c r="F63" s="50"/>
    </row>
    <row r="64" spans="1:6" ht="14.25" x14ac:dyDescent="0.2">
      <c r="A64" s="50"/>
      <c r="B64" s="153"/>
      <c r="C64" s="153"/>
      <c r="D64" s="153"/>
      <c r="E64" s="60"/>
      <c r="F64" s="50"/>
    </row>
    <row r="65" spans="1:6" ht="14.25" x14ac:dyDescent="0.2">
      <c r="A65" s="50"/>
      <c r="B65" s="153"/>
      <c r="C65" s="153"/>
      <c r="D65" s="153"/>
      <c r="E65" s="60"/>
      <c r="F65" s="50"/>
    </row>
    <row r="66" spans="1:6" ht="14.25" x14ac:dyDescent="0.2">
      <c r="A66" s="50"/>
      <c r="B66" s="153"/>
      <c r="C66" s="153"/>
      <c r="D66" s="153"/>
      <c r="E66" s="60"/>
      <c r="F66" s="50"/>
    </row>
    <row r="67" spans="1:6" ht="14.25" x14ac:dyDescent="0.2">
      <c r="A67" s="50"/>
      <c r="B67" s="153"/>
      <c r="C67" s="153"/>
      <c r="D67" s="153"/>
      <c r="E67" s="60"/>
      <c r="F67" s="50"/>
    </row>
    <row r="68" spans="1:6" ht="13.5" customHeight="1" x14ac:dyDescent="0.2">
      <c r="A68" s="50"/>
      <c r="B68" s="153"/>
      <c r="C68" s="153"/>
      <c r="D68" s="153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4.25*350</f>
        <v>1487.5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1487.5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74.38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148.38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1710.2600000000002</v>
      </c>
      <c r="F76" s="50"/>
    </row>
    <row r="77" spans="1:6" ht="15.75" thickTop="1" x14ac:dyDescent="0.2">
      <c r="A77" s="50"/>
      <c r="B77" s="148"/>
      <c r="C77" s="148"/>
      <c r="D77" s="148"/>
      <c r="E77" s="66"/>
      <c r="F77" s="50"/>
    </row>
    <row r="78" spans="1:6" ht="15" x14ac:dyDescent="0.2">
      <c r="A78" s="50"/>
      <c r="B78" s="149" t="s">
        <v>21</v>
      </c>
      <c r="C78" s="149"/>
      <c r="D78" s="149"/>
      <c r="E78" s="66">
        <v>0</v>
      </c>
      <c r="F78" s="50"/>
    </row>
    <row r="79" spans="1:6" ht="15" x14ac:dyDescent="0.2">
      <c r="A79" s="50"/>
      <c r="B79" s="148"/>
      <c r="C79" s="148"/>
      <c r="D79" s="148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1710.2600000000002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0"/>
      <c r="C83" s="150"/>
      <c r="D83" s="150"/>
      <c r="E83" s="150"/>
      <c r="F83" s="50"/>
    </row>
    <row r="84" spans="1:6" ht="14.25" x14ac:dyDescent="0.2">
      <c r="A84" s="151" t="s">
        <v>36</v>
      </c>
      <c r="B84" s="151"/>
      <c r="C84" s="151"/>
      <c r="D84" s="151"/>
      <c r="E84" s="151"/>
      <c r="F84" s="151"/>
    </row>
    <row r="85" spans="1:6" ht="14.25" x14ac:dyDescent="0.2">
      <c r="A85" s="152" t="s">
        <v>43</v>
      </c>
      <c r="B85" s="152"/>
      <c r="C85" s="152"/>
      <c r="D85" s="152"/>
      <c r="E85" s="152"/>
      <c r="F85" s="152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4"/>
      <c r="C87" s="144"/>
      <c r="D87" s="144"/>
      <c r="E87" s="144"/>
      <c r="F87" s="50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B3E1392-D757-4C1F-8E61-0F4A667B98F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924E-FF97-42C7-944D-3A1258F38389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144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145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4" t="s">
        <v>0</v>
      </c>
      <c r="B30" s="154"/>
      <c r="C30" s="154"/>
      <c r="D30" s="154"/>
      <c r="E30" s="154"/>
      <c r="F30" s="154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3"/>
      <c r="C33" s="153"/>
      <c r="D33" s="153"/>
      <c r="E33" s="60"/>
      <c r="F33" s="50"/>
    </row>
    <row r="34" spans="1:6" ht="14.25" x14ac:dyDescent="0.2">
      <c r="A34" s="50"/>
      <c r="B34" s="153"/>
      <c r="C34" s="153"/>
      <c r="D34" s="153"/>
      <c r="E34" s="60"/>
      <c r="F34" s="50"/>
    </row>
    <row r="35" spans="1:6" ht="14.25" x14ac:dyDescent="0.2">
      <c r="A35" s="50"/>
      <c r="B35" s="153" t="s">
        <v>146</v>
      </c>
      <c r="C35" s="153"/>
      <c r="D35" s="153"/>
      <c r="E35" s="60"/>
      <c r="F35" s="50"/>
    </row>
    <row r="36" spans="1:6" ht="14.25" x14ac:dyDescent="0.2">
      <c r="A36" s="50"/>
      <c r="B36" s="153"/>
      <c r="C36" s="153"/>
      <c r="D36" s="153"/>
      <c r="E36" s="60"/>
      <c r="F36" s="50"/>
    </row>
    <row r="37" spans="1:6" ht="14.25" x14ac:dyDescent="0.2">
      <c r="A37" s="50"/>
      <c r="B37" s="153" t="s">
        <v>147</v>
      </c>
      <c r="C37" s="153"/>
      <c r="D37" s="153"/>
      <c r="E37" s="60"/>
      <c r="F37" s="50"/>
    </row>
    <row r="38" spans="1:6" ht="14.25" x14ac:dyDescent="0.2">
      <c r="A38" s="50"/>
      <c r="B38" s="153"/>
      <c r="C38" s="153"/>
      <c r="D38" s="153"/>
      <c r="E38" s="60"/>
      <c r="F38" s="50"/>
    </row>
    <row r="39" spans="1:6" ht="14.25" x14ac:dyDescent="0.2">
      <c r="A39" s="50"/>
      <c r="B39" s="153" t="s">
        <v>148</v>
      </c>
      <c r="C39" s="153"/>
      <c r="D39" s="153"/>
      <c r="E39" s="60"/>
      <c r="F39" s="50"/>
    </row>
    <row r="40" spans="1:6" ht="14.25" x14ac:dyDescent="0.2">
      <c r="A40" s="50"/>
      <c r="B40" s="153"/>
      <c r="C40" s="153"/>
      <c r="D40" s="153"/>
      <c r="E40" s="60"/>
      <c r="F40" s="50"/>
    </row>
    <row r="41" spans="1:6" ht="14.25" x14ac:dyDescent="0.2">
      <c r="A41" s="50"/>
      <c r="B41" s="153" t="s">
        <v>149</v>
      </c>
      <c r="C41" s="153"/>
      <c r="D41" s="153"/>
      <c r="E41" s="60"/>
      <c r="F41" s="50"/>
    </row>
    <row r="42" spans="1:6" ht="14.25" x14ac:dyDescent="0.2">
      <c r="A42" s="50"/>
      <c r="B42" s="153"/>
      <c r="C42" s="153"/>
      <c r="D42" s="153"/>
      <c r="E42" s="60"/>
      <c r="F42" s="50"/>
    </row>
    <row r="43" spans="1:6" ht="14.25" x14ac:dyDescent="0.2">
      <c r="A43" s="50"/>
      <c r="B43" s="153" t="s">
        <v>150</v>
      </c>
      <c r="C43" s="153"/>
      <c r="D43" s="153"/>
      <c r="E43" s="60"/>
      <c r="F43" s="50"/>
    </row>
    <row r="44" spans="1:6" ht="14.25" x14ac:dyDescent="0.2">
      <c r="A44" s="50"/>
      <c r="B44" s="153"/>
      <c r="C44" s="153"/>
      <c r="D44" s="153"/>
      <c r="E44" s="60"/>
      <c r="F44" s="50"/>
    </row>
    <row r="45" spans="1:6" ht="14.25" x14ac:dyDescent="0.2">
      <c r="A45" s="50"/>
      <c r="B45" s="153"/>
      <c r="C45" s="153"/>
      <c r="D45" s="153"/>
      <c r="E45" s="60"/>
      <c r="F45" s="50"/>
    </row>
    <row r="46" spans="1:6" ht="14.25" x14ac:dyDescent="0.2">
      <c r="A46" s="50"/>
      <c r="B46" s="153"/>
      <c r="C46" s="153"/>
      <c r="D46" s="153"/>
      <c r="E46" s="60"/>
      <c r="F46" s="50"/>
    </row>
    <row r="47" spans="1:6" ht="14.25" x14ac:dyDescent="0.2">
      <c r="A47" s="50"/>
      <c r="B47" s="153"/>
      <c r="C47" s="153"/>
      <c r="D47" s="153"/>
      <c r="E47" s="60"/>
      <c r="F47" s="50"/>
    </row>
    <row r="48" spans="1:6" ht="14.25" x14ac:dyDescent="0.2">
      <c r="A48" s="50"/>
      <c r="B48" s="153"/>
      <c r="C48" s="153"/>
      <c r="D48" s="153"/>
      <c r="E48" s="60"/>
      <c r="F48" s="50"/>
    </row>
    <row r="49" spans="1:6" ht="14.25" x14ac:dyDescent="0.2">
      <c r="A49" s="50"/>
      <c r="B49" s="153"/>
      <c r="C49" s="153"/>
      <c r="D49" s="153"/>
      <c r="E49" s="60"/>
      <c r="F49" s="50"/>
    </row>
    <row r="50" spans="1:6" ht="14.25" x14ac:dyDescent="0.2">
      <c r="A50" s="50"/>
      <c r="B50" s="153"/>
      <c r="C50" s="153"/>
      <c r="D50" s="153"/>
      <c r="E50" s="60"/>
      <c r="F50" s="50"/>
    </row>
    <row r="51" spans="1:6" ht="14.25" x14ac:dyDescent="0.2">
      <c r="A51" s="50"/>
      <c r="B51" s="153"/>
      <c r="C51" s="153"/>
      <c r="D51" s="153"/>
      <c r="E51" s="60"/>
      <c r="F51" s="50"/>
    </row>
    <row r="52" spans="1:6" ht="14.25" x14ac:dyDescent="0.2">
      <c r="A52" s="50"/>
      <c r="B52" s="153"/>
      <c r="C52" s="153"/>
      <c r="D52" s="153"/>
      <c r="E52" s="60"/>
      <c r="F52" s="50"/>
    </row>
    <row r="53" spans="1:6" ht="14.25" x14ac:dyDescent="0.2">
      <c r="A53" s="50"/>
      <c r="B53" s="153"/>
      <c r="C53" s="153"/>
      <c r="D53" s="153"/>
      <c r="E53" s="60"/>
      <c r="F53" s="50"/>
    </row>
    <row r="54" spans="1:6" ht="14.25" x14ac:dyDescent="0.2">
      <c r="A54" s="50"/>
      <c r="B54" s="153"/>
      <c r="C54" s="153"/>
      <c r="D54" s="153"/>
      <c r="E54" s="60"/>
      <c r="F54" s="50"/>
    </row>
    <row r="55" spans="1:6" ht="14.25" x14ac:dyDescent="0.2">
      <c r="A55" s="50"/>
      <c r="B55" s="153"/>
      <c r="C55" s="153"/>
      <c r="D55" s="153"/>
      <c r="E55" s="60"/>
      <c r="F55" s="50"/>
    </row>
    <row r="56" spans="1:6" ht="14.25" x14ac:dyDescent="0.2">
      <c r="A56" s="50"/>
      <c r="B56" s="153"/>
      <c r="C56" s="153"/>
      <c r="D56" s="153"/>
      <c r="E56" s="60"/>
      <c r="F56" s="50"/>
    </row>
    <row r="57" spans="1:6" ht="14.25" x14ac:dyDescent="0.2">
      <c r="A57" s="50"/>
      <c r="B57" s="153"/>
      <c r="C57" s="153"/>
      <c r="D57" s="153"/>
      <c r="E57" s="60"/>
      <c r="F57" s="50"/>
    </row>
    <row r="58" spans="1:6" ht="14.25" x14ac:dyDescent="0.2">
      <c r="A58" s="50"/>
      <c r="B58" s="153"/>
      <c r="C58" s="153"/>
      <c r="D58" s="153"/>
      <c r="E58" s="60"/>
      <c r="F58" s="50"/>
    </row>
    <row r="59" spans="1:6" ht="14.25" x14ac:dyDescent="0.2">
      <c r="A59" s="50"/>
      <c r="B59" s="153"/>
      <c r="C59" s="153"/>
      <c r="D59" s="153"/>
      <c r="E59" s="60"/>
      <c r="F59" s="50"/>
    </row>
    <row r="60" spans="1:6" ht="14.25" x14ac:dyDescent="0.2">
      <c r="A60" s="50"/>
      <c r="B60" s="153"/>
      <c r="C60" s="153"/>
      <c r="D60" s="153"/>
      <c r="E60" s="60"/>
      <c r="F60" s="50"/>
    </row>
    <row r="61" spans="1:6" ht="14.25" x14ac:dyDescent="0.2">
      <c r="A61" s="50"/>
      <c r="B61" s="153"/>
      <c r="C61" s="153"/>
      <c r="D61" s="153"/>
      <c r="E61" s="60"/>
      <c r="F61" s="50"/>
    </row>
    <row r="62" spans="1:6" ht="14.25" x14ac:dyDescent="0.2">
      <c r="A62" s="50"/>
      <c r="B62" s="153"/>
      <c r="C62" s="153"/>
      <c r="D62" s="153"/>
      <c r="E62" s="60"/>
      <c r="F62" s="50"/>
    </row>
    <row r="63" spans="1:6" ht="14.25" x14ac:dyDescent="0.2">
      <c r="A63" s="50"/>
      <c r="B63" s="153"/>
      <c r="C63" s="153"/>
      <c r="D63" s="153"/>
      <c r="E63" s="60"/>
      <c r="F63" s="50"/>
    </row>
    <row r="64" spans="1:6" ht="14.25" x14ac:dyDescent="0.2">
      <c r="A64" s="50"/>
      <c r="B64" s="153"/>
      <c r="C64" s="153"/>
      <c r="D64" s="153"/>
      <c r="E64" s="60"/>
      <c r="F64" s="50"/>
    </row>
    <row r="65" spans="1:6" ht="14.25" x14ac:dyDescent="0.2">
      <c r="A65" s="50"/>
      <c r="B65" s="153"/>
      <c r="C65" s="153"/>
      <c r="D65" s="153"/>
      <c r="E65" s="60"/>
      <c r="F65" s="50"/>
    </row>
    <row r="66" spans="1:6" ht="14.25" x14ac:dyDescent="0.2">
      <c r="A66" s="50"/>
      <c r="B66" s="153"/>
      <c r="C66" s="153"/>
      <c r="D66" s="153"/>
      <c r="E66" s="60"/>
      <c r="F66" s="50"/>
    </row>
    <row r="67" spans="1:6" ht="14.25" x14ac:dyDescent="0.2">
      <c r="A67" s="50"/>
      <c r="B67" s="153"/>
      <c r="C67" s="153"/>
      <c r="D67" s="153"/>
      <c r="E67" s="60"/>
      <c r="F67" s="50"/>
    </row>
    <row r="68" spans="1:6" ht="13.5" customHeight="1" x14ac:dyDescent="0.2">
      <c r="A68" s="50"/>
      <c r="B68" s="153"/>
      <c r="C68" s="153"/>
      <c r="D68" s="153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8.25*350</f>
        <v>2887.5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2887.5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144.38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288.02999999999997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3319.91</v>
      </c>
      <c r="F76" s="50"/>
    </row>
    <row r="77" spans="1:6" ht="15.75" thickTop="1" x14ac:dyDescent="0.2">
      <c r="A77" s="50"/>
      <c r="B77" s="148"/>
      <c r="C77" s="148"/>
      <c r="D77" s="148"/>
      <c r="E77" s="66"/>
      <c r="F77" s="50"/>
    </row>
    <row r="78" spans="1:6" ht="15" x14ac:dyDescent="0.2">
      <c r="A78" s="50"/>
      <c r="B78" s="149" t="s">
        <v>21</v>
      </c>
      <c r="C78" s="149"/>
      <c r="D78" s="149"/>
      <c r="E78" s="66">
        <v>0</v>
      </c>
      <c r="F78" s="50"/>
    </row>
    <row r="79" spans="1:6" ht="15" x14ac:dyDescent="0.2">
      <c r="A79" s="50"/>
      <c r="B79" s="148"/>
      <c r="C79" s="148"/>
      <c r="D79" s="148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3319.91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0"/>
      <c r="C83" s="150"/>
      <c r="D83" s="150"/>
      <c r="E83" s="150"/>
      <c r="F83" s="50"/>
    </row>
    <row r="84" spans="1:6" ht="14.25" x14ac:dyDescent="0.2">
      <c r="A84" s="151" t="s">
        <v>36</v>
      </c>
      <c r="B84" s="151"/>
      <c r="C84" s="151"/>
      <c r="D84" s="151"/>
      <c r="E84" s="151"/>
      <c r="F84" s="151"/>
    </row>
    <row r="85" spans="1:6" ht="14.25" x14ac:dyDescent="0.2">
      <c r="A85" s="152" t="s">
        <v>43</v>
      </c>
      <c r="B85" s="152"/>
      <c r="C85" s="152"/>
      <c r="D85" s="152"/>
      <c r="E85" s="152"/>
      <c r="F85" s="152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4"/>
      <c r="C87" s="144"/>
      <c r="D87" s="144"/>
      <c r="E87" s="144"/>
      <c r="F87" s="50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76B0F8B1-172F-48C1-9045-2C51AAC3E37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C293-5EC0-44C1-BEE8-6846995BCC2B}">
  <sheetPr>
    <pageSetUpPr fitToPage="1"/>
  </sheetPr>
  <dimension ref="A12:F92"/>
  <sheetViews>
    <sheetView view="pageBreakPreview" topLeftCell="A36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151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152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4" t="s">
        <v>0</v>
      </c>
      <c r="B30" s="154"/>
      <c r="C30" s="154"/>
      <c r="D30" s="154"/>
      <c r="E30" s="154"/>
      <c r="F30" s="154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3"/>
      <c r="C33" s="153"/>
      <c r="D33" s="153"/>
      <c r="E33" s="60"/>
      <c r="F33" s="50"/>
    </row>
    <row r="34" spans="1:6" ht="14.25" x14ac:dyDescent="0.2">
      <c r="A34" s="50"/>
      <c r="B34" s="153"/>
      <c r="C34" s="153"/>
      <c r="D34" s="153"/>
      <c r="E34" s="60"/>
      <c r="F34" s="50"/>
    </row>
    <row r="35" spans="1:6" ht="14.25" x14ac:dyDescent="0.2">
      <c r="A35" s="50"/>
      <c r="B35" s="153" t="s">
        <v>146</v>
      </c>
      <c r="C35" s="153"/>
      <c r="D35" s="153"/>
      <c r="E35" s="60"/>
      <c r="F35" s="50"/>
    </row>
    <row r="36" spans="1:6" ht="14.25" x14ac:dyDescent="0.2">
      <c r="A36" s="50"/>
      <c r="B36" s="153"/>
      <c r="C36" s="153"/>
      <c r="D36" s="153"/>
      <c r="E36" s="60"/>
      <c r="F36" s="50"/>
    </row>
    <row r="37" spans="1:6" ht="14.25" x14ac:dyDescent="0.2">
      <c r="A37" s="50"/>
      <c r="B37" s="153" t="s">
        <v>147</v>
      </c>
      <c r="C37" s="153"/>
      <c r="D37" s="153"/>
      <c r="E37" s="60"/>
      <c r="F37" s="50"/>
    </row>
    <row r="38" spans="1:6" ht="14.25" x14ac:dyDescent="0.2">
      <c r="A38" s="50"/>
      <c r="B38" s="153"/>
      <c r="C38" s="153"/>
      <c r="D38" s="153"/>
      <c r="E38" s="60"/>
      <c r="F38" s="50"/>
    </row>
    <row r="39" spans="1:6" ht="14.25" x14ac:dyDescent="0.2">
      <c r="A39" s="50"/>
      <c r="B39" s="153" t="s">
        <v>148</v>
      </c>
      <c r="C39" s="153"/>
      <c r="D39" s="153"/>
      <c r="E39" s="60"/>
      <c r="F39" s="50"/>
    </row>
    <row r="40" spans="1:6" ht="14.25" x14ac:dyDescent="0.2">
      <c r="A40" s="50"/>
      <c r="B40" s="153"/>
      <c r="C40" s="153"/>
      <c r="D40" s="153"/>
      <c r="E40" s="60"/>
      <c r="F40" s="50"/>
    </row>
    <row r="41" spans="1:6" ht="14.25" x14ac:dyDescent="0.2">
      <c r="A41" s="50"/>
      <c r="B41" s="153" t="s">
        <v>149</v>
      </c>
      <c r="C41" s="153"/>
      <c r="D41" s="153"/>
      <c r="E41" s="60"/>
      <c r="F41" s="50"/>
    </row>
    <row r="42" spans="1:6" ht="14.25" x14ac:dyDescent="0.2">
      <c r="A42" s="50"/>
      <c r="B42" s="153"/>
      <c r="C42" s="153"/>
      <c r="D42" s="153"/>
      <c r="E42" s="60"/>
      <c r="F42" s="50"/>
    </row>
    <row r="43" spans="1:6" ht="14.25" x14ac:dyDescent="0.2">
      <c r="A43" s="50"/>
      <c r="B43" s="153" t="s">
        <v>150</v>
      </c>
      <c r="C43" s="153"/>
      <c r="D43" s="153"/>
      <c r="E43" s="60"/>
      <c r="F43" s="50"/>
    </row>
    <row r="44" spans="1:6" ht="14.25" x14ac:dyDescent="0.2">
      <c r="A44" s="50"/>
      <c r="B44" s="153"/>
      <c r="C44" s="153"/>
      <c r="D44" s="153"/>
      <c r="E44" s="60"/>
      <c r="F44" s="50"/>
    </row>
    <row r="45" spans="1:6" ht="14.25" x14ac:dyDescent="0.2">
      <c r="A45" s="50"/>
      <c r="B45" s="153"/>
      <c r="C45" s="153"/>
      <c r="D45" s="153"/>
      <c r="E45" s="60"/>
      <c r="F45" s="50"/>
    </row>
    <row r="46" spans="1:6" ht="14.25" x14ac:dyDescent="0.2">
      <c r="A46" s="50"/>
      <c r="B46" s="153"/>
      <c r="C46" s="153"/>
      <c r="D46" s="153"/>
      <c r="E46" s="60"/>
      <c r="F46" s="50"/>
    </row>
    <row r="47" spans="1:6" ht="14.25" x14ac:dyDescent="0.2">
      <c r="A47" s="50"/>
      <c r="B47" s="153"/>
      <c r="C47" s="153"/>
      <c r="D47" s="153"/>
      <c r="E47" s="60"/>
      <c r="F47" s="50"/>
    </row>
    <row r="48" spans="1:6" ht="14.25" x14ac:dyDescent="0.2">
      <c r="A48" s="50"/>
      <c r="B48" s="153"/>
      <c r="C48" s="153"/>
      <c r="D48" s="153"/>
      <c r="E48" s="60"/>
      <c r="F48" s="50"/>
    </row>
    <row r="49" spans="1:6" ht="14.25" x14ac:dyDescent="0.2">
      <c r="A49" s="50"/>
      <c r="B49" s="153"/>
      <c r="C49" s="153"/>
      <c r="D49" s="153"/>
      <c r="E49" s="60"/>
      <c r="F49" s="50"/>
    </row>
    <row r="50" spans="1:6" ht="14.25" x14ac:dyDescent="0.2">
      <c r="A50" s="50"/>
      <c r="B50" s="153"/>
      <c r="C50" s="153"/>
      <c r="D50" s="153"/>
      <c r="E50" s="60"/>
      <c r="F50" s="50"/>
    </row>
    <row r="51" spans="1:6" ht="14.25" x14ac:dyDescent="0.2">
      <c r="A51" s="50"/>
      <c r="B51" s="153"/>
      <c r="C51" s="153"/>
      <c r="D51" s="153"/>
      <c r="E51" s="60"/>
      <c r="F51" s="50"/>
    </row>
    <row r="52" spans="1:6" ht="14.25" x14ac:dyDescent="0.2">
      <c r="A52" s="50"/>
      <c r="B52" s="153"/>
      <c r="C52" s="153"/>
      <c r="D52" s="153"/>
      <c r="E52" s="60"/>
      <c r="F52" s="50"/>
    </row>
    <row r="53" spans="1:6" ht="14.25" x14ac:dyDescent="0.2">
      <c r="A53" s="50"/>
      <c r="B53" s="153"/>
      <c r="C53" s="153"/>
      <c r="D53" s="153"/>
      <c r="E53" s="60"/>
      <c r="F53" s="50"/>
    </row>
    <row r="54" spans="1:6" ht="14.25" x14ac:dyDescent="0.2">
      <c r="A54" s="50"/>
      <c r="B54" s="153"/>
      <c r="C54" s="153"/>
      <c r="D54" s="153"/>
      <c r="E54" s="60"/>
      <c r="F54" s="50"/>
    </row>
    <row r="55" spans="1:6" ht="14.25" x14ac:dyDescent="0.2">
      <c r="A55" s="50"/>
      <c r="B55" s="153"/>
      <c r="C55" s="153"/>
      <c r="D55" s="153"/>
      <c r="E55" s="60"/>
      <c r="F55" s="50"/>
    </row>
    <row r="56" spans="1:6" ht="14.25" x14ac:dyDescent="0.2">
      <c r="A56" s="50"/>
      <c r="B56" s="153"/>
      <c r="C56" s="153"/>
      <c r="D56" s="153"/>
      <c r="E56" s="60"/>
      <c r="F56" s="50"/>
    </row>
    <row r="57" spans="1:6" ht="14.25" x14ac:dyDescent="0.2">
      <c r="A57" s="50"/>
      <c r="B57" s="153"/>
      <c r="C57" s="153"/>
      <c r="D57" s="153"/>
      <c r="E57" s="60"/>
      <c r="F57" s="50"/>
    </row>
    <row r="58" spans="1:6" ht="14.25" x14ac:dyDescent="0.2">
      <c r="A58" s="50"/>
      <c r="B58" s="153"/>
      <c r="C58" s="153"/>
      <c r="D58" s="153"/>
      <c r="E58" s="60"/>
      <c r="F58" s="50"/>
    </row>
    <row r="59" spans="1:6" ht="14.25" x14ac:dyDescent="0.2">
      <c r="A59" s="50"/>
      <c r="B59" s="153"/>
      <c r="C59" s="153"/>
      <c r="D59" s="153"/>
      <c r="E59" s="60"/>
      <c r="F59" s="50"/>
    </row>
    <row r="60" spans="1:6" ht="14.25" x14ac:dyDescent="0.2">
      <c r="A60" s="50"/>
      <c r="B60" s="153"/>
      <c r="C60" s="153"/>
      <c r="D60" s="153"/>
      <c r="E60" s="60"/>
      <c r="F60" s="50"/>
    </row>
    <row r="61" spans="1:6" ht="14.25" x14ac:dyDescent="0.2">
      <c r="A61" s="50"/>
      <c r="B61" s="153"/>
      <c r="C61" s="153"/>
      <c r="D61" s="153"/>
      <c r="E61" s="60"/>
      <c r="F61" s="50"/>
    </row>
    <row r="62" spans="1:6" ht="14.25" x14ac:dyDescent="0.2">
      <c r="A62" s="50"/>
      <c r="B62" s="153"/>
      <c r="C62" s="153"/>
      <c r="D62" s="153"/>
      <c r="E62" s="60"/>
      <c r="F62" s="50"/>
    </row>
    <row r="63" spans="1:6" ht="14.25" x14ac:dyDescent="0.2">
      <c r="A63" s="50"/>
      <c r="B63" s="153"/>
      <c r="C63" s="153"/>
      <c r="D63" s="153"/>
      <c r="E63" s="60"/>
      <c r="F63" s="50"/>
    </row>
    <row r="64" spans="1:6" ht="14.25" x14ac:dyDescent="0.2">
      <c r="A64" s="50"/>
      <c r="B64" s="153"/>
      <c r="C64" s="153"/>
      <c r="D64" s="153"/>
      <c r="E64" s="60"/>
      <c r="F64" s="50"/>
    </row>
    <row r="65" spans="1:6" ht="14.25" x14ac:dyDescent="0.2">
      <c r="A65" s="50"/>
      <c r="B65" s="153"/>
      <c r="C65" s="153"/>
      <c r="D65" s="153"/>
      <c r="E65" s="60"/>
      <c r="F65" s="50"/>
    </row>
    <row r="66" spans="1:6" ht="14.25" x14ac:dyDescent="0.2">
      <c r="A66" s="50"/>
      <c r="B66" s="153"/>
      <c r="C66" s="153"/>
      <c r="D66" s="153"/>
      <c r="E66" s="60"/>
      <c r="F66" s="50"/>
    </row>
    <row r="67" spans="1:6" ht="14.25" x14ac:dyDescent="0.2">
      <c r="A67" s="50"/>
      <c r="B67" s="153"/>
      <c r="C67" s="153"/>
      <c r="D67" s="153"/>
      <c r="E67" s="60"/>
      <c r="F67" s="50"/>
    </row>
    <row r="68" spans="1:6" ht="13.5" customHeight="1" x14ac:dyDescent="0.2">
      <c r="A68" s="50"/>
      <c r="B68" s="153"/>
      <c r="C68" s="153"/>
      <c r="D68" s="153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4*350</f>
        <v>1400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1400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70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139.65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1609.65</v>
      </c>
      <c r="F76" s="50"/>
    </row>
    <row r="77" spans="1:6" ht="15.75" thickTop="1" x14ac:dyDescent="0.2">
      <c r="A77" s="50"/>
      <c r="B77" s="148"/>
      <c r="C77" s="148"/>
      <c r="D77" s="148"/>
      <c r="E77" s="66"/>
      <c r="F77" s="50"/>
    </row>
    <row r="78" spans="1:6" ht="15" x14ac:dyDescent="0.2">
      <c r="A78" s="50"/>
      <c r="B78" s="149" t="s">
        <v>21</v>
      </c>
      <c r="C78" s="149"/>
      <c r="D78" s="149"/>
      <c r="E78" s="66">
        <v>0</v>
      </c>
      <c r="F78" s="50"/>
    </row>
    <row r="79" spans="1:6" ht="15" x14ac:dyDescent="0.2">
      <c r="A79" s="50"/>
      <c r="B79" s="148"/>
      <c r="C79" s="148"/>
      <c r="D79" s="148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1609.65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0"/>
      <c r="C83" s="150"/>
      <c r="D83" s="150"/>
      <c r="E83" s="150"/>
      <c r="F83" s="50"/>
    </row>
    <row r="84" spans="1:6" ht="14.25" x14ac:dyDescent="0.2">
      <c r="A84" s="151" t="s">
        <v>36</v>
      </c>
      <c r="B84" s="151"/>
      <c r="C84" s="151"/>
      <c r="D84" s="151"/>
      <c r="E84" s="151"/>
      <c r="F84" s="151"/>
    </row>
    <row r="85" spans="1:6" ht="14.25" x14ac:dyDescent="0.2">
      <c r="A85" s="152" t="s">
        <v>43</v>
      </c>
      <c r="B85" s="152"/>
      <c r="C85" s="152"/>
      <c r="D85" s="152"/>
      <c r="E85" s="152"/>
      <c r="F85" s="152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4"/>
      <c r="C87" s="144"/>
      <c r="D87" s="144"/>
      <c r="E87" s="144"/>
      <c r="F87" s="50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67A7150-3E19-4DDB-BC1F-22171F66178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2">
    <pageSetUpPr fitToPage="1"/>
  </sheetPr>
  <dimension ref="A1:D53"/>
  <sheetViews>
    <sheetView view="pageBreakPreview" topLeftCell="A22" zoomScaleNormal="100" workbookViewId="0">
      <selection activeCell="C46" sqref="C46:C5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55" t="s">
        <v>1</v>
      </c>
      <c r="C1" s="15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72"/>
      <c r="C4" s="73" t="s">
        <v>3</v>
      </c>
      <c r="D4" s="7"/>
    </row>
    <row r="5" spans="1:4" x14ac:dyDescent="0.2">
      <c r="A5" s="6"/>
      <c r="B5" s="15"/>
      <c r="C5" s="42"/>
      <c r="D5" s="7"/>
    </row>
    <row r="6" spans="1:4" x14ac:dyDescent="0.2">
      <c r="A6" s="6"/>
      <c r="B6" s="15"/>
      <c r="C6" s="8" t="s">
        <v>12</v>
      </c>
      <c r="D6" s="7"/>
    </row>
    <row r="7" spans="1:4" x14ac:dyDescent="0.2">
      <c r="A7" s="6"/>
      <c r="B7" s="15"/>
      <c r="C7" s="8" t="s">
        <v>110</v>
      </c>
      <c r="D7" s="7"/>
    </row>
    <row r="8" spans="1:4" x14ac:dyDescent="0.2">
      <c r="A8" s="6"/>
      <c r="B8" s="15"/>
      <c r="C8" s="8" t="s">
        <v>22</v>
      </c>
      <c r="D8" s="7"/>
    </row>
    <row r="9" spans="1:4" x14ac:dyDescent="0.2">
      <c r="A9" s="6"/>
      <c r="B9" s="15"/>
      <c r="C9" s="8" t="s">
        <v>111</v>
      </c>
      <c r="D9" s="7"/>
    </row>
    <row r="10" spans="1:4" x14ac:dyDescent="0.2">
      <c r="A10" s="6"/>
      <c r="B10" s="15"/>
      <c r="C10" s="8" t="s">
        <v>112</v>
      </c>
      <c r="D10" s="7"/>
    </row>
    <row r="11" spans="1:4" x14ac:dyDescent="0.2">
      <c r="A11" s="6"/>
      <c r="B11" s="15"/>
      <c r="C11" s="8" t="s">
        <v>113</v>
      </c>
      <c r="D11" s="7"/>
    </row>
    <row r="12" spans="1:4" x14ac:dyDescent="0.2">
      <c r="A12" s="6"/>
      <c r="B12" s="15"/>
      <c r="C12" s="8" t="s">
        <v>114</v>
      </c>
      <c r="D12" s="7"/>
    </row>
    <row r="13" spans="1:4" x14ac:dyDescent="0.2">
      <c r="A13" s="6"/>
      <c r="B13" s="15"/>
      <c r="C13" s="8" t="s">
        <v>115</v>
      </c>
      <c r="D13" s="7"/>
    </row>
    <row r="14" spans="1:4" x14ac:dyDescent="0.2">
      <c r="A14" s="6"/>
      <c r="B14" s="15"/>
      <c r="C14" s="8" t="s">
        <v>116</v>
      </c>
      <c r="D14" s="7"/>
    </row>
    <row r="15" spans="1:4" x14ac:dyDescent="0.2">
      <c r="A15" s="6"/>
      <c r="B15" s="15"/>
      <c r="C15" s="8" t="s">
        <v>58</v>
      </c>
      <c r="D15" s="7"/>
    </row>
    <row r="16" spans="1:4" x14ac:dyDescent="0.2">
      <c r="A16" s="6"/>
      <c r="B16" s="15"/>
      <c r="C16" s="8" t="s">
        <v>59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24</v>
      </c>
      <c r="D18" s="7"/>
    </row>
    <row r="19" spans="1:4" x14ac:dyDescent="0.2">
      <c r="A19" s="6"/>
      <c r="B19" s="15"/>
      <c r="C19" s="8" t="s">
        <v>117</v>
      </c>
      <c r="D19" s="7"/>
    </row>
    <row r="20" spans="1:4" x14ac:dyDescent="0.2">
      <c r="A20" s="6"/>
      <c r="B20" s="15"/>
      <c r="C20" s="8" t="s">
        <v>118</v>
      </c>
      <c r="D20" s="7"/>
    </row>
    <row r="21" spans="1:4" x14ac:dyDescent="0.2">
      <c r="A21" s="6"/>
      <c r="B21" s="15"/>
      <c r="C21" s="8" t="s">
        <v>132</v>
      </c>
      <c r="D21" s="7"/>
    </row>
    <row r="22" spans="1:4" x14ac:dyDescent="0.2">
      <c r="A22" s="6"/>
      <c r="B22" s="15"/>
      <c r="C22" s="8" t="s">
        <v>119</v>
      </c>
      <c r="D22" s="7"/>
    </row>
    <row r="23" spans="1:4" x14ac:dyDescent="0.2">
      <c r="A23" s="6"/>
      <c r="B23" s="15"/>
      <c r="C23" s="8" t="s">
        <v>23</v>
      </c>
      <c r="D23" s="7"/>
    </row>
    <row r="24" spans="1:4" x14ac:dyDescent="0.2">
      <c r="A24" s="6"/>
      <c r="B24" s="15"/>
      <c r="C24" s="8" t="s">
        <v>26</v>
      </c>
      <c r="D24" s="7"/>
    </row>
    <row r="25" spans="1:4" x14ac:dyDescent="0.2">
      <c r="A25" s="6"/>
      <c r="B25" s="15"/>
      <c r="C25" s="8" t="s">
        <v>27</v>
      </c>
      <c r="D25" s="7"/>
    </row>
    <row r="26" spans="1:4" x14ac:dyDescent="0.2">
      <c r="A26" s="6"/>
      <c r="B26" s="15"/>
      <c r="C26" s="8" t="s">
        <v>11</v>
      </c>
      <c r="D26" s="7"/>
    </row>
    <row r="27" spans="1:4" x14ac:dyDescent="0.2">
      <c r="A27" s="6"/>
      <c r="B27" s="15"/>
      <c r="C27" s="8" t="s">
        <v>10</v>
      </c>
      <c r="D27" s="7"/>
    </row>
    <row r="28" spans="1:4" ht="25.5" x14ac:dyDescent="0.2">
      <c r="A28" s="6"/>
      <c r="B28" s="15"/>
      <c r="C28" s="8" t="s">
        <v>133</v>
      </c>
      <c r="D28" s="7"/>
    </row>
    <row r="29" spans="1:4" x14ac:dyDescent="0.2">
      <c r="A29" s="6"/>
      <c r="B29" s="15"/>
      <c r="C29" s="8" t="s">
        <v>60</v>
      </c>
      <c r="D29" s="7"/>
    </row>
    <row r="30" spans="1:4" x14ac:dyDescent="0.2">
      <c r="A30" s="6"/>
      <c r="B30" s="15"/>
      <c r="C30" s="8" t="s">
        <v>120</v>
      </c>
      <c r="D30" s="7"/>
    </row>
    <row r="31" spans="1:4" x14ac:dyDescent="0.2">
      <c r="A31" s="6"/>
      <c r="B31" s="15"/>
      <c r="C31" s="8" t="s">
        <v>134</v>
      </c>
      <c r="D31" s="7"/>
    </row>
    <row r="32" spans="1:4" x14ac:dyDescent="0.2">
      <c r="A32" s="6"/>
      <c r="B32" s="15"/>
      <c r="C32" s="9" t="s">
        <v>29</v>
      </c>
      <c r="D32" s="7"/>
    </row>
    <row r="33" spans="1:4" x14ac:dyDescent="0.2">
      <c r="A33" s="6"/>
      <c r="B33" s="15"/>
      <c r="C33" s="9" t="s">
        <v>31</v>
      </c>
      <c r="D33" s="7"/>
    </row>
    <row r="34" spans="1:4" x14ac:dyDescent="0.2">
      <c r="A34" s="6"/>
      <c r="B34" s="15"/>
      <c r="C34" s="9" t="s">
        <v>30</v>
      </c>
      <c r="D34" s="7"/>
    </row>
    <row r="35" spans="1:4" x14ac:dyDescent="0.2">
      <c r="A35" s="6"/>
      <c r="B35" s="15"/>
      <c r="C35" s="9" t="s">
        <v>121</v>
      </c>
      <c r="D35" s="7"/>
    </row>
    <row r="36" spans="1:4" x14ac:dyDescent="0.2">
      <c r="A36" s="6"/>
      <c r="B36" s="15"/>
      <c r="C36" s="9" t="s">
        <v>28</v>
      </c>
      <c r="D36" s="7"/>
    </row>
    <row r="37" spans="1:4" x14ac:dyDescent="0.2">
      <c r="A37" s="6"/>
      <c r="B37" s="15"/>
      <c r="C37" s="9" t="s">
        <v>122</v>
      </c>
      <c r="D37" s="7"/>
    </row>
    <row r="38" spans="1:4" x14ac:dyDescent="0.2">
      <c r="A38" s="6"/>
      <c r="B38" s="15"/>
      <c r="C38" s="9" t="s">
        <v>135</v>
      </c>
      <c r="D38" s="7"/>
    </row>
    <row r="39" spans="1:4" x14ac:dyDescent="0.2">
      <c r="A39" s="6"/>
      <c r="B39" s="15"/>
      <c r="C39" s="9" t="s">
        <v>61</v>
      </c>
      <c r="D39" s="7"/>
    </row>
    <row r="40" spans="1:4" x14ac:dyDescent="0.2">
      <c r="A40" s="6"/>
      <c r="B40" s="15"/>
      <c r="C40" s="8" t="s">
        <v>34</v>
      </c>
      <c r="D40" s="7"/>
    </row>
    <row r="41" spans="1:4" x14ac:dyDescent="0.2">
      <c r="A41" s="6"/>
      <c r="B41" s="15"/>
      <c r="C41" s="8" t="s">
        <v>62</v>
      </c>
      <c r="D41" s="7"/>
    </row>
    <row r="42" spans="1:4" x14ac:dyDescent="0.2">
      <c r="A42" s="6"/>
      <c r="B42" s="15"/>
      <c r="C42" s="8" t="s">
        <v>54</v>
      </c>
      <c r="D42" s="7"/>
    </row>
    <row r="43" spans="1:4" x14ac:dyDescent="0.2">
      <c r="A43" s="6"/>
      <c r="B43" s="15"/>
      <c r="C43" s="8" t="s">
        <v>123</v>
      </c>
      <c r="D43" s="7"/>
    </row>
    <row r="44" spans="1:4" x14ac:dyDescent="0.2">
      <c r="A44" s="6"/>
      <c r="B44" s="15"/>
      <c r="C44" s="8" t="s">
        <v>71</v>
      </c>
      <c r="D44" s="7"/>
    </row>
    <row r="45" spans="1:4" x14ac:dyDescent="0.2">
      <c r="A45" s="6"/>
      <c r="B45" s="15"/>
      <c r="C45" s="8" t="s">
        <v>124</v>
      </c>
      <c r="D45" s="7"/>
    </row>
    <row r="46" spans="1:4" x14ac:dyDescent="0.2">
      <c r="A46" s="6"/>
      <c r="B46" s="15"/>
      <c r="C46" s="8"/>
      <c r="D46" s="7"/>
    </row>
    <row r="47" spans="1:4" ht="13.5" thickBot="1" x14ac:dyDescent="0.25">
      <c r="A47" s="11"/>
      <c r="B47" s="15"/>
      <c r="C47" s="8"/>
      <c r="D47" s="12"/>
    </row>
    <row r="48" spans="1:4" x14ac:dyDescent="0.2">
      <c r="B48" s="15"/>
      <c r="C48" s="8"/>
    </row>
    <row r="49" spans="2:3" x14ac:dyDescent="0.2">
      <c r="B49" s="15"/>
      <c r="C49" s="10"/>
    </row>
    <row r="50" spans="2:3" x14ac:dyDescent="0.2">
      <c r="B50" s="15"/>
      <c r="C50" s="7"/>
    </row>
    <row r="51" spans="2:3" x14ac:dyDescent="0.2">
      <c r="B51" s="15"/>
      <c r="C51" s="10"/>
    </row>
    <row r="52" spans="2:3" x14ac:dyDescent="0.2">
      <c r="B52" s="15"/>
      <c r="C52" s="8"/>
    </row>
    <row r="53" spans="2:3" ht="13.5" thickBot="1" x14ac:dyDescent="0.25">
      <c r="B53" s="16"/>
      <c r="C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DA8E-CFA8-4E94-A8B0-6EB5E6B87D68}">
  <sheetPr>
    <pageSetUpPr fitToPage="1"/>
  </sheetPr>
  <dimension ref="A1:F88"/>
  <sheetViews>
    <sheetView topLeftCell="A13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4"/>
      <c r="B1" s="74"/>
      <c r="C1" s="74"/>
      <c r="D1" s="75"/>
      <c r="E1" s="76"/>
      <c r="F1" s="76"/>
    </row>
    <row r="2" spans="1:6" ht="12.75" customHeight="1" x14ac:dyDescent="0.2">
      <c r="A2" s="74"/>
      <c r="B2" s="74"/>
      <c r="C2" s="74"/>
      <c r="D2" s="75"/>
      <c r="E2" s="76"/>
      <c r="F2" s="76"/>
    </row>
    <row r="3" spans="1:6" ht="12.75" customHeight="1" x14ac:dyDescent="0.2">
      <c r="A3" s="74"/>
      <c r="B3" s="74"/>
      <c r="C3" s="74"/>
      <c r="D3" s="75"/>
      <c r="E3" s="76"/>
      <c r="F3" s="76"/>
    </row>
    <row r="4" spans="1:6" ht="12.75" customHeight="1" x14ac:dyDescent="0.2">
      <c r="A4" s="74"/>
      <c r="B4" s="74"/>
      <c r="C4" s="74"/>
      <c r="D4" s="75"/>
      <c r="E4" s="76"/>
      <c r="F4" s="76"/>
    </row>
    <row r="5" spans="1:6" ht="12.75" customHeight="1" x14ac:dyDescent="0.2">
      <c r="A5" s="74"/>
      <c r="B5" s="74"/>
      <c r="C5" s="74"/>
      <c r="D5" s="75"/>
      <c r="E5" s="76"/>
      <c r="F5" s="76"/>
    </row>
    <row r="6" spans="1:6" ht="12.75" customHeight="1" x14ac:dyDescent="0.2">
      <c r="A6" s="74"/>
      <c r="B6" s="74"/>
      <c r="C6" s="74"/>
      <c r="D6" s="75"/>
      <c r="E6" s="76"/>
      <c r="F6" s="76"/>
    </row>
    <row r="7" spans="1:6" ht="12.75" customHeight="1" x14ac:dyDescent="0.2">
      <c r="A7" s="74"/>
      <c r="B7" s="74"/>
      <c r="C7" s="74"/>
      <c r="D7" s="75"/>
      <c r="E7" s="76"/>
      <c r="F7" s="76"/>
    </row>
    <row r="8" spans="1:6" ht="12.75" customHeight="1" x14ac:dyDescent="0.2">
      <c r="A8" s="74"/>
      <c r="B8" s="74"/>
      <c r="C8" s="74"/>
      <c r="D8" s="75"/>
      <c r="E8" s="76"/>
      <c r="F8" s="76"/>
    </row>
    <row r="9" spans="1:6" ht="12.75" customHeight="1" x14ac:dyDescent="0.2">
      <c r="A9" s="74"/>
      <c r="B9" s="74"/>
      <c r="C9" s="74"/>
      <c r="D9" s="75"/>
      <c r="E9" s="76"/>
      <c r="F9" s="76"/>
    </row>
    <row r="10" spans="1:6" ht="12.75" customHeight="1" x14ac:dyDescent="0.2">
      <c r="A10" s="74"/>
      <c r="B10" s="74"/>
      <c r="C10" s="74"/>
      <c r="D10" s="75"/>
      <c r="E10" s="76"/>
      <c r="F10" s="76"/>
    </row>
    <row r="11" spans="1:6" ht="12.75" customHeight="1" x14ac:dyDescent="0.2">
      <c r="A11" s="74"/>
      <c r="B11" s="74"/>
      <c r="C11" s="74"/>
      <c r="D11" s="75"/>
      <c r="E11" s="76"/>
      <c r="F11" s="76"/>
    </row>
    <row r="12" spans="1:6" ht="12.75" customHeight="1" x14ac:dyDescent="0.2">
      <c r="A12" s="74"/>
      <c r="B12" s="77"/>
      <c r="C12" s="77"/>
      <c r="D12" s="75"/>
      <c r="E12" s="76"/>
      <c r="F12" s="76"/>
    </row>
    <row r="13" spans="1:6" ht="12.75" customHeight="1" x14ac:dyDescent="0.2">
      <c r="A13" s="74"/>
      <c r="B13" s="77"/>
      <c r="C13" s="77"/>
      <c r="D13" s="75"/>
      <c r="E13" s="76"/>
      <c r="F13" s="76"/>
    </row>
    <row r="14" spans="1:6" ht="12.75" customHeight="1" x14ac:dyDescent="0.2">
      <c r="A14" s="74"/>
      <c r="B14" s="77"/>
      <c r="C14" s="77"/>
      <c r="D14" s="75"/>
      <c r="E14" s="76"/>
      <c r="F14" s="76"/>
    </row>
    <row r="15" spans="1:6" ht="12.75" customHeight="1" x14ac:dyDescent="0.2">
      <c r="A15" s="74"/>
      <c r="B15" s="77"/>
      <c r="C15" s="77"/>
      <c r="D15" s="75"/>
      <c r="E15" s="76"/>
      <c r="F15" s="76"/>
    </row>
    <row r="16" spans="1:6" ht="12.75" customHeight="1" x14ac:dyDescent="0.2">
      <c r="A16" s="74"/>
      <c r="B16" s="77"/>
      <c r="C16" s="77"/>
      <c r="D16" s="75"/>
      <c r="E16" s="76"/>
      <c r="F16" s="76"/>
    </row>
    <row r="17" spans="1:6" ht="12.75" customHeight="1" x14ac:dyDescent="0.2">
      <c r="A17" s="74"/>
      <c r="B17" s="77"/>
      <c r="C17" s="77"/>
      <c r="D17" s="75"/>
      <c r="E17" s="76"/>
      <c r="F17" s="76"/>
    </row>
    <row r="18" spans="1:6" ht="12.75" customHeight="1" x14ac:dyDescent="0.2">
      <c r="A18" s="74"/>
      <c r="B18" s="77"/>
      <c r="C18" s="77"/>
      <c r="D18" s="75"/>
      <c r="E18" s="76"/>
      <c r="F18" s="76"/>
    </row>
    <row r="19" spans="1:6" ht="12.75" customHeight="1" x14ac:dyDescent="0.2">
      <c r="A19" s="74"/>
      <c r="B19" s="77"/>
      <c r="C19" s="77"/>
      <c r="D19" s="75"/>
      <c r="E19" s="76"/>
      <c r="F19" s="76"/>
    </row>
    <row r="20" spans="1:6" ht="12.75" customHeight="1" x14ac:dyDescent="0.2">
      <c r="A20" s="74"/>
      <c r="B20" s="77"/>
      <c r="C20" s="77"/>
      <c r="D20" s="75"/>
      <c r="E20" s="76"/>
      <c r="F20" s="76"/>
    </row>
    <row r="21" spans="1:6" ht="15" customHeight="1" x14ac:dyDescent="0.2">
      <c r="A21" s="78"/>
      <c r="B21" s="79" t="s">
        <v>153</v>
      </c>
      <c r="C21" s="79"/>
      <c r="D21" s="80"/>
      <c r="E21" s="81"/>
      <c r="F21" s="81"/>
    </row>
    <row r="22" spans="1:6" ht="15" customHeight="1" x14ac:dyDescent="0.2">
      <c r="A22" s="78"/>
      <c r="B22" s="78"/>
      <c r="C22" s="78"/>
      <c r="D22" s="80"/>
      <c r="E22" s="81"/>
      <c r="F22" s="81"/>
    </row>
    <row r="23" spans="1:6" ht="15" customHeight="1" x14ac:dyDescent="0.2">
      <c r="A23" s="78"/>
      <c r="B23" s="79" t="s">
        <v>154</v>
      </c>
      <c r="C23" s="79"/>
      <c r="D23" s="80"/>
      <c r="E23" s="81"/>
      <c r="F23" s="81"/>
    </row>
    <row r="24" spans="1:6" ht="15" customHeight="1" x14ac:dyDescent="0.2">
      <c r="A24" s="78"/>
      <c r="B24" s="82" t="s">
        <v>155</v>
      </c>
      <c r="C24" s="78"/>
      <c r="D24" s="80"/>
      <c r="E24" s="81"/>
      <c r="F24" s="81"/>
    </row>
    <row r="25" spans="1:6" ht="15" customHeight="1" x14ac:dyDescent="0.2">
      <c r="A25" s="78"/>
      <c r="B25" s="78" t="s">
        <v>156</v>
      </c>
      <c r="C25" s="78"/>
      <c r="D25" s="80"/>
      <c r="E25" s="81"/>
      <c r="F25" s="81"/>
    </row>
    <row r="26" spans="1:6" ht="15" customHeight="1" x14ac:dyDescent="0.2">
      <c r="A26" s="78"/>
      <c r="B26" s="78" t="s">
        <v>157</v>
      </c>
      <c r="C26" s="78"/>
      <c r="D26" s="80"/>
      <c r="E26" s="81"/>
      <c r="F26" s="81"/>
    </row>
    <row r="27" spans="1:6" ht="15" customHeight="1" x14ac:dyDescent="0.2">
      <c r="A27" s="79"/>
      <c r="B27" s="78"/>
      <c r="C27" s="78"/>
      <c r="D27" s="83"/>
      <c r="E27" s="84"/>
      <c r="F27" s="84"/>
    </row>
    <row r="28" spans="1:6" ht="15.95" customHeight="1" x14ac:dyDescent="0.2">
      <c r="A28" s="78"/>
      <c r="B28" s="79"/>
      <c r="C28" s="79"/>
      <c r="D28" s="84" t="s">
        <v>14</v>
      </c>
      <c r="E28" s="85" t="s">
        <v>158</v>
      </c>
      <c r="F28" s="85"/>
    </row>
    <row r="29" spans="1:6" ht="13.5" customHeight="1" thickBot="1" x14ac:dyDescent="0.25">
      <c r="A29" s="86"/>
      <c r="B29" s="86"/>
      <c r="C29" s="86"/>
      <c r="D29" s="87"/>
      <c r="E29" s="88"/>
      <c r="F29" s="88"/>
    </row>
    <row r="30" spans="1:6" ht="21.75" customHeight="1" x14ac:dyDescent="0.2">
      <c r="A30" s="156" t="s">
        <v>0</v>
      </c>
      <c r="B30" s="156"/>
      <c r="C30" s="156"/>
      <c r="D30" s="156"/>
      <c r="E30" s="156"/>
      <c r="F30" s="89"/>
    </row>
    <row r="31" spans="1:6" ht="14.25" customHeight="1" x14ac:dyDescent="0.2">
      <c r="A31" s="90"/>
      <c r="B31" s="90"/>
      <c r="C31" s="90"/>
      <c r="D31" s="90"/>
      <c r="E31" s="90"/>
      <c r="F31" s="90"/>
    </row>
    <row r="32" spans="1:6" ht="14.25" customHeight="1" x14ac:dyDescent="0.2">
      <c r="A32" s="91"/>
      <c r="B32" s="59" t="s">
        <v>6</v>
      </c>
      <c r="C32" s="92"/>
      <c r="D32" s="93"/>
      <c r="E32" s="94"/>
      <c r="F32" s="94"/>
    </row>
    <row r="33" spans="1:6" ht="14.25" customHeight="1" x14ac:dyDescent="0.2">
      <c r="A33" s="91"/>
      <c r="B33" s="91"/>
      <c r="C33" s="91"/>
      <c r="D33" s="93"/>
      <c r="E33" s="94"/>
      <c r="F33" s="94"/>
    </row>
    <row r="34" spans="1:6" ht="14.25" customHeight="1" x14ac:dyDescent="0.2">
      <c r="A34" s="91"/>
      <c r="B34" s="95" t="s">
        <v>159</v>
      </c>
      <c r="C34" s="96"/>
      <c r="D34" s="97"/>
      <c r="E34" s="97"/>
      <c r="F34" s="97"/>
    </row>
    <row r="35" spans="1:6" ht="14.25" customHeight="1" x14ac:dyDescent="0.2">
      <c r="A35" s="91"/>
      <c r="B35" s="95" t="s">
        <v>160</v>
      </c>
      <c r="C35" s="98"/>
      <c r="D35" s="97"/>
      <c r="E35" s="97"/>
      <c r="F35" s="97"/>
    </row>
    <row r="36" spans="1:6" ht="14.25" customHeight="1" x14ac:dyDescent="0.2">
      <c r="A36" s="91"/>
      <c r="B36" s="95" t="s">
        <v>161</v>
      </c>
      <c r="C36" s="96"/>
      <c r="D36" s="97"/>
      <c r="E36" s="97"/>
      <c r="F36" s="97"/>
    </row>
    <row r="37" spans="1:6" ht="14.25" customHeight="1" x14ac:dyDescent="0.2">
      <c r="A37" s="91"/>
      <c r="B37" s="95" t="s">
        <v>160</v>
      </c>
      <c r="C37" s="96"/>
      <c r="D37" s="97"/>
      <c r="E37" s="97"/>
      <c r="F37" s="97"/>
    </row>
    <row r="38" spans="1:6" ht="14.25" customHeight="1" x14ac:dyDescent="0.2">
      <c r="A38" s="91"/>
      <c r="B38" s="95" t="s">
        <v>162</v>
      </c>
      <c r="C38" s="96"/>
      <c r="D38" s="97"/>
      <c r="E38" s="97"/>
      <c r="F38" s="97"/>
    </row>
    <row r="39" spans="1:6" ht="14.25" customHeight="1" x14ac:dyDescent="0.2">
      <c r="A39" s="91"/>
      <c r="B39" s="95" t="s">
        <v>163</v>
      </c>
      <c r="C39" s="96"/>
      <c r="D39" s="97"/>
      <c r="E39" s="97"/>
      <c r="F39" s="97"/>
    </row>
    <row r="40" spans="1:6" ht="14.25" customHeight="1" x14ac:dyDescent="0.2">
      <c r="A40" s="91"/>
      <c r="B40" s="95"/>
      <c r="C40" s="98"/>
      <c r="D40" s="97"/>
      <c r="E40" s="97"/>
      <c r="F40" s="97"/>
    </row>
    <row r="41" spans="1:6" ht="14.25" customHeight="1" x14ac:dyDescent="0.2">
      <c r="A41" s="91"/>
      <c r="B41" s="95"/>
      <c r="C41" s="96"/>
      <c r="D41" s="97"/>
      <c r="E41" s="97"/>
      <c r="F41" s="97"/>
    </row>
    <row r="42" spans="1:6" ht="14.25" customHeight="1" x14ac:dyDescent="0.2">
      <c r="A42" s="91"/>
      <c r="B42" s="95"/>
      <c r="C42" s="96"/>
      <c r="D42" s="97"/>
      <c r="E42" s="97"/>
      <c r="F42" s="97"/>
    </row>
    <row r="43" spans="1:6" ht="14.25" customHeight="1" x14ac:dyDescent="0.2">
      <c r="A43" s="91"/>
      <c r="B43" s="95"/>
      <c r="C43" s="96"/>
      <c r="D43" s="97"/>
      <c r="E43" s="97"/>
      <c r="F43" s="97"/>
    </row>
    <row r="44" spans="1:6" ht="14.25" customHeight="1" x14ac:dyDescent="0.2">
      <c r="A44" s="91"/>
      <c r="B44" s="95"/>
      <c r="C44" s="96"/>
      <c r="D44" s="97"/>
      <c r="E44" s="97"/>
      <c r="F44" s="97"/>
    </row>
    <row r="45" spans="1:6" ht="14.25" customHeight="1" x14ac:dyDescent="0.2">
      <c r="A45" s="91"/>
      <c r="B45" s="95"/>
      <c r="C45" s="96"/>
      <c r="D45" s="97"/>
      <c r="E45" s="97"/>
      <c r="F45" s="97"/>
    </row>
    <row r="46" spans="1:6" ht="14.25" customHeight="1" x14ac:dyDescent="0.2">
      <c r="A46" s="91"/>
      <c r="B46" s="95"/>
      <c r="C46" s="96"/>
      <c r="D46" s="97"/>
      <c r="E46" s="97"/>
      <c r="F46" s="97"/>
    </row>
    <row r="47" spans="1:6" ht="14.25" customHeight="1" x14ac:dyDescent="0.2">
      <c r="A47" s="91"/>
      <c r="B47" s="95"/>
      <c r="C47" s="96"/>
      <c r="D47" s="97"/>
      <c r="E47" s="97"/>
      <c r="F47" s="97"/>
    </row>
    <row r="48" spans="1:6" ht="14.25" customHeight="1" x14ac:dyDescent="0.2">
      <c r="A48" s="91"/>
      <c r="B48" s="95"/>
      <c r="C48" s="96"/>
      <c r="D48" s="97"/>
      <c r="E48" s="97"/>
      <c r="F48" s="97"/>
    </row>
    <row r="49" spans="1:6" ht="14.25" customHeight="1" x14ac:dyDescent="0.2">
      <c r="A49" s="91"/>
      <c r="B49" s="95"/>
      <c r="C49" s="96"/>
      <c r="D49" s="97"/>
      <c r="E49" s="97"/>
      <c r="F49" s="97"/>
    </row>
    <row r="50" spans="1:6" ht="14.25" customHeight="1" x14ac:dyDescent="0.2">
      <c r="A50" s="91"/>
      <c r="B50" s="95"/>
      <c r="C50" s="99"/>
      <c r="D50" s="99"/>
      <c r="E50" s="97"/>
      <c r="F50" s="97"/>
    </row>
    <row r="51" spans="1:6" ht="14.25" customHeight="1" x14ac:dyDescent="0.2">
      <c r="A51" s="91"/>
      <c r="B51" s="95"/>
      <c r="C51" s="96"/>
      <c r="D51" s="97"/>
      <c r="E51" s="97"/>
      <c r="F51" s="97"/>
    </row>
    <row r="52" spans="1:6" ht="14.25" customHeight="1" x14ac:dyDescent="0.2">
      <c r="A52" s="91"/>
      <c r="B52" s="95"/>
      <c r="C52" s="96"/>
      <c r="D52" s="97"/>
      <c r="E52" s="97"/>
      <c r="F52" s="97"/>
    </row>
    <row r="53" spans="1:6" ht="14.25" customHeight="1" x14ac:dyDescent="0.2">
      <c r="A53" s="91"/>
      <c r="B53" s="95"/>
      <c r="C53" s="96"/>
      <c r="D53" s="97"/>
      <c r="E53" s="97"/>
      <c r="F53" s="97"/>
    </row>
    <row r="54" spans="1:6" ht="14.25" customHeight="1" x14ac:dyDescent="0.2">
      <c r="A54" s="91"/>
      <c r="B54" s="95"/>
      <c r="C54" s="96"/>
      <c r="D54" s="97"/>
      <c r="E54" s="97"/>
      <c r="F54" s="97"/>
    </row>
    <row r="55" spans="1:6" ht="14.25" customHeight="1" x14ac:dyDescent="0.2">
      <c r="A55" s="91"/>
      <c r="B55" s="95"/>
      <c r="C55" s="96"/>
      <c r="D55" s="97"/>
      <c r="E55" s="97"/>
      <c r="F55" s="97"/>
    </row>
    <row r="56" spans="1:6" ht="14.25" customHeight="1" x14ac:dyDescent="0.2">
      <c r="A56" s="91"/>
      <c r="B56" s="95"/>
      <c r="C56" s="96"/>
      <c r="D56" s="97"/>
      <c r="E56" s="97"/>
      <c r="F56" s="97"/>
    </row>
    <row r="57" spans="1:6" ht="14.25" customHeight="1" x14ac:dyDescent="0.2">
      <c r="A57" s="91"/>
      <c r="B57" s="95"/>
      <c r="C57" s="96"/>
      <c r="D57" s="97"/>
      <c r="E57" s="97"/>
      <c r="F57" s="97"/>
    </row>
    <row r="58" spans="1:6" ht="14.25" customHeight="1" x14ac:dyDescent="0.2">
      <c r="A58" s="91"/>
      <c r="B58" s="100"/>
      <c r="C58" s="96"/>
      <c r="D58" s="97"/>
      <c r="E58" s="97"/>
      <c r="F58" s="97"/>
    </row>
    <row r="59" spans="1:6" ht="14.25" customHeight="1" x14ac:dyDescent="0.2">
      <c r="A59" s="91"/>
      <c r="B59" s="100"/>
      <c r="C59" s="96"/>
      <c r="D59" s="97"/>
      <c r="E59" s="97"/>
      <c r="F59" s="97"/>
    </row>
    <row r="60" spans="1:6" ht="14.25" customHeight="1" x14ac:dyDescent="0.2">
      <c r="A60" s="91"/>
      <c r="B60" s="100"/>
      <c r="C60" s="96"/>
      <c r="D60" s="97"/>
      <c r="E60" s="97"/>
      <c r="F60" s="97"/>
    </row>
    <row r="61" spans="1:6" ht="14.25" customHeight="1" x14ac:dyDescent="0.2">
      <c r="A61" s="91"/>
      <c r="B61" s="100"/>
      <c r="C61" s="96"/>
      <c r="D61" s="97"/>
      <c r="E61" s="97"/>
      <c r="F61" s="97"/>
    </row>
    <row r="62" spans="1:6" ht="14.25" customHeight="1" x14ac:dyDescent="0.2">
      <c r="A62" s="91"/>
      <c r="B62" s="100"/>
      <c r="C62" s="96"/>
      <c r="D62" s="97"/>
      <c r="E62" s="97"/>
      <c r="F62" s="97"/>
    </row>
    <row r="63" spans="1:6" ht="14.25" customHeight="1" x14ac:dyDescent="0.2">
      <c r="A63" s="91"/>
      <c r="B63" s="101"/>
      <c r="C63" s="102"/>
      <c r="D63" s="103"/>
      <c r="E63" s="97"/>
      <c r="F63" s="97"/>
    </row>
    <row r="64" spans="1:6" ht="14.25" customHeight="1" x14ac:dyDescent="0.2">
      <c r="A64" s="91"/>
      <c r="B64" s="101"/>
      <c r="C64" s="104"/>
      <c r="D64" s="105"/>
      <c r="E64" s="97"/>
      <c r="F64" s="97"/>
    </row>
    <row r="65" spans="1:6" ht="14.25" customHeight="1" x14ac:dyDescent="0.2">
      <c r="A65" s="91"/>
      <c r="B65" s="100"/>
      <c r="C65" s="106" t="s">
        <v>164</v>
      </c>
      <c r="D65" s="107" t="s">
        <v>165</v>
      </c>
      <c r="E65" s="97"/>
      <c r="F65" s="97"/>
    </row>
    <row r="66" spans="1:6" ht="14.25" customHeight="1" x14ac:dyDescent="0.2">
      <c r="A66" s="91"/>
      <c r="B66" s="108"/>
      <c r="C66" s="104">
        <v>12.75</v>
      </c>
      <c r="D66" s="105">
        <v>350</v>
      </c>
      <c r="E66" s="109"/>
      <c r="F66" s="109"/>
    </row>
    <row r="67" spans="1:6" ht="14.25" customHeight="1" x14ac:dyDescent="0.2">
      <c r="A67" s="91"/>
      <c r="B67" s="101"/>
      <c r="C67" s="104"/>
      <c r="D67" s="105"/>
      <c r="E67" s="97"/>
      <c r="F67" s="97"/>
    </row>
    <row r="68" spans="1:6" ht="13.5" customHeight="1" x14ac:dyDescent="0.2">
      <c r="A68" s="91"/>
      <c r="B68" s="110"/>
      <c r="C68" s="111"/>
      <c r="D68" s="111"/>
      <c r="E68" s="111"/>
      <c r="F68" s="91"/>
    </row>
    <row r="69" spans="1:6" ht="15.95" customHeight="1" x14ac:dyDescent="0.2">
      <c r="A69" s="78"/>
      <c r="B69" s="112" t="s">
        <v>18</v>
      </c>
      <c r="C69" s="112"/>
      <c r="D69" s="80"/>
      <c r="E69" s="113">
        <v>4462.5</v>
      </c>
      <c r="F69" s="113"/>
    </row>
    <row r="70" spans="1:6" ht="15.95" customHeight="1" x14ac:dyDescent="0.2">
      <c r="A70" s="78"/>
      <c r="B70" s="114" t="s">
        <v>15</v>
      </c>
      <c r="C70" s="51"/>
      <c r="D70" s="80"/>
      <c r="E70" s="115">
        <v>0</v>
      </c>
      <c r="F70" s="115"/>
    </row>
    <row r="71" spans="1:6" ht="15.95" customHeight="1" x14ac:dyDescent="0.2">
      <c r="A71" s="78"/>
      <c r="B71" s="116" t="s">
        <v>166</v>
      </c>
      <c r="C71" s="51"/>
      <c r="D71" s="80"/>
      <c r="E71" s="115">
        <v>0</v>
      </c>
      <c r="F71" s="115"/>
    </row>
    <row r="72" spans="1:6" ht="15.95" customHeight="1" x14ac:dyDescent="0.2">
      <c r="A72" s="78"/>
      <c r="B72" s="116" t="s">
        <v>16</v>
      </c>
      <c r="C72" s="51"/>
      <c r="D72" s="80"/>
      <c r="E72" s="115">
        <v>0</v>
      </c>
      <c r="F72" s="115"/>
    </row>
    <row r="73" spans="1:6" ht="15.95" customHeight="1" x14ac:dyDescent="0.2">
      <c r="A73" s="78"/>
      <c r="B73" s="79" t="s">
        <v>17</v>
      </c>
      <c r="C73" s="112"/>
      <c r="D73" s="80"/>
      <c r="E73" s="117">
        <v>4462.5</v>
      </c>
      <c r="F73" s="117"/>
    </row>
    <row r="74" spans="1:6" ht="15.95" customHeight="1" x14ac:dyDescent="0.2">
      <c r="A74" s="78"/>
      <c r="B74" s="51" t="s">
        <v>5</v>
      </c>
      <c r="C74" s="118">
        <v>0.05</v>
      </c>
      <c r="D74" s="51"/>
      <c r="E74" s="119">
        <v>223.13</v>
      </c>
      <c r="F74" s="119"/>
    </row>
    <row r="75" spans="1:6" ht="15.95" customHeight="1" x14ac:dyDescent="0.2">
      <c r="A75" s="78"/>
      <c r="B75" s="120" t="s">
        <v>4</v>
      </c>
      <c r="C75" s="121">
        <v>9.9750000000000005E-2</v>
      </c>
      <c r="D75" s="51"/>
      <c r="E75" s="122">
        <v>445.13</v>
      </c>
      <c r="F75" s="119"/>
    </row>
    <row r="76" spans="1:6" ht="15.95" customHeight="1" x14ac:dyDescent="0.2">
      <c r="A76" s="78"/>
      <c r="B76" s="59"/>
      <c r="C76" s="78"/>
      <c r="D76" s="80"/>
      <c r="E76" s="81"/>
      <c r="F76" s="81"/>
    </row>
    <row r="77" spans="1:6" ht="15.95" customHeight="1" thickBot="1" x14ac:dyDescent="0.25">
      <c r="A77" s="78"/>
      <c r="B77" s="123" t="s">
        <v>19</v>
      </c>
      <c r="C77" s="112"/>
      <c r="D77" s="124"/>
      <c r="E77" s="125">
        <v>5130.76</v>
      </c>
      <c r="F77" s="126"/>
    </row>
    <row r="78" spans="1:6" ht="15.95" customHeight="1" thickTop="1" x14ac:dyDescent="0.2">
      <c r="A78" s="78"/>
      <c r="B78" s="120"/>
      <c r="C78" s="120"/>
      <c r="D78" s="120"/>
      <c r="E78" s="127"/>
      <c r="F78" s="120"/>
    </row>
    <row r="79" spans="1:6" ht="15.95" customHeight="1" x14ac:dyDescent="0.2">
      <c r="A79" s="78"/>
      <c r="B79" s="59" t="s">
        <v>21</v>
      </c>
      <c r="C79" s="120"/>
      <c r="D79" s="80"/>
      <c r="E79" s="81">
        <v>0</v>
      </c>
      <c r="F79" s="81"/>
    </row>
    <row r="80" spans="1:6" ht="15.95" customHeight="1" x14ac:dyDescent="0.2">
      <c r="A80" s="78"/>
      <c r="B80" s="112"/>
      <c r="C80" s="120"/>
      <c r="D80" s="120"/>
      <c r="E80" s="127"/>
      <c r="F80" s="120"/>
    </row>
    <row r="81" spans="1:6" ht="15.95" customHeight="1" x14ac:dyDescent="0.2">
      <c r="A81" s="78"/>
      <c r="B81" s="157" t="s">
        <v>20</v>
      </c>
      <c r="C81" s="158"/>
      <c r="D81" s="128"/>
      <c r="E81" s="129">
        <v>5130.76</v>
      </c>
      <c r="F81" s="81"/>
    </row>
    <row r="82" spans="1:6" ht="15.95" customHeight="1" x14ac:dyDescent="0.2">
      <c r="A82" s="78"/>
      <c r="B82" s="78"/>
      <c r="C82" s="78"/>
      <c r="D82" s="80"/>
      <c r="E82" s="81"/>
      <c r="F82" s="81"/>
    </row>
    <row r="83" spans="1:6" ht="15.95" customHeight="1" x14ac:dyDescent="0.2">
      <c r="A83" s="130"/>
      <c r="B83" s="159"/>
      <c r="C83" s="160"/>
      <c r="D83" s="160"/>
      <c r="E83" s="160"/>
      <c r="F83" s="131"/>
    </row>
    <row r="84" spans="1:6" ht="15.95" customHeight="1" x14ac:dyDescent="0.2">
      <c r="A84" s="161" t="s">
        <v>36</v>
      </c>
      <c r="B84" s="161"/>
      <c r="C84" s="161"/>
      <c r="D84" s="161"/>
      <c r="E84" s="161"/>
      <c r="F84" s="59"/>
    </row>
    <row r="85" spans="1:6" ht="15.95" customHeight="1" x14ac:dyDescent="0.2">
      <c r="A85" s="162" t="s">
        <v>43</v>
      </c>
      <c r="B85" s="162"/>
      <c r="C85" s="162"/>
      <c r="D85" s="162"/>
      <c r="E85" s="162"/>
      <c r="F85" s="50"/>
    </row>
    <row r="86" spans="1:6" ht="15.95" customHeight="1" x14ac:dyDescent="0.2">
      <c r="A86" s="132"/>
      <c r="B86" s="132"/>
      <c r="C86" s="132"/>
      <c r="D86" s="132"/>
      <c r="E86" s="132"/>
      <c r="F86" s="50"/>
    </row>
    <row r="87" spans="1:6" ht="15.95" customHeight="1" x14ac:dyDescent="0.2">
      <c r="A87" s="132"/>
      <c r="B87" s="132"/>
      <c r="C87" s="132"/>
      <c r="D87" s="132"/>
      <c r="E87" s="132"/>
      <c r="F87" s="50"/>
    </row>
    <row r="88" spans="1:6" ht="15.95" customHeight="1" x14ac:dyDescent="0.2">
      <c r="A88" s="163" t="s">
        <v>8</v>
      </c>
      <c r="B88" s="163"/>
      <c r="C88" s="163"/>
      <c r="D88" s="163"/>
      <c r="E88" s="163"/>
      <c r="F88" s="16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9EE4-DA98-4603-9875-EA4F4F432FCF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4"/>
      <c r="B1" s="74"/>
      <c r="C1" s="74"/>
      <c r="D1" s="75"/>
      <c r="E1" s="76"/>
      <c r="F1" s="76"/>
    </row>
    <row r="2" spans="1:6" ht="12.75" customHeight="1" x14ac:dyDescent="0.2">
      <c r="A2" s="74"/>
      <c r="B2" s="74"/>
      <c r="C2" s="74"/>
      <c r="D2" s="75"/>
      <c r="E2" s="76"/>
      <c r="F2" s="76"/>
    </row>
    <row r="3" spans="1:6" ht="12.75" customHeight="1" x14ac:dyDescent="0.2">
      <c r="A3" s="74"/>
      <c r="B3" s="74"/>
      <c r="C3" s="74"/>
      <c r="D3" s="75"/>
      <c r="E3" s="76"/>
      <c r="F3" s="76"/>
    </row>
    <row r="4" spans="1:6" ht="12.75" customHeight="1" x14ac:dyDescent="0.2">
      <c r="A4" s="74"/>
      <c r="B4" s="74"/>
      <c r="C4" s="74"/>
      <c r="D4" s="75"/>
      <c r="E4" s="76"/>
      <c r="F4" s="76"/>
    </row>
    <row r="5" spans="1:6" ht="12.75" customHeight="1" x14ac:dyDescent="0.2">
      <c r="A5" s="74"/>
      <c r="B5" s="74"/>
      <c r="C5" s="74"/>
      <c r="D5" s="75"/>
      <c r="E5" s="76"/>
      <c r="F5" s="76"/>
    </row>
    <row r="6" spans="1:6" ht="12.75" customHeight="1" x14ac:dyDescent="0.2">
      <c r="A6" s="74"/>
      <c r="B6" s="74"/>
      <c r="C6" s="74"/>
      <c r="D6" s="75"/>
      <c r="E6" s="76"/>
      <c r="F6" s="76"/>
    </row>
    <row r="7" spans="1:6" ht="12.75" customHeight="1" x14ac:dyDescent="0.2">
      <c r="A7" s="74"/>
      <c r="B7" s="74"/>
      <c r="C7" s="74"/>
      <c r="D7" s="75"/>
      <c r="E7" s="76"/>
      <c r="F7" s="76"/>
    </row>
    <row r="8" spans="1:6" ht="12.75" customHeight="1" x14ac:dyDescent="0.2">
      <c r="A8" s="74"/>
      <c r="B8" s="74"/>
      <c r="C8" s="74"/>
      <c r="D8" s="75"/>
      <c r="E8" s="76"/>
      <c r="F8" s="76"/>
    </row>
    <row r="9" spans="1:6" ht="12.75" customHeight="1" x14ac:dyDescent="0.2">
      <c r="A9" s="74"/>
      <c r="B9" s="74"/>
      <c r="C9" s="74"/>
      <c r="D9" s="75"/>
      <c r="E9" s="76"/>
      <c r="F9" s="76"/>
    </row>
    <row r="10" spans="1:6" ht="12.75" customHeight="1" x14ac:dyDescent="0.2">
      <c r="A10" s="74"/>
      <c r="B10" s="74"/>
      <c r="C10" s="74"/>
      <c r="D10" s="75"/>
      <c r="E10" s="76"/>
      <c r="F10" s="76"/>
    </row>
    <row r="11" spans="1:6" ht="12.75" customHeight="1" x14ac:dyDescent="0.2">
      <c r="A11" s="74"/>
      <c r="B11" s="74"/>
      <c r="C11" s="74"/>
      <c r="D11" s="75"/>
      <c r="E11" s="76"/>
      <c r="F11" s="76"/>
    </row>
    <row r="12" spans="1:6" ht="12.75" customHeight="1" x14ac:dyDescent="0.2">
      <c r="A12" s="74"/>
      <c r="B12" s="77"/>
      <c r="C12" s="77"/>
      <c r="D12" s="75"/>
      <c r="E12" s="76"/>
      <c r="F12" s="76"/>
    </row>
    <row r="13" spans="1:6" ht="12.75" customHeight="1" x14ac:dyDescent="0.2">
      <c r="A13" s="74"/>
      <c r="B13" s="77"/>
      <c r="C13" s="77"/>
      <c r="D13" s="75"/>
      <c r="E13" s="76"/>
      <c r="F13" s="76"/>
    </row>
    <row r="14" spans="1:6" ht="12.75" customHeight="1" x14ac:dyDescent="0.2">
      <c r="A14" s="74"/>
      <c r="B14" s="77"/>
      <c r="C14" s="77"/>
      <c r="D14" s="75"/>
      <c r="E14" s="76"/>
      <c r="F14" s="76"/>
    </row>
    <row r="15" spans="1:6" ht="12.75" customHeight="1" x14ac:dyDescent="0.2">
      <c r="A15" s="74"/>
      <c r="B15" s="77"/>
      <c r="C15" s="77"/>
      <c r="D15" s="75"/>
      <c r="E15" s="76"/>
      <c r="F15" s="76"/>
    </row>
    <row r="16" spans="1:6" ht="12.75" customHeight="1" x14ac:dyDescent="0.2">
      <c r="A16" s="74"/>
      <c r="B16" s="77"/>
      <c r="C16" s="77"/>
      <c r="D16" s="75"/>
      <c r="E16" s="76"/>
      <c r="F16" s="76"/>
    </row>
    <row r="17" spans="1:6" ht="12.75" customHeight="1" x14ac:dyDescent="0.2">
      <c r="A17" s="74"/>
      <c r="B17" s="77"/>
      <c r="C17" s="77"/>
      <c r="D17" s="75"/>
      <c r="E17" s="76"/>
      <c r="F17" s="76"/>
    </row>
    <row r="18" spans="1:6" ht="12.75" customHeight="1" x14ac:dyDescent="0.2">
      <c r="A18" s="74"/>
      <c r="B18" s="77"/>
      <c r="C18" s="77"/>
      <c r="D18" s="75"/>
      <c r="E18" s="76"/>
      <c r="F18" s="76"/>
    </row>
    <row r="19" spans="1:6" ht="12.75" customHeight="1" x14ac:dyDescent="0.2">
      <c r="A19" s="74"/>
      <c r="B19" s="77"/>
      <c r="C19" s="77"/>
      <c r="D19" s="75"/>
      <c r="E19" s="76"/>
      <c r="F19" s="76"/>
    </row>
    <row r="20" spans="1:6" ht="12.75" customHeight="1" x14ac:dyDescent="0.2">
      <c r="A20" s="74"/>
      <c r="B20" s="77"/>
      <c r="C20" s="77"/>
      <c r="D20" s="75"/>
      <c r="E20" s="76"/>
      <c r="F20" s="76"/>
    </row>
    <row r="21" spans="1:6" ht="15" customHeight="1" x14ac:dyDescent="0.2">
      <c r="A21" s="78"/>
      <c r="B21" s="79" t="s">
        <v>167</v>
      </c>
      <c r="C21" s="79"/>
      <c r="D21" s="80"/>
      <c r="E21" s="81"/>
      <c r="F21" s="81"/>
    </row>
    <row r="22" spans="1:6" ht="15" customHeight="1" x14ac:dyDescent="0.2">
      <c r="A22" s="78"/>
      <c r="B22" s="78"/>
      <c r="C22" s="78"/>
      <c r="D22" s="80"/>
      <c r="E22" s="81"/>
      <c r="F22" s="81"/>
    </row>
    <row r="23" spans="1:6" ht="15" customHeight="1" x14ac:dyDescent="0.2">
      <c r="A23" s="78"/>
      <c r="B23" s="79" t="s">
        <v>154</v>
      </c>
      <c r="C23" s="79"/>
      <c r="D23" s="80"/>
      <c r="E23" s="81"/>
      <c r="F23" s="81"/>
    </row>
    <row r="24" spans="1:6" ht="15" customHeight="1" x14ac:dyDescent="0.2">
      <c r="A24" s="78"/>
      <c r="B24" s="82" t="s">
        <v>155</v>
      </c>
      <c r="C24" s="78"/>
      <c r="D24" s="80"/>
      <c r="E24" s="81"/>
      <c r="F24" s="81"/>
    </row>
    <row r="25" spans="1:6" ht="15" customHeight="1" x14ac:dyDescent="0.2">
      <c r="A25" s="78"/>
      <c r="B25" s="78" t="s">
        <v>156</v>
      </c>
      <c r="C25" s="78"/>
      <c r="D25" s="80"/>
      <c r="E25" s="81"/>
      <c r="F25" s="81"/>
    </row>
    <row r="26" spans="1:6" ht="15" customHeight="1" x14ac:dyDescent="0.2">
      <c r="A26" s="78"/>
      <c r="B26" s="78" t="s">
        <v>157</v>
      </c>
      <c r="C26" s="78"/>
      <c r="D26" s="80"/>
      <c r="E26" s="81"/>
      <c r="F26" s="81"/>
    </row>
    <row r="27" spans="1:6" ht="15" customHeight="1" x14ac:dyDescent="0.2">
      <c r="A27" s="79"/>
      <c r="B27" s="78"/>
      <c r="C27" s="78"/>
      <c r="D27" s="83"/>
      <c r="E27" s="84"/>
      <c r="F27" s="84"/>
    </row>
    <row r="28" spans="1:6" ht="15.95" customHeight="1" x14ac:dyDescent="0.2">
      <c r="A28" s="78"/>
      <c r="B28" s="79"/>
      <c r="C28" s="79"/>
      <c r="D28" s="84" t="s">
        <v>14</v>
      </c>
      <c r="E28" s="85" t="s">
        <v>168</v>
      </c>
      <c r="F28" s="85"/>
    </row>
    <row r="29" spans="1:6" ht="13.5" customHeight="1" thickBot="1" x14ac:dyDescent="0.25">
      <c r="A29" s="86"/>
      <c r="B29" s="86"/>
      <c r="C29" s="86"/>
      <c r="D29" s="87"/>
      <c r="E29" s="88"/>
      <c r="F29" s="88"/>
    </row>
    <row r="30" spans="1:6" ht="21.75" customHeight="1" x14ac:dyDescent="0.2">
      <c r="A30" s="156" t="s">
        <v>0</v>
      </c>
      <c r="B30" s="156"/>
      <c r="C30" s="156"/>
      <c r="D30" s="156"/>
      <c r="E30" s="156"/>
      <c r="F30" s="89"/>
    </row>
    <row r="31" spans="1:6" ht="14.25" customHeight="1" x14ac:dyDescent="0.2">
      <c r="A31" s="90"/>
      <c r="B31" s="90"/>
      <c r="C31" s="90"/>
      <c r="D31" s="90"/>
      <c r="E31" s="90"/>
      <c r="F31" s="90"/>
    </row>
    <row r="32" spans="1:6" ht="14.25" customHeight="1" x14ac:dyDescent="0.2">
      <c r="A32" s="91"/>
      <c r="B32" s="59" t="s">
        <v>6</v>
      </c>
      <c r="C32" s="92"/>
      <c r="D32" s="93"/>
      <c r="E32" s="94"/>
      <c r="F32" s="94"/>
    </row>
    <row r="33" spans="1:6" ht="14.25" customHeight="1" x14ac:dyDescent="0.2">
      <c r="A33" s="91"/>
      <c r="B33" s="91"/>
      <c r="C33" s="91"/>
      <c r="D33" s="93"/>
      <c r="E33" s="94"/>
      <c r="F33" s="94"/>
    </row>
    <row r="34" spans="1:6" ht="14.25" customHeight="1" x14ac:dyDescent="0.2">
      <c r="A34" s="91"/>
      <c r="B34" s="95" t="s">
        <v>169</v>
      </c>
      <c r="C34" s="96"/>
      <c r="D34" s="97"/>
      <c r="E34" s="97"/>
      <c r="F34" s="97"/>
    </row>
    <row r="35" spans="1:6" ht="14.25" customHeight="1" x14ac:dyDescent="0.2">
      <c r="A35" s="91"/>
      <c r="B35" s="95" t="s">
        <v>170</v>
      </c>
      <c r="C35" s="98"/>
      <c r="D35" s="97"/>
      <c r="E35" s="97"/>
      <c r="F35" s="97"/>
    </row>
    <row r="36" spans="1:6" ht="14.25" customHeight="1" x14ac:dyDescent="0.2">
      <c r="A36" s="91"/>
      <c r="B36" s="95" t="s">
        <v>160</v>
      </c>
      <c r="C36" s="96"/>
      <c r="D36" s="97"/>
      <c r="E36" s="97"/>
      <c r="F36" s="97"/>
    </row>
    <row r="37" spans="1:6" ht="14.25" customHeight="1" x14ac:dyDescent="0.2">
      <c r="A37" s="91"/>
      <c r="B37" s="95" t="s">
        <v>171</v>
      </c>
      <c r="C37" s="96"/>
      <c r="D37" s="97"/>
      <c r="E37" s="97"/>
      <c r="F37" s="97"/>
    </row>
    <row r="38" spans="1:6" ht="14.25" customHeight="1" x14ac:dyDescent="0.2">
      <c r="A38" s="91"/>
      <c r="B38" s="95" t="s">
        <v>160</v>
      </c>
      <c r="C38" s="96"/>
      <c r="D38" s="97"/>
      <c r="E38" s="97"/>
      <c r="F38" s="97"/>
    </row>
    <row r="39" spans="1:6" ht="14.25" customHeight="1" x14ac:dyDescent="0.2">
      <c r="A39" s="91"/>
      <c r="B39" s="95" t="s">
        <v>172</v>
      </c>
      <c r="C39" s="96"/>
      <c r="D39" s="97"/>
      <c r="E39" s="97"/>
      <c r="F39" s="97"/>
    </row>
    <row r="40" spans="1:6" ht="14.25" customHeight="1" x14ac:dyDescent="0.2">
      <c r="A40" s="91"/>
      <c r="B40" s="95" t="s">
        <v>160</v>
      </c>
      <c r="C40" s="98"/>
      <c r="D40" s="97"/>
      <c r="E40" s="97"/>
      <c r="F40" s="97"/>
    </row>
    <row r="41" spans="1:6" ht="14.25" customHeight="1" x14ac:dyDescent="0.2">
      <c r="A41" s="91"/>
      <c r="B41" s="95" t="s">
        <v>173</v>
      </c>
      <c r="C41" s="96"/>
      <c r="D41" s="97"/>
      <c r="E41" s="97"/>
      <c r="F41" s="97"/>
    </row>
    <row r="42" spans="1:6" ht="14.25" customHeight="1" x14ac:dyDescent="0.2">
      <c r="A42" s="91"/>
      <c r="B42" s="95" t="s">
        <v>160</v>
      </c>
      <c r="C42" s="96"/>
      <c r="D42" s="97"/>
      <c r="E42" s="97"/>
      <c r="F42" s="97"/>
    </row>
    <row r="43" spans="1:6" ht="14.25" customHeight="1" x14ac:dyDescent="0.2">
      <c r="A43" s="91"/>
      <c r="B43" s="95" t="s">
        <v>174</v>
      </c>
      <c r="C43" s="96"/>
      <c r="D43" s="97"/>
      <c r="E43" s="97"/>
      <c r="F43" s="97"/>
    </row>
    <row r="44" spans="1:6" ht="14.25" customHeight="1" x14ac:dyDescent="0.2">
      <c r="A44" s="91"/>
      <c r="B44" s="95" t="s">
        <v>160</v>
      </c>
      <c r="C44" s="96"/>
      <c r="D44" s="97"/>
      <c r="E44" s="97"/>
      <c r="F44" s="97"/>
    </row>
    <row r="45" spans="1:6" ht="14.25" customHeight="1" x14ac:dyDescent="0.2">
      <c r="A45" s="91"/>
      <c r="B45" s="95" t="s">
        <v>175</v>
      </c>
      <c r="C45" s="96"/>
      <c r="D45" s="97"/>
      <c r="E45" s="97"/>
      <c r="F45" s="97"/>
    </row>
    <row r="46" spans="1:6" ht="14.25" customHeight="1" x14ac:dyDescent="0.2">
      <c r="A46" s="91"/>
      <c r="B46" s="95" t="s">
        <v>160</v>
      </c>
      <c r="C46" s="96"/>
      <c r="D46" s="97"/>
      <c r="E46" s="97"/>
      <c r="F46" s="97"/>
    </row>
    <row r="47" spans="1:6" ht="14.25" customHeight="1" x14ac:dyDescent="0.2">
      <c r="A47" s="91"/>
      <c r="B47" s="95" t="s">
        <v>123</v>
      </c>
      <c r="C47" s="96"/>
      <c r="D47" s="97"/>
      <c r="E47" s="97"/>
      <c r="F47" s="97"/>
    </row>
    <row r="48" spans="1:6" ht="14.25" customHeight="1" x14ac:dyDescent="0.2">
      <c r="A48" s="91"/>
      <c r="B48" s="95"/>
      <c r="C48" s="96"/>
      <c r="D48" s="97"/>
      <c r="E48" s="97"/>
      <c r="F48" s="97"/>
    </row>
    <row r="49" spans="1:6" ht="14.25" customHeight="1" x14ac:dyDescent="0.2">
      <c r="A49" s="91"/>
      <c r="B49" s="95"/>
      <c r="C49" s="96"/>
      <c r="D49" s="97"/>
      <c r="E49" s="97"/>
      <c r="F49" s="97"/>
    </row>
    <row r="50" spans="1:6" ht="14.25" customHeight="1" x14ac:dyDescent="0.2">
      <c r="A50" s="91"/>
      <c r="B50" s="95"/>
      <c r="C50" s="99"/>
      <c r="D50" s="99"/>
      <c r="E50" s="97"/>
      <c r="F50" s="97"/>
    </row>
    <row r="51" spans="1:6" ht="14.25" customHeight="1" x14ac:dyDescent="0.2">
      <c r="A51" s="91"/>
      <c r="B51" s="95"/>
      <c r="C51" s="96"/>
      <c r="D51" s="97"/>
      <c r="E51" s="97"/>
      <c r="F51" s="97"/>
    </row>
    <row r="52" spans="1:6" ht="14.25" customHeight="1" x14ac:dyDescent="0.2">
      <c r="A52" s="91"/>
      <c r="B52" s="95"/>
      <c r="C52" s="96"/>
      <c r="D52" s="97"/>
      <c r="E52" s="97"/>
      <c r="F52" s="97"/>
    </row>
    <row r="53" spans="1:6" ht="14.25" customHeight="1" x14ac:dyDescent="0.2">
      <c r="A53" s="91"/>
      <c r="B53" s="95"/>
      <c r="C53" s="96"/>
      <c r="D53" s="97"/>
      <c r="E53" s="97"/>
      <c r="F53" s="97"/>
    </row>
    <row r="54" spans="1:6" ht="14.25" customHeight="1" x14ac:dyDescent="0.2">
      <c r="A54" s="91"/>
      <c r="B54" s="95"/>
      <c r="C54" s="96"/>
      <c r="D54" s="97"/>
      <c r="E54" s="97"/>
      <c r="F54" s="97"/>
    </row>
    <row r="55" spans="1:6" ht="14.25" customHeight="1" x14ac:dyDescent="0.2">
      <c r="A55" s="91"/>
      <c r="B55" s="95"/>
      <c r="C55" s="96"/>
      <c r="D55" s="97"/>
      <c r="E55" s="97"/>
      <c r="F55" s="97"/>
    </row>
    <row r="56" spans="1:6" ht="14.25" customHeight="1" x14ac:dyDescent="0.2">
      <c r="A56" s="91"/>
      <c r="B56" s="95"/>
      <c r="C56" s="96"/>
      <c r="D56" s="97"/>
      <c r="E56" s="97"/>
      <c r="F56" s="97"/>
    </row>
    <row r="57" spans="1:6" ht="14.25" customHeight="1" x14ac:dyDescent="0.2">
      <c r="A57" s="91"/>
      <c r="B57" s="95"/>
      <c r="C57" s="96"/>
      <c r="D57" s="97"/>
      <c r="E57" s="97"/>
      <c r="F57" s="97"/>
    </row>
    <row r="58" spans="1:6" ht="14.25" customHeight="1" x14ac:dyDescent="0.2">
      <c r="A58" s="91"/>
      <c r="B58" s="95"/>
      <c r="C58" s="96"/>
      <c r="D58" s="97"/>
      <c r="E58" s="97"/>
      <c r="F58" s="97"/>
    </row>
    <row r="59" spans="1:6" ht="14.25" customHeight="1" x14ac:dyDescent="0.2">
      <c r="A59" s="91"/>
      <c r="B59" s="95"/>
      <c r="C59" s="96"/>
      <c r="D59" s="97"/>
      <c r="E59" s="97"/>
      <c r="F59" s="97"/>
    </row>
    <row r="60" spans="1:6" ht="14.25" customHeight="1" x14ac:dyDescent="0.2">
      <c r="A60" s="91"/>
      <c r="B60" s="95"/>
      <c r="C60" s="96"/>
      <c r="D60" s="97"/>
      <c r="E60" s="97"/>
      <c r="F60" s="97"/>
    </row>
    <row r="61" spans="1:6" ht="14.25" customHeight="1" x14ac:dyDescent="0.2">
      <c r="A61" s="91"/>
      <c r="B61" s="95"/>
      <c r="C61" s="96"/>
      <c r="D61" s="97"/>
      <c r="E61" s="97"/>
      <c r="F61" s="97"/>
    </row>
    <row r="62" spans="1:6" ht="14.25" customHeight="1" x14ac:dyDescent="0.2">
      <c r="A62" s="91"/>
      <c r="B62" s="95"/>
      <c r="C62" s="96"/>
      <c r="D62" s="97"/>
      <c r="E62" s="97"/>
      <c r="F62" s="97"/>
    </row>
    <row r="63" spans="1:6" ht="14.25" customHeight="1" x14ac:dyDescent="0.2">
      <c r="A63" s="91"/>
      <c r="B63" s="164"/>
      <c r="C63" s="102"/>
      <c r="D63" s="103"/>
      <c r="E63" s="97"/>
      <c r="F63" s="97"/>
    </row>
    <row r="64" spans="1:6" ht="14.25" customHeight="1" x14ac:dyDescent="0.2">
      <c r="A64" s="91"/>
      <c r="B64" s="164"/>
      <c r="C64" s="165"/>
      <c r="D64" s="94"/>
      <c r="E64" s="97"/>
      <c r="F64" s="97"/>
    </row>
    <row r="65" spans="1:6" ht="14.25" customHeight="1" x14ac:dyDescent="0.2">
      <c r="A65" s="91"/>
      <c r="B65" s="95"/>
      <c r="C65" s="106" t="s">
        <v>164</v>
      </c>
      <c r="D65" s="107" t="s">
        <v>165</v>
      </c>
      <c r="E65" s="97"/>
      <c r="F65" s="97"/>
    </row>
    <row r="66" spans="1:6" ht="14.25" customHeight="1" x14ac:dyDescent="0.2">
      <c r="A66" s="91"/>
      <c r="B66" s="95"/>
      <c r="C66" s="104">
        <v>16.7</v>
      </c>
      <c r="D66" s="105">
        <v>400</v>
      </c>
      <c r="E66" s="109"/>
      <c r="F66" s="109"/>
    </row>
    <row r="67" spans="1:6" ht="14.25" customHeight="1" x14ac:dyDescent="0.2">
      <c r="A67" s="91"/>
      <c r="B67" s="164"/>
      <c r="C67" s="104"/>
      <c r="D67" s="105"/>
      <c r="E67" s="97"/>
      <c r="F67" s="97"/>
    </row>
    <row r="68" spans="1:6" ht="13.5" customHeight="1" x14ac:dyDescent="0.2">
      <c r="A68" s="91"/>
      <c r="B68" s="164"/>
      <c r="C68" s="111"/>
      <c r="D68" s="111"/>
      <c r="E68" s="111"/>
      <c r="F68" s="91"/>
    </row>
    <row r="69" spans="1:6" ht="15.95" customHeight="1" x14ac:dyDescent="0.2">
      <c r="A69" s="78"/>
      <c r="B69" s="112" t="s">
        <v>18</v>
      </c>
      <c r="C69" s="112"/>
      <c r="D69" s="80"/>
      <c r="E69" s="113">
        <v>6680</v>
      </c>
      <c r="F69" s="113"/>
    </row>
    <row r="70" spans="1:6" ht="15.95" customHeight="1" x14ac:dyDescent="0.2">
      <c r="A70" s="78"/>
      <c r="B70" s="114" t="s">
        <v>15</v>
      </c>
      <c r="C70" s="51"/>
      <c r="D70" s="80"/>
      <c r="E70" s="115">
        <v>0</v>
      </c>
      <c r="F70" s="115"/>
    </row>
    <row r="71" spans="1:6" ht="15.95" customHeight="1" x14ac:dyDescent="0.2">
      <c r="A71" s="78"/>
      <c r="B71" s="116" t="s">
        <v>166</v>
      </c>
      <c r="C71" s="51"/>
      <c r="D71" s="80"/>
      <c r="E71" s="115">
        <v>0</v>
      </c>
      <c r="F71" s="115"/>
    </row>
    <row r="72" spans="1:6" ht="15.95" customHeight="1" x14ac:dyDescent="0.2">
      <c r="A72" s="78"/>
      <c r="B72" s="116" t="s">
        <v>16</v>
      </c>
      <c r="C72" s="51"/>
      <c r="D72" s="80"/>
      <c r="E72" s="115">
        <v>0</v>
      </c>
      <c r="F72" s="115"/>
    </row>
    <row r="73" spans="1:6" ht="15.95" customHeight="1" x14ac:dyDescent="0.2">
      <c r="A73" s="78"/>
      <c r="B73" s="79" t="s">
        <v>17</v>
      </c>
      <c r="C73" s="112"/>
      <c r="D73" s="80"/>
      <c r="E73" s="117">
        <v>6680</v>
      </c>
      <c r="F73" s="117"/>
    </row>
    <row r="74" spans="1:6" ht="15.95" customHeight="1" x14ac:dyDescent="0.2">
      <c r="A74" s="78"/>
      <c r="B74" s="51" t="s">
        <v>5</v>
      </c>
      <c r="C74" s="118">
        <v>0.05</v>
      </c>
      <c r="D74" s="51"/>
      <c r="E74" s="119">
        <v>334</v>
      </c>
      <c r="F74" s="119"/>
    </row>
    <row r="75" spans="1:6" ht="15.95" customHeight="1" x14ac:dyDescent="0.2">
      <c r="A75" s="78"/>
      <c r="B75" s="120" t="s">
        <v>4</v>
      </c>
      <c r="C75" s="121">
        <v>9.9750000000000005E-2</v>
      </c>
      <c r="D75" s="51"/>
      <c r="E75" s="122">
        <v>666.33</v>
      </c>
      <c r="F75" s="119"/>
    </row>
    <row r="76" spans="1:6" ht="15.95" customHeight="1" x14ac:dyDescent="0.2">
      <c r="A76" s="78"/>
      <c r="B76" s="59"/>
      <c r="C76" s="78"/>
      <c r="D76" s="80"/>
      <c r="E76" s="81"/>
      <c r="F76" s="81"/>
    </row>
    <row r="77" spans="1:6" ht="15.95" customHeight="1" thickBot="1" x14ac:dyDescent="0.25">
      <c r="A77" s="78"/>
      <c r="B77" s="123" t="s">
        <v>19</v>
      </c>
      <c r="C77" s="112"/>
      <c r="D77" s="124"/>
      <c r="E77" s="125">
        <v>7680.33</v>
      </c>
      <c r="F77" s="126"/>
    </row>
    <row r="78" spans="1:6" ht="15.95" customHeight="1" thickTop="1" x14ac:dyDescent="0.2">
      <c r="A78" s="78"/>
      <c r="B78" s="120"/>
      <c r="C78" s="120"/>
      <c r="D78" s="120"/>
      <c r="E78" s="127"/>
      <c r="F78" s="120"/>
    </row>
    <row r="79" spans="1:6" ht="15.95" customHeight="1" x14ac:dyDescent="0.2">
      <c r="A79" s="78"/>
      <c r="B79" s="59" t="s">
        <v>21</v>
      </c>
      <c r="C79" s="120"/>
      <c r="D79" s="80"/>
      <c r="E79" s="81">
        <v>0</v>
      </c>
      <c r="F79" s="81"/>
    </row>
    <row r="80" spans="1:6" ht="15.95" customHeight="1" x14ac:dyDescent="0.2">
      <c r="A80" s="78"/>
      <c r="B80" s="112"/>
      <c r="C80" s="120"/>
      <c r="D80" s="120"/>
      <c r="E80" s="127"/>
      <c r="F80" s="120"/>
    </row>
    <row r="81" spans="1:6" ht="15.95" customHeight="1" x14ac:dyDescent="0.2">
      <c r="A81" s="78"/>
      <c r="B81" s="157" t="s">
        <v>20</v>
      </c>
      <c r="C81" s="158"/>
      <c r="D81" s="128"/>
      <c r="E81" s="129">
        <v>7680.33</v>
      </c>
      <c r="F81" s="81"/>
    </row>
    <row r="82" spans="1:6" ht="15.95" customHeight="1" x14ac:dyDescent="0.2">
      <c r="A82" s="78"/>
      <c r="B82" s="78"/>
      <c r="C82" s="78"/>
      <c r="D82" s="80"/>
      <c r="E82" s="81"/>
      <c r="F82" s="81"/>
    </row>
    <row r="83" spans="1:6" ht="15.95" customHeight="1" x14ac:dyDescent="0.2">
      <c r="A83" s="130"/>
      <c r="B83" s="159"/>
      <c r="C83" s="160"/>
      <c r="D83" s="160"/>
      <c r="E83" s="160"/>
      <c r="F83" s="131"/>
    </row>
    <row r="84" spans="1:6" ht="15.95" customHeight="1" x14ac:dyDescent="0.2">
      <c r="A84" s="161" t="s">
        <v>36</v>
      </c>
      <c r="B84" s="161"/>
      <c r="C84" s="161"/>
      <c r="D84" s="161"/>
      <c r="E84" s="161"/>
      <c r="F84" s="59"/>
    </row>
    <row r="85" spans="1:6" ht="15.95" customHeight="1" x14ac:dyDescent="0.2">
      <c r="A85" s="162" t="s">
        <v>43</v>
      </c>
      <c r="B85" s="162"/>
      <c r="C85" s="162"/>
      <c r="D85" s="162"/>
      <c r="E85" s="162"/>
      <c r="F85" s="50"/>
    </row>
    <row r="86" spans="1:6" ht="15.95" customHeight="1" x14ac:dyDescent="0.2">
      <c r="A86" s="132"/>
      <c r="B86" s="132"/>
      <c r="C86" s="132"/>
      <c r="D86" s="132"/>
      <c r="E86" s="132"/>
      <c r="F86" s="50"/>
    </row>
    <row r="87" spans="1:6" ht="15.95" customHeight="1" x14ac:dyDescent="0.2">
      <c r="A87" s="132"/>
      <c r="B87" s="132"/>
      <c r="C87" s="132"/>
      <c r="D87" s="132"/>
      <c r="E87" s="132"/>
      <c r="F87" s="50"/>
    </row>
    <row r="88" spans="1:6" ht="15.95" customHeight="1" x14ac:dyDescent="0.2">
      <c r="A88" s="163" t="s">
        <v>8</v>
      </c>
      <c r="B88" s="163"/>
      <c r="C88" s="163"/>
      <c r="D88" s="163"/>
      <c r="E88" s="163"/>
      <c r="F88" s="16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48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45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49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4" t="s">
        <v>0</v>
      </c>
      <c r="B30" s="154"/>
      <c r="C30" s="154"/>
      <c r="D30" s="154"/>
      <c r="E30" s="154"/>
      <c r="F30" s="154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3"/>
      <c r="C33" s="153"/>
      <c r="D33" s="153"/>
      <c r="E33" s="60"/>
      <c r="F33" s="50"/>
    </row>
    <row r="34" spans="1:6" ht="14.25" x14ac:dyDescent="0.2">
      <c r="A34" s="50"/>
      <c r="B34" s="153"/>
      <c r="C34" s="153"/>
      <c r="D34" s="153"/>
      <c r="E34" s="60"/>
      <c r="F34" s="50"/>
    </row>
    <row r="35" spans="1:6" ht="14.25" x14ac:dyDescent="0.2">
      <c r="A35" s="50"/>
      <c r="B35" s="153" t="s">
        <v>50</v>
      </c>
      <c r="C35" s="153"/>
      <c r="D35" s="153"/>
      <c r="E35" s="60"/>
      <c r="F35" s="50"/>
    </row>
    <row r="36" spans="1:6" ht="14.25" x14ac:dyDescent="0.2">
      <c r="A36" s="50"/>
      <c r="B36" s="153"/>
      <c r="C36" s="153"/>
      <c r="D36" s="153"/>
      <c r="E36" s="60"/>
      <c r="F36" s="50"/>
    </row>
    <row r="37" spans="1:6" ht="14.25" x14ac:dyDescent="0.2">
      <c r="A37" s="50"/>
      <c r="B37" s="153"/>
      <c r="C37" s="153"/>
      <c r="D37" s="153"/>
      <c r="E37" s="60"/>
      <c r="F37" s="50"/>
    </row>
    <row r="38" spans="1:6" ht="14.25" x14ac:dyDescent="0.2">
      <c r="A38" s="50"/>
      <c r="B38" s="153" t="s">
        <v>51</v>
      </c>
      <c r="C38" s="153"/>
      <c r="D38" s="153"/>
      <c r="E38" s="60"/>
      <c r="F38" s="50"/>
    </row>
    <row r="39" spans="1:6" ht="14.25" x14ac:dyDescent="0.2">
      <c r="A39" s="50"/>
      <c r="B39" s="153"/>
      <c r="C39" s="153"/>
      <c r="D39" s="153"/>
      <c r="E39" s="60"/>
      <c r="F39" s="50"/>
    </row>
    <row r="40" spans="1:6" ht="14.25" x14ac:dyDescent="0.2">
      <c r="A40" s="50"/>
      <c r="B40" s="153"/>
      <c r="C40" s="153"/>
      <c r="D40" s="153"/>
      <c r="E40" s="60"/>
      <c r="F40" s="50"/>
    </row>
    <row r="41" spans="1:6" ht="14.25" x14ac:dyDescent="0.2">
      <c r="A41" s="50"/>
      <c r="B41" s="153" t="s">
        <v>11</v>
      </c>
      <c r="C41" s="153"/>
      <c r="D41" s="153"/>
      <c r="E41" s="60"/>
      <c r="F41" s="50"/>
    </row>
    <row r="42" spans="1:6" ht="14.25" x14ac:dyDescent="0.2">
      <c r="A42" s="50"/>
      <c r="B42" s="153"/>
      <c r="C42" s="153"/>
      <c r="D42" s="153"/>
      <c r="E42" s="60"/>
      <c r="F42" s="50"/>
    </row>
    <row r="43" spans="1:6" ht="14.25" x14ac:dyDescent="0.2">
      <c r="A43" s="50"/>
      <c r="B43" s="153"/>
      <c r="C43" s="153"/>
      <c r="D43" s="153"/>
      <c r="E43" s="60"/>
      <c r="F43" s="50"/>
    </row>
    <row r="44" spans="1:6" ht="14.25" x14ac:dyDescent="0.2">
      <c r="A44" s="50"/>
      <c r="B44" s="153" t="s">
        <v>52</v>
      </c>
      <c r="C44" s="153"/>
      <c r="D44" s="153"/>
      <c r="E44" s="60"/>
      <c r="F44" s="50"/>
    </row>
    <row r="45" spans="1:6" ht="14.25" x14ac:dyDescent="0.2">
      <c r="A45" s="50"/>
      <c r="B45" s="153"/>
      <c r="C45" s="153"/>
      <c r="D45" s="153"/>
      <c r="E45" s="60"/>
      <c r="F45" s="50"/>
    </row>
    <row r="46" spans="1:6" ht="14.25" x14ac:dyDescent="0.2">
      <c r="A46" s="50"/>
      <c r="B46" s="153"/>
      <c r="C46" s="153"/>
      <c r="D46" s="153"/>
      <c r="E46" s="60"/>
      <c r="F46" s="50"/>
    </row>
    <row r="47" spans="1:6" ht="14.25" x14ac:dyDescent="0.2">
      <c r="A47" s="50"/>
      <c r="B47" s="153" t="s">
        <v>53</v>
      </c>
      <c r="C47" s="153"/>
      <c r="D47" s="153"/>
      <c r="E47" s="60"/>
      <c r="F47" s="50"/>
    </row>
    <row r="48" spans="1:6" ht="14.25" x14ac:dyDescent="0.2">
      <c r="A48" s="50"/>
      <c r="B48" s="153"/>
      <c r="C48" s="153"/>
      <c r="D48" s="153"/>
      <c r="E48" s="60"/>
      <c r="F48" s="50"/>
    </row>
    <row r="49" spans="1:6" ht="14.25" x14ac:dyDescent="0.2">
      <c r="A49" s="50"/>
      <c r="B49" s="153"/>
      <c r="C49" s="153"/>
      <c r="D49" s="153"/>
      <c r="E49" s="60"/>
      <c r="F49" s="50"/>
    </row>
    <row r="50" spans="1:6" ht="14.25" x14ac:dyDescent="0.2">
      <c r="A50" s="50"/>
      <c r="B50" s="153" t="s">
        <v>29</v>
      </c>
      <c r="C50" s="153"/>
      <c r="D50" s="153"/>
      <c r="E50" s="60"/>
      <c r="F50" s="50"/>
    </row>
    <row r="51" spans="1:6" ht="14.25" x14ac:dyDescent="0.2">
      <c r="A51" s="50"/>
      <c r="B51" s="153"/>
      <c r="C51" s="153"/>
      <c r="D51" s="153"/>
      <c r="E51" s="60"/>
      <c r="F51" s="50"/>
    </row>
    <row r="52" spans="1:6" ht="14.25" x14ac:dyDescent="0.2">
      <c r="A52" s="50"/>
      <c r="B52" s="153"/>
      <c r="C52" s="153"/>
      <c r="D52" s="153"/>
      <c r="E52" s="60"/>
      <c r="F52" s="50"/>
    </row>
    <row r="53" spans="1:6" ht="14.25" x14ac:dyDescent="0.2">
      <c r="A53" s="50"/>
      <c r="B53" s="153" t="s">
        <v>33</v>
      </c>
      <c r="C53" s="153"/>
      <c r="D53" s="153"/>
      <c r="E53" s="60"/>
      <c r="F53" s="50"/>
    </row>
    <row r="54" spans="1:6" ht="14.25" x14ac:dyDescent="0.2">
      <c r="A54" s="50"/>
      <c r="B54" s="153"/>
      <c r="C54" s="153"/>
      <c r="D54" s="153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153" t="s">
        <v>54</v>
      </c>
      <c r="C56" s="153"/>
      <c r="D56" s="153"/>
      <c r="E56" s="60"/>
      <c r="F56" s="50"/>
    </row>
    <row r="57" spans="1:6" ht="14.25" x14ac:dyDescent="0.2">
      <c r="A57" s="50"/>
      <c r="B57" s="153"/>
      <c r="C57" s="153"/>
      <c r="D57" s="153"/>
      <c r="E57" s="60"/>
      <c r="F57" s="50"/>
    </row>
    <row r="58" spans="1:6" ht="14.25" x14ac:dyDescent="0.2">
      <c r="A58" s="50"/>
      <c r="B58" s="153"/>
      <c r="C58" s="153"/>
      <c r="D58" s="153"/>
      <c r="E58" s="60"/>
      <c r="F58" s="50"/>
    </row>
    <row r="59" spans="1:6" ht="14.25" x14ac:dyDescent="0.2">
      <c r="A59" s="50"/>
      <c r="B59" s="153" t="s">
        <v>35</v>
      </c>
      <c r="C59" s="153"/>
      <c r="D59" s="153"/>
      <c r="E59" s="60"/>
      <c r="F59" s="50"/>
    </row>
    <row r="60" spans="1:6" ht="14.25" x14ac:dyDescent="0.2">
      <c r="A60" s="50"/>
      <c r="B60" s="153"/>
      <c r="C60" s="153"/>
      <c r="D60" s="153"/>
      <c r="E60" s="60"/>
      <c r="F60" s="50"/>
    </row>
    <row r="61" spans="1:6" ht="14.25" x14ac:dyDescent="0.2">
      <c r="A61" s="50"/>
      <c r="B61" s="153"/>
      <c r="C61" s="153"/>
      <c r="D61" s="153"/>
      <c r="E61" s="60"/>
      <c r="F61" s="50"/>
    </row>
    <row r="62" spans="1:6" ht="14.25" x14ac:dyDescent="0.2">
      <c r="A62" s="50"/>
      <c r="B62" s="153" t="s">
        <v>13</v>
      </c>
      <c r="C62" s="153"/>
      <c r="D62" s="153"/>
      <c r="E62" s="60"/>
      <c r="F62" s="50"/>
    </row>
    <row r="63" spans="1:6" ht="14.25" x14ac:dyDescent="0.2">
      <c r="A63" s="50"/>
      <c r="B63" s="153"/>
      <c r="C63" s="153"/>
      <c r="D63" s="153"/>
      <c r="E63" s="60"/>
      <c r="F63" s="50"/>
    </row>
    <row r="64" spans="1:6" ht="14.25" x14ac:dyDescent="0.2">
      <c r="A64" s="50"/>
      <c r="B64" s="153"/>
      <c r="C64" s="153"/>
      <c r="D64" s="153"/>
      <c r="E64" s="60"/>
      <c r="F64" s="50"/>
    </row>
    <row r="65" spans="1:6" ht="14.25" x14ac:dyDescent="0.2">
      <c r="A65" s="50"/>
      <c r="B65" s="153"/>
      <c r="C65" s="153"/>
      <c r="D65" s="153"/>
      <c r="E65" s="60"/>
      <c r="F65" s="50"/>
    </row>
    <row r="66" spans="1:6" ht="14.25" x14ac:dyDescent="0.2">
      <c r="A66" s="50"/>
      <c r="B66" s="153"/>
      <c r="C66" s="153"/>
      <c r="D66" s="153"/>
      <c r="E66" s="60"/>
      <c r="F66" s="50"/>
    </row>
    <row r="67" spans="1:6" ht="14.25" x14ac:dyDescent="0.2">
      <c r="A67" s="50"/>
      <c r="B67" s="153"/>
      <c r="C67" s="153"/>
      <c r="D67" s="153"/>
      <c r="E67" s="60"/>
      <c r="F67" s="50"/>
    </row>
    <row r="68" spans="1:6" ht="13.5" customHeight="1" x14ac:dyDescent="0.2">
      <c r="A68" s="50"/>
      <c r="B68" s="153"/>
      <c r="C68" s="153"/>
      <c r="D68" s="153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17*230</f>
        <v>3910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25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3935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196.75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392.52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4524.2700000000004</v>
      </c>
      <c r="F76" s="50"/>
    </row>
    <row r="77" spans="1:6" ht="15.75" thickTop="1" x14ac:dyDescent="0.2">
      <c r="A77" s="50"/>
      <c r="B77" s="148"/>
      <c r="C77" s="148"/>
      <c r="D77" s="148"/>
      <c r="E77" s="66"/>
      <c r="F77" s="50"/>
    </row>
    <row r="78" spans="1:6" ht="15" x14ac:dyDescent="0.2">
      <c r="A78" s="50"/>
      <c r="B78" s="149" t="s">
        <v>21</v>
      </c>
      <c r="C78" s="149"/>
      <c r="D78" s="149"/>
      <c r="E78" s="66">
        <v>0</v>
      </c>
      <c r="F78" s="50"/>
    </row>
    <row r="79" spans="1:6" ht="15" x14ac:dyDescent="0.2">
      <c r="A79" s="50"/>
      <c r="B79" s="148"/>
      <c r="C79" s="148"/>
      <c r="D79" s="148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4524.2700000000004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0"/>
      <c r="C83" s="150"/>
      <c r="D83" s="150"/>
      <c r="E83" s="150"/>
      <c r="F83" s="50"/>
    </row>
    <row r="84" spans="1:6" ht="14.25" x14ac:dyDescent="0.2">
      <c r="A84" s="151" t="s">
        <v>36</v>
      </c>
      <c r="B84" s="151"/>
      <c r="C84" s="151"/>
      <c r="D84" s="151"/>
      <c r="E84" s="151"/>
      <c r="F84" s="151"/>
    </row>
    <row r="85" spans="1:6" ht="14.25" x14ac:dyDescent="0.2">
      <c r="A85" s="152" t="s">
        <v>43</v>
      </c>
      <c r="B85" s="152"/>
      <c r="C85" s="152"/>
      <c r="D85" s="152"/>
      <c r="E85" s="152"/>
      <c r="F85" s="152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4"/>
      <c r="C87" s="144"/>
      <c r="D87" s="144"/>
      <c r="E87" s="144"/>
      <c r="F87" s="50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0"/>
      <c r="C92" s="70"/>
      <c r="D92" s="70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41" sqref="B41:D49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55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56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4" t="s">
        <v>0</v>
      </c>
      <c r="B30" s="154"/>
      <c r="C30" s="154"/>
      <c r="D30" s="154"/>
      <c r="E30" s="154"/>
      <c r="F30" s="154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3"/>
      <c r="C33" s="153"/>
      <c r="D33" s="153"/>
      <c r="E33" s="60"/>
      <c r="F33" s="50"/>
    </row>
    <row r="34" spans="1:6" ht="14.25" x14ac:dyDescent="0.2">
      <c r="A34" s="50"/>
      <c r="B34" s="153"/>
      <c r="C34" s="153"/>
      <c r="D34" s="153"/>
      <c r="E34" s="60"/>
      <c r="F34" s="50"/>
    </row>
    <row r="35" spans="1:6" ht="14.25" x14ac:dyDescent="0.2">
      <c r="A35" s="50"/>
      <c r="B35" s="153" t="s">
        <v>12</v>
      </c>
      <c r="C35" s="153"/>
      <c r="D35" s="153"/>
      <c r="E35" s="60"/>
      <c r="F35" s="50"/>
    </row>
    <row r="36" spans="1:6" ht="14.25" x14ac:dyDescent="0.2">
      <c r="A36" s="50"/>
      <c r="B36" s="153"/>
      <c r="C36" s="153"/>
      <c r="D36" s="153"/>
      <c r="E36" s="60"/>
      <c r="F36" s="50"/>
    </row>
    <row r="37" spans="1:6" ht="14.25" x14ac:dyDescent="0.2">
      <c r="A37" s="50"/>
      <c r="B37" s="153" t="s">
        <v>63</v>
      </c>
      <c r="C37" s="153"/>
      <c r="D37" s="153"/>
      <c r="E37" s="60"/>
      <c r="F37" s="50"/>
    </row>
    <row r="38" spans="1:6" ht="14.25" x14ac:dyDescent="0.2">
      <c r="A38" s="50"/>
      <c r="B38" s="153"/>
      <c r="C38" s="153"/>
      <c r="D38" s="153"/>
      <c r="E38" s="60"/>
      <c r="F38" s="50"/>
    </row>
    <row r="39" spans="1:6" ht="14.25" x14ac:dyDescent="0.2">
      <c r="A39" s="50"/>
      <c r="B39" s="153" t="s">
        <v>24</v>
      </c>
      <c r="C39" s="153"/>
      <c r="D39" s="153"/>
      <c r="E39" s="60"/>
      <c r="F39" s="50"/>
    </row>
    <row r="40" spans="1:6" ht="14.25" x14ac:dyDescent="0.2">
      <c r="A40" s="50"/>
      <c r="B40" s="153"/>
      <c r="C40" s="153"/>
      <c r="D40" s="153"/>
      <c r="E40" s="60"/>
      <c r="F40" s="50"/>
    </row>
    <row r="41" spans="1:6" ht="14.25" x14ac:dyDescent="0.2">
      <c r="A41" s="50"/>
      <c r="B41" s="153" t="s">
        <v>9</v>
      </c>
      <c r="C41" s="153"/>
      <c r="D41" s="153"/>
      <c r="E41" s="60"/>
      <c r="F41" s="50"/>
    </row>
    <row r="42" spans="1:6" ht="14.25" x14ac:dyDescent="0.2">
      <c r="A42" s="50"/>
      <c r="B42" s="153"/>
      <c r="C42" s="153"/>
      <c r="D42" s="153"/>
      <c r="E42" s="60"/>
      <c r="F42" s="50"/>
    </row>
    <row r="43" spans="1:6" ht="14.25" x14ac:dyDescent="0.2">
      <c r="A43" s="50"/>
      <c r="B43" s="153" t="s">
        <v>25</v>
      </c>
      <c r="C43" s="153"/>
      <c r="D43" s="153"/>
      <c r="E43" s="60"/>
      <c r="F43" s="50"/>
    </row>
    <row r="44" spans="1:6" ht="14.25" x14ac:dyDescent="0.2">
      <c r="A44" s="50"/>
      <c r="B44" s="153"/>
      <c r="C44" s="153"/>
      <c r="D44" s="153"/>
      <c r="E44" s="60"/>
      <c r="F44" s="50"/>
    </row>
    <row r="45" spans="1:6" ht="14.25" x14ac:dyDescent="0.2">
      <c r="A45" s="50"/>
      <c r="B45" s="153" t="s">
        <v>23</v>
      </c>
      <c r="C45" s="153"/>
      <c r="D45" s="153"/>
      <c r="E45" s="60"/>
      <c r="F45" s="50"/>
    </row>
    <row r="46" spans="1:6" ht="14.25" x14ac:dyDescent="0.2">
      <c r="A46" s="50"/>
      <c r="B46" s="153"/>
      <c r="C46" s="153"/>
      <c r="D46" s="153"/>
      <c r="E46" s="60"/>
      <c r="F46" s="50"/>
    </row>
    <row r="47" spans="1:6" ht="14.25" x14ac:dyDescent="0.2">
      <c r="A47" s="50"/>
      <c r="B47" s="153" t="s">
        <v>26</v>
      </c>
      <c r="C47" s="153"/>
      <c r="D47" s="153"/>
      <c r="E47" s="60"/>
      <c r="F47" s="50"/>
    </row>
    <row r="48" spans="1:6" ht="14.25" x14ac:dyDescent="0.2">
      <c r="A48" s="50"/>
      <c r="B48" s="153"/>
      <c r="C48" s="153"/>
      <c r="D48" s="153"/>
      <c r="E48" s="60"/>
      <c r="F48" s="50"/>
    </row>
    <row r="49" spans="1:6" ht="14.25" x14ac:dyDescent="0.2">
      <c r="A49" s="50"/>
      <c r="B49" s="153" t="s">
        <v>60</v>
      </c>
      <c r="C49" s="153"/>
      <c r="D49" s="153"/>
      <c r="E49" s="60"/>
      <c r="F49" s="50"/>
    </row>
    <row r="50" spans="1:6" ht="14.25" x14ac:dyDescent="0.2">
      <c r="A50" s="50"/>
      <c r="B50" s="153"/>
      <c r="C50" s="153"/>
      <c r="D50" s="153"/>
      <c r="E50" s="60"/>
      <c r="F50" s="50"/>
    </row>
    <row r="51" spans="1:6" ht="14.25" x14ac:dyDescent="0.2">
      <c r="A51" s="50"/>
      <c r="B51" s="153" t="s">
        <v>64</v>
      </c>
      <c r="C51" s="153"/>
      <c r="D51" s="153"/>
      <c r="E51" s="60"/>
      <c r="F51" s="50"/>
    </row>
    <row r="52" spans="1:6" ht="14.25" x14ac:dyDescent="0.2">
      <c r="A52" s="50"/>
      <c r="B52" s="153"/>
      <c r="C52" s="153"/>
      <c r="D52" s="153"/>
      <c r="E52" s="60"/>
      <c r="F52" s="50"/>
    </row>
    <row r="53" spans="1:6" ht="14.25" x14ac:dyDescent="0.2">
      <c r="A53" s="50"/>
      <c r="B53" s="153" t="s">
        <v>34</v>
      </c>
      <c r="C53" s="153"/>
      <c r="D53" s="153"/>
      <c r="E53" s="60"/>
      <c r="F53" s="50"/>
    </row>
    <row r="54" spans="1:6" ht="14.25" x14ac:dyDescent="0.2">
      <c r="A54" s="50"/>
      <c r="B54" s="153"/>
      <c r="C54" s="153"/>
      <c r="D54" s="153"/>
      <c r="E54" s="60"/>
      <c r="F54" s="50"/>
    </row>
    <row r="55" spans="1:6" ht="14.25" x14ac:dyDescent="0.2">
      <c r="A55" s="50"/>
      <c r="B55" s="153" t="s">
        <v>65</v>
      </c>
      <c r="C55" s="153"/>
      <c r="D55" s="153"/>
      <c r="E55" s="60"/>
      <c r="F55" s="50"/>
    </row>
    <row r="56" spans="1:6" ht="14.25" x14ac:dyDescent="0.2">
      <c r="A56" s="50"/>
      <c r="B56" s="153"/>
      <c r="C56" s="153"/>
      <c r="D56" s="153"/>
      <c r="E56" s="60"/>
      <c r="F56" s="50"/>
    </row>
    <row r="57" spans="1:6" ht="14.25" x14ac:dyDescent="0.2">
      <c r="A57" s="50"/>
      <c r="B57" s="153"/>
      <c r="C57" s="153"/>
      <c r="D57" s="153"/>
      <c r="E57" s="60"/>
      <c r="F57" s="50"/>
    </row>
    <row r="58" spans="1:6" ht="14.25" x14ac:dyDescent="0.2">
      <c r="A58" s="50"/>
      <c r="B58" s="153"/>
      <c r="C58" s="153"/>
      <c r="D58" s="153"/>
      <c r="E58" s="60"/>
      <c r="F58" s="50"/>
    </row>
    <row r="59" spans="1:6" ht="14.25" x14ac:dyDescent="0.2">
      <c r="A59" s="50"/>
      <c r="B59" s="153"/>
      <c r="C59" s="153"/>
      <c r="D59" s="153"/>
      <c r="E59" s="60"/>
      <c r="F59" s="50"/>
    </row>
    <row r="60" spans="1:6" ht="14.25" x14ac:dyDescent="0.2">
      <c r="A60" s="50"/>
      <c r="B60" s="153"/>
      <c r="C60" s="153"/>
      <c r="D60" s="153"/>
      <c r="E60" s="60"/>
      <c r="F60" s="50"/>
    </row>
    <row r="61" spans="1:6" ht="14.25" x14ac:dyDescent="0.2">
      <c r="A61" s="50"/>
      <c r="B61" s="153"/>
      <c r="C61" s="153"/>
      <c r="D61" s="153"/>
      <c r="E61" s="60"/>
      <c r="F61" s="50"/>
    </row>
    <row r="62" spans="1:6" ht="14.25" x14ac:dyDescent="0.2">
      <c r="A62" s="50"/>
      <c r="B62" s="153"/>
      <c r="C62" s="153"/>
      <c r="D62" s="153"/>
      <c r="E62" s="60"/>
      <c r="F62" s="50"/>
    </row>
    <row r="63" spans="1:6" ht="14.25" x14ac:dyDescent="0.2">
      <c r="A63" s="50"/>
      <c r="B63" s="153"/>
      <c r="C63" s="153"/>
      <c r="D63" s="153"/>
      <c r="E63" s="60"/>
      <c r="F63" s="50"/>
    </row>
    <row r="64" spans="1:6" ht="14.25" x14ac:dyDescent="0.2">
      <c r="A64" s="50"/>
      <c r="B64" s="153"/>
      <c r="C64" s="153"/>
      <c r="D64" s="153"/>
      <c r="E64" s="60"/>
      <c r="F64" s="50"/>
    </row>
    <row r="65" spans="1:6" ht="14.25" x14ac:dyDescent="0.2">
      <c r="A65" s="50"/>
      <c r="B65" s="153"/>
      <c r="C65" s="153"/>
      <c r="D65" s="153"/>
      <c r="E65" s="60"/>
      <c r="F65" s="50"/>
    </row>
    <row r="66" spans="1:6" ht="14.25" x14ac:dyDescent="0.2">
      <c r="A66" s="50"/>
      <c r="B66" s="153"/>
      <c r="C66" s="153"/>
      <c r="D66" s="153"/>
      <c r="E66" s="60"/>
      <c r="F66" s="50"/>
    </row>
    <row r="67" spans="1:6" ht="14.25" x14ac:dyDescent="0.2">
      <c r="A67" s="50"/>
      <c r="B67" s="153"/>
      <c r="C67" s="153"/>
      <c r="D67" s="153"/>
      <c r="E67" s="60"/>
      <c r="F67" s="50"/>
    </row>
    <row r="68" spans="1:6" ht="13.5" customHeight="1" x14ac:dyDescent="0.2">
      <c r="A68" s="50"/>
      <c r="B68" s="153"/>
      <c r="C68" s="153"/>
      <c r="D68" s="153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15*230</f>
        <v>3450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3450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172.5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344.14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3966.64</v>
      </c>
      <c r="F76" s="50"/>
    </row>
    <row r="77" spans="1:6" ht="15.75" thickTop="1" x14ac:dyDescent="0.2">
      <c r="A77" s="50"/>
      <c r="B77" s="148"/>
      <c r="C77" s="148"/>
      <c r="D77" s="148"/>
      <c r="E77" s="66"/>
      <c r="F77" s="50"/>
    </row>
    <row r="78" spans="1:6" ht="15" x14ac:dyDescent="0.2">
      <c r="A78" s="50"/>
      <c r="B78" s="149" t="s">
        <v>21</v>
      </c>
      <c r="C78" s="149"/>
      <c r="D78" s="149"/>
      <c r="E78" s="66">
        <v>0</v>
      </c>
      <c r="F78" s="50"/>
    </row>
    <row r="79" spans="1:6" ht="15" x14ac:dyDescent="0.2">
      <c r="A79" s="50"/>
      <c r="B79" s="148"/>
      <c r="C79" s="148"/>
      <c r="D79" s="148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3966.64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0"/>
      <c r="C83" s="150"/>
      <c r="D83" s="150"/>
      <c r="E83" s="150"/>
      <c r="F83" s="50"/>
    </row>
    <row r="84" spans="1:6" ht="14.25" x14ac:dyDescent="0.2">
      <c r="A84" s="151" t="s">
        <v>36</v>
      </c>
      <c r="B84" s="151"/>
      <c r="C84" s="151"/>
      <c r="D84" s="151"/>
      <c r="E84" s="151"/>
      <c r="F84" s="151"/>
    </row>
    <row r="85" spans="1:6" ht="14.25" x14ac:dyDescent="0.2">
      <c r="A85" s="152" t="s">
        <v>43</v>
      </c>
      <c r="B85" s="152"/>
      <c r="C85" s="152"/>
      <c r="D85" s="152"/>
      <c r="E85" s="152"/>
      <c r="F85" s="152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4"/>
      <c r="C87" s="144"/>
      <c r="D87" s="144"/>
      <c r="E87" s="144"/>
      <c r="F87" s="50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87:E87"/>
    <mergeCell ref="A88:F88"/>
    <mergeCell ref="B90:D90"/>
    <mergeCell ref="B55:D55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0:D50"/>
    <mergeCell ref="B51:D51"/>
    <mergeCell ref="B52:D52"/>
    <mergeCell ref="B53:D53"/>
    <mergeCell ref="B54:D54"/>
    <mergeCell ref="B56:D56"/>
    <mergeCell ref="B57:D57"/>
    <mergeCell ref="B58:D58"/>
    <mergeCell ref="B59:D59"/>
    <mergeCell ref="B60:D60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72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66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4" t="s">
        <v>0</v>
      </c>
      <c r="B30" s="154"/>
      <c r="C30" s="154"/>
      <c r="D30" s="154"/>
      <c r="E30" s="154"/>
      <c r="F30" s="154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3"/>
      <c r="C33" s="153"/>
      <c r="D33" s="153"/>
      <c r="E33" s="60"/>
      <c r="F33" s="50"/>
    </row>
    <row r="34" spans="1:6" ht="14.25" x14ac:dyDescent="0.2">
      <c r="A34" s="50"/>
      <c r="B34" s="153"/>
      <c r="C34" s="153"/>
      <c r="D34" s="153"/>
      <c r="E34" s="60"/>
      <c r="F34" s="50"/>
    </row>
    <row r="35" spans="1:6" ht="14.25" x14ac:dyDescent="0.2">
      <c r="A35" s="50"/>
      <c r="B35" s="153" t="s">
        <v>67</v>
      </c>
      <c r="C35" s="153"/>
      <c r="D35" s="153"/>
      <c r="E35" s="60"/>
      <c r="F35" s="50"/>
    </row>
    <row r="36" spans="1:6" ht="14.25" x14ac:dyDescent="0.2">
      <c r="A36" s="50"/>
      <c r="B36" s="153"/>
      <c r="C36" s="153"/>
      <c r="D36" s="153"/>
      <c r="E36" s="60"/>
      <c r="F36" s="50"/>
    </row>
    <row r="37" spans="1:6" ht="14.25" x14ac:dyDescent="0.2">
      <c r="A37" s="50"/>
      <c r="B37" s="153" t="s">
        <v>68</v>
      </c>
      <c r="C37" s="153"/>
      <c r="D37" s="153"/>
      <c r="E37" s="60"/>
      <c r="F37" s="50"/>
    </row>
    <row r="38" spans="1:6" ht="14.25" x14ac:dyDescent="0.2">
      <c r="A38" s="50"/>
      <c r="B38" s="153"/>
      <c r="C38" s="153"/>
      <c r="D38" s="153"/>
      <c r="E38" s="60"/>
      <c r="F38" s="50"/>
    </row>
    <row r="39" spans="1:6" ht="14.25" x14ac:dyDescent="0.2">
      <c r="A39" s="50"/>
      <c r="B39" s="153" t="s">
        <v>11</v>
      </c>
      <c r="C39" s="153"/>
      <c r="D39" s="153"/>
      <c r="E39" s="60"/>
      <c r="F39" s="50"/>
    </row>
    <row r="40" spans="1:6" ht="14.25" x14ac:dyDescent="0.2">
      <c r="A40" s="50"/>
      <c r="B40" s="153"/>
      <c r="C40" s="153"/>
      <c r="D40" s="153"/>
      <c r="E40" s="60"/>
      <c r="F40" s="50"/>
    </row>
    <row r="41" spans="1:6" ht="14.25" x14ac:dyDescent="0.2">
      <c r="A41" s="50"/>
      <c r="B41" s="153" t="s">
        <v>69</v>
      </c>
      <c r="C41" s="153"/>
      <c r="D41" s="153"/>
      <c r="E41" s="60"/>
      <c r="F41" s="50"/>
    </row>
    <row r="42" spans="1:6" ht="14.25" x14ac:dyDescent="0.2">
      <c r="A42" s="50"/>
      <c r="B42" s="153"/>
      <c r="C42" s="153"/>
      <c r="D42" s="153"/>
      <c r="E42" s="60"/>
      <c r="F42" s="50"/>
    </row>
    <row r="43" spans="1:6" ht="14.25" x14ac:dyDescent="0.2">
      <c r="A43" s="50"/>
      <c r="B43" s="153" t="s">
        <v>70</v>
      </c>
      <c r="C43" s="153"/>
      <c r="D43" s="153"/>
      <c r="E43" s="60"/>
      <c r="F43" s="50"/>
    </row>
    <row r="44" spans="1:6" ht="14.25" x14ac:dyDescent="0.2">
      <c r="A44" s="50"/>
      <c r="B44" s="153"/>
      <c r="C44" s="153"/>
      <c r="D44" s="153"/>
      <c r="E44" s="60"/>
      <c r="F44" s="50"/>
    </row>
    <row r="45" spans="1:6" ht="14.25" x14ac:dyDescent="0.2">
      <c r="A45" s="50"/>
      <c r="B45" s="153" t="s">
        <v>71</v>
      </c>
      <c r="C45" s="153"/>
      <c r="D45" s="153"/>
      <c r="E45" s="60"/>
      <c r="F45" s="50"/>
    </row>
    <row r="46" spans="1:6" ht="14.25" x14ac:dyDescent="0.2">
      <c r="A46" s="50"/>
      <c r="B46" s="153"/>
      <c r="C46" s="153"/>
      <c r="D46" s="153"/>
      <c r="E46" s="60"/>
      <c r="F46" s="50"/>
    </row>
    <row r="47" spans="1:6" ht="14.25" x14ac:dyDescent="0.2">
      <c r="A47" s="50"/>
      <c r="B47" s="153"/>
      <c r="C47" s="153"/>
      <c r="D47" s="153"/>
      <c r="E47" s="60"/>
      <c r="F47" s="50"/>
    </row>
    <row r="48" spans="1:6" ht="14.25" x14ac:dyDescent="0.2">
      <c r="A48" s="50"/>
      <c r="B48" s="153"/>
      <c r="C48" s="153"/>
      <c r="D48" s="153"/>
      <c r="E48" s="60"/>
      <c r="F48" s="50"/>
    </row>
    <row r="49" spans="1:6" ht="14.25" x14ac:dyDescent="0.2">
      <c r="A49" s="50"/>
      <c r="B49" s="153"/>
      <c r="C49" s="153"/>
      <c r="D49" s="153"/>
      <c r="E49" s="60"/>
      <c r="F49" s="50"/>
    </row>
    <row r="50" spans="1:6" ht="14.25" x14ac:dyDescent="0.2">
      <c r="A50" s="50"/>
      <c r="B50" s="153"/>
      <c r="C50" s="153"/>
      <c r="D50" s="153"/>
      <c r="E50" s="60"/>
      <c r="F50" s="50"/>
    </row>
    <row r="51" spans="1:6" ht="14.25" x14ac:dyDescent="0.2">
      <c r="A51" s="50"/>
      <c r="B51" s="153"/>
      <c r="C51" s="153"/>
      <c r="D51" s="153"/>
      <c r="E51" s="60"/>
      <c r="F51" s="50"/>
    </row>
    <row r="52" spans="1:6" ht="14.25" x14ac:dyDescent="0.2">
      <c r="A52" s="50"/>
      <c r="B52" s="153"/>
      <c r="C52" s="153"/>
      <c r="D52" s="153"/>
      <c r="E52" s="60"/>
      <c r="F52" s="50"/>
    </row>
    <row r="53" spans="1:6" ht="14.25" x14ac:dyDescent="0.2">
      <c r="A53" s="50"/>
      <c r="B53" s="153"/>
      <c r="C53" s="153"/>
      <c r="D53" s="153"/>
      <c r="E53" s="60"/>
      <c r="F53" s="50"/>
    </row>
    <row r="54" spans="1:6" ht="14.25" x14ac:dyDescent="0.2">
      <c r="A54" s="50"/>
      <c r="B54" s="153"/>
      <c r="C54" s="153"/>
      <c r="D54" s="153"/>
      <c r="E54" s="60"/>
      <c r="F54" s="50"/>
    </row>
    <row r="55" spans="1:6" ht="14.25" x14ac:dyDescent="0.2">
      <c r="A55" s="50"/>
      <c r="B55" s="153"/>
      <c r="C55" s="153"/>
      <c r="D55" s="153"/>
      <c r="E55" s="60"/>
      <c r="F55" s="50"/>
    </row>
    <row r="56" spans="1:6" ht="14.25" x14ac:dyDescent="0.2">
      <c r="A56" s="50"/>
      <c r="B56" s="153"/>
      <c r="C56" s="153"/>
      <c r="D56" s="153"/>
      <c r="E56" s="60"/>
      <c r="F56" s="50"/>
    </row>
    <row r="57" spans="1:6" ht="14.25" x14ac:dyDescent="0.2">
      <c r="A57" s="50"/>
      <c r="B57" s="153"/>
      <c r="C57" s="153"/>
      <c r="D57" s="153"/>
      <c r="E57" s="60"/>
      <c r="F57" s="50"/>
    </row>
    <row r="58" spans="1:6" ht="14.25" x14ac:dyDescent="0.2">
      <c r="A58" s="50"/>
      <c r="B58" s="153"/>
      <c r="C58" s="153"/>
      <c r="D58" s="153"/>
      <c r="E58" s="60"/>
      <c r="F58" s="50"/>
    </row>
    <row r="59" spans="1:6" ht="14.25" x14ac:dyDescent="0.2">
      <c r="A59" s="50"/>
      <c r="B59" s="153"/>
      <c r="C59" s="153"/>
      <c r="D59" s="153"/>
      <c r="E59" s="60"/>
      <c r="F59" s="50"/>
    </row>
    <row r="60" spans="1:6" ht="14.25" x14ac:dyDescent="0.2">
      <c r="A60" s="50"/>
      <c r="B60" s="153"/>
      <c r="C60" s="153"/>
      <c r="D60" s="153"/>
      <c r="E60" s="60"/>
      <c r="F60" s="50"/>
    </row>
    <row r="61" spans="1:6" ht="14.25" x14ac:dyDescent="0.2">
      <c r="A61" s="50"/>
      <c r="B61" s="153"/>
      <c r="C61" s="153"/>
      <c r="D61" s="153"/>
      <c r="E61" s="60"/>
      <c r="F61" s="50"/>
    </row>
    <row r="62" spans="1:6" ht="14.25" x14ac:dyDescent="0.2">
      <c r="A62" s="50"/>
      <c r="B62" s="153"/>
      <c r="C62" s="153"/>
      <c r="D62" s="153"/>
      <c r="E62" s="60"/>
      <c r="F62" s="50"/>
    </row>
    <row r="63" spans="1:6" ht="14.25" x14ac:dyDescent="0.2">
      <c r="A63" s="50"/>
      <c r="B63" s="153"/>
      <c r="C63" s="153"/>
      <c r="D63" s="153"/>
      <c r="E63" s="60"/>
      <c r="F63" s="50"/>
    </row>
    <row r="64" spans="1:6" ht="14.25" x14ac:dyDescent="0.2">
      <c r="A64" s="50"/>
      <c r="B64" s="153"/>
      <c r="C64" s="153"/>
      <c r="D64" s="153"/>
      <c r="E64" s="60"/>
      <c r="F64" s="50"/>
    </row>
    <row r="65" spans="1:6" ht="14.25" x14ac:dyDescent="0.2">
      <c r="A65" s="50"/>
      <c r="B65" s="153"/>
      <c r="C65" s="153"/>
      <c r="D65" s="153"/>
      <c r="E65" s="60"/>
      <c r="F65" s="50"/>
    </row>
    <row r="66" spans="1:6" ht="14.25" x14ac:dyDescent="0.2">
      <c r="A66" s="50"/>
      <c r="B66" s="153"/>
      <c r="C66" s="153"/>
      <c r="D66" s="153"/>
      <c r="E66" s="60"/>
      <c r="F66" s="50"/>
    </row>
    <row r="67" spans="1:6" ht="14.25" x14ac:dyDescent="0.2">
      <c r="A67" s="50"/>
      <c r="B67" s="153"/>
      <c r="C67" s="153"/>
      <c r="D67" s="153"/>
      <c r="E67" s="60"/>
      <c r="F67" s="50"/>
    </row>
    <row r="68" spans="1:6" ht="13.5" customHeight="1" x14ac:dyDescent="0.2">
      <c r="A68" s="50"/>
      <c r="B68" s="153"/>
      <c r="C68" s="153"/>
      <c r="D68" s="153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7*245</f>
        <v>1715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1715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85.75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171.07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1971.82</v>
      </c>
      <c r="F76" s="50"/>
    </row>
    <row r="77" spans="1:6" ht="15.75" thickTop="1" x14ac:dyDescent="0.2">
      <c r="A77" s="50"/>
      <c r="B77" s="148"/>
      <c r="C77" s="148"/>
      <c r="D77" s="148"/>
      <c r="E77" s="66"/>
      <c r="F77" s="50"/>
    </row>
    <row r="78" spans="1:6" ht="15" x14ac:dyDescent="0.2">
      <c r="A78" s="50"/>
      <c r="B78" s="149" t="s">
        <v>21</v>
      </c>
      <c r="C78" s="149"/>
      <c r="D78" s="149"/>
      <c r="E78" s="66">
        <v>0</v>
      </c>
      <c r="F78" s="50"/>
    </row>
    <row r="79" spans="1:6" ht="15" x14ac:dyDescent="0.2">
      <c r="A79" s="50"/>
      <c r="B79" s="148"/>
      <c r="C79" s="148"/>
      <c r="D79" s="148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1971.82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0"/>
      <c r="C83" s="150"/>
      <c r="D83" s="150"/>
      <c r="E83" s="150"/>
      <c r="F83" s="50"/>
    </row>
    <row r="84" spans="1:6" ht="14.25" x14ac:dyDescent="0.2">
      <c r="A84" s="151" t="s">
        <v>36</v>
      </c>
      <c r="B84" s="151"/>
      <c r="C84" s="151"/>
      <c r="D84" s="151"/>
      <c r="E84" s="151"/>
      <c r="F84" s="151"/>
    </row>
    <row r="85" spans="1:6" ht="14.25" x14ac:dyDescent="0.2">
      <c r="A85" s="152" t="s">
        <v>43</v>
      </c>
      <c r="B85" s="152"/>
      <c r="C85" s="152"/>
      <c r="D85" s="152"/>
      <c r="E85" s="152"/>
      <c r="F85" s="152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4"/>
      <c r="C87" s="144"/>
      <c r="D87" s="144"/>
      <c r="E87" s="144"/>
      <c r="F87" s="50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73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74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4" t="s">
        <v>0</v>
      </c>
      <c r="B30" s="154"/>
      <c r="C30" s="154"/>
      <c r="D30" s="154"/>
      <c r="E30" s="154"/>
      <c r="F30" s="154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3"/>
      <c r="C33" s="153"/>
      <c r="D33" s="153"/>
      <c r="E33" s="60"/>
      <c r="F33" s="50"/>
    </row>
    <row r="34" spans="1:6" ht="14.25" x14ac:dyDescent="0.2">
      <c r="A34" s="50"/>
      <c r="B34" s="153"/>
      <c r="C34" s="153"/>
      <c r="D34" s="153"/>
      <c r="E34" s="60"/>
      <c r="F34" s="50"/>
    </row>
    <row r="35" spans="1:6" ht="14.25" x14ac:dyDescent="0.2">
      <c r="A35" s="50"/>
      <c r="B35" s="153" t="s">
        <v>75</v>
      </c>
      <c r="C35" s="153"/>
      <c r="D35" s="153"/>
      <c r="E35" s="60"/>
      <c r="F35" s="50"/>
    </row>
    <row r="36" spans="1:6" ht="14.25" x14ac:dyDescent="0.2">
      <c r="A36" s="50"/>
      <c r="B36" s="153"/>
      <c r="C36" s="153"/>
      <c r="D36" s="153"/>
      <c r="E36" s="60"/>
      <c r="F36" s="50"/>
    </row>
    <row r="37" spans="1:6" ht="14.25" x14ac:dyDescent="0.2">
      <c r="A37" s="50"/>
      <c r="B37" s="153"/>
      <c r="C37" s="153"/>
      <c r="D37" s="153"/>
      <c r="E37" s="60"/>
      <c r="F37" s="50"/>
    </row>
    <row r="38" spans="1:6" ht="14.25" x14ac:dyDescent="0.2">
      <c r="A38" s="50"/>
      <c r="B38" s="153" t="s">
        <v>76</v>
      </c>
      <c r="C38" s="153"/>
      <c r="D38" s="153"/>
      <c r="E38" s="60"/>
      <c r="F38" s="50"/>
    </row>
    <row r="39" spans="1:6" ht="14.25" x14ac:dyDescent="0.2">
      <c r="A39" s="50"/>
      <c r="B39" s="153"/>
      <c r="C39" s="153"/>
      <c r="D39" s="153"/>
      <c r="E39" s="60"/>
      <c r="F39" s="50"/>
    </row>
    <row r="40" spans="1:6" ht="14.25" x14ac:dyDescent="0.2">
      <c r="A40" s="50"/>
      <c r="B40" s="153"/>
      <c r="C40" s="153"/>
      <c r="D40" s="153"/>
      <c r="E40" s="60"/>
      <c r="F40" s="50"/>
    </row>
    <row r="41" spans="1:6" ht="14.25" x14ac:dyDescent="0.2">
      <c r="A41" s="50"/>
      <c r="B41" s="153"/>
      <c r="C41" s="153"/>
      <c r="D41" s="153"/>
      <c r="E41" s="60"/>
      <c r="F41" s="50"/>
    </row>
    <row r="42" spans="1:6" ht="14.25" x14ac:dyDescent="0.2">
      <c r="A42" s="50"/>
      <c r="B42" s="153"/>
      <c r="C42" s="153"/>
      <c r="D42" s="153"/>
      <c r="E42" s="60"/>
      <c r="F42" s="50"/>
    </row>
    <row r="43" spans="1:6" ht="14.25" x14ac:dyDescent="0.2">
      <c r="A43" s="50"/>
      <c r="B43" s="153"/>
      <c r="C43" s="153"/>
      <c r="D43" s="153"/>
      <c r="E43" s="60"/>
      <c r="F43" s="50"/>
    </row>
    <row r="44" spans="1:6" ht="14.25" x14ac:dyDescent="0.2">
      <c r="A44" s="50"/>
      <c r="B44" s="153"/>
      <c r="C44" s="153"/>
      <c r="D44" s="153"/>
      <c r="E44" s="60"/>
      <c r="F44" s="50"/>
    </row>
    <row r="45" spans="1:6" ht="14.25" x14ac:dyDescent="0.2">
      <c r="A45" s="50"/>
      <c r="B45" s="153"/>
      <c r="C45" s="153"/>
      <c r="D45" s="153"/>
      <c r="E45" s="60"/>
      <c r="F45" s="50"/>
    </row>
    <row r="46" spans="1:6" ht="14.25" x14ac:dyDescent="0.2">
      <c r="A46" s="50"/>
      <c r="B46" s="153"/>
      <c r="C46" s="153"/>
      <c r="D46" s="153"/>
      <c r="E46" s="60"/>
      <c r="F46" s="50"/>
    </row>
    <row r="47" spans="1:6" ht="14.25" x14ac:dyDescent="0.2">
      <c r="A47" s="50"/>
      <c r="B47" s="153"/>
      <c r="C47" s="153"/>
      <c r="D47" s="153"/>
      <c r="E47" s="60"/>
      <c r="F47" s="50"/>
    </row>
    <row r="48" spans="1:6" ht="14.25" x14ac:dyDescent="0.2">
      <c r="A48" s="50"/>
      <c r="B48" s="153"/>
      <c r="C48" s="153"/>
      <c r="D48" s="153"/>
      <c r="E48" s="60"/>
      <c r="F48" s="50"/>
    </row>
    <row r="49" spans="1:6" ht="14.25" x14ac:dyDescent="0.2">
      <c r="A49" s="50"/>
      <c r="B49" s="153"/>
      <c r="C49" s="153"/>
      <c r="D49" s="153"/>
      <c r="E49" s="60"/>
      <c r="F49" s="50"/>
    </row>
    <row r="50" spans="1:6" ht="14.25" x14ac:dyDescent="0.2">
      <c r="A50" s="50"/>
      <c r="B50" s="153"/>
      <c r="C50" s="153"/>
      <c r="D50" s="153"/>
      <c r="E50" s="60"/>
      <c r="F50" s="50"/>
    </row>
    <row r="51" spans="1:6" ht="14.25" x14ac:dyDescent="0.2">
      <c r="A51" s="50"/>
      <c r="B51" s="153"/>
      <c r="C51" s="153"/>
      <c r="D51" s="153"/>
      <c r="E51" s="60"/>
      <c r="F51" s="50"/>
    </row>
    <row r="52" spans="1:6" ht="14.25" x14ac:dyDescent="0.2">
      <c r="A52" s="50"/>
      <c r="B52" s="153"/>
      <c r="C52" s="153"/>
      <c r="D52" s="153"/>
      <c r="E52" s="60"/>
      <c r="F52" s="50"/>
    </row>
    <row r="53" spans="1:6" ht="14.25" x14ac:dyDescent="0.2">
      <c r="A53" s="50"/>
      <c r="B53" s="153"/>
      <c r="C53" s="153"/>
      <c r="D53" s="153"/>
      <c r="E53" s="60"/>
      <c r="F53" s="50"/>
    </row>
    <row r="54" spans="1:6" ht="14.25" x14ac:dyDescent="0.2">
      <c r="A54" s="50"/>
      <c r="B54" s="153"/>
      <c r="C54" s="153"/>
      <c r="D54" s="153"/>
      <c r="E54" s="60"/>
      <c r="F54" s="50"/>
    </row>
    <row r="55" spans="1:6" ht="14.25" x14ac:dyDescent="0.2">
      <c r="A55" s="50"/>
      <c r="B55" s="153"/>
      <c r="C55" s="153"/>
      <c r="D55" s="153"/>
      <c r="E55" s="60"/>
      <c r="F55" s="50"/>
    </row>
    <row r="56" spans="1:6" ht="14.25" x14ac:dyDescent="0.2">
      <c r="A56" s="50"/>
      <c r="B56" s="153"/>
      <c r="C56" s="153"/>
      <c r="D56" s="153"/>
      <c r="E56" s="60"/>
      <c r="F56" s="50"/>
    </row>
    <row r="57" spans="1:6" ht="14.25" x14ac:dyDescent="0.2">
      <c r="A57" s="50"/>
      <c r="B57" s="153"/>
      <c r="C57" s="153"/>
      <c r="D57" s="153"/>
      <c r="E57" s="60"/>
      <c r="F57" s="50"/>
    </row>
    <row r="58" spans="1:6" ht="14.25" x14ac:dyDescent="0.2">
      <c r="A58" s="50"/>
      <c r="B58" s="153"/>
      <c r="C58" s="153"/>
      <c r="D58" s="153"/>
      <c r="E58" s="60"/>
      <c r="F58" s="50"/>
    </row>
    <row r="59" spans="1:6" ht="14.25" x14ac:dyDescent="0.2">
      <c r="A59" s="50"/>
      <c r="B59" s="153"/>
      <c r="C59" s="153"/>
      <c r="D59" s="153"/>
      <c r="E59" s="60"/>
      <c r="F59" s="50"/>
    </row>
    <row r="60" spans="1:6" ht="14.25" x14ac:dyDescent="0.2">
      <c r="A60" s="50"/>
      <c r="B60" s="153"/>
      <c r="C60" s="153"/>
      <c r="D60" s="153"/>
      <c r="E60" s="60"/>
      <c r="F60" s="50"/>
    </row>
    <row r="61" spans="1:6" ht="14.25" x14ac:dyDescent="0.2">
      <c r="A61" s="50"/>
      <c r="B61" s="153"/>
      <c r="C61" s="153"/>
      <c r="D61" s="153"/>
      <c r="E61" s="60"/>
      <c r="F61" s="50"/>
    </row>
    <row r="62" spans="1:6" ht="14.25" x14ac:dyDescent="0.2">
      <c r="A62" s="50"/>
      <c r="B62" s="153"/>
      <c r="C62" s="153"/>
      <c r="D62" s="153"/>
      <c r="E62" s="60"/>
      <c r="F62" s="50"/>
    </row>
    <row r="63" spans="1:6" ht="14.25" x14ac:dyDescent="0.2">
      <c r="A63" s="50"/>
      <c r="B63" s="153"/>
      <c r="C63" s="153"/>
      <c r="D63" s="153"/>
      <c r="E63" s="60"/>
      <c r="F63" s="50"/>
    </row>
    <row r="64" spans="1:6" ht="14.25" x14ac:dyDescent="0.2">
      <c r="A64" s="50"/>
      <c r="B64" s="153"/>
      <c r="C64" s="153"/>
      <c r="D64" s="153"/>
      <c r="E64" s="60"/>
      <c r="F64" s="50"/>
    </row>
    <row r="65" spans="1:6" ht="14.25" x14ac:dyDescent="0.2">
      <c r="A65" s="50"/>
      <c r="B65" s="153"/>
      <c r="C65" s="153"/>
      <c r="D65" s="153"/>
      <c r="E65" s="60"/>
      <c r="F65" s="50"/>
    </row>
    <row r="66" spans="1:6" ht="14.25" x14ac:dyDescent="0.2">
      <c r="A66" s="50"/>
      <c r="B66" s="153"/>
      <c r="C66" s="153"/>
      <c r="D66" s="153"/>
      <c r="E66" s="60"/>
      <c r="F66" s="50"/>
    </row>
    <row r="67" spans="1:6" ht="14.25" x14ac:dyDescent="0.2">
      <c r="A67" s="50"/>
      <c r="B67" s="153"/>
      <c r="C67" s="153"/>
      <c r="D67" s="153"/>
      <c r="E67" s="60"/>
      <c r="F67" s="50"/>
    </row>
    <row r="68" spans="1:6" ht="13.5" customHeight="1" x14ac:dyDescent="0.2">
      <c r="A68" s="50"/>
      <c r="B68" s="153"/>
      <c r="C68" s="153"/>
      <c r="D68" s="153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4.5*245</f>
        <v>1102.5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1102.5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55.13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109.97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1267.6000000000001</v>
      </c>
      <c r="F76" s="50"/>
    </row>
    <row r="77" spans="1:6" ht="15.75" thickTop="1" x14ac:dyDescent="0.2">
      <c r="A77" s="50"/>
      <c r="B77" s="148"/>
      <c r="C77" s="148"/>
      <c r="D77" s="148"/>
      <c r="E77" s="66"/>
      <c r="F77" s="50"/>
    </row>
    <row r="78" spans="1:6" ht="15" x14ac:dyDescent="0.2">
      <c r="A78" s="50"/>
      <c r="B78" s="149" t="s">
        <v>21</v>
      </c>
      <c r="C78" s="149"/>
      <c r="D78" s="149"/>
      <c r="E78" s="66">
        <v>0</v>
      </c>
      <c r="F78" s="50"/>
    </row>
    <row r="79" spans="1:6" ht="15" x14ac:dyDescent="0.2">
      <c r="A79" s="50"/>
      <c r="B79" s="148"/>
      <c r="C79" s="148"/>
      <c r="D79" s="148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1267.6000000000001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0"/>
      <c r="C83" s="150"/>
      <c r="D83" s="150"/>
      <c r="E83" s="150"/>
      <c r="F83" s="50"/>
    </row>
    <row r="84" spans="1:6" ht="14.25" x14ac:dyDescent="0.2">
      <c r="A84" s="151" t="s">
        <v>36</v>
      </c>
      <c r="B84" s="151"/>
      <c r="C84" s="151"/>
      <c r="D84" s="151"/>
      <c r="E84" s="151"/>
      <c r="F84" s="151"/>
    </row>
    <row r="85" spans="1:6" ht="14.25" x14ac:dyDescent="0.2">
      <c r="A85" s="152" t="s">
        <v>43</v>
      </c>
      <c r="B85" s="152"/>
      <c r="C85" s="152"/>
      <c r="D85" s="152"/>
      <c r="E85" s="152"/>
      <c r="F85" s="152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4"/>
      <c r="C87" s="144"/>
      <c r="D87" s="144"/>
      <c r="E87" s="144"/>
      <c r="F87" s="50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8ADB-C2C9-4D18-8B29-05453DBFE701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77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78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4" t="s">
        <v>0</v>
      </c>
      <c r="B30" s="154"/>
      <c r="C30" s="154"/>
      <c r="D30" s="154"/>
      <c r="E30" s="154"/>
      <c r="F30" s="154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3"/>
      <c r="C33" s="153"/>
      <c r="D33" s="153"/>
      <c r="E33" s="60"/>
      <c r="F33" s="50"/>
    </row>
    <row r="34" spans="1:6" ht="14.25" x14ac:dyDescent="0.2">
      <c r="A34" s="50"/>
      <c r="B34" s="153"/>
      <c r="C34" s="153"/>
      <c r="D34" s="153"/>
      <c r="E34" s="60"/>
      <c r="F34" s="50"/>
    </row>
    <row r="35" spans="1:6" ht="14.25" x14ac:dyDescent="0.2">
      <c r="A35" s="50"/>
      <c r="B35" s="153" t="s">
        <v>79</v>
      </c>
      <c r="C35" s="153"/>
      <c r="D35" s="153"/>
      <c r="E35" s="60"/>
      <c r="F35" s="50"/>
    </row>
    <row r="36" spans="1:6" ht="14.25" x14ac:dyDescent="0.2">
      <c r="A36" s="50"/>
      <c r="B36" s="153"/>
      <c r="C36" s="153"/>
      <c r="D36" s="153"/>
      <c r="E36" s="60"/>
      <c r="F36" s="50"/>
    </row>
    <row r="37" spans="1:6" ht="14.25" x14ac:dyDescent="0.2">
      <c r="A37" s="50"/>
      <c r="B37" s="153"/>
      <c r="C37" s="153"/>
      <c r="D37" s="153"/>
      <c r="E37" s="60"/>
      <c r="F37" s="50"/>
    </row>
    <row r="38" spans="1:6" ht="14.25" x14ac:dyDescent="0.2">
      <c r="A38" s="50"/>
      <c r="B38" s="153"/>
      <c r="C38" s="153"/>
      <c r="D38" s="153"/>
      <c r="E38" s="60"/>
      <c r="F38" s="50"/>
    </row>
    <row r="39" spans="1:6" ht="14.25" x14ac:dyDescent="0.2">
      <c r="A39" s="50"/>
      <c r="B39" s="153"/>
      <c r="C39" s="153"/>
      <c r="D39" s="153"/>
      <c r="E39" s="60"/>
      <c r="F39" s="50"/>
    </row>
    <row r="40" spans="1:6" ht="14.25" x14ac:dyDescent="0.2">
      <c r="A40" s="50"/>
      <c r="B40" s="153"/>
      <c r="C40" s="153"/>
      <c r="D40" s="153"/>
      <c r="E40" s="60"/>
      <c r="F40" s="50"/>
    </row>
    <row r="41" spans="1:6" ht="14.25" x14ac:dyDescent="0.2">
      <c r="A41" s="50"/>
      <c r="B41" s="153"/>
      <c r="C41" s="153"/>
      <c r="D41" s="153"/>
      <c r="E41" s="60"/>
      <c r="F41" s="50"/>
    </row>
    <row r="42" spans="1:6" ht="14.25" x14ac:dyDescent="0.2">
      <c r="A42" s="50"/>
      <c r="B42" s="153"/>
      <c r="C42" s="153"/>
      <c r="D42" s="153"/>
      <c r="E42" s="60"/>
      <c r="F42" s="50"/>
    </row>
    <row r="43" spans="1:6" ht="14.25" x14ac:dyDescent="0.2">
      <c r="A43" s="50"/>
      <c r="B43" s="153"/>
      <c r="C43" s="153"/>
      <c r="D43" s="153"/>
      <c r="E43" s="60"/>
      <c r="F43" s="50"/>
    </row>
    <row r="44" spans="1:6" ht="14.25" x14ac:dyDescent="0.2">
      <c r="A44" s="50"/>
      <c r="B44" s="153"/>
      <c r="C44" s="153"/>
      <c r="D44" s="153"/>
      <c r="E44" s="60"/>
      <c r="F44" s="50"/>
    </row>
    <row r="45" spans="1:6" ht="14.25" x14ac:dyDescent="0.2">
      <c r="A45" s="50"/>
      <c r="B45" s="153"/>
      <c r="C45" s="153"/>
      <c r="D45" s="153"/>
      <c r="E45" s="60"/>
      <c r="F45" s="50"/>
    </row>
    <row r="46" spans="1:6" ht="14.25" x14ac:dyDescent="0.2">
      <c r="A46" s="50"/>
      <c r="B46" s="153"/>
      <c r="C46" s="153"/>
      <c r="D46" s="153"/>
      <c r="E46" s="60"/>
      <c r="F46" s="50"/>
    </row>
    <row r="47" spans="1:6" ht="14.25" x14ac:dyDescent="0.2">
      <c r="A47" s="50"/>
      <c r="B47" s="153"/>
      <c r="C47" s="153"/>
      <c r="D47" s="153"/>
      <c r="E47" s="60"/>
      <c r="F47" s="50"/>
    </row>
    <row r="48" spans="1:6" ht="14.25" x14ac:dyDescent="0.2">
      <c r="A48" s="50"/>
      <c r="B48" s="153"/>
      <c r="C48" s="153"/>
      <c r="D48" s="153"/>
      <c r="E48" s="60"/>
      <c r="F48" s="50"/>
    </row>
    <row r="49" spans="1:6" ht="14.25" x14ac:dyDescent="0.2">
      <c r="A49" s="50"/>
      <c r="B49" s="153"/>
      <c r="C49" s="153"/>
      <c r="D49" s="153"/>
      <c r="E49" s="60"/>
      <c r="F49" s="50"/>
    </row>
    <row r="50" spans="1:6" ht="14.25" x14ac:dyDescent="0.2">
      <c r="A50" s="50"/>
      <c r="B50" s="153"/>
      <c r="C50" s="153"/>
      <c r="D50" s="153"/>
      <c r="E50" s="60"/>
      <c r="F50" s="50"/>
    </row>
    <row r="51" spans="1:6" ht="14.25" x14ac:dyDescent="0.2">
      <c r="A51" s="50"/>
      <c r="B51" s="153"/>
      <c r="C51" s="153"/>
      <c r="D51" s="153"/>
      <c r="E51" s="60"/>
      <c r="F51" s="50"/>
    </row>
    <row r="52" spans="1:6" ht="14.25" x14ac:dyDescent="0.2">
      <c r="A52" s="50"/>
      <c r="B52" s="153"/>
      <c r="C52" s="153"/>
      <c r="D52" s="153"/>
      <c r="E52" s="60"/>
      <c r="F52" s="50"/>
    </row>
    <row r="53" spans="1:6" ht="14.25" x14ac:dyDescent="0.2">
      <c r="A53" s="50"/>
      <c r="B53" s="153"/>
      <c r="C53" s="153"/>
      <c r="D53" s="153"/>
      <c r="E53" s="60"/>
      <c r="F53" s="50"/>
    </row>
    <row r="54" spans="1:6" ht="14.25" x14ac:dyDescent="0.2">
      <c r="A54" s="50"/>
      <c r="B54" s="153"/>
      <c r="C54" s="153"/>
      <c r="D54" s="153"/>
      <c r="E54" s="60"/>
      <c r="F54" s="50"/>
    </row>
    <row r="55" spans="1:6" ht="14.25" x14ac:dyDescent="0.2">
      <c r="A55" s="50"/>
      <c r="B55" s="153"/>
      <c r="C55" s="153"/>
      <c r="D55" s="153"/>
      <c r="E55" s="60"/>
      <c r="F55" s="50"/>
    </row>
    <row r="56" spans="1:6" ht="14.25" x14ac:dyDescent="0.2">
      <c r="A56" s="50"/>
      <c r="B56" s="153"/>
      <c r="C56" s="153"/>
      <c r="D56" s="153"/>
      <c r="E56" s="60"/>
      <c r="F56" s="50"/>
    </row>
    <row r="57" spans="1:6" ht="14.25" x14ac:dyDescent="0.2">
      <c r="A57" s="50"/>
      <c r="B57" s="153"/>
      <c r="C57" s="153"/>
      <c r="D57" s="153"/>
      <c r="E57" s="60"/>
      <c r="F57" s="50"/>
    </row>
    <row r="58" spans="1:6" ht="14.25" x14ac:dyDescent="0.2">
      <c r="A58" s="50"/>
      <c r="B58" s="153"/>
      <c r="C58" s="153"/>
      <c r="D58" s="153"/>
      <c r="E58" s="60"/>
      <c r="F58" s="50"/>
    </row>
    <row r="59" spans="1:6" ht="14.25" x14ac:dyDescent="0.2">
      <c r="A59" s="50"/>
      <c r="B59" s="153"/>
      <c r="C59" s="153"/>
      <c r="D59" s="153"/>
      <c r="E59" s="60"/>
      <c r="F59" s="50"/>
    </row>
    <row r="60" spans="1:6" ht="14.25" x14ac:dyDescent="0.2">
      <c r="A60" s="50"/>
      <c r="B60" s="153"/>
      <c r="C60" s="153"/>
      <c r="D60" s="153"/>
      <c r="E60" s="60"/>
      <c r="F60" s="50"/>
    </row>
    <row r="61" spans="1:6" ht="14.25" x14ac:dyDescent="0.2">
      <c r="A61" s="50"/>
      <c r="B61" s="153"/>
      <c r="C61" s="153"/>
      <c r="D61" s="153"/>
      <c r="E61" s="60"/>
      <c r="F61" s="50"/>
    </row>
    <row r="62" spans="1:6" ht="14.25" x14ac:dyDescent="0.2">
      <c r="A62" s="50"/>
      <c r="B62" s="153"/>
      <c r="C62" s="153"/>
      <c r="D62" s="153"/>
      <c r="E62" s="60"/>
      <c r="F62" s="50"/>
    </row>
    <row r="63" spans="1:6" ht="14.25" x14ac:dyDescent="0.2">
      <c r="A63" s="50"/>
      <c r="B63" s="153"/>
      <c r="C63" s="153"/>
      <c r="D63" s="153"/>
      <c r="E63" s="60"/>
      <c r="F63" s="50"/>
    </row>
    <row r="64" spans="1:6" ht="14.25" x14ac:dyDescent="0.2">
      <c r="A64" s="50"/>
      <c r="B64" s="153"/>
      <c r="C64" s="153"/>
      <c r="D64" s="153"/>
      <c r="E64" s="60"/>
      <c r="F64" s="50"/>
    </row>
    <row r="65" spans="1:6" ht="14.25" x14ac:dyDescent="0.2">
      <c r="A65" s="50"/>
      <c r="B65" s="153"/>
      <c r="C65" s="153"/>
      <c r="D65" s="153"/>
      <c r="E65" s="60"/>
      <c r="F65" s="50"/>
    </row>
    <row r="66" spans="1:6" ht="14.25" x14ac:dyDescent="0.2">
      <c r="A66" s="50"/>
      <c r="B66" s="153"/>
      <c r="C66" s="153"/>
      <c r="D66" s="153"/>
      <c r="E66" s="60"/>
      <c r="F66" s="50"/>
    </row>
    <row r="67" spans="1:6" ht="14.25" x14ac:dyDescent="0.2">
      <c r="A67" s="50"/>
      <c r="B67" s="153"/>
      <c r="C67" s="153"/>
      <c r="D67" s="153"/>
      <c r="E67" s="60"/>
      <c r="F67" s="50"/>
    </row>
    <row r="68" spans="1:6" ht="13.5" customHeight="1" x14ac:dyDescent="0.2">
      <c r="A68" s="50"/>
      <c r="B68" s="153"/>
      <c r="C68" s="153"/>
      <c r="D68" s="153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v>255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255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12.75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25.44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293.19</v>
      </c>
      <c r="F76" s="50"/>
    </row>
    <row r="77" spans="1:6" ht="15.75" thickTop="1" x14ac:dyDescent="0.2">
      <c r="A77" s="50"/>
      <c r="B77" s="148"/>
      <c r="C77" s="148"/>
      <c r="D77" s="148"/>
      <c r="E77" s="66"/>
      <c r="F77" s="50"/>
    </row>
    <row r="78" spans="1:6" ht="15" x14ac:dyDescent="0.2">
      <c r="A78" s="50"/>
      <c r="B78" s="149" t="s">
        <v>21</v>
      </c>
      <c r="C78" s="149"/>
      <c r="D78" s="149"/>
      <c r="E78" s="66">
        <v>0</v>
      </c>
      <c r="F78" s="50"/>
    </row>
    <row r="79" spans="1:6" ht="15" x14ac:dyDescent="0.2">
      <c r="A79" s="50"/>
      <c r="B79" s="148"/>
      <c r="C79" s="148"/>
      <c r="D79" s="148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293.19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0"/>
      <c r="C83" s="150"/>
      <c r="D83" s="150"/>
      <c r="E83" s="150"/>
      <c r="F83" s="50"/>
    </row>
    <row r="84" spans="1:6" ht="14.25" x14ac:dyDescent="0.2">
      <c r="A84" s="151" t="s">
        <v>36</v>
      </c>
      <c r="B84" s="151"/>
      <c r="C84" s="151"/>
      <c r="D84" s="151"/>
      <c r="E84" s="151"/>
      <c r="F84" s="151"/>
    </row>
    <row r="85" spans="1:6" ht="14.25" x14ac:dyDescent="0.2">
      <c r="A85" s="152" t="s">
        <v>43</v>
      </c>
      <c r="B85" s="152"/>
      <c r="C85" s="152"/>
      <c r="D85" s="152"/>
      <c r="E85" s="152"/>
      <c r="F85" s="152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4"/>
      <c r="C87" s="144"/>
      <c r="D87" s="144"/>
      <c r="E87" s="144"/>
      <c r="F87" s="50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510CCC06-669E-4B67-9017-613AF4D53D4A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7503-8F25-4930-9A7C-9704BBBA972B}">
  <sheetPr>
    <pageSetUpPr fitToPage="1"/>
  </sheetPr>
  <dimension ref="A12:F91"/>
  <sheetViews>
    <sheetView view="pageBreakPreview" zoomScale="80" zoomScaleNormal="100" zoomScaleSheetLayoutView="80" workbookViewId="0">
      <selection activeCell="E49" sqref="E49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80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81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4" t="s">
        <v>0</v>
      </c>
      <c r="B30" s="154"/>
      <c r="C30" s="154"/>
      <c r="D30" s="154"/>
      <c r="E30" s="154"/>
      <c r="F30" s="154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3"/>
      <c r="C33" s="153"/>
      <c r="D33" s="153"/>
      <c r="E33" s="60"/>
      <c r="F33" s="50"/>
    </row>
    <row r="34" spans="1:6" ht="14.25" x14ac:dyDescent="0.2">
      <c r="A34" s="50"/>
      <c r="B34" s="153"/>
      <c r="C34" s="153"/>
      <c r="D34" s="153"/>
      <c r="E34" s="60"/>
      <c r="F34" s="50"/>
    </row>
    <row r="35" spans="1:6" ht="28.5" customHeight="1" x14ac:dyDescent="0.2">
      <c r="A35" s="50"/>
      <c r="B35" s="153" t="s">
        <v>82</v>
      </c>
      <c r="C35" s="153"/>
      <c r="D35" s="153"/>
      <c r="E35" s="60"/>
      <c r="F35" s="50"/>
    </row>
    <row r="36" spans="1:6" ht="14.25" x14ac:dyDescent="0.2">
      <c r="A36" s="50"/>
      <c r="B36" s="153"/>
      <c r="C36" s="153"/>
      <c r="D36" s="153"/>
      <c r="E36" s="60"/>
      <c r="F36" s="50"/>
    </row>
    <row r="37" spans="1:6" ht="14.25" x14ac:dyDescent="0.2">
      <c r="A37" s="50"/>
      <c r="B37" s="153" t="s">
        <v>9</v>
      </c>
      <c r="C37" s="153"/>
      <c r="D37" s="153"/>
      <c r="E37" s="60"/>
      <c r="F37" s="50"/>
    </row>
    <row r="38" spans="1:6" ht="14.25" x14ac:dyDescent="0.2">
      <c r="A38" s="50"/>
      <c r="B38" s="153"/>
      <c r="C38" s="153"/>
      <c r="D38" s="153"/>
      <c r="E38" s="60"/>
      <c r="F38" s="50"/>
    </row>
    <row r="39" spans="1:6" ht="14.25" x14ac:dyDescent="0.2">
      <c r="A39" s="50"/>
      <c r="B39" s="153" t="s">
        <v>25</v>
      </c>
      <c r="C39" s="153"/>
      <c r="D39" s="153"/>
      <c r="E39" s="60"/>
      <c r="F39" s="50"/>
    </row>
    <row r="40" spans="1:6" ht="14.25" x14ac:dyDescent="0.2">
      <c r="A40" s="50"/>
      <c r="B40" s="153"/>
      <c r="C40" s="153"/>
      <c r="D40" s="153"/>
      <c r="E40" s="60"/>
      <c r="F40" s="50"/>
    </row>
    <row r="41" spans="1:6" ht="14.25" x14ac:dyDescent="0.2">
      <c r="A41" s="50"/>
      <c r="B41" s="153" t="s">
        <v>23</v>
      </c>
      <c r="C41" s="153"/>
      <c r="D41" s="153"/>
      <c r="E41" s="60"/>
      <c r="F41" s="50"/>
    </row>
    <row r="42" spans="1:6" ht="14.25" x14ac:dyDescent="0.2">
      <c r="A42" s="50"/>
      <c r="B42" s="153"/>
      <c r="C42" s="153"/>
      <c r="D42" s="153"/>
      <c r="E42" s="60"/>
      <c r="F42" s="50"/>
    </row>
    <row r="43" spans="1:6" ht="14.25" x14ac:dyDescent="0.2">
      <c r="A43" s="50"/>
      <c r="B43" s="153" t="s">
        <v>26</v>
      </c>
      <c r="C43" s="153"/>
      <c r="D43" s="153"/>
      <c r="E43" s="60"/>
      <c r="F43" s="50"/>
    </row>
    <row r="44" spans="1:6" ht="14.25" x14ac:dyDescent="0.2">
      <c r="A44" s="50"/>
      <c r="B44" s="153"/>
      <c r="C44" s="153"/>
      <c r="D44" s="153"/>
      <c r="E44" s="60"/>
      <c r="F44" s="50"/>
    </row>
    <row r="45" spans="1:6" ht="14.25" x14ac:dyDescent="0.2">
      <c r="A45" s="50"/>
      <c r="B45" s="153" t="s">
        <v>60</v>
      </c>
      <c r="C45" s="153"/>
      <c r="D45" s="153"/>
      <c r="E45" s="60"/>
      <c r="F45" s="50"/>
    </row>
    <row r="46" spans="1:6" ht="14.25" x14ac:dyDescent="0.2">
      <c r="A46" s="50"/>
      <c r="B46" s="153"/>
      <c r="C46" s="153"/>
      <c r="D46" s="153"/>
      <c r="E46" s="60"/>
      <c r="F46" s="50"/>
    </row>
    <row r="47" spans="1:6" ht="14.25" x14ac:dyDescent="0.2">
      <c r="A47" s="50"/>
      <c r="B47" s="153" t="s">
        <v>83</v>
      </c>
      <c r="C47" s="153"/>
      <c r="D47" s="153"/>
      <c r="E47" s="60"/>
      <c r="F47" s="50"/>
    </row>
    <row r="48" spans="1:6" ht="14.25" x14ac:dyDescent="0.2">
      <c r="A48" s="50"/>
      <c r="B48" s="153"/>
      <c r="C48" s="153"/>
      <c r="D48" s="153"/>
      <c r="E48" s="60"/>
      <c r="F48" s="50"/>
    </row>
    <row r="49" spans="1:6" ht="14.25" x14ac:dyDescent="0.2">
      <c r="A49" s="50"/>
      <c r="B49" s="153" t="s">
        <v>84</v>
      </c>
      <c r="C49" s="153"/>
      <c r="D49" s="153"/>
      <c r="E49" s="60"/>
      <c r="F49" s="50"/>
    </row>
    <row r="50" spans="1:6" ht="14.25" x14ac:dyDescent="0.2">
      <c r="A50" s="50"/>
      <c r="B50" s="153"/>
      <c r="C50" s="153"/>
      <c r="D50" s="153"/>
      <c r="E50" s="60"/>
      <c r="F50" s="50"/>
    </row>
    <row r="51" spans="1:6" ht="14.25" x14ac:dyDescent="0.2">
      <c r="A51" s="50"/>
      <c r="B51" s="153"/>
      <c r="C51" s="153"/>
      <c r="D51" s="153"/>
      <c r="E51" s="60"/>
      <c r="F51" s="50"/>
    </row>
    <row r="52" spans="1:6" ht="14.25" x14ac:dyDescent="0.2">
      <c r="A52" s="50"/>
      <c r="B52" s="153"/>
      <c r="C52" s="153"/>
      <c r="D52" s="153"/>
      <c r="E52" s="60"/>
      <c r="F52" s="50"/>
    </row>
    <row r="53" spans="1:6" ht="14.25" x14ac:dyDescent="0.2">
      <c r="A53" s="50"/>
      <c r="B53" s="153"/>
      <c r="C53" s="153"/>
      <c r="D53" s="153"/>
      <c r="E53" s="60"/>
      <c r="F53" s="50"/>
    </row>
    <row r="54" spans="1:6" ht="14.25" x14ac:dyDescent="0.2">
      <c r="A54" s="50"/>
      <c r="B54" s="153"/>
      <c r="C54" s="153"/>
      <c r="D54" s="153"/>
      <c r="E54" s="60"/>
      <c r="F54" s="50"/>
    </row>
    <row r="55" spans="1:6" ht="14.25" x14ac:dyDescent="0.2">
      <c r="A55" s="50"/>
      <c r="B55" s="153"/>
      <c r="C55" s="153"/>
      <c r="D55" s="153"/>
      <c r="E55" s="60"/>
      <c r="F55" s="50"/>
    </row>
    <row r="56" spans="1:6" ht="14.25" x14ac:dyDescent="0.2">
      <c r="A56" s="50"/>
      <c r="B56" s="153"/>
      <c r="C56" s="153"/>
      <c r="D56" s="153"/>
      <c r="E56" s="60"/>
      <c r="F56" s="50"/>
    </row>
    <row r="57" spans="1:6" ht="14.25" x14ac:dyDescent="0.2">
      <c r="A57" s="50"/>
      <c r="B57" s="153"/>
      <c r="C57" s="153"/>
      <c r="D57" s="153"/>
      <c r="E57" s="60"/>
      <c r="F57" s="50"/>
    </row>
    <row r="58" spans="1:6" ht="14.25" x14ac:dyDescent="0.2">
      <c r="A58" s="50"/>
      <c r="B58" s="153"/>
      <c r="C58" s="153"/>
      <c r="D58" s="153"/>
      <c r="E58" s="60"/>
      <c r="F58" s="50"/>
    </row>
    <row r="59" spans="1:6" ht="14.25" x14ac:dyDescent="0.2">
      <c r="A59" s="50"/>
      <c r="B59" s="153"/>
      <c r="C59" s="153"/>
      <c r="D59" s="153"/>
      <c r="E59" s="60"/>
      <c r="F59" s="50"/>
    </row>
    <row r="60" spans="1:6" ht="14.25" x14ac:dyDescent="0.2">
      <c r="A60" s="50"/>
      <c r="B60" s="153"/>
      <c r="C60" s="153"/>
      <c r="D60" s="153"/>
      <c r="E60" s="60"/>
      <c r="F60" s="50"/>
    </row>
    <row r="61" spans="1:6" ht="14.25" x14ac:dyDescent="0.2">
      <c r="A61" s="50"/>
      <c r="B61" s="153"/>
      <c r="C61" s="153"/>
      <c r="D61" s="153"/>
      <c r="E61" s="60"/>
      <c r="F61" s="50"/>
    </row>
    <row r="62" spans="1:6" ht="14.25" x14ac:dyDescent="0.2">
      <c r="A62" s="50"/>
      <c r="B62" s="153"/>
      <c r="C62" s="153"/>
      <c r="D62" s="153"/>
      <c r="E62" s="60"/>
      <c r="F62" s="50"/>
    </row>
    <row r="63" spans="1:6" ht="14.25" x14ac:dyDescent="0.2">
      <c r="A63" s="50"/>
      <c r="B63" s="153"/>
      <c r="C63" s="153"/>
      <c r="D63" s="153"/>
      <c r="E63" s="60"/>
      <c r="F63" s="50"/>
    </row>
    <row r="64" spans="1:6" ht="14.25" x14ac:dyDescent="0.2">
      <c r="A64" s="50"/>
      <c r="B64" s="153"/>
      <c r="C64" s="153"/>
      <c r="D64" s="153"/>
      <c r="E64" s="60"/>
      <c r="F64" s="50"/>
    </row>
    <row r="65" spans="1:6" ht="14.25" x14ac:dyDescent="0.2">
      <c r="A65" s="50"/>
      <c r="B65" s="153"/>
      <c r="C65" s="153"/>
      <c r="D65" s="153"/>
      <c r="E65" s="60"/>
      <c r="F65" s="50"/>
    </row>
    <row r="66" spans="1:6" ht="14.25" x14ac:dyDescent="0.2">
      <c r="A66" s="50"/>
      <c r="B66" s="153"/>
      <c r="C66" s="153"/>
      <c r="D66" s="153"/>
      <c r="E66" s="60"/>
      <c r="F66" s="50"/>
    </row>
    <row r="67" spans="1:6" ht="13.5" customHeight="1" x14ac:dyDescent="0.2">
      <c r="A67" s="50"/>
      <c r="B67" s="153"/>
      <c r="C67" s="153"/>
      <c r="D67" s="153"/>
      <c r="E67" s="60"/>
      <c r="F67" s="50"/>
    </row>
    <row r="68" spans="1:6" ht="13.5" customHeight="1" x14ac:dyDescent="0.2">
      <c r="A68" s="50"/>
      <c r="B68" s="49" t="s">
        <v>18</v>
      </c>
      <c r="C68" s="51"/>
      <c r="D68" s="51"/>
      <c r="E68" s="30">
        <f>14.25*265</f>
        <v>3776.25</v>
      </c>
      <c r="F68" s="50"/>
    </row>
    <row r="69" spans="1:6" ht="13.5" customHeight="1" x14ac:dyDescent="0.2">
      <c r="A69" s="50"/>
      <c r="B69" s="62" t="s">
        <v>15</v>
      </c>
      <c r="C69" s="51"/>
      <c r="D69" s="51"/>
      <c r="E69" s="31">
        <v>0</v>
      </c>
      <c r="F69" s="50"/>
    </row>
    <row r="70" spans="1:6" ht="13.5" customHeight="1" x14ac:dyDescent="0.2">
      <c r="A70" s="50"/>
      <c r="B70" s="62" t="s">
        <v>16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49" t="s">
        <v>17</v>
      </c>
      <c r="C71" s="51"/>
      <c r="D71" s="51"/>
      <c r="E71" s="30">
        <f>SUM(E68:E70)</f>
        <v>3776.25</v>
      </c>
      <c r="F71" s="50"/>
    </row>
    <row r="72" spans="1:6" ht="13.5" customHeight="1" x14ac:dyDescent="0.2">
      <c r="A72" s="50"/>
      <c r="B72" s="51" t="s">
        <v>5</v>
      </c>
      <c r="C72" s="63">
        <v>0.05</v>
      </c>
      <c r="D72" s="51"/>
      <c r="E72" s="36">
        <f>ROUND(E71*C72,2)</f>
        <v>188.81</v>
      </c>
      <c r="F72" s="50"/>
    </row>
    <row r="73" spans="1:6" ht="13.5" customHeight="1" x14ac:dyDescent="0.2">
      <c r="A73" s="50"/>
      <c r="B73" s="51" t="s">
        <v>4</v>
      </c>
      <c r="C73" s="64">
        <v>9.9750000000000005E-2</v>
      </c>
      <c r="D73" s="51"/>
      <c r="E73" s="44">
        <f>ROUND(E71*C73,2)</f>
        <v>376.68</v>
      </c>
      <c r="F73" s="50"/>
    </row>
    <row r="74" spans="1:6" ht="13.5" customHeight="1" x14ac:dyDescent="0.2">
      <c r="A74" s="50"/>
      <c r="B74" s="51"/>
      <c r="C74" s="51"/>
      <c r="D74" s="51"/>
      <c r="E74" s="65"/>
      <c r="F74" s="50"/>
    </row>
    <row r="75" spans="1:6" ht="16.5" customHeight="1" thickBot="1" x14ac:dyDescent="0.25">
      <c r="A75" s="50"/>
      <c r="B75" s="49" t="s">
        <v>19</v>
      </c>
      <c r="C75" s="51"/>
      <c r="D75" s="51"/>
      <c r="E75" s="34">
        <f>SUM(E71:E73)</f>
        <v>4341.74</v>
      </c>
      <c r="F75" s="50"/>
    </row>
    <row r="76" spans="1:6" ht="15.75" thickTop="1" x14ac:dyDescent="0.2">
      <c r="A76" s="50"/>
      <c r="B76" s="148"/>
      <c r="C76" s="148"/>
      <c r="D76" s="148"/>
      <c r="E76" s="66"/>
      <c r="F76" s="50"/>
    </row>
    <row r="77" spans="1:6" ht="15" x14ac:dyDescent="0.2">
      <c r="A77" s="50"/>
      <c r="B77" s="149" t="s">
        <v>21</v>
      </c>
      <c r="C77" s="149"/>
      <c r="D77" s="149"/>
      <c r="E77" s="66">
        <v>0</v>
      </c>
      <c r="F77" s="50"/>
    </row>
    <row r="78" spans="1:6" ht="15" x14ac:dyDescent="0.2">
      <c r="A78" s="50"/>
      <c r="B78" s="148"/>
      <c r="C78" s="148"/>
      <c r="D78" s="148"/>
      <c r="E78" s="66"/>
      <c r="F78" s="50"/>
    </row>
    <row r="79" spans="1:6" ht="19.5" customHeight="1" x14ac:dyDescent="0.2">
      <c r="A79" s="50"/>
      <c r="B79" s="67" t="s">
        <v>20</v>
      </c>
      <c r="C79" s="68"/>
      <c r="D79" s="68"/>
      <c r="E79" s="69">
        <f>E75-E77</f>
        <v>4341.74</v>
      </c>
      <c r="F79" s="50"/>
    </row>
    <row r="80" spans="1:6" ht="13.5" customHeight="1" x14ac:dyDescent="0.2">
      <c r="A80" s="50"/>
      <c r="B80" s="50"/>
      <c r="C80" s="50"/>
      <c r="D80" s="50"/>
      <c r="E80" s="50"/>
      <c r="F80" s="50"/>
    </row>
    <row r="81" spans="1:6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150"/>
      <c r="C82" s="150"/>
      <c r="D82" s="150"/>
      <c r="E82" s="150"/>
      <c r="F82" s="50"/>
    </row>
    <row r="83" spans="1:6" ht="14.25" x14ac:dyDescent="0.2">
      <c r="A83" s="151" t="s">
        <v>36</v>
      </c>
      <c r="B83" s="151"/>
      <c r="C83" s="151"/>
      <c r="D83" s="151"/>
      <c r="E83" s="151"/>
      <c r="F83" s="151"/>
    </row>
    <row r="84" spans="1:6" ht="14.25" x14ac:dyDescent="0.2">
      <c r="A84" s="152" t="s">
        <v>43</v>
      </c>
      <c r="B84" s="152"/>
      <c r="C84" s="152"/>
      <c r="D84" s="152"/>
      <c r="E84" s="152"/>
      <c r="F84" s="152"/>
    </row>
    <row r="85" spans="1:6" x14ac:dyDescent="0.2">
      <c r="A85" s="50"/>
      <c r="B85" s="50"/>
      <c r="C85" s="50"/>
      <c r="D85" s="50"/>
      <c r="E85" s="50"/>
      <c r="F85" s="50"/>
    </row>
    <row r="86" spans="1:6" x14ac:dyDescent="0.2">
      <c r="A86" s="50"/>
      <c r="B86" s="144"/>
      <c r="C86" s="144"/>
      <c r="D86" s="144"/>
      <c r="E86" s="144"/>
      <c r="F86" s="50"/>
    </row>
    <row r="87" spans="1:6" ht="15" x14ac:dyDescent="0.2">
      <c r="A87" s="145" t="s">
        <v>8</v>
      </c>
      <c r="B87" s="145"/>
      <c r="C87" s="145"/>
      <c r="D87" s="145"/>
      <c r="E87" s="145"/>
      <c r="F87" s="145"/>
    </row>
    <row r="89" spans="1:6" ht="39.75" customHeight="1" x14ac:dyDescent="0.2">
      <c r="B89" s="146"/>
      <c r="C89" s="147"/>
      <c r="D89" s="147"/>
    </row>
    <row r="90" spans="1:6" ht="13.5" customHeight="1" x14ac:dyDescent="0.2"/>
    <row r="91" spans="1:6" x14ac:dyDescent="0.2">
      <c r="B91" s="70"/>
      <c r="C91" s="70"/>
      <c r="D91" s="70"/>
    </row>
  </sheetData>
  <mergeCells count="45"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6:B78 B12:B20 B33:B67" xr:uid="{794330A9-3D21-46EC-B572-50239C20097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560C-FB45-40D0-B745-93D2609EE204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85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86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4" t="s">
        <v>0</v>
      </c>
      <c r="B30" s="154"/>
      <c r="C30" s="154"/>
      <c r="D30" s="154"/>
      <c r="E30" s="154"/>
      <c r="F30" s="154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3"/>
      <c r="C33" s="153"/>
      <c r="D33" s="153"/>
      <c r="E33" s="60"/>
      <c r="F33" s="50"/>
    </row>
    <row r="34" spans="1:6" ht="14.25" x14ac:dyDescent="0.2">
      <c r="A34" s="50"/>
      <c r="B34" s="153"/>
      <c r="C34" s="153"/>
      <c r="D34" s="153"/>
      <c r="E34" s="60"/>
      <c r="F34" s="50"/>
    </row>
    <row r="35" spans="1:6" ht="14.25" x14ac:dyDescent="0.2">
      <c r="A35" s="50"/>
      <c r="B35" s="153" t="s">
        <v>87</v>
      </c>
      <c r="C35" s="153"/>
      <c r="D35" s="153"/>
      <c r="E35" s="60"/>
      <c r="F35" s="50"/>
    </row>
    <row r="36" spans="1:6" ht="14.25" x14ac:dyDescent="0.2">
      <c r="A36" s="50"/>
      <c r="B36" s="153"/>
      <c r="C36" s="153"/>
      <c r="D36" s="153"/>
      <c r="E36" s="60"/>
      <c r="F36" s="50"/>
    </row>
    <row r="37" spans="1:6" ht="14.25" x14ac:dyDescent="0.2">
      <c r="A37" s="50"/>
      <c r="B37" s="153" t="s">
        <v>11</v>
      </c>
      <c r="C37" s="153"/>
      <c r="D37" s="153"/>
      <c r="E37" s="60"/>
      <c r="F37" s="50"/>
    </row>
    <row r="38" spans="1:6" ht="14.25" x14ac:dyDescent="0.2">
      <c r="A38" s="50"/>
      <c r="B38" s="153"/>
      <c r="C38" s="153"/>
      <c r="D38" s="153"/>
      <c r="E38" s="60"/>
      <c r="F38" s="50"/>
    </row>
    <row r="39" spans="1:6" ht="14.25" x14ac:dyDescent="0.2">
      <c r="A39" s="50"/>
      <c r="B39" s="153" t="s">
        <v>32</v>
      </c>
      <c r="C39" s="153"/>
      <c r="D39" s="153"/>
      <c r="E39" s="60"/>
      <c r="F39" s="50"/>
    </row>
    <row r="40" spans="1:6" ht="14.25" x14ac:dyDescent="0.2">
      <c r="A40" s="50"/>
      <c r="B40" s="153"/>
      <c r="C40" s="153"/>
      <c r="D40" s="153"/>
      <c r="E40" s="60"/>
      <c r="F40" s="50"/>
    </row>
    <row r="41" spans="1:6" ht="14.25" x14ac:dyDescent="0.2">
      <c r="A41" s="50"/>
      <c r="B41" s="153" t="s">
        <v>54</v>
      </c>
      <c r="C41" s="153"/>
      <c r="D41" s="153"/>
      <c r="E41" s="60"/>
      <c r="F41" s="50"/>
    </row>
    <row r="42" spans="1:6" ht="14.25" x14ac:dyDescent="0.2">
      <c r="A42" s="50"/>
      <c r="B42" s="153"/>
      <c r="C42" s="153"/>
      <c r="D42" s="153"/>
      <c r="E42" s="60"/>
      <c r="F42" s="50"/>
    </row>
    <row r="43" spans="1:6" ht="14.25" x14ac:dyDescent="0.2">
      <c r="A43" s="50"/>
      <c r="B43" s="153" t="s">
        <v>35</v>
      </c>
      <c r="C43" s="153"/>
      <c r="D43" s="153"/>
      <c r="E43" s="60"/>
      <c r="F43" s="50"/>
    </row>
    <row r="44" spans="1:6" ht="14.25" x14ac:dyDescent="0.2">
      <c r="A44" s="50"/>
      <c r="B44" s="153"/>
      <c r="C44" s="153"/>
      <c r="D44" s="153"/>
      <c r="E44" s="60"/>
      <c r="F44" s="50"/>
    </row>
    <row r="45" spans="1:6" ht="14.25" x14ac:dyDescent="0.2">
      <c r="A45" s="50"/>
      <c r="B45" s="153" t="s">
        <v>71</v>
      </c>
      <c r="C45" s="153"/>
      <c r="D45" s="153"/>
      <c r="E45" s="60"/>
      <c r="F45" s="50"/>
    </row>
    <row r="46" spans="1:6" ht="14.25" x14ac:dyDescent="0.2">
      <c r="A46" s="50"/>
      <c r="B46" s="153"/>
      <c r="C46" s="153"/>
      <c r="D46" s="153"/>
      <c r="E46" s="60"/>
      <c r="F46" s="50"/>
    </row>
    <row r="47" spans="1:6" ht="14.25" x14ac:dyDescent="0.2">
      <c r="A47" s="50"/>
      <c r="B47" s="153"/>
      <c r="C47" s="153"/>
      <c r="D47" s="153"/>
      <c r="E47" s="60"/>
      <c r="F47" s="50"/>
    </row>
    <row r="48" spans="1:6" ht="14.25" x14ac:dyDescent="0.2">
      <c r="A48" s="50"/>
      <c r="B48" s="153"/>
      <c r="C48" s="153"/>
      <c r="D48" s="153"/>
      <c r="E48" s="60"/>
      <c r="F48" s="50"/>
    </row>
    <row r="49" spans="1:6" ht="14.25" x14ac:dyDescent="0.2">
      <c r="A49" s="50"/>
      <c r="B49" s="153"/>
      <c r="C49" s="153"/>
      <c r="D49" s="153"/>
      <c r="E49" s="60"/>
      <c r="F49" s="50"/>
    </row>
    <row r="50" spans="1:6" ht="14.25" x14ac:dyDescent="0.2">
      <c r="A50" s="50"/>
      <c r="B50" s="153"/>
      <c r="C50" s="153"/>
      <c r="D50" s="153"/>
      <c r="E50" s="60"/>
      <c r="F50" s="50"/>
    </row>
    <row r="51" spans="1:6" ht="14.25" x14ac:dyDescent="0.2">
      <c r="A51" s="50"/>
      <c r="B51" s="153"/>
      <c r="C51" s="153"/>
      <c r="D51" s="153"/>
      <c r="E51" s="60"/>
      <c r="F51" s="50"/>
    </row>
    <row r="52" spans="1:6" ht="14.25" x14ac:dyDescent="0.2">
      <c r="A52" s="50"/>
      <c r="B52" s="153"/>
      <c r="C52" s="153"/>
      <c r="D52" s="153"/>
      <c r="E52" s="60"/>
      <c r="F52" s="50"/>
    </row>
    <row r="53" spans="1:6" ht="14.25" x14ac:dyDescent="0.2">
      <c r="A53" s="50"/>
      <c r="B53" s="153"/>
      <c r="C53" s="153"/>
      <c r="D53" s="153"/>
      <c r="E53" s="60"/>
      <c r="F53" s="50"/>
    </row>
    <row r="54" spans="1:6" ht="14.25" x14ac:dyDescent="0.2">
      <c r="A54" s="50"/>
      <c r="B54" s="153"/>
      <c r="C54" s="153"/>
      <c r="D54" s="153"/>
      <c r="E54" s="60"/>
      <c r="F54" s="50"/>
    </row>
    <row r="55" spans="1:6" ht="14.25" x14ac:dyDescent="0.2">
      <c r="A55" s="50"/>
      <c r="B55" s="153"/>
      <c r="C55" s="153"/>
      <c r="D55" s="153"/>
      <c r="E55" s="60"/>
      <c r="F55" s="50"/>
    </row>
    <row r="56" spans="1:6" ht="14.25" x14ac:dyDescent="0.2">
      <c r="A56" s="50"/>
      <c r="B56" s="153"/>
      <c r="C56" s="153"/>
      <c r="D56" s="153"/>
      <c r="E56" s="60"/>
      <c r="F56" s="50"/>
    </row>
    <row r="57" spans="1:6" ht="14.25" x14ac:dyDescent="0.2">
      <c r="A57" s="50"/>
      <c r="B57" s="153"/>
      <c r="C57" s="153"/>
      <c r="D57" s="153"/>
      <c r="E57" s="60"/>
      <c r="F57" s="50"/>
    </row>
    <row r="58" spans="1:6" ht="14.25" x14ac:dyDescent="0.2">
      <c r="A58" s="50"/>
      <c r="B58" s="153"/>
      <c r="C58" s="153"/>
      <c r="D58" s="153"/>
      <c r="E58" s="60"/>
      <c r="F58" s="50"/>
    </row>
    <row r="59" spans="1:6" ht="14.25" x14ac:dyDescent="0.2">
      <c r="A59" s="50"/>
      <c r="B59" s="153"/>
      <c r="C59" s="153"/>
      <c r="D59" s="153"/>
      <c r="E59" s="60"/>
      <c r="F59" s="50"/>
    </row>
    <row r="60" spans="1:6" ht="14.25" x14ac:dyDescent="0.2">
      <c r="A60" s="50"/>
      <c r="B60" s="153"/>
      <c r="C60" s="153"/>
      <c r="D60" s="153"/>
      <c r="E60" s="60"/>
      <c r="F60" s="50"/>
    </row>
    <row r="61" spans="1:6" ht="14.25" x14ac:dyDescent="0.2">
      <c r="A61" s="50"/>
      <c r="B61" s="153"/>
      <c r="C61" s="153"/>
      <c r="D61" s="153"/>
      <c r="E61" s="60"/>
      <c r="F61" s="50"/>
    </row>
    <row r="62" spans="1:6" ht="14.25" x14ac:dyDescent="0.2">
      <c r="A62" s="50"/>
      <c r="B62" s="153"/>
      <c r="C62" s="153"/>
      <c r="D62" s="153"/>
      <c r="E62" s="60"/>
      <c r="F62" s="50"/>
    </row>
    <row r="63" spans="1:6" ht="14.25" x14ac:dyDescent="0.2">
      <c r="A63" s="50"/>
      <c r="B63" s="153"/>
      <c r="C63" s="153"/>
      <c r="D63" s="153"/>
      <c r="E63" s="60"/>
      <c r="F63" s="50"/>
    </row>
    <row r="64" spans="1:6" ht="14.25" x14ac:dyDescent="0.2">
      <c r="A64" s="50"/>
      <c r="B64" s="153"/>
      <c r="C64" s="153"/>
      <c r="D64" s="153"/>
      <c r="E64" s="60"/>
      <c r="F64" s="50"/>
    </row>
    <row r="65" spans="1:6" ht="14.25" x14ac:dyDescent="0.2">
      <c r="A65" s="50"/>
      <c r="B65" s="153"/>
      <c r="C65" s="153"/>
      <c r="D65" s="153"/>
      <c r="E65" s="60"/>
      <c r="F65" s="50"/>
    </row>
    <row r="66" spans="1:6" ht="14.25" x14ac:dyDescent="0.2">
      <c r="A66" s="50"/>
      <c r="B66" s="153"/>
      <c r="C66" s="153"/>
      <c r="D66" s="153"/>
      <c r="E66" s="60"/>
      <c r="F66" s="50"/>
    </row>
    <row r="67" spans="1:6" ht="14.25" x14ac:dyDescent="0.2">
      <c r="A67" s="50"/>
      <c r="B67" s="153"/>
      <c r="C67" s="153"/>
      <c r="D67" s="153"/>
      <c r="E67" s="60"/>
      <c r="F67" s="50"/>
    </row>
    <row r="68" spans="1:6" ht="13.5" customHeight="1" x14ac:dyDescent="0.2">
      <c r="A68" s="50"/>
      <c r="B68" s="153"/>
      <c r="C68" s="153"/>
      <c r="D68" s="153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6.75*265</f>
        <v>1788.75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25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1813.75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90.69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180.92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2085.36</v>
      </c>
      <c r="F76" s="50"/>
    </row>
    <row r="77" spans="1:6" ht="15.75" thickTop="1" x14ac:dyDescent="0.2">
      <c r="A77" s="50"/>
      <c r="B77" s="148"/>
      <c r="C77" s="148"/>
      <c r="D77" s="148"/>
      <c r="E77" s="66"/>
      <c r="F77" s="50"/>
    </row>
    <row r="78" spans="1:6" ht="15" x14ac:dyDescent="0.2">
      <c r="A78" s="50"/>
      <c r="B78" s="149" t="s">
        <v>21</v>
      </c>
      <c r="C78" s="149"/>
      <c r="D78" s="149"/>
      <c r="E78" s="66">
        <v>0</v>
      </c>
      <c r="F78" s="50"/>
    </row>
    <row r="79" spans="1:6" ht="15" x14ac:dyDescent="0.2">
      <c r="A79" s="50"/>
      <c r="B79" s="148"/>
      <c r="C79" s="148"/>
      <c r="D79" s="148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2085.36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0"/>
      <c r="C83" s="150"/>
      <c r="D83" s="150"/>
      <c r="E83" s="150"/>
      <c r="F83" s="50"/>
    </row>
    <row r="84" spans="1:6" ht="14.25" x14ac:dyDescent="0.2">
      <c r="A84" s="151" t="s">
        <v>36</v>
      </c>
      <c r="B84" s="151"/>
      <c r="C84" s="151"/>
      <c r="D84" s="151"/>
      <c r="E84" s="151"/>
      <c r="F84" s="151"/>
    </row>
    <row r="85" spans="1:6" ht="14.25" x14ac:dyDescent="0.2">
      <c r="A85" s="152" t="s">
        <v>43</v>
      </c>
      <c r="B85" s="152"/>
      <c r="C85" s="152"/>
      <c r="D85" s="152"/>
      <c r="E85" s="152"/>
      <c r="F85" s="152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4"/>
      <c r="C87" s="144"/>
      <c r="D87" s="144"/>
      <c r="E87" s="144"/>
      <c r="F87" s="50"/>
    </row>
    <row r="88" spans="1:6" ht="15" x14ac:dyDescent="0.2">
      <c r="A88" s="145" t="s">
        <v>8</v>
      </c>
      <c r="B88" s="145"/>
      <c r="C88" s="145"/>
      <c r="D88" s="145"/>
      <c r="E88" s="145"/>
      <c r="F88" s="145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7:E87"/>
    <mergeCell ref="A88:F88"/>
    <mergeCell ref="B90:D90"/>
    <mergeCell ref="B38:D38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33:B68" xr:uid="{2F5A0AFF-088D-4E78-A4A9-97E46D31C7B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25</vt:i4>
      </vt:variant>
      <vt:variant>
        <vt:lpstr>Plages nommées</vt:lpstr>
      </vt:variant>
      <vt:variant>
        <vt:i4>68</vt:i4>
      </vt:variant>
    </vt:vector>
  </HeadingPairs>
  <TitlesOfParts>
    <vt:vector size="93" baseType="lpstr">
      <vt:lpstr>30-09-13</vt:lpstr>
      <vt:lpstr>20-02-15</vt:lpstr>
      <vt:lpstr>05-05-15</vt:lpstr>
      <vt:lpstr>25-08-2017</vt:lpstr>
      <vt:lpstr>12-10-17</vt:lpstr>
      <vt:lpstr>19-02-18</vt:lpstr>
      <vt:lpstr>15-12-18</vt:lpstr>
      <vt:lpstr>30-09-19</vt:lpstr>
      <vt:lpstr>22-10-19</vt:lpstr>
      <vt:lpstr>06-03-20</vt:lpstr>
      <vt:lpstr>05-05-20</vt:lpstr>
      <vt:lpstr>04-03-21</vt:lpstr>
      <vt:lpstr>17-04-21</vt:lpstr>
      <vt:lpstr>14-12-21</vt:lpstr>
      <vt:lpstr>12-05-22</vt:lpstr>
      <vt:lpstr>09-09-22</vt:lpstr>
      <vt:lpstr>06-11-22</vt:lpstr>
      <vt:lpstr>22-01-23</vt:lpstr>
      <vt:lpstr>28-04-23</vt:lpstr>
      <vt:lpstr>03-10-23</vt:lpstr>
      <vt:lpstr>18-02-24</vt:lpstr>
      <vt:lpstr>11-05-24</vt:lpstr>
      <vt:lpstr>Activités</vt:lpstr>
      <vt:lpstr>2024-10-15 - 24-24536</vt:lpstr>
      <vt:lpstr>2025-03-01 - 25-24763</vt:lpstr>
      <vt:lpstr>'03-10-23'!Liste_Activités</vt:lpstr>
      <vt:lpstr>'04-03-21'!Liste_Activités</vt:lpstr>
      <vt:lpstr>'05-05-15'!Liste_Activités</vt:lpstr>
      <vt:lpstr>'05-05-20'!Liste_Activités</vt:lpstr>
      <vt:lpstr>'06-03-20'!Liste_Activités</vt:lpstr>
      <vt:lpstr>'06-11-22'!Liste_Activités</vt:lpstr>
      <vt:lpstr>'09-09-22'!Liste_Activités</vt:lpstr>
      <vt:lpstr>'11-05-24'!Liste_Activités</vt:lpstr>
      <vt:lpstr>'12-05-22'!Liste_Activités</vt:lpstr>
      <vt:lpstr>'12-10-17'!Liste_Activités</vt:lpstr>
      <vt:lpstr>'14-12-21'!Liste_Activités</vt:lpstr>
      <vt:lpstr>'15-12-18'!Liste_Activités</vt:lpstr>
      <vt:lpstr>'17-04-21'!Liste_Activités</vt:lpstr>
      <vt:lpstr>'18-02-24'!Liste_Activités</vt:lpstr>
      <vt:lpstr>'19-02-18'!Liste_Activités</vt:lpstr>
      <vt:lpstr>'20-02-15'!Liste_Activités</vt:lpstr>
      <vt:lpstr>'22-01-23'!Liste_Activités</vt:lpstr>
      <vt:lpstr>'22-10-19'!Liste_Activités</vt:lpstr>
      <vt:lpstr>'25-08-2017'!Liste_Activités</vt:lpstr>
      <vt:lpstr>'28-04-23'!Liste_Activités</vt:lpstr>
      <vt:lpstr>'30-09-19'!Liste_Activités</vt:lpstr>
      <vt:lpstr>Liste_Activités</vt:lpstr>
      <vt:lpstr>'03-10-23'!Print_Area</vt:lpstr>
      <vt:lpstr>'04-03-21'!Print_Area</vt:lpstr>
      <vt:lpstr>'05-05-15'!Print_Area</vt:lpstr>
      <vt:lpstr>'05-05-20'!Print_Area</vt:lpstr>
      <vt:lpstr>'06-03-20'!Print_Area</vt:lpstr>
      <vt:lpstr>'06-11-22'!Print_Area</vt:lpstr>
      <vt:lpstr>'09-09-22'!Print_Area</vt:lpstr>
      <vt:lpstr>'11-05-24'!Print_Area</vt:lpstr>
      <vt:lpstr>'12-05-22'!Print_Area</vt:lpstr>
      <vt:lpstr>'12-10-17'!Print_Area</vt:lpstr>
      <vt:lpstr>'14-12-21'!Print_Area</vt:lpstr>
      <vt:lpstr>'15-12-18'!Print_Area</vt:lpstr>
      <vt:lpstr>'17-04-21'!Print_Area</vt:lpstr>
      <vt:lpstr>'18-02-24'!Print_Area</vt:lpstr>
      <vt:lpstr>'19-02-18'!Print_Area</vt:lpstr>
      <vt:lpstr>'20-02-15'!Print_Area</vt:lpstr>
      <vt:lpstr>'22-01-23'!Print_Area</vt:lpstr>
      <vt:lpstr>'22-10-19'!Print_Area</vt:lpstr>
      <vt:lpstr>'25-08-2017'!Print_Area</vt:lpstr>
      <vt:lpstr>'28-04-23'!Print_Area</vt:lpstr>
      <vt:lpstr>'30-09-19'!Print_Area</vt:lpstr>
      <vt:lpstr>'03-10-23'!Zone_d_impression</vt:lpstr>
      <vt:lpstr>'04-03-21'!Zone_d_impression</vt:lpstr>
      <vt:lpstr>'05-05-15'!Zone_d_impression</vt:lpstr>
      <vt:lpstr>'05-05-20'!Zone_d_impression</vt:lpstr>
      <vt:lpstr>'06-03-20'!Zone_d_impression</vt:lpstr>
      <vt:lpstr>'06-11-22'!Zone_d_impression</vt:lpstr>
      <vt:lpstr>'09-09-22'!Zone_d_impression</vt:lpstr>
      <vt:lpstr>'11-05-24'!Zone_d_impression</vt:lpstr>
      <vt:lpstr>'12-05-22'!Zone_d_impression</vt:lpstr>
      <vt:lpstr>'12-10-17'!Zone_d_impression</vt:lpstr>
      <vt:lpstr>'14-12-21'!Zone_d_impression</vt:lpstr>
      <vt:lpstr>'15-12-18'!Zone_d_impression</vt:lpstr>
      <vt:lpstr>'17-04-21'!Zone_d_impression</vt:lpstr>
      <vt:lpstr>'18-02-24'!Zone_d_impression</vt:lpstr>
      <vt:lpstr>'19-02-18'!Zone_d_impression</vt:lpstr>
      <vt:lpstr>'20-02-15'!Zone_d_impression</vt:lpstr>
      <vt:lpstr>'2024-10-15 - 24-24536'!Zone_d_impression</vt:lpstr>
      <vt:lpstr>'2025-03-01 - 25-24763'!Zone_d_impression</vt:lpstr>
      <vt:lpstr>'22-01-23'!Zone_d_impression</vt:lpstr>
      <vt:lpstr>'22-10-19'!Zone_d_impression</vt:lpstr>
      <vt:lpstr>'25-08-2017'!Zone_d_impression</vt:lpstr>
      <vt:lpstr>'28-04-23'!Zone_d_impression</vt:lpstr>
      <vt:lpstr>'30-09-13'!Zone_d_impression</vt:lpstr>
      <vt:lpstr>'30-09-19'!Zone_d_impression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2022-11-06T11:26:04Z</cp:lastPrinted>
  <dcterms:created xsi:type="dcterms:W3CDTF">1996-11-05T19:10:39Z</dcterms:created>
  <dcterms:modified xsi:type="dcterms:W3CDTF">2025-03-01T21:39:37Z</dcterms:modified>
</cp:coreProperties>
</file>