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EFB54A0-7B32-45BD-BC6F-6600A671D8A9}" xr6:coauthVersionLast="47" xr6:coauthVersionMax="47" xr10:uidLastSave="{00000000-0000-0000-0000-000000000000}"/>
  <bookViews>
    <workbookView xWindow="38280" yWindow="-120" windowWidth="29040" windowHeight="15840" firstSheet="1" activeTab="9" xr2:uid="{00000000-000D-0000-FFFF-FFFF00000000}"/>
  </bookViews>
  <sheets>
    <sheet name="15-12-20" sheetId="4" r:id="rId1"/>
    <sheet name="11-12-21" sheetId="6" r:id="rId2"/>
    <sheet name="21-12-22" sheetId="7" r:id="rId3"/>
    <sheet name="09-12-23" sheetId="8" r:id="rId4"/>
    <sheet name="09-12-23 (2)" sheetId="9" r:id="rId5"/>
    <sheet name="28-03-24" sheetId="10" r:id="rId6"/>
    <sheet name="26-05-24" sheetId="11" r:id="rId7"/>
    <sheet name="Activités" sheetId="5" r:id="rId8"/>
    <sheet name="2024-09-06 - 24-24493" sheetId="12" r:id="rId9"/>
    <sheet name="2025-03-01 - 25-24756" sheetId="13" r:id="rId10"/>
  </sheets>
  <externalReferences>
    <externalReference r:id="rId11"/>
  </externalReferences>
  <definedNames>
    <definedName name="dnrServices">OFFSET([1]Admin!$Z$11,,,COUNTA([1]Admin!$Z:$Z)-1,1)</definedName>
    <definedName name="Liste_Activités">Activités!$C$5:$C$53</definedName>
    <definedName name="Print_Area" localSheetId="3">'09-12-23'!$A$1:$F$88</definedName>
    <definedName name="Print_Area" localSheetId="4">'09-12-23 (2)'!$A$1:$F$88</definedName>
    <definedName name="Print_Area" localSheetId="1">'11-12-21'!$A$1:$F$88</definedName>
    <definedName name="Print_Area" localSheetId="0">'15-12-20'!$A$1:$F$89</definedName>
    <definedName name="Print_Area" localSheetId="2">'21-12-22'!$A$1:$F$88</definedName>
    <definedName name="Print_Area" localSheetId="6">'26-05-24'!$A$1:$F$89</definedName>
    <definedName name="Print_Area" localSheetId="5">'28-03-24'!$A$1:$F$89</definedName>
    <definedName name="Print_Area" localSheetId="7">Activités!$A$1:$D$53</definedName>
    <definedName name="_xlnm.Print_Area" localSheetId="3">'09-12-23'!$A$1:$F$88</definedName>
    <definedName name="_xlnm.Print_Area" localSheetId="4">'09-12-23 (2)'!$A$1:$F$88</definedName>
    <definedName name="_xlnm.Print_Area" localSheetId="1">'11-12-21'!$A$1:$F$88</definedName>
    <definedName name="_xlnm.Print_Area" localSheetId="0">'15-12-20'!$A$1:$F$89</definedName>
    <definedName name="_xlnm.Print_Area" localSheetId="9">'2025-03-01 - 25-24756'!$A$1:$F$88</definedName>
    <definedName name="_xlnm.Print_Area" localSheetId="2">'21-12-22'!$A$1:$F$88</definedName>
    <definedName name="_xlnm.Print_Area" localSheetId="6">'26-05-24'!$A$1:$F$89</definedName>
    <definedName name="_xlnm.Print_Area" localSheetId="5">'28-03-24'!$A$1:$F$89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1" l="1"/>
  <c r="E72" i="11" s="1"/>
  <c r="E69" i="10"/>
  <c r="E72" i="10" s="1"/>
  <c r="E68" i="8"/>
  <c r="E68" i="9"/>
  <c r="E71" i="9" s="1"/>
  <c r="E71" i="8"/>
  <c r="E68" i="7"/>
  <c r="E71" i="7"/>
  <c r="E72" i="7"/>
  <c r="E73" i="7"/>
  <c r="E75" i="7"/>
  <c r="E79" i="7"/>
  <c r="E68" i="6"/>
  <c r="E71" i="6"/>
  <c r="E72" i="6"/>
  <c r="E73" i="6"/>
  <c r="E75" i="6"/>
  <c r="E79" i="6"/>
  <c r="E69" i="4"/>
  <c r="E72" i="4"/>
  <c r="E74" i="4"/>
  <c r="E73" i="4"/>
  <c r="E76" i="4"/>
  <c r="E80" i="4"/>
  <c r="E73" i="11" l="1"/>
  <c r="E74" i="11"/>
  <c r="E74" i="10"/>
  <c r="E73" i="10"/>
  <c r="E76" i="10" s="1"/>
  <c r="E80" i="10" s="1"/>
  <c r="E73" i="9"/>
  <c r="E72" i="9"/>
  <c r="E75" i="9" s="1"/>
  <c r="E79" i="9" s="1"/>
  <c r="E73" i="8"/>
  <c r="E72" i="8"/>
  <c r="E75" i="8" s="1"/>
  <c r="E79" i="8" s="1"/>
  <c r="E76" i="11" l="1"/>
  <c r="E80" i="11" s="1"/>
</calcChain>
</file>

<file path=xl/sharedStrings.xml><?xml version="1.0" encoding="utf-8"?>
<sst xmlns="http://schemas.openxmlformats.org/spreadsheetml/2006/main" count="307" uniqueCount="124">
  <si>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</si>
  <si>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</si>
  <si>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</si>
  <si>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</si>
  <si>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</si>
  <si>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</si>
  <si>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</si>
  <si>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</si>
  <si>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</si>
  <si>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</si>
  <si>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</si>
  <si>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</si>
  <si>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</si>
  <si>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</si>
  <si>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</si>
  <si>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</si>
  <si>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</si>
  <si>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</si>
  <si>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</si>
  <si>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</si>
  <si>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</si>
  <si>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</si>
  <si>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</si>
  <si>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</si>
  <si>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</si>
  <si>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</si>
  <si>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</si>
  <si>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</si>
  <si>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</si>
  <si>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</si>
  <si>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</si>
  <si>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</si>
  <si>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</si>
  <si>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</si>
  <si>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</si>
  <si>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</si>
  <si>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</si>
  <si>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</si>
  <si>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</si>
  <si>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</si>
  <si>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</si>
  <si>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</si>
  <si>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</si>
  <si>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</si>
  <si>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</si>
  <si>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</si>
  <si>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</si>
  <si>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PUBLIPAGE INC</t>
  </si>
  <si>
    <t>MARIE-CLAUDE FRIGON</t>
  </si>
  <si>
    <t>2055 RUE PEEL, BUREAU 1050
MONTRÉAL, QUÉBEC, H3A 1V4</t>
  </si>
  <si>
    <t># 20330</t>
  </si>
  <si>
    <t>Le 15 DÉCEMBRE 2020</t>
  </si>
  <si>
    <t xml:space="preserve"> - Diverses discussions téléphoniques, lectures, analyses et rédactions de divers courriels ;</t>
  </si>
  <si>
    <t xml:space="preserve"> - Diverses recherches fiscales nécessaires afin de préparer la déclaration de revenus de la société ;</t>
  </si>
  <si>
    <t xml:space="preserve"> - Analyse de tous les avis de cotisation des années passées et des impacts sur la déclaration de revenus de l'année ;</t>
  </si>
  <si>
    <t xml:space="preserve"> - Révision / finalisation de la déclaration de revenus de la société ;</t>
  </si>
  <si>
    <t>Le 11 DÉCEMBRE 2021</t>
  </si>
  <si>
    <t># 21462</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</si>
  <si>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</si>
  <si>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</si>
  <si>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</si>
  <si>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</si>
  <si>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</si>
  <si>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</si>
  <si>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</si>
  <si>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</si>
  <si>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</si>
  <si>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</si>
  <si>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</si>
  <si>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</si>
  <si>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</si>
  <si>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</si>
  <si>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</si>
  <si>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</si>
  <si>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</si>
  <si>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</si>
  <si>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et recherches fiscales entourant le transfert des actions de Les Dragoniers dans Publipage vs acquisition de contrôle et fin d'année réputée ;</t>
  </si>
  <si>
    <t xml:space="preserve"> - Analyse et recherches fiscales entourant la réclamation de sous-traitant étranger en RS&amp;DE ;</t>
  </si>
  <si>
    <t xml:space="preserve"> - Lecture, analyse et rédaction de divers courriels ;</t>
  </si>
  <si>
    <t>Le 21 DÉCEMBRE 2022</t>
  </si>
  <si>
    <t># 22450</t>
  </si>
  <si>
    <t xml:space="preserve"> - Analyse et recherches fiscales entourant la nécessité de procéder à un roulement concernant le transfert des employés et de propriété intellectuelle avec la filiale ;</t>
  </si>
  <si>
    <t xml:space="preserve"> - Analyse et recherches fiscales entourant le traitement des différents items de l'achat des actifs de Union ;</t>
  </si>
  <si>
    <t xml:space="preserve"> - Analyse et recherches fiscales entourant le traitement de l'indemnité versé en lien avec l'entente accessoire/cautionnement des vendeurs ;</t>
  </si>
  <si>
    <t xml:space="preserve"> - Révision / finalisation de la déclaration de revenus des sociétés ;</t>
  </si>
  <si>
    <t xml:space="preserve"> - Lecture, analyse et rédaction de divers courriels afin de répondre à diverses questions fiscales ;</t>
  </si>
  <si>
    <t>Le 9 DÉCEMBRE 2023</t>
  </si>
  <si>
    <t xml:space="preserve"> - Analyse des divers documents reçus en lien avec les conséquences fiscales en lien avec la vente des parts de Publipage et 13985890 Canada aux nouveaux actionnaire, recherches fiscales, préparation de tableaux de conséquences fiscales, etc.  ;</t>
  </si>
  <si>
    <t xml:space="preserve"> - Analyse et recherches fiscales entourant le traitement fiscal des revenus d'intérêts courus ;</t>
  </si>
  <si>
    <t xml:space="preserve"> - Diverses recherches fiscales nécessaires afin de préparer la déclaration de revenus des sociétés ;</t>
  </si>
  <si>
    <t xml:space="preserve"> - Travail relativement aux déclarations de revenus des sociétés ainsi que sur la comptabilisation aux états financiers ;</t>
  </si>
  <si>
    <t>MÉLISSA CÔTÉ</t>
  </si>
  <si>
    <t># 23450A</t>
  </si>
  <si>
    <t># 23450B</t>
  </si>
  <si>
    <t>13985890 CANADA INC.</t>
  </si>
  <si>
    <t>Le 28 MARS 2024</t>
  </si>
  <si>
    <t># 24111</t>
  </si>
  <si>
    <t xml:space="preserve"> - Divers conseils fiscaux ;</t>
  </si>
  <si>
    <t>Le 26 MAI 2024</t>
  </si>
  <si>
    <t># 24265</t>
  </si>
  <si>
    <t xml:space="preserve"> - Préparation à la rencontre et rencontre avec Nicole par Vidéoconférence ;</t>
  </si>
  <si>
    <t xml:space="preserve"> - Préparation d'un sommaire des enjeux et impacts fiscaux à envisager ;</t>
  </si>
  <si>
    <t>Mélissa Côté</t>
  </si>
  <si>
    <t>Publipage Inc.</t>
  </si>
  <si>
    <t>2055 rue Peel</t>
  </si>
  <si>
    <t>Bureau 1050</t>
  </si>
  <si>
    <t>Montréal, QC, H3A 1V4</t>
  </si>
  <si>
    <t>24-24493</t>
  </si>
  <si>
    <t xml:space="preserve"> - Préparation à la rencontre et rencontre avec vous par Vidéoconférence;</t>
  </si>
  <si>
    <t xml:space="preserve"> - Recueullir les différentes informations pertinentes à l'élaboration de la planification fiscale;</t>
  </si>
  <si>
    <t xml:space="preserve"> - Préparation de tableaux de capital actions;</t>
  </si>
  <si>
    <t xml:space="preserve"> - Analyse, réflexions et recherches fiscales permettant de déterminer le plan d'action fiscal optimal;</t>
  </si>
  <si>
    <t xml:space="preserve"> - Rédaction d'un mémorandum fiscal pour mettre en place la réorganisation fiscale déterminée;</t>
  </si>
  <si>
    <t>Le 6 SEPTEMBRE 2024</t>
  </si>
  <si>
    <t>Frais d'expert en taxes</t>
  </si>
  <si>
    <t>Le 1 MARS 2025</t>
  </si>
  <si>
    <t>2060 rue Peel</t>
  </si>
  <si>
    <t>Bureau 902</t>
  </si>
  <si>
    <t>Montréal, Québec, H3A 0J1</t>
  </si>
  <si>
    <t>25-24756</t>
  </si>
  <si>
    <t xml:space="preserve"> - Diverses discussions téléphoniques avec vous et les comptables en lien avec divers sujets dont les états financiers et déclarations de revenus;</t>
  </si>
  <si>
    <t/>
  </si>
  <si>
    <t xml:space="preserve"> - Préparation des déclarations de revenus des différentes entités ;</t>
  </si>
  <si>
    <t xml:space="preserve"> - Recherches et analyses fiscales requises pour produire les différentes déclarations de revenus;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</si>
</sst>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amily val="2"/>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sz val="11"/>
      <color rgb="FF000000"/>
      <name val="Verdana"/>
      <family val="2"/>
    </font>
    <font>
      <b/>
      <u/>
      <sz val="11"/>
      <color rgb="FF000000"/>
      <name val="Calibri"/>
      <family val="2"/>
      <scheme val="minor"/>
    </font>
    <font>
      <b/>
      <u/>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33" fillId="0" borderId="0" xfId="3" quotePrefix="1" applyFont="1" applyAlignment="1">
      <alignment horizontal="left" inden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0" fontId="35" fillId="0" borderId="0" xfId="3" quotePrefix="1" applyFont="1" applyAlignment="1">
      <alignment horizontal="left" indent="1"/>
    </xf>
    <xf numFmtId="4" fontId="36" fillId="0" borderId="0" xfId="0" applyNumberFormat="1" applyFont="1" applyAlignment="1">
      <alignment horizontal="center" vertical="center"/>
    </xf>
    <xf numFmtId="170" fontId="36" fillId="0" borderId="0" xfId="0" applyNumberFormat="1" applyFont="1" applyAlignment="1">
      <alignment horizontal="center" vertical="center"/>
    </xf>
    <xf numFmtId="171" fontId="37" fillId="0" borderId="0" xfId="3" applyNumberFormat="1" applyFont="1" applyAlignment="1">
      <alignment horizontal="center" vertical="center"/>
    </xf>
    <xf numFmtId="170" fontId="37" fillId="0" borderId="0" xfId="3" applyNumberFormat="1" applyFont="1" applyAlignment="1">
      <alignment horizontal="center" vertical="center"/>
    </xf>
    <xf numFmtId="171" fontId="35" fillId="0" borderId="0" xfId="3" applyNumberFormat="1" applyFont="1" applyAlignment="1">
      <alignment horizontal="center" vertical="center"/>
    </xf>
    <xf numFmtId="170" fontId="35"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8" fillId="0" borderId="0" xfId="3" applyFont="1" applyAlignment="1">
      <alignment vertical="center" shrinkToFit="1"/>
    </xf>
    <xf numFmtId="0" fontId="39"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40"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9" fillId="0" borderId="0" xfId="3" applyNumberFormat="1" applyFont="1" applyAlignment="1">
      <alignment horizontal="right" vertical="center"/>
    </xf>
    <xf numFmtId="0" fontId="41"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9" fillId="0" borderId="0" xfId="3" applyFont="1" applyAlignment="1">
      <alignment horizontal="left" vertical="center"/>
    </xf>
    <xf numFmtId="0" fontId="40"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4"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46" fillId="0" borderId="0" xfId="3" applyFont="1" applyAlignment="1">
      <alignment horizontal="center" vertical="center"/>
    </xf>
    <xf numFmtId="0" fontId="47"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2" fillId="0" borderId="0" xfId="3" applyFont="1" applyAlignment="1">
      <alignment horizontal="center" vertical="center"/>
    </xf>
    <xf numFmtId="0" fontId="14" fillId="0" borderId="0" xfId="3" applyFont="1" applyAlignment="1">
      <alignment horizontal="center" vertical="center"/>
    </xf>
    <xf numFmtId="0" fontId="43" fillId="0" borderId="0" xfId="3" applyFont="1" applyAlignment="1">
      <alignment horizontal="center" vertical="center"/>
    </xf>
    <xf numFmtId="0" fontId="18" fillId="0" borderId="0" xfId="3" applyFont="1" applyAlignment="1">
      <alignment horizontal="center" vertical="center"/>
    </xf>
    <xf numFmtId="0" fontId="45"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6" fillId="0" borderId="13" xfId="3" applyFont="1" applyBorder="1" applyAlignment="1">
      <alignment horizontal="center" vertical="center"/>
    </xf>
    <xf numFmtId="0" fontId="11" fillId="0" borderId="0" xfId="3" applyFont="1" applyAlignment="1">
      <alignment vertical="top"/>
    </xf>
    <xf numFmtId="0" fontId="41" fillId="0" borderId="0" xfId="3" applyFont="1" applyAlignment="1">
      <alignment horizontal="center" vertical="top"/>
    </xf>
    <xf numFmtId="0" fontId="41" fillId="0" borderId="0" xfId="3" applyFont="1" applyAlignment="1">
      <alignment vertical="center"/>
    </xf>
    <xf numFmtId="4"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1" fillId="0" borderId="0" xfId="3" quotePrefix="1" applyFont="1" applyAlignment="1">
      <alignment horizontal="left" indent="1"/>
    </xf>
    <xf numFmtId="4" fontId="48" fillId="0" borderId="0" xfId="0" applyNumberFormat="1" applyFont="1" applyAlignment="1">
      <alignment horizontal="center" vertical="center" wrapText="1"/>
    </xf>
    <xf numFmtId="170" fontId="48" fillId="0" borderId="0" xfId="0" applyNumberFormat="1" applyFont="1" applyAlignment="1">
      <alignment horizontal="center" wrapText="1"/>
    </xf>
    <xf numFmtId="171" fontId="22" fillId="0" borderId="0" xfId="3" applyNumberFormat="1" applyFont="1" applyAlignment="1">
      <alignment horizontal="center" vertical="center"/>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1" fillId="0" borderId="0" xfId="3" applyFont="1" applyAlignment="1">
      <alignment vertical="center" shrinkToFit="1"/>
    </xf>
    <xf numFmtId="7" fontId="17" fillId="0" borderId="0" xfId="3" applyNumberFormat="1" applyFont="1" applyAlignment="1">
      <alignment horizontal="right" vertical="center"/>
    </xf>
    <xf numFmtId="0" fontId="49" fillId="3" borderId="14" xfId="3" applyFont="1" applyFill="1" applyBorder="1" applyAlignment="1">
      <alignment horizontal="left" vertical="center"/>
    </xf>
    <xf numFmtId="0" fontId="49" fillId="3" borderId="15" xfId="3" applyFont="1" applyFill="1" applyBorder="1" applyAlignment="1">
      <alignment horizontal="left" vertical="center"/>
    </xf>
    <xf numFmtId="4" fontId="50" fillId="3" borderId="15" xfId="3" applyNumberFormat="1" applyFont="1" applyFill="1" applyBorder="1" applyAlignment="1">
      <alignment horizontal="right" vertical="center"/>
    </xf>
    <xf numFmtId="170" fontId="49" fillId="3" borderId="15" xfId="3" applyNumberFormat="1" applyFont="1" applyFill="1" applyBorder="1" applyAlignment="1">
      <alignment horizontal="right" vertical="center"/>
    </xf>
    <xf numFmtId="0" fontId="14" fillId="0" borderId="0" xfId="3" applyFont="1"/>
    <xf numFmtId="0" fontId="16" fillId="0" borderId="0" xfId="0" applyFont="1" applyAlignment="1">
      <alignment horizontal="center"/>
    </xf>
  </cellXfs>
  <cellStyles count="6">
    <cellStyle name="Milliers" xfId="1" builtinId="3"/>
    <cellStyle name="Milliers 2" xfId="5" xr:uid="{C9095F11-F87C-4232-A31A-B0A0086813B9}"/>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172E75-19BE-426C-A300-9D8F72C867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D2364B-B81A-44FD-9A92-0B9F366544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0BF402-921E-40DF-8744-D4F6A97C5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0712DD-FD6D-47B3-9B3C-C6C684383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8377B6A-C94B-4CB6-BD47-87D9AD4CD9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85B853-13CE-4C78-9C25-F6C1CAE63D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7F36FAC-E590-4ED1-A7A0-31F5E55730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9217" name="Picture 1">
          <a:extLst>
            <a:ext uri="{FF2B5EF4-FFF2-40B4-BE49-F238E27FC236}">
              <a16:creationId xmlns:a16="http://schemas.microsoft.com/office/drawing/2014/main" id="{88879F45-3B93-992F-6FA3-494DE0145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8.xlsb" TargetMode="External"/><Relationship Id="rId1" Type="http://schemas.openxmlformats.org/officeDocument/2006/relationships/externalLinkPath" Target="file:///C:\VBA\GC_FISCALIT&#201;\APP_v4.H.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_Search_Utility_Results"/>
      <sheetName val="X_Analyse_Intégrité"/>
      <sheetName val="X_Heures_Jour_Prof"/>
      <sheetName val="X_TEC_Déplacements"/>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sheetData sheetId="4"/>
      <sheetData sheetId="5">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4"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50</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14.25" x14ac:dyDescent="0.2">
      <c r="A35" s="22"/>
      <c r="B35" s="137" t="s">
        <v>52</v>
      </c>
      <c r="C35" s="137"/>
      <c r="D35" s="137"/>
      <c r="E35" s="29"/>
      <c r="F35" s="22"/>
    </row>
    <row r="36" spans="1:6" ht="14.25" x14ac:dyDescent="0.2">
      <c r="A36" s="22"/>
      <c r="B36" s="137"/>
      <c r="C36" s="137"/>
      <c r="D36" s="137"/>
      <c r="E36" s="29"/>
      <c r="F36" s="22"/>
    </row>
    <row r="37" spans="1:6" ht="14.25" x14ac:dyDescent="0.2">
      <c r="A37" s="22"/>
      <c r="B37" s="137" t="s">
        <v>53</v>
      </c>
      <c r="C37" s="137"/>
      <c r="D37" s="137"/>
      <c r="E37" s="29"/>
      <c r="F37" s="22"/>
    </row>
    <row r="38" spans="1:6" ht="14.25" x14ac:dyDescent="0.2">
      <c r="A38" s="22"/>
      <c r="B38" s="137"/>
      <c r="C38" s="137"/>
      <c r="D38" s="137"/>
      <c r="E38" s="29"/>
      <c r="F38" s="22"/>
    </row>
    <row r="39" spans="1:6" ht="14.25" x14ac:dyDescent="0.2">
      <c r="A39" s="22"/>
      <c r="B39" s="137" t="s">
        <v>54</v>
      </c>
      <c r="C39" s="137"/>
      <c r="D39" s="137"/>
      <c r="E39" s="29"/>
      <c r="F39" s="22"/>
    </row>
    <row r="40" spans="1:6" ht="14.25" x14ac:dyDescent="0.2">
      <c r="A40" s="22"/>
      <c r="B40" s="137"/>
      <c r="C40" s="137"/>
      <c r="D40" s="137"/>
      <c r="E40" s="29"/>
      <c r="F40" s="22"/>
    </row>
    <row r="41" spans="1:6" ht="14.25" x14ac:dyDescent="0.2">
      <c r="A41" s="22"/>
      <c r="B41" s="137" t="s">
        <v>55</v>
      </c>
      <c r="C41" s="137"/>
      <c r="D41" s="137"/>
      <c r="E41" s="29"/>
      <c r="F41" s="22"/>
    </row>
    <row r="42" spans="1:6" ht="14.25" x14ac:dyDescent="0.2">
      <c r="A42" s="22"/>
      <c r="B42" s="137"/>
      <c r="C42" s="137"/>
      <c r="D42" s="137"/>
      <c r="E42" s="29"/>
      <c r="F42" s="22"/>
    </row>
    <row r="43" spans="1:6" ht="14.25" x14ac:dyDescent="0.2">
      <c r="A43" s="22"/>
      <c r="B43" s="137"/>
      <c r="C43" s="137"/>
      <c r="D43" s="137"/>
      <c r="E43" s="29"/>
      <c r="F43" s="22"/>
    </row>
    <row r="44" spans="1:6" ht="14.25" x14ac:dyDescent="0.2">
      <c r="A44" s="22"/>
      <c r="B44" s="137"/>
      <c r="C44" s="137"/>
      <c r="D44" s="137"/>
      <c r="E44" s="29"/>
      <c r="F44" s="22"/>
    </row>
    <row r="45" spans="1:6" ht="14.25" x14ac:dyDescent="0.2">
      <c r="A45" s="22"/>
      <c r="B45" s="137"/>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ht="14.25" x14ac:dyDescent="0.2">
      <c r="A64" s="22"/>
      <c r="B64" s="137"/>
      <c r="C64" s="137"/>
      <c r="D64" s="137"/>
      <c r="E64" s="29"/>
      <c r="F64" s="22"/>
    </row>
    <row r="65" spans="1:6" s="51" customFormat="1" ht="14.25" x14ac:dyDescent="0.2">
      <c r="A65" s="47"/>
      <c r="B65" s="48"/>
      <c r="C65" s="49" t="s">
        <v>45</v>
      </c>
      <c r="D65" s="49" t="s">
        <v>46</v>
      </c>
      <c r="E65" s="50"/>
      <c r="F65" s="47"/>
    </row>
    <row r="66" spans="1:6" s="51" customFormat="1" ht="14.25" x14ac:dyDescent="0.2">
      <c r="A66" s="47"/>
      <c r="B66" s="48"/>
      <c r="C66" s="52">
        <v>9</v>
      </c>
      <c r="D66" s="53">
        <v>285</v>
      </c>
      <c r="E66" s="50"/>
      <c r="F66" s="47"/>
    </row>
    <row r="67" spans="1:6" ht="14.25" x14ac:dyDescent="0.2">
      <c r="A67" s="22"/>
      <c r="B67" s="137"/>
      <c r="C67" s="137"/>
      <c r="D67" s="137"/>
      <c r="E67" s="29"/>
      <c r="F67" s="22"/>
    </row>
    <row r="68" spans="1:6" ht="13.5" customHeight="1" x14ac:dyDescent="0.2">
      <c r="A68" s="22"/>
      <c r="B68" s="137"/>
      <c r="C68" s="137"/>
      <c r="D68" s="137"/>
      <c r="E68" s="29"/>
      <c r="F68" s="22"/>
    </row>
    <row r="69" spans="1:6" ht="13.5" customHeight="1" x14ac:dyDescent="0.2">
      <c r="A69" s="22"/>
      <c r="B69" s="26" t="s">
        <v>17</v>
      </c>
      <c r="C69" s="27"/>
      <c r="D69" s="27"/>
      <c r="E69" s="30">
        <f>D66*C66</f>
        <v>2565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2565</v>
      </c>
      <c r="F72" s="22"/>
    </row>
    <row r="73" spans="1:6" ht="13.5" customHeight="1" x14ac:dyDescent="0.2">
      <c r="A73" s="22"/>
      <c r="B73" s="27" t="s">
        <v>5</v>
      </c>
      <c r="C73" s="32">
        <v>0.05</v>
      </c>
      <c r="D73" s="27"/>
      <c r="E73" s="36">
        <f>ROUND(E72*C73,2)</f>
        <v>128.25</v>
      </c>
      <c r="F73" s="22"/>
    </row>
    <row r="74" spans="1:6" ht="13.5" customHeight="1" x14ac:dyDescent="0.2">
      <c r="A74" s="22"/>
      <c r="B74" s="27" t="s">
        <v>4</v>
      </c>
      <c r="C74" s="43">
        <v>9.9750000000000005E-2</v>
      </c>
      <c r="D74" s="27"/>
      <c r="E74" s="44">
        <f>ROUND(E72*C74,2)</f>
        <v>255.86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2949.11</v>
      </c>
      <c r="F76" s="22"/>
    </row>
    <row r="77" spans="1:6" ht="15.75" thickTop="1" x14ac:dyDescent="0.2">
      <c r="A77" s="22"/>
      <c r="B77" s="139"/>
      <c r="C77" s="139"/>
      <c r="D77" s="139"/>
      <c r="E77" s="37"/>
      <c r="F77" s="22"/>
    </row>
    <row r="78" spans="1:6" ht="15" x14ac:dyDescent="0.2">
      <c r="A78" s="22"/>
      <c r="B78" s="144" t="s">
        <v>20</v>
      </c>
      <c r="C78" s="144"/>
      <c r="D78" s="144"/>
      <c r="E78" s="37">
        <v>0</v>
      </c>
      <c r="F78" s="22"/>
    </row>
    <row r="79" spans="1:6" ht="15" x14ac:dyDescent="0.2">
      <c r="A79" s="22"/>
      <c r="B79" s="139"/>
      <c r="C79" s="139"/>
      <c r="D79" s="139"/>
      <c r="E79" s="37"/>
      <c r="F79" s="22"/>
    </row>
    <row r="80" spans="1:6" ht="19.5" customHeight="1" x14ac:dyDescent="0.2">
      <c r="A80" s="22"/>
      <c r="B80" s="38" t="s">
        <v>19</v>
      </c>
      <c r="C80" s="39"/>
      <c r="D80" s="39"/>
      <c r="E80" s="40">
        <f>E76-E78</f>
        <v>2949.11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42"/>
      <c r="C83" s="142"/>
      <c r="D83" s="142"/>
      <c r="E83" s="142"/>
      <c r="F83" s="22"/>
    </row>
    <row r="84" spans="1:6" ht="14.25" x14ac:dyDescent="0.2">
      <c r="A84" s="136" t="s">
        <v>37</v>
      </c>
      <c r="B84" s="136"/>
      <c r="C84" s="136"/>
      <c r="D84" s="136"/>
      <c r="E84" s="136"/>
      <c r="F84" s="136"/>
    </row>
    <row r="85" spans="1:6" ht="14.25" x14ac:dyDescent="0.2">
      <c r="A85" s="145" t="s">
        <v>38</v>
      </c>
      <c r="B85" s="145"/>
      <c r="C85" s="145"/>
      <c r="D85" s="145"/>
      <c r="E85" s="145"/>
      <c r="F85" s="145"/>
    </row>
    <row r="86" spans="1:6" x14ac:dyDescent="0.2">
      <c r="A86" s="22"/>
      <c r="B86" s="22"/>
      <c r="C86" s="22"/>
      <c r="D86" s="22"/>
      <c r="E86" s="22"/>
      <c r="F86" s="22"/>
    </row>
    <row r="87" spans="1:6" x14ac:dyDescent="0.2">
      <c r="A87" s="22"/>
      <c r="B87" s="143"/>
      <c r="C87" s="143"/>
      <c r="D87" s="143"/>
      <c r="E87" s="143"/>
      <c r="F87" s="22"/>
    </row>
    <row r="88" spans="1:6" ht="15" x14ac:dyDescent="0.2">
      <c r="A88" s="135" t="s">
        <v>7</v>
      </c>
      <c r="B88" s="135"/>
      <c r="C88" s="135"/>
      <c r="D88" s="135"/>
      <c r="E88" s="135"/>
      <c r="F88" s="135"/>
    </row>
    <row r="90" spans="1:6" ht="39.75" customHeight="1" x14ac:dyDescent="0.2">
      <c r="B90" s="140"/>
      <c r="C90" s="141"/>
      <c r="D90" s="141"/>
    </row>
    <row r="91" spans="1:6" ht="13.5" customHeight="1" x14ac:dyDescent="0.2"/>
    <row r="92" spans="1:6" x14ac:dyDescent="0.2">
      <c r="B92" s="17"/>
      <c r="C92" s="17"/>
      <c r="D92" s="17"/>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6969-F9B4-4EB5-AD1D-78CAD3DEC4AD}">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63"/>
      <c r="B21" s="60" t="s">
        <v>115</v>
      </c>
      <c r="C21" s="60"/>
      <c r="D21" s="61"/>
      <c r="E21" s="62"/>
      <c r="F21" s="62"/>
    </row>
    <row r="22" spans="1:6" ht="15" customHeight="1" x14ac:dyDescent="0.2">
      <c r="A22" s="63"/>
      <c r="B22" s="63"/>
      <c r="C22" s="63"/>
      <c r="D22" s="61"/>
      <c r="E22" s="62"/>
      <c r="F22" s="62"/>
    </row>
    <row r="23" spans="1:6" ht="15" customHeight="1" x14ac:dyDescent="0.2">
      <c r="A23" s="63"/>
      <c r="B23" s="60" t="s">
        <v>102</v>
      </c>
      <c r="C23" s="60"/>
      <c r="D23" s="61"/>
      <c r="E23" s="62"/>
      <c r="F23" s="62"/>
    </row>
    <row r="24" spans="1:6" ht="15" customHeight="1" x14ac:dyDescent="0.2">
      <c r="A24" s="63"/>
      <c r="B24" s="64" t="s">
        <v>103</v>
      </c>
      <c r="C24" s="63"/>
      <c r="D24" s="61"/>
      <c r="E24" s="62"/>
      <c r="F24" s="62"/>
    </row>
    <row r="25" spans="1:6" ht="15" customHeight="1" x14ac:dyDescent="0.2">
      <c r="A25" s="63"/>
      <c r="B25" s="63" t="s">
        <v>116</v>
      </c>
      <c r="C25" s="63"/>
      <c r="D25" s="61"/>
      <c r="E25" s="62"/>
      <c r="F25" s="62"/>
    </row>
    <row r="26" spans="1:6" ht="15" customHeight="1" x14ac:dyDescent="0.2">
      <c r="A26" s="63"/>
      <c r="B26" s="63" t="s">
        <v>117</v>
      </c>
      <c r="C26" s="63"/>
      <c r="D26" s="61"/>
      <c r="E26" s="62"/>
      <c r="F26" s="62"/>
    </row>
    <row r="27" spans="1:6" ht="15" customHeight="1" x14ac:dyDescent="0.2">
      <c r="A27" s="60"/>
      <c r="B27" s="63" t="s">
        <v>118</v>
      </c>
      <c r="C27" s="63"/>
      <c r="D27" s="66"/>
      <c r="E27" s="67"/>
      <c r="F27" s="67"/>
    </row>
    <row r="28" spans="1:6" ht="15.95" customHeight="1" x14ac:dyDescent="0.2">
      <c r="A28" s="63"/>
      <c r="B28" s="60"/>
      <c r="C28" s="60"/>
      <c r="D28" s="67" t="s">
        <v>13</v>
      </c>
      <c r="E28" s="68" t="s">
        <v>119</v>
      </c>
      <c r="F28" s="68"/>
    </row>
    <row r="29" spans="1:6" ht="13.5" customHeight="1" thickBot="1" x14ac:dyDescent="0.25">
      <c r="A29" s="159"/>
      <c r="B29" s="159"/>
      <c r="C29" s="159"/>
      <c r="D29" s="160"/>
      <c r="E29" s="161"/>
      <c r="F29" s="161"/>
    </row>
    <row r="30" spans="1:6" ht="21.75" customHeight="1" x14ac:dyDescent="0.2">
      <c r="A30" s="162" t="s">
        <v>0</v>
      </c>
      <c r="B30" s="162"/>
      <c r="C30" s="162"/>
      <c r="D30" s="162"/>
      <c r="E30" s="162"/>
      <c r="F30" s="163"/>
    </row>
    <row r="31" spans="1:6" ht="14.25" customHeight="1" x14ac:dyDescent="0.2">
      <c r="A31" s="164"/>
      <c r="B31" s="164"/>
      <c r="C31" s="164"/>
      <c r="D31" s="164"/>
      <c r="E31" s="164"/>
      <c r="F31" s="164"/>
    </row>
    <row r="32" spans="1:6" ht="14.25" customHeight="1" x14ac:dyDescent="0.2">
      <c r="A32" s="79"/>
      <c r="B32" s="114" t="s">
        <v>6</v>
      </c>
      <c r="C32" s="165"/>
      <c r="D32" s="166"/>
      <c r="E32" s="167"/>
      <c r="F32" s="167"/>
    </row>
    <row r="33" spans="1:6" ht="14.25" customHeight="1" x14ac:dyDescent="0.2">
      <c r="A33" s="79"/>
      <c r="B33" s="79"/>
      <c r="C33" s="79"/>
      <c r="D33" s="166"/>
      <c r="E33" s="167"/>
      <c r="F33" s="167"/>
    </row>
    <row r="34" spans="1:6" ht="14.25" customHeight="1" x14ac:dyDescent="0.2">
      <c r="A34" s="79"/>
      <c r="B34" s="168" t="s">
        <v>120</v>
      </c>
      <c r="C34" s="169"/>
      <c r="D34" s="170"/>
      <c r="E34" s="170"/>
      <c r="F34" s="170"/>
    </row>
    <row r="35" spans="1:6" ht="14.25" customHeight="1" x14ac:dyDescent="0.2">
      <c r="A35" s="79"/>
      <c r="B35" s="168" t="s">
        <v>121</v>
      </c>
      <c r="C35" s="171"/>
      <c r="D35" s="170"/>
      <c r="E35" s="170"/>
      <c r="F35" s="170"/>
    </row>
    <row r="36" spans="1:6" ht="14.25" customHeight="1" x14ac:dyDescent="0.2">
      <c r="A36" s="79"/>
      <c r="B36" s="168" t="s">
        <v>122</v>
      </c>
      <c r="C36" s="169"/>
      <c r="D36" s="170"/>
      <c r="E36" s="170"/>
      <c r="F36" s="170"/>
    </row>
    <row r="37" spans="1:6" ht="14.25" customHeight="1" x14ac:dyDescent="0.2">
      <c r="A37" s="79"/>
      <c r="B37" s="168" t="s">
        <v>121</v>
      </c>
      <c r="C37" s="169"/>
      <c r="D37" s="170"/>
      <c r="E37" s="170"/>
      <c r="F37" s="170"/>
    </row>
    <row r="38" spans="1:6" ht="14.25" customHeight="1" x14ac:dyDescent="0.2">
      <c r="A38" s="79"/>
      <c r="B38" s="168" t="s">
        <v>123</v>
      </c>
      <c r="C38" s="169"/>
      <c r="D38" s="170"/>
      <c r="E38" s="170"/>
      <c r="F38" s="170"/>
    </row>
    <row r="39" spans="1:6" ht="14.25" customHeight="1" x14ac:dyDescent="0.2">
      <c r="A39" s="79"/>
      <c r="B39" s="168" t="s">
        <v>121</v>
      </c>
      <c r="C39" s="169"/>
      <c r="D39" s="170"/>
      <c r="E39" s="170"/>
      <c r="F39" s="170"/>
    </row>
    <row r="40" spans="1:6" ht="14.25" customHeight="1" x14ac:dyDescent="0.2">
      <c r="A40" s="79"/>
      <c r="B40" s="168" t="s">
        <v>73</v>
      </c>
      <c r="C40" s="171"/>
      <c r="D40" s="170"/>
      <c r="E40" s="170"/>
      <c r="F40" s="170"/>
    </row>
    <row r="41" spans="1:6" ht="14.25" customHeight="1" x14ac:dyDescent="0.2">
      <c r="A41" s="79"/>
      <c r="B41" s="168"/>
      <c r="C41" s="169"/>
      <c r="D41" s="170"/>
      <c r="E41" s="170"/>
      <c r="F41" s="170"/>
    </row>
    <row r="42" spans="1:6" ht="14.25" customHeight="1" x14ac:dyDescent="0.2">
      <c r="A42" s="79"/>
      <c r="B42" s="168"/>
      <c r="C42" s="169"/>
      <c r="D42" s="170"/>
      <c r="E42" s="170"/>
      <c r="F42" s="170"/>
    </row>
    <row r="43" spans="1:6" ht="14.25" customHeight="1" x14ac:dyDescent="0.2">
      <c r="A43" s="79"/>
      <c r="B43" s="168"/>
      <c r="C43" s="169"/>
      <c r="D43" s="170"/>
      <c r="E43" s="170"/>
      <c r="F43" s="170"/>
    </row>
    <row r="44" spans="1:6" ht="14.25" customHeight="1" x14ac:dyDescent="0.2">
      <c r="A44" s="79"/>
      <c r="B44" s="168"/>
      <c r="C44" s="169"/>
      <c r="D44" s="170"/>
      <c r="E44" s="170"/>
      <c r="F44" s="170"/>
    </row>
    <row r="45" spans="1:6" ht="14.25" customHeight="1" x14ac:dyDescent="0.2">
      <c r="A45" s="79"/>
      <c r="B45" s="168"/>
      <c r="C45" s="169"/>
      <c r="D45" s="170"/>
      <c r="E45" s="170"/>
      <c r="F45" s="170"/>
    </row>
    <row r="46" spans="1:6" ht="14.25" customHeight="1" x14ac:dyDescent="0.2">
      <c r="A46" s="79"/>
      <c r="B46" s="168"/>
      <c r="C46" s="169"/>
      <c r="D46" s="170"/>
      <c r="E46" s="170"/>
      <c r="F46" s="170"/>
    </row>
    <row r="47" spans="1:6" ht="14.25" customHeight="1" x14ac:dyDescent="0.2">
      <c r="A47" s="79"/>
      <c r="B47" s="168"/>
      <c r="C47" s="169"/>
      <c r="D47" s="170"/>
      <c r="E47" s="170"/>
      <c r="F47" s="170"/>
    </row>
    <row r="48" spans="1:6" ht="14.25" customHeight="1" x14ac:dyDescent="0.2">
      <c r="A48" s="79"/>
      <c r="B48" s="168"/>
      <c r="C48" s="169"/>
      <c r="D48" s="170"/>
      <c r="E48" s="170"/>
      <c r="F48" s="170"/>
    </row>
    <row r="49" spans="1:6" ht="14.25" customHeight="1" x14ac:dyDescent="0.2">
      <c r="A49" s="79"/>
      <c r="B49" s="168"/>
      <c r="C49" s="169"/>
      <c r="D49" s="170"/>
      <c r="E49" s="170"/>
      <c r="F49" s="170"/>
    </row>
    <row r="50" spans="1:6" ht="14.25" customHeight="1" x14ac:dyDescent="0.2">
      <c r="A50" s="79"/>
      <c r="B50" s="168"/>
      <c r="C50" s="172"/>
      <c r="D50" s="172"/>
      <c r="E50" s="170"/>
      <c r="F50" s="170"/>
    </row>
    <row r="51" spans="1:6" ht="14.25" customHeight="1" x14ac:dyDescent="0.2">
      <c r="A51" s="79"/>
      <c r="B51" s="168"/>
      <c r="C51" s="169"/>
      <c r="D51" s="170"/>
      <c r="E51" s="170"/>
      <c r="F51" s="170"/>
    </row>
    <row r="52" spans="1:6" ht="14.25" customHeight="1" x14ac:dyDescent="0.2">
      <c r="A52" s="79"/>
      <c r="B52" s="168"/>
      <c r="C52" s="169"/>
      <c r="D52" s="170"/>
      <c r="E52" s="170"/>
      <c r="F52" s="170"/>
    </row>
    <row r="53" spans="1:6" ht="14.25" customHeight="1" x14ac:dyDescent="0.2">
      <c r="A53" s="79"/>
      <c r="B53" s="168"/>
      <c r="C53" s="169"/>
      <c r="D53" s="170"/>
      <c r="E53" s="170"/>
      <c r="F53" s="170"/>
    </row>
    <row r="54" spans="1:6" ht="14.25" customHeight="1" x14ac:dyDescent="0.2">
      <c r="A54" s="79"/>
      <c r="B54" s="168"/>
      <c r="C54" s="169"/>
      <c r="D54" s="170"/>
      <c r="E54" s="170"/>
      <c r="F54" s="170"/>
    </row>
    <row r="55" spans="1:6" ht="14.25" customHeight="1" x14ac:dyDescent="0.2">
      <c r="A55" s="79"/>
      <c r="B55" s="168"/>
      <c r="C55" s="169"/>
      <c r="D55" s="170"/>
      <c r="E55" s="170"/>
      <c r="F55" s="170"/>
    </row>
    <row r="56" spans="1:6" ht="14.25" customHeight="1" x14ac:dyDescent="0.2">
      <c r="A56" s="79"/>
      <c r="B56" s="168"/>
      <c r="C56" s="169"/>
      <c r="D56" s="170"/>
      <c r="E56" s="170"/>
      <c r="F56" s="170"/>
    </row>
    <row r="57" spans="1:6" ht="14.25" customHeight="1" x14ac:dyDescent="0.2">
      <c r="A57" s="79"/>
      <c r="B57" s="168"/>
      <c r="C57" s="169"/>
      <c r="D57" s="170"/>
      <c r="E57" s="170"/>
      <c r="F57" s="170"/>
    </row>
    <row r="58" spans="1:6" ht="14.25" customHeight="1" x14ac:dyDescent="0.2">
      <c r="A58" s="79"/>
      <c r="B58" s="168"/>
      <c r="C58" s="169"/>
      <c r="D58" s="170"/>
      <c r="E58" s="170"/>
      <c r="F58" s="170"/>
    </row>
    <row r="59" spans="1:6" ht="14.25" customHeight="1" x14ac:dyDescent="0.2">
      <c r="A59" s="79"/>
      <c r="B59" s="168"/>
      <c r="C59" s="169"/>
      <c r="D59" s="170"/>
      <c r="E59" s="170"/>
      <c r="F59" s="170"/>
    </row>
    <row r="60" spans="1:6" ht="14.25" customHeight="1" x14ac:dyDescent="0.2">
      <c r="A60" s="79"/>
      <c r="B60" s="168"/>
      <c r="C60" s="169"/>
      <c r="D60" s="170"/>
      <c r="E60" s="170"/>
      <c r="F60" s="170"/>
    </row>
    <row r="61" spans="1:6" ht="14.25" customHeight="1" x14ac:dyDescent="0.2">
      <c r="A61" s="79"/>
      <c r="B61" s="168"/>
      <c r="C61" s="169"/>
      <c r="D61" s="170"/>
      <c r="E61" s="170"/>
      <c r="F61" s="170"/>
    </row>
    <row r="62" spans="1:6" ht="14.25" customHeight="1" x14ac:dyDescent="0.2">
      <c r="A62" s="79"/>
      <c r="B62" s="168"/>
      <c r="C62" s="169"/>
      <c r="D62" s="170"/>
      <c r="E62" s="170"/>
      <c r="F62" s="170"/>
    </row>
    <row r="63" spans="1:6" ht="14.25" customHeight="1" x14ac:dyDescent="0.2">
      <c r="A63" s="79"/>
      <c r="B63" s="173"/>
      <c r="C63" s="174"/>
      <c r="D63" s="175"/>
      <c r="E63" s="170"/>
      <c r="F63" s="170"/>
    </row>
    <row r="64" spans="1:6" ht="14.25" customHeight="1" x14ac:dyDescent="0.2">
      <c r="A64" s="79"/>
      <c r="B64" s="173"/>
      <c r="C64" s="176"/>
      <c r="D64" s="167"/>
      <c r="E64" s="170"/>
      <c r="F64" s="170"/>
    </row>
    <row r="65" spans="1:6" ht="14.25" customHeight="1" x14ac:dyDescent="0.2">
      <c r="A65" s="79"/>
      <c r="B65" s="168"/>
      <c r="C65" s="177" t="s">
        <v>45</v>
      </c>
      <c r="D65" s="178" t="s">
        <v>46</v>
      </c>
      <c r="E65" s="170"/>
      <c r="F65" s="170"/>
    </row>
    <row r="66" spans="1:6" ht="14.25" customHeight="1" x14ac:dyDescent="0.2">
      <c r="A66" s="79"/>
      <c r="B66" s="168"/>
      <c r="C66" s="179">
        <v>25.2</v>
      </c>
      <c r="D66" s="180">
        <v>400</v>
      </c>
      <c r="E66" s="181"/>
      <c r="F66" s="181"/>
    </row>
    <row r="67" spans="1:6" ht="14.25" customHeight="1" x14ac:dyDescent="0.2">
      <c r="A67" s="79"/>
      <c r="B67" s="173"/>
      <c r="C67" s="179"/>
      <c r="D67" s="180"/>
      <c r="E67" s="170"/>
      <c r="F67" s="170"/>
    </row>
    <row r="68" spans="1:6" ht="13.5" customHeight="1" x14ac:dyDescent="0.2">
      <c r="A68" s="79"/>
      <c r="B68" s="173"/>
      <c r="C68" s="182"/>
      <c r="D68" s="182"/>
      <c r="E68" s="182"/>
      <c r="F68" s="79"/>
    </row>
    <row r="69" spans="1:6" ht="15.95" customHeight="1" x14ac:dyDescent="0.2">
      <c r="A69" s="63"/>
      <c r="B69" s="101" t="s">
        <v>17</v>
      </c>
      <c r="C69" s="101"/>
      <c r="D69" s="61"/>
      <c r="E69" s="102">
        <v>10080</v>
      </c>
      <c r="F69" s="102"/>
    </row>
    <row r="70" spans="1:6" ht="15.95" customHeight="1" x14ac:dyDescent="0.2">
      <c r="A70" s="63"/>
      <c r="B70" s="104" t="s">
        <v>14</v>
      </c>
      <c r="C70" s="105"/>
      <c r="D70" s="61"/>
      <c r="E70" s="106">
        <v>0</v>
      </c>
      <c r="F70" s="106"/>
    </row>
    <row r="71" spans="1:6" ht="15.95" customHeight="1" x14ac:dyDescent="0.2">
      <c r="A71" s="63"/>
      <c r="B71" s="183" t="s">
        <v>114</v>
      </c>
      <c r="C71" s="105"/>
      <c r="D71" s="61"/>
      <c r="E71" s="106">
        <v>0</v>
      </c>
      <c r="F71" s="106"/>
    </row>
    <row r="72" spans="1:6" ht="15.95" customHeight="1" x14ac:dyDescent="0.2">
      <c r="A72" s="63"/>
      <c r="B72" s="183" t="s">
        <v>15</v>
      </c>
      <c r="C72" s="105"/>
      <c r="D72" s="61"/>
      <c r="E72" s="106">
        <v>0</v>
      </c>
      <c r="F72" s="106"/>
    </row>
    <row r="73" spans="1:6" ht="15.95" customHeight="1" x14ac:dyDescent="0.2">
      <c r="A73" s="63"/>
      <c r="B73" s="60" t="s">
        <v>16</v>
      </c>
      <c r="C73" s="101"/>
      <c r="D73" s="61"/>
      <c r="E73" s="108">
        <v>10080</v>
      </c>
      <c r="F73" s="108"/>
    </row>
    <row r="74" spans="1:6" ht="15.95" customHeight="1" x14ac:dyDescent="0.2">
      <c r="A74" s="63"/>
      <c r="B74" s="105" t="s">
        <v>5</v>
      </c>
      <c r="C74" s="109">
        <v>0.05</v>
      </c>
      <c r="D74" s="105"/>
      <c r="E74" s="110">
        <v>504</v>
      </c>
      <c r="F74" s="110"/>
    </row>
    <row r="75" spans="1:6" ht="15.95" customHeight="1" x14ac:dyDescent="0.2">
      <c r="A75" s="63"/>
      <c r="B75" s="111" t="s">
        <v>4</v>
      </c>
      <c r="C75" s="112">
        <v>9.9750000000000005E-2</v>
      </c>
      <c r="D75" s="105"/>
      <c r="E75" s="113">
        <v>1005.48</v>
      </c>
      <c r="F75" s="110"/>
    </row>
    <row r="76" spans="1:6" ht="15.95" customHeight="1" x14ac:dyDescent="0.2">
      <c r="A76" s="63"/>
      <c r="B76" s="114"/>
      <c r="C76" s="63"/>
      <c r="D76" s="61"/>
      <c r="E76" s="62"/>
      <c r="F76" s="62"/>
    </row>
    <row r="77" spans="1:6" ht="15.95" customHeight="1" thickBot="1" x14ac:dyDescent="0.25">
      <c r="A77" s="63"/>
      <c r="B77" s="116" t="s">
        <v>18</v>
      </c>
      <c r="C77" s="101"/>
      <c r="D77" s="117"/>
      <c r="E77" s="118">
        <v>11589.48</v>
      </c>
      <c r="F77" s="119"/>
    </row>
    <row r="78" spans="1:6" ht="15.95" customHeight="1" thickTop="1" x14ac:dyDescent="0.2">
      <c r="A78" s="63"/>
      <c r="B78" s="111"/>
      <c r="C78" s="111"/>
      <c r="D78" s="111"/>
      <c r="E78" s="120"/>
      <c r="F78" s="111"/>
    </row>
    <row r="79" spans="1:6" ht="15.95" customHeight="1" x14ac:dyDescent="0.2">
      <c r="A79" s="63"/>
      <c r="B79" s="114" t="s">
        <v>20</v>
      </c>
      <c r="C79" s="111"/>
      <c r="D79" s="61"/>
      <c r="E79" s="62">
        <v>0</v>
      </c>
      <c r="F79" s="62"/>
    </row>
    <row r="80" spans="1:6" ht="15.95" customHeight="1" x14ac:dyDescent="0.2">
      <c r="A80" s="63"/>
      <c r="B80" s="101"/>
      <c r="C80" s="111"/>
      <c r="D80" s="111"/>
      <c r="E80" s="120"/>
      <c r="F80" s="111"/>
    </row>
    <row r="81" spans="1:6" ht="15.95" customHeight="1" x14ac:dyDescent="0.2">
      <c r="A81" s="63"/>
      <c r="B81" s="184" t="s">
        <v>19</v>
      </c>
      <c r="C81" s="185"/>
      <c r="D81" s="186"/>
      <c r="E81" s="187">
        <v>11589.48</v>
      </c>
      <c r="F81" s="62"/>
    </row>
    <row r="82" spans="1:6" ht="15.95" customHeight="1" x14ac:dyDescent="0.2">
      <c r="A82" s="63"/>
      <c r="B82" s="63"/>
      <c r="C82" s="63"/>
      <c r="D82" s="61"/>
      <c r="E82" s="62"/>
      <c r="F82" s="62"/>
    </row>
    <row r="83" spans="1:6" ht="15.95" customHeight="1" x14ac:dyDescent="0.2">
      <c r="A83" s="129"/>
      <c r="B83" s="152"/>
      <c r="C83" s="153"/>
      <c r="D83" s="153"/>
      <c r="E83" s="153"/>
      <c r="F83" s="188"/>
    </row>
    <row r="84" spans="1:6" ht="15.95" customHeight="1" x14ac:dyDescent="0.2">
      <c r="A84" s="155" t="s">
        <v>37</v>
      </c>
      <c r="B84" s="155"/>
      <c r="C84" s="155"/>
      <c r="D84" s="155"/>
      <c r="E84" s="155"/>
      <c r="F84" s="114"/>
    </row>
    <row r="85" spans="1:6" ht="15.95" customHeight="1" x14ac:dyDescent="0.2">
      <c r="A85" s="157" t="s">
        <v>38</v>
      </c>
      <c r="B85" s="157"/>
      <c r="C85" s="157"/>
      <c r="D85" s="157"/>
      <c r="E85" s="157"/>
      <c r="F85" s="47"/>
    </row>
    <row r="86" spans="1:6" ht="15.95" customHeight="1" x14ac:dyDescent="0.2">
      <c r="A86" s="131"/>
      <c r="B86" s="131"/>
      <c r="C86" s="131"/>
      <c r="D86" s="131"/>
      <c r="E86" s="131"/>
      <c r="F86" s="47"/>
    </row>
    <row r="87" spans="1:6" ht="15.95" customHeight="1" x14ac:dyDescent="0.2">
      <c r="A87" s="131"/>
      <c r="B87" s="131"/>
      <c r="C87" s="131"/>
      <c r="D87" s="131"/>
      <c r="E87" s="131"/>
      <c r="F87" s="47"/>
    </row>
    <row r="88" spans="1:6" ht="15.95" customHeight="1" x14ac:dyDescent="0.2">
      <c r="A88" s="189" t="s">
        <v>7</v>
      </c>
      <c r="B88" s="189"/>
      <c r="C88" s="189"/>
      <c r="D88" s="189"/>
      <c r="E88" s="189"/>
      <c r="F88" s="189"/>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A255-FD40-40BA-B4F8-9D8F9B6DB8D9}">
  <sheetPr>
    <pageSetUpPr fitToPage="1"/>
  </sheetPr>
  <dimension ref="A12:F91"/>
  <sheetViews>
    <sheetView view="pageBreakPreview" topLeftCell="A34"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57</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31.5" customHeight="1" x14ac:dyDescent="0.2">
      <c r="A35" s="22"/>
      <c r="B35" s="137" t="s">
        <v>76</v>
      </c>
      <c r="C35" s="137"/>
      <c r="D35" s="137"/>
      <c r="E35" s="29"/>
      <c r="F35" s="22"/>
    </row>
    <row r="36" spans="1:6" ht="14.25" x14ac:dyDescent="0.2">
      <c r="A36" s="22"/>
      <c r="B36" s="137"/>
      <c r="C36" s="137"/>
      <c r="D36" s="137"/>
      <c r="E36" s="29"/>
      <c r="F36" s="22"/>
    </row>
    <row r="37" spans="1:6" ht="14.25" x14ac:dyDescent="0.2">
      <c r="A37" s="22"/>
      <c r="B37" s="137" t="s">
        <v>77</v>
      </c>
      <c r="C37" s="137"/>
      <c r="D37" s="137"/>
      <c r="E37" s="29"/>
      <c r="F37" s="22"/>
    </row>
    <row r="38" spans="1:6" ht="14.25" x14ac:dyDescent="0.2">
      <c r="A38" s="22"/>
      <c r="B38" s="137"/>
      <c r="C38" s="137"/>
      <c r="D38" s="137"/>
      <c r="E38" s="29"/>
      <c r="F38" s="22"/>
    </row>
    <row r="39" spans="1:6" ht="14.25" customHeight="1" x14ac:dyDescent="0.2">
      <c r="A39" s="22"/>
      <c r="B39" s="137" t="s">
        <v>53</v>
      </c>
      <c r="C39" s="137"/>
      <c r="D39" s="137"/>
      <c r="E39" s="29"/>
      <c r="F39" s="22"/>
    </row>
    <row r="40" spans="1:6" ht="14.25" x14ac:dyDescent="0.2">
      <c r="A40" s="22"/>
      <c r="B40" s="137"/>
      <c r="C40" s="137"/>
      <c r="D40" s="137"/>
      <c r="E40" s="29"/>
      <c r="F40" s="22"/>
    </row>
    <row r="41" spans="1:6" ht="14.25" x14ac:dyDescent="0.2">
      <c r="A41" s="22"/>
      <c r="B41" s="137" t="s">
        <v>55</v>
      </c>
      <c r="C41" s="137"/>
      <c r="D41" s="137"/>
      <c r="E41" s="29"/>
      <c r="F41" s="22"/>
    </row>
    <row r="42" spans="1:6" ht="14.25" x14ac:dyDescent="0.2">
      <c r="A42" s="22"/>
      <c r="B42" s="137"/>
      <c r="C42" s="137"/>
      <c r="D42" s="137"/>
      <c r="E42" s="29"/>
      <c r="F42" s="22"/>
    </row>
    <row r="43" spans="1:6" ht="14.25" x14ac:dyDescent="0.2">
      <c r="A43" s="22"/>
      <c r="B43" s="137" t="s">
        <v>78</v>
      </c>
      <c r="C43" s="137"/>
      <c r="D43" s="137"/>
      <c r="E43" s="29"/>
      <c r="F43" s="22"/>
    </row>
    <row r="44" spans="1:6" ht="14.25" x14ac:dyDescent="0.2">
      <c r="A44" s="22"/>
      <c r="B44" s="137"/>
      <c r="C44" s="137"/>
      <c r="D44" s="137"/>
      <c r="E44" s="29"/>
      <c r="F44" s="22"/>
    </row>
    <row r="45" spans="1:6" ht="14.25" x14ac:dyDescent="0.2">
      <c r="A45" s="22"/>
      <c r="B45" s="137"/>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s="51" customFormat="1" ht="14.25" x14ac:dyDescent="0.2">
      <c r="A64" s="47"/>
      <c r="B64" s="48"/>
      <c r="C64" s="49" t="s">
        <v>45</v>
      </c>
      <c r="D64" s="49" t="s">
        <v>46</v>
      </c>
      <c r="E64" s="50"/>
      <c r="F64" s="47"/>
    </row>
    <row r="65" spans="1:6" s="51" customFormat="1" ht="14.25" x14ac:dyDescent="0.2">
      <c r="A65" s="47"/>
      <c r="B65" s="48"/>
      <c r="C65" s="52">
        <v>9.25</v>
      </c>
      <c r="D65" s="53">
        <v>295</v>
      </c>
      <c r="E65" s="50"/>
      <c r="F65" s="47"/>
    </row>
    <row r="66" spans="1:6" ht="14.25" x14ac:dyDescent="0.2">
      <c r="A66" s="22"/>
      <c r="B66" s="137"/>
      <c r="C66" s="137"/>
      <c r="D66" s="137"/>
      <c r="E66" s="29"/>
      <c r="F66" s="22"/>
    </row>
    <row r="67" spans="1:6" ht="13.5" customHeight="1" x14ac:dyDescent="0.2">
      <c r="A67" s="22"/>
      <c r="B67" s="137"/>
      <c r="C67" s="137"/>
      <c r="D67" s="137"/>
      <c r="E67" s="29"/>
      <c r="F67" s="22"/>
    </row>
    <row r="68" spans="1:6" ht="13.5" customHeight="1" x14ac:dyDescent="0.2">
      <c r="A68" s="22"/>
      <c r="B68" s="26" t="s">
        <v>17</v>
      </c>
      <c r="C68" s="27"/>
      <c r="D68" s="27"/>
      <c r="E68" s="30">
        <f>D65*C65</f>
        <v>2728.75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2728.75</v>
      </c>
      <c r="F71" s="22"/>
    </row>
    <row r="72" spans="1:6" ht="13.5" customHeight="1" x14ac:dyDescent="0.2">
      <c r="A72" s="22"/>
      <c r="B72" s="27" t="s">
        <v>5</v>
      </c>
      <c r="C72" s="32">
        <v>0.05</v>
      </c>
      <c r="D72" s="27"/>
      <c r="E72" s="36">
        <f>ROUND(E71*C72,2)</f>
        <v>136.44</v>
      </c>
      <c r="F72" s="22"/>
    </row>
    <row r="73" spans="1:6" ht="13.5" customHeight="1" x14ac:dyDescent="0.2">
      <c r="A73" s="22"/>
      <c r="B73" s="27" t="s">
        <v>4</v>
      </c>
      <c r="C73" s="43">
        <v>9.9750000000000005E-2</v>
      </c>
      <c r="D73" s="27"/>
      <c r="E73" s="44">
        <f>ROUND(E71*C73,2)</f>
        <v>272.19</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3137.38</v>
      </c>
      <c r="F75" s="22"/>
    </row>
    <row r="76" spans="1:6" ht="15.75" thickTop="1" x14ac:dyDescent="0.2">
      <c r="A76" s="22"/>
      <c r="B76" s="139"/>
      <c r="C76" s="139"/>
      <c r="D76" s="139"/>
      <c r="E76" s="37"/>
      <c r="F76" s="22"/>
    </row>
    <row r="77" spans="1:6" ht="15" x14ac:dyDescent="0.2">
      <c r="A77" s="22"/>
      <c r="B77" s="144" t="s">
        <v>20</v>
      </c>
      <c r="C77" s="144"/>
      <c r="D77" s="144"/>
      <c r="E77" s="37">
        <v>0</v>
      </c>
      <c r="F77" s="22"/>
    </row>
    <row r="78" spans="1:6" ht="15" x14ac:dyDescent="0.2">
      <c r="A78" s="22"/>
      <c r="B78" s="139"/>
      <c r="C78" s="139"/>
      <c r="D78" s="139"/>
      <c r="E78" s="37"/>
      <c r="F78" s="22"/>
    </row>
    <row r="79" spans="1:6" ht="19.5" customHeight="1" x14ac:dyDescent="0.2">
      <c r="A79" s="22"/>
      <c r="B79" s="38" t="s">
        <v>19</v>
      </c>
      <c r="C79" s="39"/>
      <c r="D79" s="39"/>
      <c r="E79" s="40">
        <f>E75-E77</f>
        <v>3137.38</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42"/>
      <c r="C82" s="142"/>
      <c r="D82" s="142"/>
      <c r="E82" s="142"/>
      <c r="F82" s="22"/>
    </row>
    <row r="83" spans="1:6" ht="14.25" x14ac:dyDescent="0.2">
      <c r="A83" s="136" t="s">
        <v>37</v>
      </c>
      <c r="B83" s="136"/>
      <c r="C83" s="136"/>
      <c r="D83" s="136"/>
      <c r="E83" s="136"/>
      <c r="F83" s="136"/>
    </row>
    <row r="84" spans="1:6" ht="14.25" x14ac:dyDescent="0.2">
      <c r="A84" s="145" t="s">
        <v>38</v>
      </c>
      <c r="B84" s="145"/>
      <c r="C84" s="145"/>
      <c r="D84" s="145"/>
      <c r="E84" s="145"/>
      <c r="F84" s="145"/>
    </row>
    <row r="85" spans="1:6" x14ac:dyDescent="0.2">
      <c r="A85" s="22"/>
      <c r="B85" s="22"/>
      <c r="C85" s="22"/>
      <c r="D85" s="22"/>
      <c r="E85" s="22"/>
      <c r="F85" s="22"/>
    </row>
    <row r="86" spans="1:6" x14ac:dyDescent="0.2">
      <c r="A86" s="22"/>
      <c r="B86" s="143"/>
      <c r="C86" s="143"/>
      <c r="D86" s="143"/>
      <c r="E86" s="143"/>
      <c r="F86" s="22"/>
    </row>
    <row r="87" spans="1:6" ht="15" x14ac:dyDescent="0.2">
      <c r="A87" s="135" t="s">
        <v>7</v>
      </c>
      <c r="B87" s="135"/>
      <c r="C87" s="135"/>
      <c r="D87" s="135"/>
      <c r="E87" s="135"/>
      <c r="F87" s="135"/>
    </row>
    <row r="89" spans="1:6" ht="39.75" customHeight="1" x14ac:dyDescent="0.2">
      <c r="B89" s="140"/>
      <c r="C89" s="141"/>
      <c r="D89" s="141"/>
    </row>
    <row r="90" spans="1:6" ht="13.5" customHeight="1" x14ac:dyDescent="0.2"/>
    <row r="91" spans="1:6" x14ac:dyDescent="0.2">
      <c r="B91" s="17"/>
      <c r="C91" s="17"/>
      <c r="D91" s="17"/>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6E0D8A2F-444B-41DC-A5C5-5D971698D2F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C3BD-E2D4-4373-9818-B54AC09A7922}">
  <sheetPr>
    <pageSetUpPr fitToPage="1"/>
  </sheetPr>
  <dimension ref="A12:F91"/>
  <sheetViews>
    <sheetView view="pageBreakPreview" topLeftCell="A27"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80</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31.5" customHeight="1" x14ac:dyDescent="0.2">
      <c r="A35" s="22"/>
      <c r="B35" s="137" t="s">
        <v>81</v>
      </c>
      <c r="C35" s="137"/>
      <c r="D35" s="137"/>
      <c r="E35" s="29"/>
      <c r="F35" s="22"/>
    </row>
    <row r="36" spans="1:6" ht="14.25" x14ac:dyDescent="0.2">
      <c r="A36" s="22"/>
      <c r="B36" s="137"/>
      <c r="C36" s="137"/>
      <c r="D36" s="137"/>
      <c r="E36" s="29"/>
      <c r="F36" s="22"/>
    </row>
    <row r="37" spans="1:6" ht="14.25" x14ac:dyDescent="0.2">
      <c r="A37" s="22"/>
      <c r="B37" s="137" t="s">
        <v>82</v>
      </c>
      <c r="C37" s="137"/>
      <c r="D37" s="137"/>
      <c r="E37" s="29"/>
      <c r="F37" s="22"/>
    </row>
    <row r="38" spans="1:6" ht="14.25" x14ac:dyDescent="0.2">
      <c r="A38" s="22"/>
      <c r="B38" s="137"/>
      <c r="C38" s="137"/>
      <c r="D38" s="137"/>
      <c r="E38" s="29"/>
      <c r="F38" s="22"/>
    </row>
    <row r="39" spans="1:6" ht="14.25" x14ac:dyDescent="0.2">
      <c r="A39" s="22"/>
      <c r="B39" s="137" t="s">
        <v>83</v>
      </c>
      <c r="C39" s="137"/>
      <c r="D39" s="137"/>
      <c r="E39" s="29"/>
      <c r="F39" s="22"/>
    </row>
    <row r="40" spans="1:6" ht="14.25" x14ac:dyDescent="0.2">
      <c r="A40" s="22"/>
      <c r="B40" s="137"/>
      <c r="C40" s="137"/>
      <c r="D40" s="137"/>
      <c r="E40" s="29"/>
      <c r="F40" s="22"/>
    </row>
    <row r="41" spans="1:6" ht="14.25" customHeight="1" x14ac:dyDescent="0.2">
      <c r="A41" s="22"/>
      <c r="B41" s="137" t="s">
        <v>53</v>
      </c>
      <c r="C41" s="137"/>
      <c r="D41" s="137"/>
      <c r="E41" s="29"/>
      <c r="F41" s="22"/>
    </row>
    <row r="42" spans="1:6" ht="14.25" x14ac:dyDescent="0.2">
      <c r="A42" s="22"/>
      <c r="B42" s="137"/>
      <c r="C42" s="137"/>
      <c r="D42" s="137"/>
      <c r="E42" s="29"/>
      <c r="F42" s="22"/>
    </row>
    <row r="43" spans="1:6" ht="14.25" x14ac:dyDescent="0.2">
      <c r="A43" s="22"/>
      <c r="B43" s="137" t="s">
        <v>84</v>
      </c>
      <c r="C43" s="137"/>
      <c r="D43" s="137"/>
      <c r="E43" s="29"/>
      <c r="F43" s="22"/>
    </row>
    <row r="44" spans="1:6" ht="14.25" x14ac:dyDescent="0.2">
      <c r="A44" s="22"/>
      <c r="B44" s="137"/>
      <c r="C44" s="137"/>
      <c r="D44" s="137"/>
      <c r="E44" s="29"/>
      <c r="F44" s="22"/>
    </row>
    <row r="45" spans="1:6" ht="14.25" x14ac:dyDescent="0.2">
      <c r="A45" s="22"/>
      <c r="B45" s="137" t="s">
        <v>85</v>
      </c>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s="51" customFormat="1" ht="14.25" x14ac:dyDescent="0.2">
      <c r="A64" s="47"/>
      <c r="B64" s="48"/>
      <c r="C64" s="49" t="s">
        <v>45</v>
      </c>
      <c r="D64" s="49" t="s">
        <v>46</v>
      </c>
      <c r="E64" s="50"/>
      <c r="F64" s="47"/>
    </row>
    <row r="65" spans="1:6" s="51" customFormat="1" ht="14.25" x14ac:dyDescent="0.2">
      <c r="A65" s="47"/>
      <c r="B65" s="48"/>
      <c r="C65" s="52">
        <v>14.5</v>
      </c>
      <c r="D65" s="53">
        <v>325</v>
      </c>
      <c r="E65" s="50"/>
      <c r="F65" s="47"/>
    </row>
    <row r="66" spans="1:6" ht="14.25" x14ac:dyDescent="0.2">
      <c r="A66" s="22"/>
      <c r="B66" s="137"/>
      <c r="C66" s="137"/>
      <c r="D66" s="137"/>
      <c r="E66" s="29"/>
      <c r="F66" s="22"/>
    </row>
    <row r="67" spans="1:6" ht="13.5" customHeight="1" x14ac:dyDescent="0.2">
      <c r="A67" s="22"/>
      <c r="B67" s="137"/>
      <c r="C67" s="137"/>
      <c r="D67" s="137"/>
      <c r="E67" s="29"/>
      <c r="F67" s="22"/>
    </row>
    <row r="68" spans="1:6" ht="13.5" customHeight="1" x14ac:dyDescent="0.2">
      <c r="A68" s="22"/>
      <c r="B68" s="26" t="s">
        <v>17</v>
      </c>
      <c r="C68" s="27"/>
      <c r="D68" s="27"/>
      <c r="E68" s="30">
        <f>D65*C65</f>
        <v>4712.5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4712.5</v>
      </c>
      <c r="F71" s="22"/>
    </row>
    <row r="72" spans="1:6" ht="13.5" customHeight="1" x14ac:dyDescent="0.2">
      <c r="A72" s="22"/>
      <c r="B72" s="27" t="s">
        <v>5</v>
      </c>
      <c r="C72" s="32">
        <v>0.05</v>
      </c>
      <c r="D72" s="27"/>
      <c r="E72" s="36">
        <f>ROUND(E71*C72,2)</f>
        <v>235.63</v>
      </c>
      <c r="F72" s="22"/>
    </row>
    <row r="73" spans="1:6" ht="13.5" customHeight="1" x14ac:dyDescent="0.2">
      <c r="A73" s="22"/>
      <c r="B73" s="27" t="s">
        <v>4</v>
      </c>
      <c r="C73" s="43">
        <v>9.9750000000000005E-2</v>
      </c>
      <c r="D73" s="27"/>
      <c r="E73" s="44">
        <f>ROUND(E71*C73,2)</f>
        <v>470.07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5418.2</v>
      </c>
      <c r="F75" s="22"/>
    </row>
    <row r="76" spans="1:6" ht="15.75" thickTop="1" x14ac:dyDescent="0.2">
      <c r="A76" s="22"/>
      <c r="B76" s="139"/>
      <c r="C76" s="139"/>
      <c r="D76" s="139"/>
      <c r="E76" s="37"/>
      <c r="F76" s="22"/>
    </row>
    <row r="77" spans="1:6" ht="15" x14ac:dyDescent="0.2">
      <c r="A77" s="22"/>
      <c r="B77" s="144" t="s">
        <v>20</v>
      </c>
      <c r="C77" s="144"/>
      <c r="D77" s="144"/>
      <c r="E77" s="37">
        <v>0</v>
      </c>
      <c r="F77" s="22"/>
    </row>
    <row r="78" spans="1:6" ht="15" x14ac:dyDescent="0.2">
      <c r="A78" s="22"/>
      <c r="B78" s="139"/>
      <c r="C78" s="139"/>
      <c r="D78" s="139"/>
      <c r="E78" s="37"/>
      <c r="F78" s="22"/>
    </row>
    <row r="79" spans="1:6" ht="19.5" customHeight="1" x14ac:dyDescent="0.2">
      <c r="A79" s="22"/>
      <c r="B79" s="38" t="s">
        <v>19</v>
      </c>
      <c r="C79" s="39"/>
      <c r="D79" s="39"/>
      <c r="E79" s="40">
        <f>E75-E77</f>
        <v>5418.2</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42"/>
      <c r="C82" s="142"/>
      <c r="D82" s="142"/>
      <c r="E82" s="142"/>
      <c r="F82" s="22"/>
    </row>
    <row r="83" spans="1:6" ht="14.25" x14ac:dyDescent="0.2">
      <c r="A83" s="136" t="s">
        <v>37</v>
      </c>
      <c r="B83" s="136"/>
      <c r="C83" s="136"/>
      <c r="D83" s="136"/>
      <c r="E83" s="136"/>
      <c r="F83" s="136"/>
    </row>
    <row r="84" spans="1:6" ht="14.25" x14ac:dyDescent="0.2">
      <c r="A84" s="145" t="s">
        <v>38</v>
      </c>
      <c r="B84" s="145"/>
      <c r="C84" s="145"/>
      <c r="D84" s="145"/>
      <c r="E84" s="145"/>
      <c r="F84" s="145"/>
    </row>
    <row r="85" spans="1:6" x14ac:dyDescent="0.2">
      <c r="A85" s="22"/>
      <c r="B85" s="22"/>
      <c r="C85" s="22"/>
      <c r="D85" s="22"/>
      <c r="E85" s="22"/>
      <c r="F85" s="22"/>
    </row>
    <row r="86" spans="1:6" x14ac:dyDescent="0.2">
      <c r="A86" s="22"/>
      <c r="B86" s="143"/>
      <c r="C86" s="143"/>
      <c r="D86" s="143"/>
      <c r="E86" s="143"/>
      <c r="F86" s="22"/>
    </row>
    <row r="87" spans="1:6" ht="15" x14ac:dyDescent="0.2">
      <c r="A87" s="135" t="s">
        <v>7</v>
      </c>
      <c r="B87" s="135"/>
      <c r="C87" s="135"/>
      <c r="D87" s="135"/>
      <c r="E87" s="135"/>
      <c r="F87" s="135"/>
    </row>
    <row r="89" spans="1:6" ht="39.75" customHeight="1" x14ac:dyDescent="0.2">
      <c r="B89" s="140"/>
      <c r="C89" s="141"/>
      <c r="D89" s="141"/>
    </row>
    <row r="90" spans="1:6" ht="13.5" customHeight="1" x14ac:dyDescent="0.2"/>
    <row r="91" spans="1:6" x14ac:dyDescent="0.2">
      <c r="B91" s="17"/>
      <c r="C91" s="17"/>
      <c r="D91" s="17"/>
    </row>
  </sheetData>
  <mergeCells count="43">
    <mergeCell ref="B45:D45"/>
    <mergeCell ref="A30:F30"/>
    <mergeCell ref="B33:D33"/>
    <mergeCell ref="B34:D34"/>
    <mergeCell ref="B35:D35"/>
    <mergeCell ref="B36:D36"/>
    <mergeCell ref="B37:D37"/>
    <mergeCell ref="B38:D38"/>
    <mergeCell ref="B41:D41"/>
    <mergeCell ref="B42:D42"/>
    <mergeCell ref="B43:D43"/>
    <mergeCell ref="B44:D44"/>
    <mergeCell ref="B55:D55"/>
    <mergeCell ref="B46:D46"/>
    <mergeCell ref="B47:D47"/>
    <mergeCell ref="B48:D48"/>
    <mergeCell ref="B49:D49"/>
    <mergeCell ref="B50:D50"/>
    <mergeCell ref="B51:D51"/>
    <mergeCell ref="B52:D52"/>
    <mergeCell ref="B53:D53"/>
    <mergeCell ref="B54:D54"/>
    <mergeCell ref="B57:D57"/>
    <mergeCell ref="B58:D58"/>
    <mergeCell ref="B59:D59"/>
    <mergeCell ref="B60:D60"/>
    <mergeCell ref="B61:D61"/>
    <mergeCell ref="B89:D89"/>
    <mergeCell ref="B39:D39"/>
    <mergeCell ref="B40:D40"/>
    <mergeCell ref="B78:D78"/>
    <mergeCell ref="B82:E82"/>
    <mergeCell ref="A83:F83"/>
    <mergeCell ref="A84:F84"/>
    <mergeCell ref="B86:E86"/>
    <mergeCell ref="A87:F87"/>
    <mergeCell ref="B62:D62"/>
    <mergeCell ref="B63:D63"/>
    <mergeCell ref="B66:D66"/>
    <mergeCell ref="B67:D67"/>
    <mergeCell ref="B76:D76"/>
    <mergeCell ref="B77:D77"/>
    <mergeCell ref="B56:D56"/>
  </mergeCells>
  <dataValidations count="1">
    <dataValidation type="list" allowBlank="1" showInputMessage="1" showErrorMessage="1" sqref="B76:B78 B12:B20 B33:B67" xr:uid="{0A18FFE4-56C6-4CDA-A86F-789FA7EDE7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9333A-F2CD-4FA5-BC94-E817CA817636}">
  <sheetPr>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92</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31.5" customHeight="1" x14ac:dyDescent="0.2">
      <c r="A35" s="22"/>
      <c r="B35" s="137" t="s">
        <v>87</v>
      </c>
      <c r="C35" s="137"/>
      <c r="D35" s="137"/>
      <c r="E35" s="29"/>
      <c r="F35" s="22"/>
    </row>
    <row r="36" spans="1:6" ht="14.25" x14ac:dyDescent="0.2">
      <c r="A36" s="22"/>
      <c r="B36" s="137"/>
      <c r="C36" s="137"/>
      <c r="D36" s="137"/>
      <c r="E36" s="29"/>
      <c r="F36" s="22"/>
    </row>
    <row r="37" spans="1:6" ht="14.25" x14ac:dyDescent="0.2">
      <c r="A37" s="22"/>
      <c r="B37" s="137" t="s">
        <v>88</v>
      </c>
      <c r="C37" s="137"/>
      <c r="D37" s="137"/>
      <c r="E37" s="29"/>
      <c r="F37" s="22"/>
    </row>
    <row r="38" spans="1:6" ht="14.25" x14ac:dyDescent="0.2">
      <c r="A38" s="22"/>
      <c r="B38" s="137"/>
      <c r="C38" s="137"/>
      <c r="D38" s="137"/>
      <c r="E38" s="29"/>
      <c r="F38" s="22"/>
    </row>
    <row r="39" spans="1:6" ht="14.25" x14ac:dyDescent="0.2">
      <c r="A39" s="22"/>
      <c r="B39" s="137" t="s">
        <v>89</v>
      </c>
      <c r="C39" s="137"/>
      <c r="D39" s="137"/>
      <c r="E39" s="29"/>
      <c r="F39" s="22"/>
    </row>
    <row r="40" spans="1:6" ht="14.25" x14ac:dyDescent="0.2">
      <c r="A40" s="22"/>
      <c r="B40" s="137"/>
      <c r="C40" s="137"/>
      <c r="D40" s="137"/>
      <c r="E40" s="29"/>
      <c r="F40" s="22"/>
    </row>
    <row r="41" spans="1:6" ht="14.25" customHeight="1" x14ac:dyDescent="0.2">
      <c r="A41" s="22"/>
      <c r="B41" s="137" t="s">
        <v>90</v>
      </c>
      <c r="C41" s="137"/>
      <c r="D41" s="137"/>
      <c r="E41" s="29"/>
      <c r="F41" s="22"/>
    </row>
    <row r="42" spans="1:6" ht="14.25" x14ac:dyDescent="0.2">
      <c r="A42" s="22"/>
      <c r="B42" s="137"/>
      <c r="C42" s="137"/>
      <c r="D42" s="137"/>
      <c r="E42" s="29"/>
      <c r="F42" s="22"/>
    </row>
    <row r="43" spans="1:6" ht="14.25" x14ac:dyDescent="0.2">
      <c r="A43" s="22"/>
      <c r="B43" s="137" t="s">
        <v>85</v>
      </c>
      <c r="C43" s="137"/>
      <c r="D43" s="137"/>
      <c r="E43" s="29"/>
      <c r="F43" s="22"/>
    </row>
    <row r="44" spans="1:6" ht="14.25" x14ac:dyDescent="0.2">
      <c r="A44" s="22"/>
      <c r="B44" s="137"/>
      <c r="C44" s="137"/>
      <c r="D44" s="137"/>
      <c r="E44" s="29"/>
      <c r="F44" s="22"/>
    </row>
    <row r="45" spans="1:6" ht="14.25" x14ac:dyDescent="0.2">
      <c r="A45" s="22"/>
      <c r="B45" s="137"/>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137"/>
      <c r="C66" s="137"/>
      <c r="D66" s="137"/>
      <c r="E66" s="29"/>
      <c r="F66" s="22"/>
    </row>
    <row r="67" spans="1:6" ht="13.5" customHeight="1" x14ac:dyDescent="0.2">
      <c r="A67" s="22"/>
      <c r="B67" s="137"/>
      <c r="C67" s="137"/>
      <c r="D67" s="137"/>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139"/>
      <c r="C76" s="139"/>
      <c r="D76" s="139"/>
      <c r="E76" s="37"/>
      <c r="F76" s="22"/>
    </row>
    <row r="77" spans="1:6" ht="15" x14ac:dyDescent="0.2">
      <c r="A77" s="22"/>
      <c r="B77" s="144" t="s">
        <v>20</v>
      </c>
      <c r="C77" s="144"/>
      <c r="D77" s="144"/>
      <c r="E77" s="37">
        <v>0</v>
      </c>
      <c r="F77" s="22"/>
    </row>
    <row r="78" spans="1:6" ht="15" x14ac:dyDescent="0.2">
      <c r="A78" s="22"/>
      <c r="B78" s="139"/>
      <c r="C78" s="139"/>
      <c r="D78" s="139"/>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42"/>
      <c r="C82" s="142"/>
      <c r="D82" s="142"/>
      <c r="E82" s="142"/>
      <c r="F82" s="22"/>
    </row>
    <row r="83" spans="1:6" ht="14.25" x14ac:dyDescent="0.2">
      <c r="A83" s="136" t="s">
        <v>37</v>
      </c>
      <c r="B83" s="136"/>
      <c r="C83" s="136"/>
      <c r="D83" s="136"/>
      <c r="E83" s="136"/>
      <c r="F83" s="136"/>
    </row>
    <row r="84" spans="1:6" ht="14.25" x14ac:dyDescent="0.2">
      <c r="A84" s="145" t="s">
        <v>38</v>
      </c>
      <c r="B84" s="145"/>
      <c r="C84" s="145"/>
      <c r="D84" s="145"/>
      <c r="E84" s="145"/>
      <c r="F84" s="145"/>
    </row>
    <row r="85" spans="1:6" x14ac:dyDescent="0.2">
      <c r="A85" s="22"/>
      <c r="B85" s="22"/>
      <c r="C85" s="22"/>
      <c r="D85" s="22"/>
      <c r="E85" s="22"/>
      <c r="F85" s="22"/>
    </row>
    <row r="86" spans="1:6" x14ac:dyDescent="0.2">
      <c r="A86" s="22"/>
      <c r="B86" s="143"/>
      <c r="C86" s="143"/>
      <c r="D86" s="143"/>
      <c r="E86" s="143"/>
      <c r="F86" s="22"/>
    </row>
    <row r="87" spans="1:6" ht="15" x14ac:dyDescent="0.2">
      <c r="A87" s="135" t="s">
        <v>7</v>
      </c>
      <c r="B87" s="135"/>
      <c r="C87" s="135"/>
      <c r="D87" s="135"/>
      <c r="E87" s="135"/>
      <c r="F87" s="135"/>
    </row>
    <row r="89" spans="1:6" ht="39.75" customHeight="1" x14ac:dyDescent="0.2">
      <c r="B89" s="140"/>
      <c r="C89" s="141"/>
      <c r="D89" s="141"/>
    </row>
    <row r="90" spans="1:6" ht="13.5" customHeight="1" x14ac:dyDescent="0.2"/>
    <row r="91" spans="1:6" x14ac:dyDescent="0.2">
      <c r="B91" s="17"/>
      <c r="C91" s="17"/>
      <c r="D91" s="17"/>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1DB9641-AAFF-4305-8BDB-EE680A88A2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0688-DFA3-4FCD-BED8-492A56A5C971}">
  <sheetPr>
    <pageSetUpPr fitToPage="1"/>
  </sheetPr>
  <dimension ref="A12:F91"/>
  <sheetViews>
    <sheetView view="pageBreakPreview" topLeftCell="A26"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94</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93</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31.5" customHeight="1" x14ac:dyDescent="0.2">
      <c r="A35" s="22"/>
      <c r="B35" s="137" t="s">
        <v>87</v>
      </c>
      <c r="C35" s="137"/>
      <c r="D35" s="137"/>
      <c r="E35" s="29"/>
      <c r="F35" s="22"/>
    </row>
    <row r="36" spans="1:6" ht="14.25" x14ac:dyDescent="0.2">
      <c r="A36" s="22"/>
      <c r="B36" s="137"/>
      <c r="C36" s="137"/>
      <c r="D36" s="137"/>
      <c r="E36" s="29"/>
      <c r="F36" s="22"/>
    </row>
    <row r="37" spans="1:6" ht="14.25" x14ac:dyDescent="0.2">
      <c r="A37" s="22"/>
      <c r="B37" s="137" t="s">
        <v>88</v>
      </c>
      <c r="C37" s="137"/>
      <c r="D37" s="137"/>
      <c r="E37" s="29"/>
      <c r="F37" s="22"/>
    </row>
    <row r="38" spans="1:6" ht="14.25" x14ac:dyDescent="0.2">
      <c r="A38" s="22"/>
      <c r="B38" s="137"/>
      <c r="C38" s="137"/>
      <c r="D38" s="137"/>
      <c r="E38" s="29"/>
      <c r="F38" s="22"/>
    </row>
    <row r="39" spans="1:6" ht="14.25" x14ac:dyDescent="0.2">
      <c r="A39" s="22"/>
      <c r="B39" s="137" t="s">
        <v>89</v>
      </c>
      <c r="C39" s="137"/>
      <c r="D39" s="137"/>
      <c r="E39" s="29"/>
      <c r="F39" s="22"/>
    </row>
    <row r="40" spans="1:6" ht="14.25" x14ac:dyDescent="0.2">
      <c r="A40" s="22"/>
      <c r="B40" s="137"/>
      <c r="C40" s="137"/>
      <c r="D40" s="137"/>
      <c r="E40" s="29"/>
      <c r="F40" s="22"/>
    </row>
    <row r="41" spans="1:6" ht="14.25" customHeight="1" x14ac:dyDescent="0.2">
      <c r="A41" s="22"/>
      <c r="B41" s="137" t="s">
        <v>90</v>
      </c>
      <c r="C41" s="137"/>
      <c r="D41" s="137"/>
      <c r="E41" s="29"/>
      <c r="F41" s="22"/>
    </row>
    <row r="42" spans="1:6" ht="14.25" x14ac:dyDescent="0.2">
      <c r="A42" s="22"/>
      <c r="B42" s="137"/>
      <c r="C42" s="137"/>
      <c r="D42" s="137"/>
      <c r="E42" s="29"/>
      <c r="F42" s="22"/>
    </row>
    <row r="43" spans="1:6" ht="14.25" x14ac:dyDescent="0.2">
      <c r="A43" s="22"/>
      <c r="B43" s="137" t="s">
        <v>85</v>
      </c>
      <c r="C43" s="137"/>
      <c r="D43" s="137"/>
      <c r="E43" s="29"/>
      <c r="F43" s="22"/>
    </row>
    <row r="44" spans="1:6" ht="14.25" x14ac:dyDescent="0.2">
      <c r="A44" s="22"/>
      <c r="B44" s="137"/>
      <c r="C44" s="137"/>
      <c r="D44" s="137"/>
      <c r="E44" s="29"/>
      <c r="F44" s="22"/>
    </row>
    <row r="45" spans="1:6" ht="14.25" x14ac:dyDescent="0.2">
      <c r="A45" s="22"/>
      <c r="B45" s="137"/>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137"/>
      <c r="C66" s="137"/>
      <c r="D66" s="137"/>
      <c r="E66" s="29"/>
      <c r="F66" s="22"/>
    </row>
    <row r="67" spans="1:6" ht="13.5" customHeight="1" x14ac:dyDescent="0.2">
      <c r="A67" s="22"/>
      <c r="B67" s="137"/>
      <c r="C67" s="137"/>
      <c r="D67" s="137"/>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139"/>
      <c r="C76" s="139"/>
      <c r="D76" s="139"/>
      <c r="E76" s="37"/>
      <c r="F76" s="22"/>
    </row>
    <row r="77" spans="1:6" ht="15" x14ac:dyDescent="0.2">
      <c r="A77" s="22"/>
      <c r="B77" s="144" t="s">
        <v>20</v>
      </c>
      <c r="C77" s="144"/>
      <c r="D77" s="144"/>
      <c r="E77" s="37">
        <v>0</v>
      </c>
      <c r="F77" s="22"/>
    </row>
    <row r="78" spans="1:6" ht="15" x14ac:dyDescent="0.2">
      <c r="A78" s="22"/>
      <c r="B78" s="139"/>
      <c r="C78" s="139"/>
      <c r="D78" s="139"/>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42"/>
      <c r="C82" s="142"/>
      <c r="D82" s="142"/>
      <c r="E82" s="142"/>
      <c r="F82" s="22"/>
    </row>
    <row r="83" spans="1:6" ht="14.25" x14ac:dyDescent="0.2">
      <c r="A83" s="136" t="s">
        <v>37</v>
      </c>
      <c r="B83" s="136"/>
      <c r="C83" s="136"/>
      <c r="D83" s="136"/>
      <c r="E83" s="136"/>
      <c r="F83" s="136"/>
    </row>
    <row r="84" spans="1:6" ht="14.25" x14ac:dyDescent="0.2">
      <c r="A84" s="145" t="s">
        <v>38</v>
      </c>
      <c r="B84" s="145"/>
      <c r="C84" s="145"/>
      <c r="D84" s="145"/>
      <c r="E84" s="145"/>
      <c r="F84" s="145"/>
    </row>
    <row r="85" spans="1:6" x14ac:dyDescent="0.2">
      <c r="A85" s="22"/>
      <c r="B85" s="22"/>
      <c r="C85" s="22"/>
      <c r="D85" s="22"/>
      <c r="E85" s="22"/>
      <c r="F85" s="22"/>
    </row>
    <row r="86" spans="1:6" x14ac:dyDescent="0.2">
      <c r="A86" s="22"/>
      <c r="B86" s="143"/>
      <c r="C86" s="143"/>
      <c r="D86" s="143"/>
      <c r="E86" s="143"/>
      <c r="F86" s="22"/>
    </row>
    <row r="87" spans="1:6" ht="15" x14ac:dyDescent="0.2">
      <c r="A87" s="135" t="s">
        <v>7</v>
      </c>
      <c r="B87" s="135"/>
      <c r="C87" s="135"/>
      <c r="D87" s="135"/>
      <c r="E87" s="135"/>
      <c r="F87" s="135"/>
    </row>
    <row r="89" spans="1:6" ht="39.75" customHeight="1" x14ac:dyDescent="0.2">
      <c r="B89" s="140"/>
      <c r="C89" s="141"/>
      <c r="D89" s="141"/>
    </row>
    <row r="90" spans="1:6" ht="13.5" customHeight="1" x14ac:dyDescent="0.2"/>
    <row r="91" spans="1:6" x14ac:dyDescent="0.2">
      <c r="B91" s="17"/>
      <c r="C91" s="17"/>
      <c r="D91" s="17"/>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C271006F-4A98-4C8F-9F13-64F8774FB1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13FD-52C6-4C57-8574-113BF45A81ED}">
  <sheetPr>
    <pageSetUpPr fitToPage="1"/>
  </sheetPr>
  <dimension ref="A12:F92"/>
  <sheetViews>
    <sheetView view="pageBreakPreview" topLeftCell="A37"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96</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14.25" x14ac:dyDescent="0.2">
      <c r="A35" s="22"/>
      <c r="B35" s="137" t="s">
        <v>73</v>
      </c>
      <c r="C35" s="137"/>
      <c r="D35" s="137"/>
      <c r="E35" s="29"/>
      <c r="F35" s="22"/>
    </row>
    <row r="36" spans="1:6" ht="14.25" x14ac:dyDescent="0.2">
      <c r="A36" s="22"/>
      <c r="B36" s="137"/>
      <c r="C36" s="137"/>
      <c r="D36" s="137"/>
      <c r="E36" s="29"/>
      <c r="F36" s="22"/>
    </row>
    <row r="37" spans="1:6" ht="14.25" x14ac:dyDescent="0.2">
      <c r="A37" s="22"/>
      <c r="B37" s="137" t="s">
        <v>97</v>
      </c>
      <c r="C37" s="137"/>
      <c r="D37" s="137"/>
      <c r="E37" s="29"/>
      <c r="F37" s="22"/>
    </row>
    <row r="38" spans="1:6" ht="14.25" x14ac:dyDescent="0.2">
      <c r="A38" s="22"/>
      <c r="B38" s="137"/>
      <c r="C38" s="137"/>
      <c r="D38" s="137"/>
      <c r="E38" s="29"/>
      <c r="F38" s="22"/>
    </row>
    <row r="39" spans="1:6" ht="14.25" x14ac:dyDescent="0.2">
      <c r="A39" s="22"/>
      <c r="B39" s="137" t="s">
        <v>30</v>
      </c>
      <c r="C39" s="137"/>
      <c r="D39" s="137"/>
      <c r="E39" s="29"/>
      <c r="F39" s="22"/>
    </row>
    <row r="40" spans="1:6" ht="14.25" x14ac:dyDescent="0.2">
      <c r="A40" s="22"/>
      <c r="B40" s="137"/>
      <c r="C40" s="137"/>
      <c r="D40" s="137"/>
      <c r="E40" s="29"/>
      <c r="F40" s="22"/>
    </row>
    <row r="41" spans="1:6" ht="14.25" x14ac:dyDescent="0.2">
      <c r="A41" s="22"/>
      <c r="B41" s="137"/>
      <c r="C41" s="137"/>
      <c r="D41" s="137"/>
      <c r="E41" s="29"/>
      <c r="F41" s="22"/>
    </row>
    <row r="42" spans="1:6" ht="14.25" customHeight="1" x14ac:dyDescent="0.2">
      <c r="A42" s="22"/>
      <c r="B42" s="137"/>
      <c r="C42" s="137"/>
      <c r="D42" s="137"/>
      <c r="E42" s="29"/>
      <c r="F42" s="22"/>
    </row>
    <row r="43" spans="1:6" ht="14.25" x14ac:dyDescent="0.2">
      <c r="A43" s="22"/>
      <c r="B43" s="137"/>
      <c r="C43" s="137"/>
      <c r="D43" s="137"/>
      <c r="E43" s="29"/>
      <c r="F43" s="22"/>
    </row>
    <row r="44" spans="1:6" ht="14.25" x14ac:dyDescent="0.2">
      <c r="A44" s="22"/>
      <c r="B44" s="137"/>
      <c r="C44" s="137"/>
      <c r="D44" s="137"/>
      <c r="E44" s="29"/>
      <c r="F44" s="22"/>
    </row>
    <row r="45" spans="1:6" ht="14.25" x14ac:dyDescent="0.2">
      <c r="A45" s="22"/>
      <c r="B45" s="137"/>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ht="14.25" x14ac:dyDescent="0.2">
      <c r="A64" s="22"/>
      <c r="B64" s="137"/>
      <c r="C64" s="137"/>
      <c r="D64" s="137"/>
      <c r="E64" s="29"/>
      <c r="F64" s="22"/>
    </row>
    <row r="65" spans="1:6" s="51" customFormat="1" ht="14.25" x14ac:dyDescent="0.2">
      <c r="A65" s="47"/>
      <c r="B65" s="48"/>
      <c r="C65" s="49" t="s">
        <v>45</v>
      </c>
      <c r="D65" s="49" t="s">
        <v>46</v>
      </c>
      <c r="E65" s="50"/>
      <c r="F65" s="47"/>
    </row>
    <row r="66" spans="1:6" s="51" customFormat="1" ht="14.25" x14ac:dyDescent="0.2">
      <c r="A66" s="47"/>
      <c r="B66" s="48"/>
      <c r="C66" s="52">
        <v>8</v>
      </c>
      <c r="D66" s="53">
        <v>350</v>
      </c>
      <c r="E66" s="50"/>
      <c r="F66" s="47"/>
    </row>
    <row r="67" spans="1:6" ht="14.25" x14ac:dyDescent="0.2">
      <c r="A67" s="22"/>
      <c r="B67" s="137"/>
      <c r="C67" s="137"/>
      <c r="D67" s="137"/>
      <c r="E67" s="29"/>
      <c r="F67" s="22"/>
    </row>
    <row r="68" spans="1:6" ht="13.5" customHeight="1" x14ac:dyDescent="0.2">
      <c r="A68" s="22"/>
      <c r="B68" s="137"/>
      <c r="C68" s="137"/>
      <c r="D68" s="137"/>
      <c r="E68" s="29"/>
      <c r="F68" s="22"/>
    </row>
    <row r="69" spans="1:6" ht="13.5" customHeight="1" x14ac:dyDescent="0.2">
      <c r="A69" s="22"/>
      <c r="B69" s="26" t="s">
        <v>17</v>
      </c>
      <c r="C69" s="27"/>
      <c r="D69" s="27"/>
      <c r="E69" s="30">
        <f>D66*C66</f>
        <v>2800</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2800</v>
      </c>
      <c r="F72" s="22"/>
    </row>
    <row r="73" spans="1:6" ht="13.5" customHeight="1" x14ac:dyDescent="0.2">
      <c r="A73" s="22"/>
      <c r="B73" s="27" t="s">
        <v>5</v>
      </c>
      <c r="C73" s="32">
        <v>0.05</v>
      </c>
      <c r="D73" s="27"/>
      <c r="E73" s="36">
        <f>ROUND(E72*C73,2)</f>
        <v>140</v>
      </c>
      <c r="F73" s="22"/>
    </row>
    <row r="74" spans="1:6" ht="13.5" customHeight="1" x14ac:dyDescent="0.2">
      <c r="A74" s="22"/>
      <c r="B74" s="27" t="s">
        <v>4</v>
      </c>
      <c r="C74" s="43">
        <v>9.9750000000000005E-2</v>
      </c>
      <c r="D74" s="27"/>
      <c r="E74" s="44">
        <f>ROUND(E72*C74,2)</f>
        <v>279.3</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3219.3</v>
      </c>
      <c r="F76" s="22"/>
    </row>
    <row r="77" spans="1:6" ht="15.75" thickTop="1" x14ac:dyDescent="0.2">
      <c r="A77" s="22"/>
      <c r="B77" s="139"/>
      <c r="C77" s="139"/>
      <c r="D77" s="139"/>
      <c r="E77" s="37"/>
      <c r="F77" s="22"/>
    </row>
    <row r="78" spans="1:6" ht="15" x14ac:dyDescent="0.2">
      <c r="A78" s="22"/>
      <c r="B78" s="144" t="s">
        <v>20</v>
      </c>
      <c r="C78" s="144"/>
      <c r="D78" s="144"/>
      <c r="E78" s="37">
        <v>0</v>
      </c>
      <c r="F78" s="22"/>
    </row>
    <row r="79" spans="1:6" ht="15" x14ac:dyDescent="0.2">
      <c r="A79" s="22"/>
      <c r="B79" s="139"/>
      <c r="C79" s="139"/>
      <c r="D79" s="139"/>
      <c r="E79" s="37"/>
      <c r="F79" s="22"/>
    </row>
    <row r="80" spans="1:6" ht="19.5" customHeight="1" x14ac:dyDescent="0.2">
      <c r="A80" s="22"/>
      <c r="B80" s="38" t="s">
        <v>19</v>
      </c>
      <c r="C80" s="39"/>
      <c r="D80" s="39"/>
      <c r="E80" s="40">
        <f>E76-E78</f>
        <v>3219.3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42"/>
      <c r="C83" s="142"/>
      <c r="D83" s="142"/>
      <c r="E83" s="142"/>
      <c r="F83" s="22"/>
    </row>
    <row r="84" spans="1:6" ht="14.25" x14ac:dyDescent="0.2">
      <c r="A84" s="136" t="s">
        <v>37</v>
      </c>
      <c r="B84" s="136"/>
      <c r="C84" s="136"/>
      <c r="D84" s="136"/>
      <c r="E84" s="136"/>
      <c r="F84" s="136"/>
    </row>
    <row r="85" spans="1:6" ht="14.25" x14ac:dyDescent="0.2">
      <c r="A85" s="145" t="s">
        <v>38</v>
      </c>
      <c r="B85" s="145"/>
      <c r="C85" s="145"/>
      <c r="D85" s="145"/>
      <c r="E85" s="145"/>
      <c r="F85" s="145"/>
    </row>
    <row r="86" spans="1:6" x14ac:dyDescent="0.2">
      <c r="A86" s="22"/>
      <c r="B86" s="22"/>
      <c r="C86" s="22"/>
      <c r="D86" s="22"/>
      <c r="E86" s="22"/>
      <c r="F86" s="22"/>
    </row>
    <row r="87" spans="1:6" x14ac:dyDescent="0.2">
      <c r="A87" s="22"/>
      <c r="B87" s="143"/>
      <c r="C87" s="143"/>
      <c r="D87" s="143"/>
      <c r="E87" s="143"/>
      <c r="F87" s="22"/>
    </row>
    <row r="88" spans="1:6" ht="15" x14ac:dyDescent="0.2">
      <c r="A88" s="135" t="s">
        <v>7</v>
      </c>
      <c r="B88" s="135"/>
      <c r="C88" s="135"/>
      <c r="D88" s="135"/>
      <c r="E88" s="135"/>
      <c r="F88" s="135"/>
    </row>
    <row r="90" spans="1:6" ht="39.75" customHeight="1" x14ac:dyDescent="0.2">
      <c r="B90" s="140"/>
      <c r="C90" s="141"/>
      <c r="D90" s="141"/>
    </row>
    <row r="91" spans="1:6" ht="13.5" customHeight="1" x14ac:dyDescent="0.2"/>
    <row r="92" spans="1:6" x14ac:dyDescent="0.2">
      <c r="B92" s="17"/>
      <c r="C92" s="17"/>
      <c r="D92" s="17"/>
    </row>
  </sheetData>
  <mergeCells count="44">
    <mergeCell ref="B90:D90"/>
    <mergeCell ref="B40:D40"/>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6FAEECCD-03B2-4614-8362-0556321DF5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B711-2440-4219-B309-5A6D60F12B0D}">
  <sheetPr>
    <pageSetUpPr fitToPage="1"/>
  </sheetPr>
  <dimension ref="A12:F92"/>
  <sheetViews>
    <sheetView view="pageBreakPreview" topLeftCell="A10" zoomScale="80" zoomScaleNormal="100" zoomScaleSheetLayoutView="80" workbookViewId="0">
      <selection activeCell="R24" sqref="R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99</v>
      </c>
      <c r="F28" s="22"/>
    </row>
    <row r="29" spans="1:6" ht="13.5" thickBot="1" x14ac:dyDescent="0.25">
      <c r="A29" s="20"/>
      <c r="B29" s="20"/>
      <c r="C29" s="20"/>
      <c r="D29" s="20"/>
      <c r="E29" s="20"/>
      <c r="F29" s="21"/>
    </row>
    <row r="30" spans="1:6" s="41" customFormat="1" ht="21.75" customHeight="1" x14ac:dyDescent="0.2">
      <c r="A30" s="138" t="s">
        <v>0</v>
      </c>
      <c r="B30" s="138"/>
      <c r="C30" s="138"/>
      <c r="D30" s="138"/>
      <c r="E30" s="138"/>
      <c r="F30" s="138"/>
    </row>
    <row r="31" spans="1:6" x14ac:dyDescent="0.2">
      <c r="A31" s="18"/>
      <c r="B31" s="19"/>
      <c r="C31" s="18"/>
      <c r="D31" s="18"/>
      <c r="E31" s="18"/>
    </row>
    <row r="32" spans="1:6" ht="14.25" x14ac:dyDescent="0.2">
      <c r="A32" s="22"/>
      <c r="B32" s="23" t="s">
        <v>6</v>
      </c>
      <c r="C32" s="23"/>
      <c r="D32" s="23"/>
      <c r="E32" s="29"/>
      <c r="F32" s="22"/>
    </row>
    <row r="33" spans="1:6" ht="14.25" x14ac:dyDescent="0.2">
      <c r="A33" s="22"/>
      <c r="B33" s="137"/>
      <c r="C33" s="137"/>
      <c r="D33" s="137"/>
      <c r="E33" s="29"/>
      <c r="F33" s="22"/>
    </row>
    <row r="34" spans="1:6" ht="14.25" x14ac:dyDescent="0.2">
      <c r="A34" s="22"/>
      <c r="B34" s="137"/>
      <c r="C34" s="137"/>
      <c r="D34" s="137"/>
      <c r="E34" s="29"/>
      <c r="F34" s="22"/>
    </row>
    <row r="35" spans="1:6" ht="14.25" x14ac:dyDescent="0.2">
      <c r="A35" s="22"/>
      <c r="B35" s="137" t="s">
        <v>100</v>
      </c>
      <c r="C35" s="137"/>
      <c r="D35" s="137"/>
      <c r="E35" s="29"/>
      <c r="F35" s="22"/>
    </row>
    <row r="36" spans="1:6" ht="14.25" x14ac:dyDescent="0.2">
      <c r="A36" s="22"/>
      <c r="B36" s="137"/>
      <c r="C36" s="137"/>
      <c r="D36" s="137"/>
      <c r="E36" s="29"/>
      <c r="F36" s="22"/>
    </row>
    <row r="37" spans="1:6" ht="14.25" x14ac:dyDescent="0.2">
      <c r="A37" s="22"/>
      <c r="B37" s="137" t="s">
        <v>64</v>
      </c>
      <c r="C37" s="137"/>
      <c r="D37" s="137"/>
      <c r="E37" s="29"/>
      <c r="F37" s="22"/>
    </row>
    <row r="38" spans="1:6" ht="14.25" x14ac:dyDescent="0.2">
      <c r="A38" s="22"/>
      <c r="B38" s="137"/>
      <c r="C38" s="137"/>
      <c r="D38" s="137"/>
      <c r="E38" s="29"/>
      <c r="F38" s="22"/>
    </row>
    <row r="39" spans="1:6" ht="14.25" x14ac:dyDescent="0.2">
      <c r="A39" s="22"/>
      <c r="B39" s="137" t="s">
        <v>2</v>
      </c>
      <c r="C39" s="137"/>
      <c r="D39" s="137"/>
      <c r="E39" s="29"/>
      <c r="F39" s="22"/>
    </row>
    <row r="40" spans="1:6" ht="14.25" x14ac:dyDescent="0.2">
      <c r="A40" s="22"/>
      <c r="B40" s="137"/>
      <c r="C40" s="137"/>
      <c r="D40" s="137"/>
      <c r="E40" s="29"/>
      <c r="F40" s="22"/>
    </row>
    <row r="41" spans="1:6" ht="14.25" x14ac:dyDescent="0.2">
      <c r="A41" s="22"/>
      <c r="B41" s="137" t="s">
        <v>65</v>
      </c>
      <c r="C41" s="137"/>
      <c r="D41" s="137"/>
      <c r="E41" s="29"/>
      <c r="F41" s="22"/>
    </row>
    <row r="42" spans="1:6" ht="14.25" customHeight="1" x14ac:dyDescent="0.2">
      <c r="A42" s="22"/>
      <c r="B42" s="137"/>
      <c r="C42" s="137"/>
      <c r="D42" s="137"/>
      <c r="E42" s="29"/>
      <c r="F42" s="22"/>
    </row>
    <row r="43" spans="1:6" ht="14.25" x14ac:dyDescent="0.2">
      <c r="A43" s="22"/>
      <c r="B43" s="137" t="s">
        <v>101</v>
      </c>
      <c r="C43" s="137"/>
      <c r="D43" s="137"/>
      <c r="E43" s="29"/>
      <c r="F43" s="22"/>
    </row>
    <row r="44" spans="1:6" ht="14.25" x14ac:dyDescent="0.2">
      <c r="A44" s="22"/>
      <c r="B44" s="137"/>
      <c r="C44" s="137"/>
      <c r="D44" s="137"/>
      <c r="E44" s="29"/>
      <c r="F44" s="22"/>
    </row>
    <row r="45" spans="1:6" ht="14.25" x14ac:dyDescent="0.2">
      <c r="A45" s="22"/>
      <c r="B45" s="137" t="s">
        <v>73</v>
      </c>
      <c r="C45" s="137"/>
      <c r="D45" s="137"/>
      <c r="E45" s="29"/>
      <c r="F45" s="22"/>
    </row>
    <row r="46" spans="1:6" ht="14.25" x14ac:dyDescent="0.2">
      <c r="A46" s="22"/>
      <c r="B46" s="137"/>
      <c r="C46" s="137"/>
      <c r="D46" s="137"/>
      <c r="E46" s="29"/>
      <c r="F46" s="22"/>
    </row>
    <row r="47" spans="1:6" ht="14.25" x14ac:dyDescent="0.2">
      <c r="A47" s="22"/>
      <c r="B47" s="137"/>
      <c r="C47" s="137"/>
      <c r="D47" s="137"/>
      <c r="E47" s="29"/>
      <c r="F47" s="22"/>
    </row>
    <row r="48" spans="1:6" ht="14.25" x14ac:dyDescent="0.2">
      <c r="A48" s="22"/>
      <c r="B48" s="137"/>
      <c r="C48" s="137"/>
      <c r="D48" s="137"/>
      <c r="E48" s="29"/>
      <c r="F48" s="22"/>
    </row>
    <row r="49" spans="1:6" ht="14.25" x14ac:dyDescent="0.2">
      <c r="A49" s="22"/>
      <c r="B49" s="137"/>
      <c r="C49" s="137"/>
      <c r="D49" s="137"/>
      <c r="E49" s="29"/>
      <c r="F49" s="22"/>
    </row>
    <row r="50" spans="1:6" ht="14.25" x14ac:dyDescent="0.2">
      <c r="A50" s="22"/>
      <c r="B50" s="137"/>
      <c r="C50" s="137"/>
      <c r="D50" s="137"/>
      <c r="E50" s="29"/>
      <c r="F50" s="22"/>
    </row>
    <row r="51" spans="1:6" ht="14.25" x14ac:dyDescent="0.2">
      <c r="A51" s="22"/>
      <c r="B51" s="137"/>
      <c r="C51" s="137"/>
      <c r="D51" s="137"/>
      <c r="E51" s="29"/>
      <c r="F51" s="22"/>
    </row>
    <row r="52" spans="1:6" ht="14.25" x14ac:dyDescent="0.2">
      <c r="A52" s="22"/>
      <c r="B52" s="137"/>
      <c r="C52" s="137"/>
      <c r="D52" s="137"/>
      <c r="E52" s="29"/>
      <c r="F52" s="22"/>
    </row>
    <row r="53" spans="1:6" ht="14.25" x14ac:dyDescent="0.2">
      <c r="A53" s="22"/>
      <c r="B53" s="137"/>
      <c r="C53" s="137"/>
      <c r="D53" s="137"/>
      <c r="E53" s="29"/>
      <c r="F53" s="22"/>
    </row>
    <row r="54" spans="1:6" ht="14.25" x14ac:dyDescent="0.2">
      <c r="A54" s="22"/>
      <c r="B54" s="137"/>
      <c r="C54" s="137"/>
      <c r="D54" s="137"/>
      <c r="E54" s="29"/>
      <c r="F54" s="22"/>
    </row>
    <row r="55" spans="1:6" ht="14.25" x14ac:dyDescent="0.2">
      <c r="A55" s="22"/>
      <c r="B55" s="137"/>
      <c r="C55" s="137"/>
      <c r="D55" s="137"/>
      <c r="E55" s="29"/>
      <c r="F55" s="22"/>
    </row>
    <row r="56" spans="1:6" ht="14.25" x14ac:dyDescent="0.2">
      <c r="A56" s="22"/>
      <c r="B56" s="137"/>
      <c r="C56" s="137"/>
      <c r="D56" s="137"/>
      <c r="E56" s="29"/>
      <c r="F56" s="22"/>
    </row>
    <row r="57" spans="1:6" ht="14.25" x14ac:dyDescent="0.2">
      <c r="A57" s="22"/>
      <c r="B57" s="137"/>
      <c r="C57" s="137"/>
      <c r="D57" s="137"/>
      <c r="E57" s="29"/>
      <c r="F57" s="22"/>
    </row>
    <row r="58" spans="1:6" ht="14.25" x14ac:dyDescent="0.2">
      <c r="A58" s="22"/>
      <c r="B58" s="137"/>
      <c r="C58" s="137"/>
      <c r="D58" s="137"/>
      <c r="E58" s="29"/>
      <c r="F58" s="22"/>
    </row>
    <row r="59" spans="1:6" ht="14.25" x14ac:dyDescent="0.2">
      <c r="A59" s="22"/>
      <c r="B59" s="137"/>
      <c r="C59" s="137"/>
      <c r="D59" s="137"/>
      <c r="E59" s="29"/>
      <c r="F59" s="22"/>
    </row>
    <row r="60" spans="1:6" ht="14.25" x14ac:dyDescent="0.2">
      <c r="A60" s="22"/>
      <c r="B60" s="137"/>
      <c r="C60" s="137"/>
      <c r="D60" s="137"/>
      <c r="E60" s="29"/>
      <c r="F60" s="22"/>
    </row>
    <row r="61" spans="1:6" ht="14.25" x14ac:dyDescent="0.2">
      <c r="A61" s="22"/>
      <c r="B61" s="137"/>
      <c r="C61" s="137"/>
      <c r="D61" s="137"/>
      <c r="E61" s="29"/>
      <c r="F61" s="22"/>
    </row>
    <row r="62" spans="1:6" ht="14.25" x14ac:dyDescent="0.2">
      <c r="A62" s="22"/>
      <c r="B62" s="137"/>
      <c r="C62" s="137"/>
      <c r="D62" s="137"/>
      <c r="E62" s="29"/>
      <c r="F62" s="22"/>
    </row>
    <row r="63" spans="1:6" ht="14.25" x14ac:dyDescent="0.2">
      <c r="A63" s="22"/>
      <c r="B63" s="137"/>
      <c r="C63" s="137"/>
      <c r="D63" s="137"/>
      <c r="E63" s="29"/>
      <c r="F63" s="22"/>
    </row>
    <row r="64" spans="1:6" ht="14.25" x14ac:dyDescent="0.2">
      <c r="A64" s="22"/>
      <c r="B64" s="137"/>
      <c r="C64" s="137"/>
      <c r="D64" s="137"/>
      <c r="E64" s="29"/>
      <c r="F64" s="22"/>
    </row>
    <row r="65" spans="1:6" s="51" customFormat="1" ht="14.25" x14ac:dyDescent="0.2">
      <c r="A65" s="47"/>
      <c r="B65" s="48"/>
      <c r="C65" s="49" t="s">
        <v>45</v>
      </c>
      <c r="D65" s="49" t="s">
        <v>46</v>
      </c>
      <c r="E65" s="50"/>
      <c r="F65" s="47"/>
    </row>
    <row r="66" spans="1:6" s="51" customFormat="1" ht="14.25" x14ac:dyDescent="0.2">
      <c r="A66" s="47"/>
      <c r="B66" s="48"/>
      <c r="C66" s="52">
        <v>14.75</v>
      </c>
      <c r="D66" s="53">
        <v>350</v>
      </c>
      <c r="E66" s="50"/>
      <c r="F66" s="47"/>
    </row>
    <row r="67" spans="1:6" ht="14.25" x14ac:dyDescent="0.2">
      <c r="A67" s="22"/>
      <c r="B67" s="137"/>
      <c r="C67" s="137"/>
      <c r="D67" s="137"/>
      <c r="E67" s="29"/>
      <c r="F67" s="22"/>
    </row>
    <row r="68" spans="1:6" ht="13.5" customHeight="1" x14ac:dyDescent="0.2">
      <c r="A68" s="22"/>
      <c r="B68" s="137"/>
      <c r="C68" s="137"/>
      <c r="D68" s="137"/>
      <c r="E68" s="29"/>
      <c r="F68" s="22"/>
    </row>
    <row r="69" spans="1:6" ht="13.5" customHeight="1" x14ac:dyDescent="0.2">
      <c r="A69" s="22"/>
      <c r="B69" s="26" t="s">
        <v>17</v>
      </c>
      <c r="C69" s="27"/>
      <c r="D69" s="27"/>
      <c r="E69" s="30">
        <f>D66*C66</f>
        <v>5162.5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5162.5</v>
      </c>
      <c r="F72" s="22"/>
    </row>
    <row r="73" spans="1:6" ht="13.5" customHeight="1" x14ac:dyDescent="0.2">
      <c r="A73" s="22"/>
      <c r="B73" s="27" t="s">
        <v>5</v>
      </c>
      <c r="C73" s="32">
        <v>0.05</v>
      </c>
      <c r="D73" s="27"/>
      <c r="E73" s="36">
        <f>ROUND(E72*C73,2)</f>
        <v>258.13</v>
      </c>
      <c r="F73" s="22"/>
    </row>
    <row r="74" spans="1:6" ht="13.5" customHeight="1" x14ac:dyDescent="0.2">
      <c r="A74" s="22"/>
      <c r="B74" s="27" t="s">
        <v>4</v>
      </c>
      <c r="C74" s="43">
        <v>9.9750000000000005E-2</v>
      </c>
      <c r="D74" s="27"/>
      <c r="E74" s="44">
        <f>ROUND(E72*C74,2)</f>
        <v>514.96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5935.59</v>
      </c>
      <c r="F76" s="22"/>
    </row>
    <row r="77" spans="1:6" ht="15.75" thickTop="1" x14ac:dyDescent="0.2">
      <c r="A77" s="22"/>
      <c r="B77" s="139"/>
      <c r="C77" s="139"/>
      <c r="D77" s="139"/>
      <c r="E77" s="37"/>
      <c r="F77" s="22"/>
    </row>
    <row r="78" spans="1:6" ht="15" x14ac:dyDescent="0.2">
      <c r="A78" s="22"/>
      <c r="B78" s="144" t="s">
        <v>20</v>
      </c>
      <c r="C78" s="144"/>
      <c r="D78" s="144"/>
      <c r="E78" s="37">
        <v>0</v>
      </c>
      <c r="F78" s="22"/>
    </row>
    <row r="79" spans="1:6" ht="15" x14ac:dyDescent="0.2">
      <c r="A79" s="22"/>
      <c r="B79" s="139"/>
      <c r="C79" s="139"/>
      <c r="D79" s="139"/>
      <c r="E79" s="37"/>
      <c r="F79" s="22"/>
    </row>
    <row r="80" spans="1:6" ht="19.5" customHeight="1" x14ac:dyDescent="0.2">
      <c r="A80" s="22"/>
      <c r="B80" s="38" t="s">
        <v>19</v>
      </c>
      <c r="C80" s="39"/>
      <c r="D80" s="39"/>
      <c r="E80" s="40">
        <f>E76-E78</f>
        <v>5935.59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42"/>
      <c r="C83" s="142"/>
      <c r="D83" s="142"/>
      <c r="E83" s="142"/>
      <c r="F83" s="22"/>
    </row>
    <row r="84" spans="1:6" ht="14.25" x14ac:dyDescent="0.2">
      <c r="A84" s="136" t="s">
        <v>37</v>
      </c>
      <c r="B84" s="136"/>
      <c r="C84" s="136"/>
      <c r="D84" s="136"/>
      <c r="E84" s="136"/>
      <c r="F84" s="136"/>
    </row>
    <row r="85" spans="1:6" ht="14.25" x14ac:dyDescent="0.2">
      <c r="A85" s="145" t="s">
        <v>38</v>
      </c>
      <c r="B85" s="145"/>
      <c r="C85" s="145"/>
      <c r="D85" s="145"/>
      <c r="E85" s="145"/>
      <c r="F85" s="145"/>
    </row>
    <row r="86" spans="1:6" x14ac:dyDescent="0.2">
      <c r="A86" s="22"/>
      <c r="B86" s="22"/>
      <c r="C86" s="22"/>
      <c r="D86" s="22"/>
      <c r="E86" s="22"/>
      <c r="F86" s="22"/>
    </row>
    <row r="87" spans="1:6" x14ac:dyDescent="0.2">
      <c r="A87" s="22"/>
      <c r="B87" s="143"/>
      <c r="C87" s="143"/>
      <c r="D87" s="143"/>
      <c r="E87" s="143"/>
      <c r="F87" s="22"/>
    </row>
    <row r="88" spans="1:6" ht="15" x14ac:dyDescent="0.2">
      <c r="A88" s="135" t="s">
        <v>7</v>
      </c>
      <c r="B88" s="135"/>
      <c r="C88" s="135"/>
      <c r="D88" s="135"/>
      <c r="E88" s="135"/>
      <c r="F88" s="135"/>
    </row>
    <row r="90" spans="1:6" ht="39.75" customHeight="1" x14ac:dyDescent="0.2">
      <c r="B90" s="140"/>
      <c r="C90" s="141"/>
      <c r="D90" s="141"/>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B5F7EFD-7984-47F7-A506-8A98E3A4A4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53"/>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46" t="s">
        <v>1</v>
      </c>
      <c r="C1" s="146"/>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36</v>
      </c>
      <c r="D5" s="7"/>
    </row>
    <row r="6" spans="1:4" x14ac:dyDescent="0.2">
      <c r="A6" s="6"/>
      <c r="B6" s="15"/>
      <c r="C6" s="8" t="s">
        <v>10</v>
      </c>
      <c r="D6" s="7"/>
    </row>
    <row r="7" spans="1:4" x14ac:dyDescent="0.2">
      <c r="A7" s="6"/>
      <c r="B7" s="15"/>
      <c r="C7" s="8" t="s">
        <v>58</v>
      </c>
      <c r="D7" s="7"/>
    </row>
    <row r="8" spans="1:4" x14ac:dyDescent="0.2">
      <c r="A8" s="6"/>
      <c r="B8" s="15"/>
      <c r="C8" s="8" t="s">
        <v>21</v>
      </c>
      <c r="D8" s="7"/>
    </row>
    <row r="9" spans="1:4" x14ac:dyDescent="0.2">
      <c r="A9" s="6"/>
      <c r="B9" s="15"/>
      <c r="C9" s="8" t="s">
        <v>59</v>
      </c>
      <c r="D9" s="7"/>
    </row>
    <row r="10" spans="1:4" x14ac:dyDescent="0.2">
      <c r="A10" s="6"/>
      <c r="B10" s="15"/>
      <c r="C10" s="8" t="s">
        <v>60</v>
      </c>
      <c r="D10" s="7"/>
    </row>
    <row r="11" spans="1:4" x14ac:dyDescent="0.2">
      <c r="A11" s="6"/>
      <c r="B11" s="15"/>
      <c r="C11" s="8" t="s">
        <v>61</v>
      </c>
      <c r="D11" s="7"/>
    </row>
    <row r="12" spans="1:4" x14ac:dyDescent="0.2">
      <c r="A12" s="6"/>
      <c r="B12" s="15"/>
      <c r="C12" s="8" t="s">
        <v>62</v>
      </c>
      <c r="D12" s="7"/>
    </row>
    <row r="13" spans="1:4" x14ac:dyDescent="0.2">
      <c r="A13" s="6"/>
      <c r="B13" s="15"/>
      <c r="C13" s="8" t="s">
        <v>63</v>
      </c>
      <c r="D13" s="7"/>
    </row>
    <row r="14" spans="1:4" x14ac:dyDescent="0.2">
      <c r="A14" s="6"/>
      <c r="B14" s="15"/>
      <c r="C14" s="8" t="s">
        <v>64</v>
      </c>
      <c r="D14" s="7"/>
    </row>
    <row r="15" spans="1:4" x14ac:dyDescent="0.2">
      <c r="A15" s="6"/>
      <c r="B15" s="15"/>
      <c r="C15" s="8" t="s">
        <v>40</v>
      </c>
      <c r="D15" s="7"/>
    </row>
    <row r="16" spans="1:4" x14ac:dyDescent="0.2">
      <c r="A16" s="6"/>
      <c r="B16" s="15"/>
      <c r="C16" s="8" t="s">
        <v>39</v>
      </c>
      <c r="D16" s="7"/>
    </row>
    <row r="17" spans="1:4" x14ac:dyDescent="0.2">
      <c r="A17" s="6"/>
      <c r="B17" s="15"/>
      <c r="C17" s="8" t="s">
        <v>2</v>
      </c>
      <c r="D17" s="7"/>
    </row>
    <row r="18" spans="1:4" x14ac:dyDescent="0.2">
      <c r="A18" s="6"/>
      <c r="B18" s="15"/>
      <c r="C18" s="8" t="s">
        <v>23</v>
      </c>
      <c r="D18" s="7"/>
    </row>
    <row r="19" spans="1:4" x14ac:dyDescent="0.2">
      <c r="A19" s="6"/>
      <c r="B19" s="15"/>
      <c r="C19" s="8" t="s">
        <v>65</v>
      </c>
      <c r="D19" s="7"/>
    </row>
    <row r="20" spans="1:4" x14ac:dyDescent="0.2">
      <c r="A20" s="6"/>
      <c r="B20" s="15"/>
      <c r="C20" s="8" t="s">
        <v>66</v>
      </c>
      <c r="D20" s="7"/>
    </row>
    <row r="21" spans="1:4" x14ac:dyDescent="0.2">
      <c r="A21" s="6"/>
      <c r="B21" s="15"/>
      <c r="C21" s="8" t="s">
        <v>67</v>
      </c>
      <c r="D21" s="7"/>
    </row>
    <row r="22" spans="1:4" x14ac:dyDescent="0.2">
      <c r="A22" s="6"/>
      <c r="B22" s="15"/>
      <c r="C22" s="8" t="s">
        <v>22</v>
      </c>
      <c r="D22" s="7"/>
    </row>
    <row r="23" spans="1:4" x14ac:dyDescent="0.2">
      <c r="A23" s="6"/>
      <c r="B23" s="15"/>
      <c r="C23" s="8" t="s">
        <v>24</v>
      </c>
      <c r="D23" s="7"/>
    </row>
    <row r="24" spans="1:4" x14ac:dyDescent="0.2">
      <c r="A24" s="6"/>
      <c r="B24" s="15"/>
      <c r="C24" s="8" t="s">
        <v>25</v>
      </c>
      <c r="D24" s="7"/>
    </row>
    <row r="25" spans="1:4" x14ac:dyDescent="0.2">
      <c r="A25" s="6"/>
      <c r="B25" s="15"/>
      <c r="C25" s="8" t="s">
        <v>9</v>
      </c>
      <c r="D25" s="7"/>
    </row>
    <row r="26" spans="1:4" x14ac:dyDescent="0.2">
      <c r="A26" s="6"/>
      <c r="B26" s="15"/>
      <c r="C26" s="8" t="s">
        <v>8</v>
      </c>
      <c r="D26" s="7"/>
    </row>
    <row r="27" spans="1:4" x14ac:dyDescent="0.2">
      <c r="A27" s="6"/>
      <c r="B27" s="15"/>
      <c r="C27" s="8" t="s">
        <v>68</v>
      </c>
      <c r="D27" s="7"/>
    </row>
    <row r="28" spans="1:4" x14ac:dyDescent="0.2">
      <c r="A28" s="6"/>
      <c r="B28" s="15"/>
      <c r="C28" s="8" t="s">
        <v>41</v>
      </c>
      <c r="D28" s="7"/>
    </row>
    <row r="29" spans="1:4" x14ac:dyDescent="0.2">
      <c r="A29" s="6"/>
      <c r="B29" s="15"/>
      <c r="C29" s="8" t="s">
        <v>69</v>
      </c>
      <c r="D29" s="7"/>
    </row>
    <row r="30" spans="1:4" x14ac:dyDescent="0.2">
      <c r="A30" s="6"/>
      <c r="B30" s="15"/>
      <c r="C30" s="9" t="s">
        <v>27</v>
      </c>
      <c r="D30" s="7"/>
    </row>
    <row r="31" spans="1:4" x14ac:dyDescent="0.2">
      <c r="A31" s="6"/>
      <c r="B31" s="15"/>
      <c r="C31" s="9" t="s">
        <v>29</v>
      </c>
      <c r="D31" s="7"/>
    </row>
    <row r="32" spans="1:4" x14ac:dyDescent="0.2">
      <c r="A32" s="6"/>
      <c r="B32" s="15"/>
      <c r="C32" s="9" t="s">
        <v>28</v>
      </c>
      <c r="D32" s="7"/>
    </row>
    <row r="33" spans="1:4" x14ac:dyDescent="0.2">
      <c r="A33" s="6"/>
      <c r="B33" s="15"/>
      <c r="C33" s="9" t="s">
        <v>70</v>
      </c>
      <c r="D33" s="7"/>
    </row>
    <row r="34" spans="1:4" x14ac:dyDescent="0.2">
      <c r="A34" s="6"/>
      <c r="B34" s="15"/>
      <c r="C34" s="9" t="s">
        <v>26</v>
      </c>
      <c r="D34" s="7"/>
    </row>
    <row r="35" spans="1:4" x14ac:dyDescent="0.2">
      <c r="A35" s="6"/>
      <c r="B35" s="15"/>
      <c r="C35" s="9" t="s">
        <v>71</v>
      </c>
      <c r="D35" s="7"/>
    </row>
    <row r="36" spans="1:4" x14ac:dyDescent="0.2">
      <c r="A36" s="6"/>
      <c r="B36" s="15"/>
      <c r="C36" s="9" t="s">
        <v>72</v>
      </c>
      <c r="D36" s="7"/>
    </row>
    <row r="37" spans="1:4" x14ac:dyDescent="0.2">
      <c r="A37" s="6"/>
      <c r="B37" s="15"/>
      <c r="C37" s="9" t="s">
        <v>44</v>
      </c>
      <c r="D37" s="7"/>
    </row>
    <row r="38" spans="1:4" x14ac:dyDescent="0.2">
      <c r="A38" s="6"/>
      <c r="B38" s="15"/>
      <c r="C38" s="8" t="s">
        <v>30</v>
      </c>
      <c r="D38" s="7"/>
    </row>
    <row r="39" spans="1:4" x14ac:dyDescent="0.2">
      <c r="A39" s="6"/>
      <c r="B39" s="15"/>
      <c r="C39" s="8" t="s">
        <v>42</v>
      </c>
      <c r="D39" s="7"/>
    </row>
    <row r="40" spans="1:4" x14ac:dyDescent="0.2">
      <c r="A40" s="6"/>
      <c r="B40" s="15"/>
      <c r="C40" s="8" t="s">
        <v>43</v>
      </c>
      <c r="D40" s="7"/>
    </row>
    <row r="41" spans="1:4" x14ac:dyDescent="0.2">
      <c r="A41" s="6"/>
      <c r="B41" s="15"/>
      <c r="C41" s="8" t="s">
        <v>73</v>
      </c>
      <c r="D41" s="7"/>
    </row>
    <row r="42" spans="1:4" x14ac:dyDescent="0.2">
      <c r="A42" s="6"/>
      <c r="B42" s="15"/>
      <c r="C42" s="8" t="s">
        <v>74</v>
      </c>
      <c r="D42" s="7"/>
    </row>
    <row r="43" spans="1:4" x14ac:dyDescent="0.2">
      <c r="A43" s="6"/>
      <c r="B43" s="15"/>
      <c r="C43" s="8" t="s">
        <v>75</v>
      </c>
      <c r="D43" s="7"/>
    </row>
    <row r="44" spans="1:4" x14ac:dyDescent="0.2">
      <c r="A44" s="6"/>
      <c r="B44" s="15"/>
      <c r="C44" s="8"/>
      <c r="D44" s="7"/>
    </row>
    <row r="45" spans="1:4" x14ac:dyDescent="0.2">
      <c r="A45" s="6"/>
      <c r="B45" s="15"/>
      <c r="C45" s="42" t="s">
        <v>11</v>
      </c>
      <c r="D45" s="7"/>
    </row>
    <row r="46" spans="1:4" x14ac:dyDescent="0.2">
      <c r="A46" s="6"/>
      <c r="B46" s="15"/>
      <c r="C46" s="8" t="s">
        <v>33</v>
      </c>
      <c r="D46" s="7"/>
    </row>
    <row r="47" spans="1:4" x14ac:dyDescent="0.2">
      <c r="A47" s="6"/>
      <c r="B47" s="15"/>
      <c r="C47" s="8" t="s">
        <v>34</v>
      </c>
      <c r="D47" s="7"/>
    </row>
    <row r="48" spans="1:4" x14ac:dyDescent="0.2">
      <c r="A48" s="6"/>
      <c r="B48" s="15"/>
      <c r="C48" s="8" t="s">
        <v>35</v>
      </c>
      <c r="D48" s="7"/>
    </row>
    <row r="49" spans="1:4" x14ac:dyDescent="0.2">
      <c r="A49" s="6"/>
      <c r="B49" s="15"/>
      <c r="C49" s="10" t="s">
        <v>31</v>
      </c>
      <c r="D49" s="7"/>
    </row>
    <row r="50" spans="1:4" x14ac:dyDescent="0.2">
      <c r="A50" s="6"/>
      <c r="B50" s="15"/>
      <c r="C50" s="7" t="s">
        <v>12</v>
      </c>
      <c r="D50" s="7"/>
    </row>
    <row r="51" spans="1:4" x14ac:dyDescent="0.2">
      <c r="A51" s="6"/>
      <c r="B51" s="15"/>
      <c r="C51" s="10" t="s">
        <v>32</v>
      </c>
      <c r="D51" s="7"/>
    </row>
    <row r="52" spans="1:4" x14ac:dyDescent="0.2">
      <c r="A52" s="6"/>
      <c r="B52" s="15"/>
      <c r="C52" s="8"/>
      <c r="D52" s="7"/>
    </row>
    <row r="53" spans="1:4" ht="13.5" thickBot="1" x14ac:dyDescent="0.25">
      <c r="A53" s="11"/>
      <c r="B53" s="16"/>
      <c r="C53" s="12"/>
      <c r="D53"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2E03-28A6-4F97-83AB-58C3CC936296}">
  <dimension ref="A1:F89"/>
  <sheetViews>
    <sheetView topLeftCell="A30" workbookViewId="0"/>
  </sheetViews>
  <sheetFormatPr baseColWidth="10" defaultRowHeight="12.75" x14ac:dyDescent="0.2"/>
  <cols>
    <col min="1" max="1" width="5.140625" style="51" customWidth="1"/>
    <col min="2" max="2" width="120" style="51" customWidth="1"/>
    <col min="3" max="3" width="11.5703125" style="51" customWidth="1"/>
    <col min="4" max="4" width="17.5703125" style="133" customWidth="1"/>
    <col min="5" max="5" width="17.7109375" style="134" customWidth="1"/>
    <col min="6" max="6" width="10.5703125" style="134" customWidth="1"/>
  </cols>
  <sheetData>
    <row r="1" spans="1:6" ht="14.25" x14ac:dyDescent="0.2">
      <c r="A1" s="55"/>
      <c r="B1" s="55"/>
      <c r="C1" s="55"/>
      <c r="D1" s="56"/>
      <c r="E1" s="57"/>
      <c r="F1" s="57"/>
    </row>
    <row r="2" spans="1:6" ht="14.25" x14ac:dyDescent="0.2">
      <c r="A2" s="55"/>
      <c r="B2" s="55"/>
      <c r="C2" s="55"/>
      <c r="D2" s="56"/>
      <c r="E2" s="57"/>
      <c r="F2" s="57"/>
    </row>
    <row r="3" spans="1:6" ht="14.25" x14ac:dyDescent="0.2">
      <c r="A3" s="55"/>
      <c r="B3" s="55"/>
      <c r="C3" s="55"/>
      <c r="D3" s="56"/>
      <c r="E3" s="57"/>
      <c r="F3" s="57"/>
    </row>
    <row r="4" spans="1:6" ht="14.25" x14ac:dyDescent="0.2">
      <c r="A4" s="55"/>
      <c r="B4" s="55"/>
      <c r="C4" s="55"/>
      <c r="D4" s="56"/>
      <c r="E4" s="57"/>
      <c r="F4" s="57"/>
    </row>
    <row r="5" spans="1:6" ht="14.25" x14ac:dyDescent="0.2">
      <c r="A5" s="55"/>
      <c r="B5" s="55"/>
      <c r="C5" s="55"/>
      <c r="D5" s="56"/>
      <c r="E5" s="57"/>
      <c r="F5" s="57"/>
    </row>
    <row r="6" spans="1:6" ht="14.25" x14ac:dyDescent="0.2">
      <c r="A6" s="55"/>
      <c r="B6" s="55"/>
      <c r="C6" s="55"/>
      <c r="D6" s="56"/>
      <c r="E6" s="57"/>
      <c r="F6" s="57"/>
    </row>
    <row r="7" spans="1:6" ht="14.25" x14ac:dyDescent="0.2">
      <c r="A7" s="55"/>
      <c r="B7" s="55"/>
      <c r="C7" s="55"/>
      <c r="D7" s="56"/>
      <c r="E7" s="57"/>
      <c r="F7" s="57"/>
    </row>
    <row r="8" spans="1:6" ht="14.25" x14ac:dyDescent="0.2">
      <c r="A8" s="55"/>
      <c r="B8" s="55"/>
      <c r="C8" s="55"/>
      <c r="D8" s="56"/>
      <c r="E8" s="57"/>
      <c r="F8" s="57"/>
    </row>
    <row r="9" spans="1:6" ht="14.25" x14ac:dyDescent="0.2">
      <c r="A9" s="55"/>
      <c r="B9" s="55"/>
      <c r="C9" s="55"/>
      <c r="D9" s="56"/>
      <c r="E9" s="57"/>
      <c r="F9" s="57"/>
    </row>
    <row r="10" spans="1:6" ht="14.25" x14ac:dyDescent="0.2">
      <c r="A10" s="55"/>
      <c r="B10" s="55"/>
      <c r="C10" s="55"/>
      <c r="D10" s="56"/>
      <c r="E10" s="57"/>
      <c r="F10" s="57"/>
    </row>
    <row r="11" spans="1:6" ht="14.25" x14ac:dyDescent="0.2">
      <c r="A11" s="55"/>
      <c r="B11" s="55"/>
      <c r="C11" s="55"/>
      <c r="D11" s="56"/>
      <c r="E11" s="57"/>
      <c r="F11" s="57"/>
    </row>
    <row r="12" spans="1:6" ht="14.25" x14ac:dyDescent="0.2">
      <c r="A12" s="55"/>
      <c r="B12" s="58"/>
      <c r="C12" s="58"/>
      <c r="D12" s="56"/>
      <c r="E12" s="57"/>
      <c r="F12" s="57"/>
    </row>
    <row r="13" spans="1:6" ht="14.25" x14ac:dyDescent="0.2">
      <c r="A13" s="55"/>
      <c r="B13" s="58"/>
      <c r="C13" s="58"/>
      <c r="D13" s="56"/>
      <c r="E13" s="57"/>
      <c r="F13" s="57"/>
    </row>
    <row r="14" spans="1:6" ht="14.25" x14ac:dyDescent="0.2">
      <c r="A14" s="55"/>
      <c r="B14" s="58"/>
      <c r="C14" s="58"/>
      <c r="D14" s="56"/>
      <c r="E14" s="57"/>
      <c r="F14" s="57"/>
    </row>
    <row r="15" spans="1:6" ht="14.25" x14ac:dyDescent="0.2">
      <c r="A15" s="55"/>
      <c r="B15" s="58"/>
      <c r="C15" s="58"/>
      <c r="D15" s="56"/>
      <c r="E15" s="57"/>
      <c r="F15" s="57"/>
    </row>
    <row r="16" spans="1:6" ht="14.25" x14ac:dyDescent="0.2">
      <c r="A16" s="55"/>
      <c r="B16" s="58"/>
      <c r="C16" s="58"/>
      <c r="D16" s="56"/>
      <c r="E16" s="57"/>
      <c r="F16" s="57"/>
    </row>
    <row r="17" spans="1:6" ht="14.25" x14ac:dyDescent="0.2">
      <c r="A17" s="55"/>
      <c r="B17" s="58"/>
      <c r="C17" s="58"/>
      <c r="D17" s="56"/>
      <c r="E17" s="57"/>
      <c r="F17" s="57"/>
    </row>
    <row r="18" spans="1:6" ht="14.25" x14ac:dyDescent="0.2">
      <c r="A18" s="55"/>
      <c r="B18" s="58"/>
      <c r="C18" s="58"/>
      <c r="D18" s="56"/>
      <c r="E18" s="57"/>
      <c r="F18" s="57"/>
    </row>
    <row r="19" spans="1:6" ht="14.25" x14ac:dyDescent="0.2">
      <c r="A19" s="55"/>
      <c r="B19" s="58"/>
      <c r="C19" s="58"/>
      <c r="D19" s="56"/>
      <c r="E19" s="57"/>
      <c r="F19" s="57"/>
    </row>
    <row r="20" spans="1:6" ht="14.25" x14ac:dyDescent="0.2">
      <c r="A20" s="55"/>
      <c r="B20" s="58"/>
      <c r="C20" s="58"/>
      <c r="D20" s="56"/>
      <c r="E20" s="57"/>
      <c r="F20" s="57"/>
    </row>
    <row r="21" spans="1:6" ht="15" x14ac:dyDescent="0.2">
      <c r="A21" s="59"/>
      <c r="B21" s="60" t="s">
        <v>113</v>
      </c>
      <c r="C21" s="60"/>
      <c r="D21" s="61"/>
      <c r="E21" s="62"/>
      <c r="F21" s="62"/>
    </row>
    <row r="22" spans="1:6" ht="15" x14ac:dyDescent="0.2">
      <c r="A22" s="59"/>
      <c r="B22" s="63"/>
      <c r="C22" s="63"/>
      <c r="D22" s="61"/>
      <c r="E22" s="62"/>
      <c r="F22" s="62"/>
    </row>
    <row r="23" spans="1:6" ht="15" x14ac:dyDescent="0.2">
      <c r="A23" s="59"/>
      <c r="B23" s="60" t="s">
        <v>102</v>
      </c>
      <c r="C23" s="60"/>
      <c r="D23" s="61"/>
      <c r="E23" s="62"/>
      <c r="F23" s="62"/>
    </row>
    <row r="24" spans="1:6" ht="15" x14ac:dyDescent="0.2">
      <c r="A24" s="59"/>
      <c r="B24" s="64" t="s">
        <v>103</v>
      </c>
      <c r="C24" s="63"/>
      <c r="D24" s="61"/>
      <c r="E24" s="62"/>
      <c r="F24" s="62"/>
    </row>
    <row r="25" spans="1:6" ht="15" x14ac:dyDescent="0.2">
      <c r="A25" s="59"/>
      <c r="B25" s="63" t="s">
        <v>104</v>
      </c>
      <c r="C25" s="63"/>
      <c r="D25" s="61"/>
      <c r="E25" s="62"/>
      <c r="F25" s="62"/>
    </row>
    <row r="26" spans="1:6" ht="15" x14ac:dyDescent="0.2">
      <c r="A26" s="59"/>
      <c r="B26" s="63" t="s">
        <v>105</v>
      </c>
      <c r="C26" s="63"/>
      <c r="D26" s="61"/>
      <c r="E26" s="62"/>
      <c r="F26" s="62"/>
    </row>
    <row r="27" spans="1:6" ht="15" x14ac:dyDescent="0.2">
      <c r="A27" s="65"/>
      <c r="B27" s="63" t="s">
        <v>106</v>
      </c>
      <c r="C27" s="63"/>
      <c r="D27" s="66"/>
      <c r="E27" s="67"/>
      <c r="F27" s="67"/>
    </row>
    <row r="28" spans="1:6" ht="15" x14ac:dyDescent="0.2">
      <c r="A28" s="59"/>
      <c r="B28" s="60"/>
      <c r="C28" s="60"/>
      <c r="D28" s="67" t="s">
        <v>13</v>
      </c>
      <c r="E28" s="68" t="s">
        <v>107</v>
      </c>
      <c r="F28" s="68"/>
    </row>
    <row r="29" spans="1:6" ht="15.75" thickBot="1" x14ac:dyDescent="0.25">
      <c r="A29" s="69"/>
      <c r="B29" s="69"/>
      <c r="C29" s="69"/>
      <c r="D29" s="70"/>
      <c r="E29" s="71"/>
      <c r="F29" s="71"/>
    </row>
    <row r="30" spans="1:6" ht="15" x14ac:dyDescent="0.2">
      <c r="A30" s="149" t="s">
        <v>0</v>
      </c>
      <c r="B30" s="149"/>
      <c r="C30" s="149"/>
      <c r="D30" s="149"/>
      <c r="E30" s="149"/>
      <c r="F30" s="72"/>
    </row>
    <row r="31" spans="1:6" ht="14.25" x14ac:dyDescent="0.2">
      <c r="A31" s="73"/>
      <c r="B31" s="73"/>
      <c r="C31" s="73"/>
      <c r="D31" s="73"/>
      <c r="E31" s="73"/>
      <c r="F31" s="73"/>
    </row>
    <row r="32" spans="1:6" ht="14.25" x14ac:dyDescent="0.2">
      <c r="A32" s="74"/>
      <c r="B32" s="75" t="s">
        <v>6</v>
      </c>
      <c r="C32" s="76"/>
      <c r="D32" s="77"/>
      <c r="E32" s="78"/>
      <c r="F32" s="78"/>
    </row>
    <row r="33" spans="1:6" ht="14.25" x14ac:dyDescent="0.2">
      <c r="A33" s="79"/>
      <c r="B33" s="80"/>
      <c r="C33" s="79"/>
      <c r="D33" s="77"/>
      <c r="E33" s="78"/>
      <c r="F33" s="78"/>
    </row>
    <row r="34" spans="1:6" ht="14.25" x14ac:dyDescent="0.2">
      <c r="A34" s="79"/>
      <c r="B34" s="81" t="s">
        <v>108</v>
      </c>
      <c r="C34" s="82"/>
      <c r="D34" s="83"/>
      <c r="E34" s="83"/>
      <c r="F34" s="84"/>
    </row>
    <row r="35" spans="1:6" ht="14.25" x14ac:dyDescent="0.2">
      <c r="A35" s="79"/>
      <c r="B35" s="81"/>
      <c r="C35" s="85"/>
      <c r="D35" s="83"/>
      <c r="E35" s="83"/>
      <c r="F35" s="84"/>
    </row>
    <row r="36" spans="1:6" ht="14.25" x14ac:dyDescent="0.2">
      <c r="A36" s="79"/>
      <c r="B36" s="81" t="s">
        <v>109</v>
      </c>
      <c r="C36" s="82"/>
      <c r="D36" s="83"/>
      <c r="E36" s="83"/>
      <c r="F36" s="84"/>
    </row>
    <row r="37" spans="1:6" ht="14.25" x14ac:dyDescent="0.2">
      <c r="A37" s="79"/>
      <c r="B37" s="81"/>
      <c r="C37" s="82"/>
      <c r="D37" s="83"/>
      <c r="E37" s="83"/>
      <c r="F37" s="84"/>
    </row>
    <row r="38" spans="1:6" ht="14.25" x14ac:dyDescent="0.2">
      <c r="A38" s="79"/>
      <c r="B38" s="81" t="s">
        <v>2</v>
      </c>
      <c r="C38" s="82"/>
      <c r="D38" s="83"/>
      <c r="E38" s="83"/>
      <c r="F38" s="84"/>
    </row>
    <row r="39" spans="1:6" ht="14.25" x14ac:dyDescent="0.2">
      <c r="A39" s="79"/>
      <c r="B39" s="81"/>
      <c r="C39" s="82"/>
      <c r="D39" s="83"/>
      <c r="E39" s="83"/>
      <c r="F39" s="84"/>
    </row>
    <row r="40" spans="1:6" ht="14.25" x14ac:dyDescent="0.2">
      <c r="A40" s="79"/>
      <c r="B40" s="81" t="s">
        <v>23</v>
      </c>
      <c r="C40" s="85"/>
      <c r="D40" s="83"/>
      <c r="E40" s="83"/>
      <c r="F40" s="84"/>
    </row>
    <row r="41" spans="1:6" ht="14.25" x14ac:dyDescent="0.2">
      <c r="A41" s="79"/>
      <c r="B41" s="81"/>
      <c r="C41" s="82"/>
      <c r="D41" s="83"/>
      <c r="E41" s="83"/>
      <c r="F41" s="84"/>
    </row>
    <row r="42" spans="1:6" ht="14.25" x14ac:dyDescent="0.2">
      <c r="A42" s="79"/>
      <c r="B42" s="81" t="s">
        <v>110</v>
      </c>
      <c r="C42" s="82"/>
      <c r="D42" s="83"/>
      <c r="E42" s="83"/>
      <c r="F42" s="84"/>
    </row>
    <row r="43" spans="1:6" ht="14.25" x14ac:dyDescent="0.2">
      <c r="A43" s="79"/>
      <c r="B43" s="81"/>
      <c r="C43" s="82"/>
      <c r="D43" s="83"/>
      <c r="E43" s="83"/>
      <c r="F43" s="84"/>
    </row>
    <row r="44" spans="1:6" ht="14.25" x14ac:dyDescent="0.2">
      <c r="A44" s="79"/>
      <c r="B44" s="81" t="s">
        <v>111</v>
      </c>
      <c r="C44" s="82"/>
      <c r="D44" s="83"/>
      <c r="E44" s="83"/>
      <c r="F44" s="84"/>
    </row>
    <row r="45" spans="1:6" ht="14.25" x14ac:dyDescent="0.2">
      <c r="A45" s="79"/>
      <c r="B45" s="81"/>
      <c r="C45" s="82"/>
      <c r="D45" s="83"/>
      <c r="E45" s="83"/>
      <c r="F45" s="84"/>
    </row>
    <row r="46" spans="1:6" ht="14.25" x14ac:dyDescent="0.2">
      <c r="A46" s="79"/>
      <c r="B46" s="81" t="s">
        <v>112</v>
      </c>
      <c r="C46" s="82"/>
      <c r="D46" s="83"/>
      <c r="E46" s="83"/>
      <c r="F46" s="84"/>
    </row>
    <row r="47" spans="1:6" ht="14.25" x14ac:dyDescent="0.2">
      <c r="A47" s="79"/>
      <c r="B47" s="81"/>
      <c r="C47" s="82"/>
      <c r="D47" s="83"/>
      <c r="E47" s="83"/>
      <c r="F47" s="84"/>
    </row>
    <row r="48" spans="1:6" ht="14.25" x14ac:dyDescent="0.2">
      <c r="A48" s="79"/>
      <c r="B48" s="81" t="s">
        <v>67</v>
      </c>
      <c r="C48" s="82"/>
      <c r="D48" s="83"/>
      <c r="E48" s="83"/>
      <c r="F48" s="84"/>
    </row>
    <row r="49" spans="1:6" ht="14.25" x14ac:dyDescent="0.2">
      <c r="A49" s="79"/>
      <c r="B49" s="81"/>
      <c r="C49" s="82"/>
      <c r="D49" s="83"/>
      <c r="E49" s="83"/>
      <c r="F49" s="84"/>
    </row>
    <row r="50" spans="1:6" ht="14.25" x14ac:dyDescent="0.2">
      <c r="A50" s="79"/>
      <c r="B50" s="81" t="s">
        <v>22</v>
      </c>
      <c r="C50" s="86"/>
      <c r="D50" s="86"/>
      <c r="E50" s="83"/>
      <c r="F50" s="84"/>
    </row>
    <row r="51" spans="1:6" ht="14.25" x14ac:dyDescent="0.2">
      <c r="A51" s="79"/>
      <c r="B51" s="81"/>
      <c r="C51" s="82"/>
      <c r="D51" s="83"/>
      <c r="E51" s="83"/>
      <c r="F51" s="84"/>
    </row>
    <row r="52" spans="1:6" ht="14.25" x14ac:dyDescent="0.2">
      <c r="A52" s="79"/>
      <c r="B52" s="81" t="s">
        <v>24</v>
      </c>
      <c r="C52" s="82"/>
      <c r="D52" s="83"/>
      <c r="E52" s="83"/>
      <c r="F52" s="84"/>
    </row>
    <row r="53" spans="1:6" ht="14.25" x14ac:dyDescent="0.2">
      <c r="A53" s="79"/>
      <c r="B53" s="81"/>
      <c r="C53" s="82"/>
      <c r="D53" s="83"/>
      <c r="E53" s="83"/>
      <c r="F53" s="84"/>
    </row>
    <row r="54" spans="1:6" ht="14.25" x14ac:dyDescent="0.2">
      <c r="A54" s="79"/>
      <c r="B54" s="81" t="s">
        <v>9</v>
      </c>
      <c r="C54" s="82"/>
      <c r="D54" s="83"/>
      <c r="E54" s="83"/>
      <c r="F54" s="84"/>
    </row>
    <row r="55" spans="1:6" ht="14.25" x14ac:dyDescent="0.2">
      <c r="A55" s="79"/>
      <c r="B55" s="81"/>
      <c r="C55" s="82"/>
      <c r="D55" s="83"/>
      <c r="E55" s="83"/>
      <c r="F55" s="84"/>
    </row>
    <row r="56" spans="1:6" ht="14.25" x14ac:dyDescent="0.2">
      <c r="A56" s="79"/>
      <c r="B56" s="81" t="s">
        <v>41</v>
      </c>
      <c r="C56" s="82"/>
      <c r="D56" s="83"/>
      <c r="E56" s="83"/>
      <c r="F56" s="84"/>
    </row>
    <row r="57" spans="1:6" ht="14.25" x14ac:dyDescent="0.2">
      <c r="A57" s="79"/>
      <c r="B57" s="81"/>
      <c r="C57" s="82"/>
      <c r="D57" s="83"/>
      <c r="E57" s="83"/>
      <c r="F57" s="84"/>
    </row>
    <row r="58" spans="1:6" ht="14.25" x14ac:dyDescent="0.2">
      <c r="A58" s="79"/>
      <c r="B58" s="81" t="s">
        <v>43</v>
      </c>
      <c r="C58" s="82"/>
      <c r="D58" s="83"/>
      <c r="E58" s="83"/>
      <c r="F58" s="84"/>
    </row>
    <row r="59" spans="1:6" ht="14.25" x14ac:dyDescent="0.2">
      <c r="A59" s="79"/>
      <c r="B59" s="81"/>
      <c r="C59" s="82"/>
      <c r="D59" s="83"/>
      <c r="E59" s="83"/>
      <c r="F59" s="84"/>
    </row>
    <row r="60" spans="1:6" ht="14.25" x14ac:dyDescent="0.2">
      <c r="A60" s="79"/>
      <c r="B60" s="81" t="s">
        <v>73</v>
      </c>
      <c r="C60" s="82"/>
      <c r="D60" s="83"/>
      <c r="E60" s="83"/>
      <c r="F60" s="84"/>
    </row>
    <row r="61" spans="1:6" ht="14.25" x14ac:dyDescent="0.2">
      <c r="A61" s="79"/>
      <c r="B61" s="81"/>
      <c r="C61" s="82"/>
      <c r="D61" s="83"/>
      <c r="E61" s="83"/>
      <c r="F61" s="84"/>
    </row>
    <row r="62" spans="1:6" ht="14.25" x14ac:dyDescent="0.2">
      <c r="A62" s="79"/>
      <c r="B62" s="81"/>
      <c r="C62" s="82"/>
      <c r="D62" s="83"/>
      <c r="E62" s="83"/>
      <c r="F62" s="84"/>
    </row>
    <row r="63" spans="1:6" ht="14.25" x14ac:dyDescent="0.2">
      <c r="A63" s="79"/>
      <c r="B63" s="87"/>
      <c r="C63" s="88"/>
      <c r="D63" s="89"/>
      <c r="E63" s="83"/>
      <c r="F63" s="84"/>
    </row>
    <row r="64" spans="1:6" ht="15" x14ac:dyDescent="0.2">
      <c r="A64" s="79"/>
      <c r="B64" s="90"/>
      <c r="C64" s="91"/>
      <c r="D64" s="92"/>
      <c r="E64" s="84"/>
      <c r="F64" s="84"/>
    </row>
    <row r="65" spans="1:6" ht="14.25" x14ac:dyDescent="0.2">
      <c r="A65" s="79"/>
      <c r="B65" s="81"/>
      <c r="C65" s="93" t="s">
        <v>45</v>
      </c>
      <c r="D65" s="94" t="s">
        <v>46</v>
      </c>
      <c r="E65" s="84"/>
      <c r="F65" s="84"/>
    </row>
    <row r="66" spans="1:6" ht="14.25" x14ac:dyDescent="0.2">
      <c r="A66" s="79"/>
      <c r="B66" s="81"/>
      <c r="C66" s="95">
        <v>47.65</v>
      </c>
      <c r="D66" s="96">
        <v>350</v>
      </c>
      <c r="E66" s="97"/>
      <c r="F66" s="97"/>
    </row>
    <row r="67" spans="1:6" ht="14.25" x14ac:dyDescent="0.2">
      <c r="A67" s="80"/>
      <c r="B67" s="87"/>
      <c r="C67" s="98"/>
      <c r="D67" s="98"/>
      <c r="E67" s="84"/>
      <c r="F67" s="84"/>
    </row>
    <row r="68" spans="1:6" ht="14.25" x14ac:dyDescent="0.2">
      <c r="A68" s="80"/>
      <c r="B68" s="81"/>
      <c r="C68" s="99"/>
      <c r="D68" s="99"/>
      <c r="E68" s="99"/>
      <c r="F68" s="80"/>
    </row>
    <row r="69" spans="1:6" ht="15" x14ac:dyDescent="0.2">
      <c r="A69" s="100"/>
      <c r="B69" s="101" t="s">
        <v>17</v>
      </c>
      <c r="C69" s="101"/>
      <c r="D69" s="61"/>
      <c r="E69" s="102">
        <v>16677.5</v>
      </c>
      <c r="F69" s="103"/>
    </row>
    <row r="70" spans="1:6" ht="15" x14ac:dyDescent="0.2">
      <c r="A70" s="100"/>
      <c r="B70" s="104" t="s">
        <v>14</v>
      </c>
      <c r="C70" s="105"/>
      <c r="D70" s="61"/>
      <c r="E70" s="106">
        <v>0</v>
      </c>
      <c r="F70" s="106"/>
    </row>
    <row r="71" spans="1:6" ht="15" x14ac:dyDescent="0.2">
      <c r="A71" s="100"/>
      <c r="B71" s="107" t="s">
        <v>114</v>
      </c>
      <c r="C71" s="105"/>
      <c r="D71" s="61"/>
      <c r="E71" s="106">
        <v>0</v>
      </c>
      <c r="F71" s="106"/>
    </row>
    <row r="72" spans="1:6" ht="15" x14ac:dyDescent="0.2">
      <c r="A72" s="100"/>
      <c r="B72" s="107" t="s">
        <v>15</v>
      </c>
      <c r="C72" s="105"/>
      <c r="D72" s="61"/>
      <c r="E72" s="106">
        <v>0</v>
      </c>
      <c r="F72" s="106"/>
    </row>
    <row r="73" spans="1:6" ht="15" x14ac:dyDescent="0.2">
      <c r="A73" s="100"/>
      <c r="B73" s="60" t="s">
        <v>16</v>
      </c>
      <c r="C73" s="101"/>
      <c r="D73" s="61"/>
      <c r="E73" s="108">
        <v>16677.5</v>
      </c>
      <c r="F73" s="108"/>
    </row>
    <row r="74" spans="1:6" ht="15" x14ac:dyDescent="0.2">
      <c r="A74" s="100"/>
      <c r="B74" s="105" t="s">
        <v>5</v>
      </c>
      <c r="C74" s="109">
        <v>0.05</v>
      </c>
      <c r="D74" s="105"/>
      <c r="E74" s="110">
        <v>833.88</v>
      </c>
      <c r="F74" s="110"/>
    </row>
    <row r="75" spans="1:6" ht="15" x14ac:dyDescent="0.2">
      <c r="A75" s="100"/>
      <c r="B75" s="111" t="s">
        <v>4</v>
      </c>
      <c r="C75" s="112">
        <v>9.9750000000000005E-2</v>
      </c>
      <c r="D75" s="105"/>
      <c r="E75" s="113">
        <v>1663.58</v>
      </c>
      <c r="F75" s="110"/>
    </row>
    <row r="76" spans="1:6" ht="15" x14ac:dyDescent="0.2">
      <c r="A76" s="100"/>
      <c r="B76" s="114"/>
      <c r="C76" s="63"/>
      <c r="D76" s="61"/>
      <c r="E76" s="62"/>
      <c r="F76" s="115"/>
    </row>
    <row r="77" spans="1:6" ht="15.75" thickBot="1" x14ac:dyDescent="0.25">
      <c r="A77" s="100"/>
      <c r="B77" s="116" t="s">
        <v>18</v>
      </c>
      <c r="C77" s="101"/>
      <c r="D77" s="117"/>
      <c r="E77" s="118">
        <v>19174.96</v>
      </c>
      <c r="F77" s="119"/>
    </row>
    <row r="78" spans="1:6" ht="15.75" thickTop="1" x14ac:dyDescent="0.2">
      <c r="A78" s="100"/>
      <c r="B78" s="111"/>
      <c r="C78" s="111"/>
      <c r="D78" s="111"/>
      <c r="E78" s="120"/>
      <c r="F78" s="121"/>
    </row>
    <row r="79" spans="1:6" ht="15" x14ac:dyDescent="0.2">
      <c r="A79" s="100"/>
      <c r="B79" s="114" t="s">
        <v>20</v>
      </c>
      <c r="C79" s="111"/>
      <c r="D79" s="61"/>
      <c r="E79" s="62">
        <v>0</v>
      </c>
      <c r="F79" s="115"/>
    </row>
    <row r="80" spans="1:6" ht="15" x14ac:dyDescent="0.2">
      <c r="A80" s="100"/>
      <c r="B80" s="122"/>
      <c r="C80" s="121"/>
      <c r="D80" s="123"/>
      <c r="E80" s="124"/>
      <c r="F80" s="123"/>
    </row>
    <row r="81" spans="1:6" ht="15" x14ac:dyDescent="0.2">
      <c r="A81" s="63"/>
      <c r="B81" s="150" t="s">
        <v>19</v>
      </c>
      <c r="C81" s="151"/>
      <c r="D81" s="125"/>
      <c r="E81" s="126">
        <v>19174.96</v>
      </c>
      <c r="F81" s="127"/>
    </row>
    <row r="82" spans="1:6" ht="15" x14ac:dyDescent="0.2">
      <c r="A82" s="63"/>
      <c r="B82" s="63"/>
      <c r="C82" s="63"/>
      <c r="D82" s="128"/>
      <c r="E82" s="127"/>
      <c r="F82" s="127"/>
    </row>
    <row r="83" spans="1:6" x14ac:dyDescent="0.2">
      <c r="A83" s="129"/>
      <c r="B83" s="152"/>
      <c r="C83" s="153"/>
      <c r="D83" s="154"/>
      <c r="E83" s="154"/>
      <c r="F83" s="130"/>
    </row>
    <row r="84" spans="1:6" ht="14.25" x14ac:dyDescent="0.2">
      <c r="A84" s="155" t="s">
        <v>37</v>
      </c>
      <c r="B84" s="155"/>
      <c r="C84" s="155"/>
      <c r="D84" s="156"/>
      <c r="E84" s="156"/>
      <c r="F84" s="55"/>
    </row>
    <row r="85" spans="1:6" ht="14.25" x14ac:dyDescent="0.2">
      <c r="A85" s="157" t="s">
        <v>38</v>
      </c>
      <c r="B85" s="157"/>
      <c r="C85" s="157"/>
      <c r="D85" s="158"/>
      <c r="E85" s="158"/>
      <c r="F85" s="51"/>
    </row>
    <row r="86" spans="1:6" ht="14.25" x14ac:dyDescent="0.2">
      <c r="A86" s="131"/>
      <c r="B86" s="131"/>
      <c r="C86" s="131"/>
      <c r="D86" s="132"/>
      <c r="E86" s="132"/>
      <c r="F86" s="51"/>
    </row>
    <row r="87" spans="1:6" ht="14.25" x14ac:dyDescent="0.2">
      <c r="A87" s="131"/>
      <c r="B87" s="131"/>
      <c r="C87" s="131"/>
      <c r="D87" s="132"/>
      <c r="E87" s="132"/>
      <c r="F87" s="51"/>
    </row>
    <row r="88" spans="1:6" ht="15" x14ac:dyDescent="0.2">
      <c r="A88" s="135" t="s">
        <v>7</v>
      </c>
      <c r="B88" s="135"/>
      <c r="C88" s="135"/>
      <c r="D88" s="135"/>
      <c r="E88" s="135"/>
      <c r="F88" s="135"/>
    </row>
    <row r="89" spans="1:6" ht="15" x14ac:dyDescent="0.2">
      <c r="A89" s="63"/>
      <c r="B89" s="147"/>
      <c r="C89" s="147"/>
      <c r="D89" s="148"/>
      <c r="E89" s="148"/>
      <c r="F89" s="51"/>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DCB5B5EA-BB2E-4D05-9629-AA33A8A5AA7F}">
      <formula1>dnrServices</formula1>
    </dataValidation>
    <dataValidation type="list" allowBlank="1" showInputMessage="1" showErrorMessage="1" sqref="B80:C80 B12:C20 B78:C78" xr:uid="{9D3D92B3-B4B4-4D10-8624-52285C852FDC}">
      <formula1>Liste_Activités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17</vt:i4>
      </vt:variant>
    </vt:vector>
  </HeadingPairs>
  <TitlesOfParts>
    <vt:vector size="27" baseType="lpstr">
      <vt:lpstr>15-12-20</vt:lpstr>
      <vt:lpstr>11-12-21</vt:lpstr>
      <vt:lpstr>21-12-22</vt:lpstr>
      <vt:lpstr>09-12-23</vt:lpstr>
      <vt:lpstr>09-12-23 (2)</vt:lpstr>
      <vt:lpstr>28-03-24</vt:lpstr>
      <vt:lpstr>26-05-24</vt:lpstr>
      <vt:lpstr>Activités</vt:lpstr>
      <vt:lpstr>2024-09-06 - 24-24493</vt:lpstr>
      <vt:lpstr>2025-03-01 - 25-24756</vt:lpstr>
      <vt:lpstr>Liste_Activités</vt:lpstr>
      <vt:lpstr>'09-12-23'!Print_Area</vt:lpstr>
      <vt:lpstr>'09-12-23 (2)'!Print_Area</vt:lpstr>
      <vt:lpstr>'11-12-21'!Print_Area</vt:lpstr>
      <vt:lpstr>'15-12-20'!Print_Area</vt:lpstr>
      <vt:lpstr>'21-12-22'!Print_Area</vt:lpstr>
      <vt:lpstr>'26-05-24'!Print_Area</vt:lpstr>
      <vt:lpstr>'28-03-24'!Print_Area</vt:lpstr>
      <vt:lpstr>Activités!Print_Area</vt:lpstr>
      <vt:lpstr>'09-12-23'!Zone_d_impression</vt:lpstr>
      <vt:lpstr>'09-12-23 (2)'!Zone_d_impression</vt:lpstr>
      <vt:lpstr>'11-12-21'!Zone_d_impression</vt:lpstr>
      <vt:lpstr>'15-12-20'!Zone_d_impression</vt:lpstr>
      <vt:lpstr>'2025-03-01 - 25-24756'!Zone_d_impression</vt:lpstr>
      <vt:lpstr>'21-12-22'!Zone_d_impression</vt:lpstr>
      <vt:lpstr>'26-05-24'!Zone_d_impression</vt:lpstr>
      <vt:lpstr>'28-03-24'!Zone_d_impression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2024-05-26T15:29:24Z</cp:lastPrinted>
  <dcterms:created xsi:type="dcterms:W3CDTF">1996-11-05T19:10:39Z</dcterms:created>
  <dcterms:modified xsi:type="dcterms:W3CDTF">2025-03-01T20:42:14Z</dcterms:modified>
</cp:coreProperties>
</file>