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8B0EB5D-1DC3-4B2C-A6C2-8A854EEB5B07}"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<sst xmlns="http://schemas.openxmlformats.org/spreadsheetml/2006/main" count="11538" uniqueCount="1904">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</sst>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4" fontId="0" fillId="0" borderId="0" xfId="0" applyNumberFormat="1"/>
    <xf numFmtId="169" fontId="7" fillId="2" borderId="1" xfId="0" applyNumberFormat="1" applyFont="1" applyFill="1" applyBorder="1" applyAlignment="1">
      <alignment horizontal="center" vertic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1"/>
    <col min="5" max="5" width="11.42578125" style="142"/>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4"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7" customWidth="1"/>
    <col min="11" max="16384" width="11.42578125" style="12"/>
  </cols>
  <sheetData>
    <row r="1" spans="1:10" ht="15" customHeight="1" x14ac:dyDescent="0.25">
      <c r="A1" s="148" t="s">
        <v>57</v>
      </c>
      <c r="B1" s="149" t="s">
        <v>3</v>
      </c>
      <c r="C1" s="150" t="s">
        <v>6</v>
      </c>
      <c r="D1" s="150" t="s">
        <v>22</v>
      </c>
      <c r="E1" s="150" t="s">
        <v>33</v>
      </c>
      <c r="F1" s="151" t="s">
        <v>23</v>
      </c>
      <c r="G1" s="152" t="s">
        <v>24</v>
      </c>
      <c r="H1" s="152" t="s">
        <v>25</v>
      </c>
      <c r="I1" s="150" t="s">
        <v>26</v>
      </c>
      <c r="J1" s="153" t="s">
        <v>59</v>
      </c>
    </row>
    <row r="2" spans="1:10" s="35" customFormat="1" ht="12.75" x14ac:dyDescent="0.2">
      <c r="A2" s="116">
        <v>1</v>
      </c>
      <c r="B2" s="143">
        <v>45504</v>
      </c>
      <c r="C2" s="117" t="s">
        <v>479</v>
      </c>
      <c r="D2" s="117" t="s">
        <v>1180</v>
      </c>
      <c r="E2" s="118" t="s">
        <v>28</v>
      </c>
      <c r="F2" s="117" t="s">
        <v>27</v>
      </c>
      <c r="G2" s="119">
        <v>124365.8</v>
      </c>
      <c r="H2" s="119"/>
      <c r="I2" s="117"/>
      <c r="J2" s="145">
        <v>45359.783888888887</v>
      </c>
    </row>
    <row r="3" spans="1:10" s="35" customFormat="1" ht="12.75" x14ac:dyDescent="0.2">
      <c r="A3" s="116">
        <v>1</v>
      </c>
      <c r="B3" s="143">
        <v>45504</v>
      </c>
      <c r="C3" s="117" t="s">
        <v>479</v>
      </c>
      <c r="D3" s="117" t="s">
        <v>1180</v>
      </c>
      <c r="E3" s="118" t="s">
        <v>30</v>
      </c>
      <c r="F3" s="117" t="s">
        <v>480</v>
      </c>
      <c r="G3" s="119">
        <v>401270.99</v>
      </c>
      <c r="H3" s="119"/>
      <c r="I3" s="117"/>
      <c r="J3" s="146">
        <v>45359.783888888887</v>
      </c>
    </row>
    <row r="4" spans="1:10" s="35" customFormat="1" ht="12.75" x14ac:dyDescent="0.2">
      <c r="A4" s="116">
        <v>1</v>
      </c>
      <c r="B4" s="143">
        <v>45504</v>
      </c>
      <c r="C4" s="117" t="s">
        <v>479</v>
      </c>
      <c r="D4" s="117" t="s">
        <v>1180</v>
      </c>
      <c r="E4" s="118" t="s">
        <v>60</v>
      </c>
      <c r="F4" s="117" t="s">
        <v>481</v>
      </c>
      <c r="G4" s="119"/>
      <c r="H4" s="119">
        <v>57401.53</v>
      </c>
      <c r="I4" s="117"/>
      <c r="J4" s="146">
        <v>45359.783888888887</v>
      </c>
    </row>
    <row r="5" spans="1:10" s="35" customFormat="1" ht="12.75" x14ac:dyDescent="0.2">
      <c r="A5" s="116">
        <v>1</v>
      </c>
      <c r="B5" s="143">
        <v>45504</v>
      </c>
      <c r="C5" s="117" t="s">
        <v>479</v>
      </c>
      <c r="D5" s="117" t="s">
        <v>1180</v>
      </c>
      <c r="E5" s="118" t="s">
        <v>90</v>
      </c>
      <c r="F5" s="117" t="s">
        <v>482</v>
      </c>
      <c r="G5" s="119"/>
      <c r="H5" s="119">
        <v>114514.79</v>
      </c>
      <c r="I5" s="117"/>
      <c r="J5" s="146">
        <v>45359.783888888887</v>
      </c>
    </row>
    <row r="6" spans="1:10" s="35" customFormat="1" ht="12.75" x14ac:dyDescent="0.2">
      <c r="A6" s="116">
        <v>1</v>
      </c>
      <c r="B6" s="143">
        <v>45504</v>
      </c>
      <c r="C6" s="117" t="s">
        <v>479</v>
      </c>
      <c r="D6" s="117" t="s">
        <v>1180</v>
      </c>
      <c r="E6" s="118" t="s">
        <v>34</v>
      </c>
      <c r="F6" s="117" t="s">
        <v>35</v>
      </c>
      <c r="G6" s="119">
        <v>68313</v>
      </c>
      <c r="H6" s="119"/>
      <c r="I6" s="117"/>
      <c r="J6" s="146">
        <v>45359.783888888887</v>
      </c>
    </row>
    <row r="7" spans="1:10" s="35" customFormat="1" ht="12.75" x14ac:dyDescent="0.2">
      <c r="A7" s="116">
        <v>1</v>
      </c>
      <c r="B7" s="143">
        <v>45504</v>
      </c>
      <c r="C7" s="117" t="s">
        <v>479</v>
      </c>
      <c r="D7" s="117" t="s">
        <v>1180</v>
      </c>
      <c r="E7" s="118" t="s">
        <v>483</v>
      </c>
      <c r="F7" s="117" t="s">
        <v>29</v>
      </c>
      <c r="G7" s="119">
        <v>4063</v>
      </c>
      <c r="H7" s="119"/>
      <c r="I7" s="117"/>
      <c r="J7" s="146">
        <v>45359.783888888887</v>
      </c>
    </row>
    <row r="8" spans="1:10" s="35" customFormat="1" ht="12.75" x14ac:dyDescent="0.2">
      <c r="A8" s="116">
        <v>1</v>
      </c>
      <c r="B8" s="143">
        <v>45504</v>
      </c>
      <c r="C8" s="117" t="s">
        <v>479</v>
      </c>
      <c r="D8" s="117" t="s">
        <v>1180</v>
      </c>
      <c r="E8" s="118" t="s">
        <v>94</v>
      </c>
      <c r="F8" s="117" t="s">
        <v>31</v>
      </c>
      <c r="G8" s="119">
        <v>91727.67</v>
      </c>
      <c r="H8" s="119"/>
      <c r="I8" s="117"/>
      <c r="J8" s="146">
        <v>45359.783888888887</v>
      </c>
    </row>
    <row r="9" spans="1:10" s="35" customFormat="1" ht="12.75" x14ac:dyDescent="0.2">
      <c r="A9" s="116">
        <v>1</v>
      </c>
      <c r="B9" s="143">
        <v>45504</v>
      </c>
      <c r="C9" s="117" t="s">
        <v>479</v>
      </c>
      <c r="D9" s="117" t="s">
        <v>1180</v>
      </c>
      <c r="E9" s="118" t="s">
        <v>95</v>
      </c>
      <c r="F9" s="117" t="s">
        <v>91</v>
      </c>
      <c r="G9" s="119"/>
      <c r="H9" s="119">
        <v>81101.17</v>
      </c>
      <c r="I9" s="117"/>
      <c r="J9" s="146">
        <v>45359.783888888887</v>
      </c>
    </row>
    <row r="10" spans="1:10" s="35" customFormat="1" ht="12.75" x14ac:dyDescent="0.2">
      <c r="A10" s="116">
        <v>1</v>
      </c>
      <c r="B10" s="143">
        <v>45504</v>
      </c>
      <c r="C10" s="117" t="s">
        <v>479</v>
      </c>
      <c r="D10" s="117" t="s">
        <v>1180</v>
      </c>
      <c r="E10" s="118" t="s">
        <v>484</v>
      </c>
      <c r="F10" s="117" t="s">
        <v>92</v>
      </c>
      <c r="G10" s="119">
        <v>113106.26</v>
      </c>
      <c r="H10" s="119"/>
      <c r="I10" s="117"/>
      <c r="J10" s="146">
        <v>45359.783888888887</v>
      </c>
    </row>
    <row r="11" spans="1:10" s="35" customFormat="1" ht="12.75" x14ac:dyDescent="0.2">
      <c r="A11" s="116">
        <v>1</v>
      </c>
      <c r="B11" s="143">
        <v>45504</v>
      </c>
      <c r="C11" s="117" t="s">
        <v>479</v>
      </c>
      <c r="D11" s="117" t="s">
        <v>1180</v>
      </c>
      <c r="E11" s="118" t="s">
        <v>485</v>
      </c>
      <c r="F11" s="117" t="s">
        <v>93</v>
      </c>
      <c r="G11" s="119"/>
      <c r="H11" s="119">
        <v>108457.88</v>
      </c>
      <c r="I11" s="117"/>
      <c r="J11" s="146">
        <v>45359.783888888887</v>
      </c>
    </row>
    <row r="12" spans="1:10" s="35" customFormat="1" ht="12.75" x14ac:dyDescent="0.2">
      <c r="A12" s="116">
        <v>1</v>
      </c>
      <c r="B12" s="143">
        <v>45504</v>
      </c>
      <c r="C12" s="117" t="s">
        <v>479</v>
      </c>
      <c r="D12" s="117" t="s">
        <v>1180</v>
      </c>
      <c r="E12" s="118" t="s">
        <v>96</v>
      </c>
      <c r="F12" s="117" t="s">
        <v>486</v>
      </c>
      <c r="G12" s="119"/>
      <c r="H12" s="119">
        <v>359.39</v>
      </c>
      <c r="I12" s="117"/>
      <c r="J12" s="146">
        <v>45359.783888888887</v>
      </c>
    </row>
    <row r="13" spans="1:10" s="35" customFormat="1" ht="12.75" x14ac:dyDescent="0.2">
      <c r="A13" s="116">
        <v>1</v>
      </c>
      <c r="B13" s="143">
        <v>45504</v>
      </c>
      <c r="C13" s="117" t="s">
        <v>479</v>
      </c>
      <c r="D13" s="117" t="s">
        <v>1180</v>
      </c>
      <c r="E13" s="118" t="s">
        <v>97</v>
      </c>
      <c r="F13" s="117" t="s">
        <v>487</v>
      </c>
      <c r="G13" s="119"/>
      <c r="H13" s="119">
        <v>188.4</v>
      </c>
      <c r="I13" s="117"/>
      <c r="J13" s="146">
        <v>45359.783888888887</v>
      </c>
    </row>
    <row r="14" spans="1:10" s="35" customFormat="1" ht="12.75" x14ac:dyDescent="0.2">
      <c r="A14" s="116">
        <v>1</v>
      </c>
      <c r="B14" s="143">
        <v>45504</v>
      </c>
      <c r="C14" s="117" t="s">
        <v>479</v>
      </c>
      <c r="D14" s="117" t="s">
        <v>1180</v>
      </c>
      <c r="E14" s="118" t="s">
        <v>488</v>
      </c>
      <c r="F14" s="117" t="s">
        <v>489</v>
      </c>
      <c r="G14" s="119"/>
      <c r="H14" s="119">
        <v>16972.54</v>
      </c>
      <c r="I14" s="117"/>
      <c r="J14" s="146">
        <v>45359.783888888887</v>
      </c>
    </row>
    <row r="15" spans="1:10" s="35" customFormat="1" ht="12.75" x14ac:dyDescent="0.2">
      <c r="A15" s="116">
        <v>1</v>
      </c>
      <c r="B15" s="143">
        <v>45504</v>
      </c>
      <c r="C15" s="117" t="s">
        <v>479</v>
      </c>
      <c r="D15" s="117" t="s">
        <v>1180</v>
      </c>
      <c r="E15" s="118" t="s">
        <v>490</v>
      </c>
      <c r="F15" s="117" t="s">
        <v>98</v>
      </c>
      <c r="G15" s="119">
        <v>15567</v>
      </c>
      <c r="H15" s="119"/>
      <c r="I15" s="117"/>
      <c r="J15" s="146">
        <v>45359.783888888887</v>
      </c>
    </row>
    <row r="16" spans="1:10" s="35" customFormat="1" ht="12.75" x14ac:dyDescent="0.2">
      <c r="A16" s="116">
        <v>1</v>
      </c>
      <c r="B16" s="143">
        <v>45504</v>
      </c>
      <c r="C16" s="117" t="s">
        <v>479</v>
      </c>
      <c r="D16" s="117" t="s">
        <v>1180</v>
      </c>
      <c r="E16" s="118" t="s">
        <v>491</v>
      </c>
      <c r="F16" s="117" t="s">
        <v>99</v>
      </c>
      <c r="G16" s="119">
        <v>12776</v>
      </c>
      <c r="H16" s="119"/>
      <c r="I16" s="117"/>
      <c r="J16" s="146">
        <v>45359.783888888887</v>
      </c>
    </row>
    <row r="17" spans="1:10" s="35" customFormat="1" ht="12.75" x14ac:dyDescent="0.2">
      <c r="A17" s="116">
        <v>1</v>
      </c>
      <c r="B17" s="143">
        <v>45504</v>
      </c>
      <c r="C17" s="117" t="s">
        <v>479</v>
      </c>
      <c r="D17" s="117" t="s">
        <v>1180</v>
      </c>
      <c r="E17" s="118" t="s">
        <v>492</v>
      </c>
      <c r="F17" s="117" t="s">
        <v>100</v>
      </c>
      <c r="G17" s="119"/>
      <c r="H17" s="119">
        <v>1217.3699999999999</v>
      </c>
      <c r="I17" s="117"/>
      <c r="J17" s="146">
        <v>45359.783888888887</v>
      </c>
    </row>
    <row r="18" spans="1:10" s="35" customFormat="1" ht="12.75" x14ac:dyDescent="0.2">
      <c r="A18" s="116">
        <v>1</v>
      </c>
      <c r="B18" s="143">
        <v>45504</v>
      </c>
      <c r="C18" s="117" t="s">
        <v>479</v>
      </c>
      <c r="D18" s="117" t="s">
        <v>1180</v>
      </c>
      <c r="E18" s="118" t="s">
        <v>493</v>
      </c>
      <c r="F18" s="117" t="s">
        <v>101</v>
      </c>
      <c r="G18" s="119"/>
      <c r="H18" s="119">
        <v>100</v>
      </c>
      <c r="I18" s="117"/>
      <c r="J18" s="146">
        <v>45359.783888888887</v>
      </c>
    </row>
    <row r="19" spans="1:10" s="35" customFormat="1" ht="12.75" x14ac:dyDescent="0.2">
      <c r="A19" s="116">
        <v>1</v>
      </c>
      <c r="B19" s="143">
        <v>45504</v>
      </c>
      <c r="C19" s="117" t="s">
        <v>479</v>
      </c>
      <c r="D19" s="117" t="s">
        <v>1180</v>
      </c>
      <c r="E19" s="118" t="s">
        <v>494</v>
      </c>
      <c r="F19" s="117" t="s">
        <v>102</v>
      </c>
      <c r="G19" s="119"/>
      <c r="H19" s="119">
        <v>300</v>
      </c>
      <c r="I19" s="117"/>
      <c r="J19" s="146">
        <v>45359.783888888887</v>
      </c>
    </row>
    <row r="20" spans="1:10" s="35" customFormat="1" ht="12.75" x14ac:dyDescent="0.2">
      <c r="A20" s="116">
        <v>1</v>
      </c>
      <c r="B20" s="143">
        <v>45504</v>
      </c>
      <c r="C20" s="117" t="s">
        <v>479</v>
      </c>
      <c r="D20" s="117" t="s">
        <v>1180</v>
      </c>
      <c r="E20" s="118" t="s">
        <v>495</v>
      </c>
      <c r="F20" s="117" t="s">
        <v>496</v>
      </c>
      <c r="G20" s="119"/>
      <c r="H20" s="119">
        <v>450576.65</v>
      </c>
      <c r="I20" s="117"/>
      <c r="J20" s="146">
        <v>45359.783888888887</v>
      </c>
    </row>
    <row r="21" spans="1:10" s="35" customFormat="1" ht="12.75" x14ac:dyDescent="0.2">
      <c r="A21" s="116">
        <v>2</v>
      </c>
      <c r="B21" s="143">
        <v>45513</v>
      </c>
      <c r="C21" s="117" t="s">
        <v>498</v>
      </c>
      <c r="D21" s="117" t="s">
        <v>1181</v>
      </c>
      <c r="E21" s="118" t="s">
        <v>30</v>
      </c>
      <c r="F21" s="117" t="s">
        <v>480</v>
      </c>
      <c r="G21" s="119">
        <v>999.13</v>
      </c>
      <c r="H21" s="119"/>
      <c r="I21" s="117"/>
      <c r="J21" s="146">
        <v>45524.393472222226</v>
      </c>
    </row>
    <row r="22" spans="1:10" s="35" customFormat="1" ht="12.75" x14ac:dyDescent="0.2">
      <c r="A22" s="116">
        <v>2</v>
      </c>
      <c r="B22" s="143">
        <v>45513</v>
      </c>
      <c r="C22" s="117" t="s">
        <v>498</v>
      </c>
      <c r="D22" s="117" t="s">
        <v>1181</v>
      </c>
      <c r="E22" s="118" t="s">
        <v>987</v>
      </c>
      <c r="F22" s="117" t="s">
        <v>988</v>
      </c>
      <c r="G22" s="119"/>
      <c r="H22" s="119">
        <v>869</v>
      </c>
      <c r="I22" s="117"/>
      <c r="J22" s="146">
        <v>45524.393472222226</v>
      </c>
    </row>
    <row r="23" spans="1:10" s="35" customFormat="1" ht="12.75" x14ac:dyDescent="0.2">
      <c r="A23" s="116">
        <v>2</v>
      </c>
      <c r="B23" s="143">
        <v>45513</v>
      </c>
      <c r="C23" s="117" t="s">
        <v>498</v>
      </c>
      <c r="D23" s="117" t="s">
        <v>1181</v>
      </c>
      <c r="E23" s="118" t="s">
        <v>989</v>
      </c>
      <c r="F23" s="117" t="s">
        <v>990</v>
      </c>
      <c r="G23" s="119"/>
      <c r="H23" s="119">
        <v>43.45</v>
      </c>
      <c r="I23" s="117"/>
      <c r="J23" s="146">
        <v>45524.393472222226</v>
      </c>
    </row>
    <row r="24" spans="1:10" s="35" customFormat="1" ht="12.75" x14ac:dyDescent="0.2">
      <c r="A24" s="116">
        <v>2</v>
      </c>
      <c r="B24" s="143">
        <v>45513</v>
      </c>
      <c r="C24" s="117" t="s">
        <v>498</v>
      </c>
      <c r="D24" s="117" t="s">
        <v>1181</v>
      </c>
      <c r="E24" s="118" t="s">
        <v>991</v>
      </c>
      <c r="F24" s="117" t="s">
        <v>992</v>
      </c>
      <c r="G24" s="119"/>
      <c r="H24" s="119">
        <v>86.68</v>
      </c>
      <c r="I24" s="117"/>
      <c r="J24" s="146">
        <v>45524.393472222226</v>
      </c>
    </row>
    <row r="25" spans="1:10" s="35" customFormat="1" ht="12.75" x14ac:dyDescent="0.2">
      <c r="A25" s="116">
        <v>3</v>
      </c>
      <c r="B25" s="143">
        <v>45513</v>
      </c>
      <c r="C25" s="117" t="s">
        <v>940</v>
      </c>
      <c r="D25" s="117" t="s">
        <v>1182</v>
      </c>
      <c r="E25" s="118" t="s">
        <v>30</v>
      </c>
      <c r="F25" s="117" t="s">
        <v>480</v>
      </c>
      <c r="G25" s="119">
        <v>862.31</v>
      </c>
      <c r="H25" s="119"/>
      <c r="I25" s="117"/>
      <c r="J25" s="146">
        <v>45524.393611111111</v>
      </c>
    </row>
    <row r="26" spans="1:10" s="35" customFormat="1" ht="12.75" x14ac:dyDescent="0.2">
      <c r="A26" s="116">
        <v>3</v>
      </c>
      <c r="B26" s="143">
        <v>45513</v>
      </c>
      <c r="C26" s="117" t="s">
        <v>940</v>
      </c>
      <c r="D26" s="117" t="s">
        <v>1182</v>
      </c>
      <c r="E26" s="118" t="s">
        <v>987</v>
      </c>
      <c r="F26" s="117" t="s">
        <v>988</v>
      </c>
      <c r="G26" s="119"/>
      <c r="H26" s="119">
        <v>750</v>
      </c>
      <c r="I26" s="117"/>
      <c r="J26" s="146">
        <v>45524.393611111111</v>
      </c>
    </row>
    <row r="27" spans="1:10" s="35" customFormat="1" ht="12.75" x14ac:dyDescent="0.2">
      <c r="A27" s="116">
        <v>3</v>
      </c>
      <c r="B27" s="143">
        <v>45513</v>
      </c>
      <c r="C27" s="117" t="s">
        <v>940</v>
      </c>
      <c r="D27" s="117" t="s">
        <v>1182</v>
      </c>
      <c r="E27" s="118" t="s">
        <v>989</v>
      </c>
      <c r="F27" s="117" t="s">
        <v>990</v>
      </c>
      <c r="G27" s="119"/>
      <c r="H27" s="119">
        <v>37.5</v>
      </c>
      <c r="I27" s="117"/>
      <c r="J27" s="146">
        <v>45524.393611111111</v>
      </c>
    </row>
    <row r="28" spans="1:10" s="35" customFormat="1" ht="12.75" x14ac:dyDescent="0.2">
      <c r="A28" s="116">
        <v>3</v>
      </c>
      <c r="B28" s="143">
        <v>45513</v>
      </c>
      <c r="C28" s="117" t="s">
        <v>940</v>
      </c>
      <c r="D28" s="117" t="s">
        <v>1182</v>
      </c>
      <c r="E28" s="118" t="s">
        <v>991</v>
      </c>
      <c r="F28" s="117" t="s">
        <v>992</v>
      </c>
      <c r="G28" s="119"/>
      <c r="H28" s="119">
        <v>74.81</v>
      </c>
      <c r="I28" s="117"/>
      <c r="J28" s="146">
        <v>45524.393611111111</v>
      </c>
    </row>
    <row r="29" spans="1:10" s="35" customFormat="1" ht="12.75" x14ac:dyDescent="0.2">
      <c r="A29" s="116">
        <v>4</v>
      </c>
      <c r="B29" s="143">
        <v>45513</v>
      </c>
      <c r="C29" s="117" t="s">
        <v>890</v>
      </c>
      <c r="D29" s="117" t="s">
        <v>1183</v>
      </c>
      <c r="E29" s="118" t="s">
        <v>30</v>
      </c>
      <c r="F29" s="117" t="s">
        <v>480</v>
      </c>
      <c r="G29" s="119">
        <v>2493.52</v>
      </c>
      <c r="H29" s="119"/>
      <c r="I29" s="117"/>
      <c r="J29" s="146">
        <v>45524.394432870373</v>
      </c>
    </row>
    <row r="30" spans="1:10" s="35" customFormat="1" ht="12.75" x14ac:dyDescent="0.2">
      <c r="A30" s="116">
        <v>4</v>
      </c>
      <c r="B30" s="143">
        <v>45513</v>
      </c>
      <c r="C30" s="117" t="s">
        <v>890</v>
      </c>
      <c r="D30" s="117" t="s">
        <v>1183</v>
      </c>
      <c r="E30" s="118" t="s">
        <v>987</v>
      </c>
      <c r="F30" s="117" t="s">
        <v>988</v>
      </c>
      <c r="G30" s="119"/>
      <c r="H30" s="119">
        <v>2168.75</v>
      </c>
      <c r="I30" s="117"/>
      <c r="J30" s="146">
        <v>45524.394432870373</v>
      </c>
    </row>
    <row r="31" spans="1:10" s="35" customFormat="1" ht="12.75" x14ac:dyDescent="0.2">
      <c r="A31" s="116">
        <v>4</v>
      </c>
      <c r="B31" s="143">
        <v>45513</v>
      </c>
      <c r="C31" s="117" t="s">
        <v>890</v>
      </c>
      <c r="D31" s="117" t="s">
        <v>1183</v>
      </c>
      <c r="E31" s="118" t="s">
        <v>989</v>
      </c>
      <c r="F31" s="117" t="s">
        <v>990</v>
      </c>
      <c r="G31" s="119"/>
      <c r="H31" s="119">
        <v>108.44</v>
      </c>
      <c r="I31" s="117"/>
      <c r="J31" s="146">
        <v>45524.394432870373</v>
      </c>
    </row>
    <row r="32" spans="1:10" s="35" customFormat="1" ht="12.75" x14ac:dyDescent="0.2">
      <c r="A32" s="116">
        <v>4</v>
      </c>
      <c r="B32" s="143">
        <v>45513</v>
      </c>
      <c r="C32" s="117" t="s">
        <v>890</v>
      </c>
      <c r="D32" s="117" t="s">
        <v>1183</v>
      </c>
      <c r="E32" s="118" t="s">
        <v>991</v>
      </c>
      <c r="F32" s="117" t="s">
        <v>992</v>
      </c>
      <c r="G32" s="119"/>
      <c r="H32" s="119">
        <v>216.33</v>
      </c>
      <c r="I32" s="117"/>
      <c r="J32" s="146">
        <v>45524.394432870373</v>
      </c>
    </row>
    <row r="33" spans="1:10" s="35" customFormat="1" ht="12.75" x14ac:dyDescent="0.2">
      <c r="A33" s="116">
        <v>5</v>
      </c>
      <c r="B33" s="143">
        <v>45513</v>
      </c>
      <c r="C33" s="117" t="s">
        <v>971</v>
      </c>
      <c r="D33" s="117" t="s">
        <v>1184</v>
      </c>
      <c r="E33" s="118" t="s">
        <v>30</v>
      </c>
      <c r="F33" s="117" t="s">
        <v>480</v>
      </c>
      <c r="G33" s="119">
        <v>2989.35</v>
      </c>
      <c r="H33" s="119"/>
      <c r="I33" s="117"/>
      <c r="J33" s="146">
        <v>45524.397581018522</v>
      </c>
    </row>
    <row r="34" spans="1:10" s="35" customFormat="1" ht="12.75" x14ac:dyDescent="0.2">
      <c r="A34" s="116">
        <v>5</v>
      </c>
      <c r="B34" s="143">
        <v>45513</v>
      </c>
      <c r="C34" s="117" t="s">
        <v>971</v>
      </c>
      <c r="D34" s="117" t="s">
        <v>1184</v>
      </c>
      <c r="E34" s="118" t="s">
        <v>987</v>
      </c>
      <c r="F34" s="117" t="s">
        <v>988</v>
      </c>
      <c r="G34" s="119"/>
      <c r="H34" s="119">
        <v>2600</v>
      </c>
      <c r="I34" s="117"/>
      <c r="J34" s="146">
        <v>45524.397581018522</v>
      </c>
    </row>
    <row r="35" spans="1:10" s="35" customFormat="1" ht="12.75" x14ac:dyDescent="0.2">
      <c r="A35" s="116">
        <v>5</v>
      </c>
      <c r="B35" s="143">
        <v>45513</v>
      </c>
      <c r="C35" s="117" t="s">
        <v>971</v>
      </c>
      <c r="D35" s="117" t="s">
        <v>1184</v>
      </c>
      <c r="E35" s="118" t="s">
        <v>989</v>
      </c>
      <c r="F35" s="117" t="s">
        <v>990</v>
      </c>
      <c r="G35" s="119"/>
      <c r="H35" s="119">
        <v>130</v>
      </c>
      <c r="I35" s="117"/>
      <c r="J35" s="146">
        <v>45524.397581018522</v>
      </c>
    </row>
    <row r="36" spans="1:10" s="35" customFormat="1" ht="12.75" x14ac:dyDescent="0.2">
      <c r="A36" s="116">
        <v>5</v>
      </c>
      <c r="B36" s="143">
        <v>45513</v>
      </c>
      <c r="C36" s="117" t="s">
        <v>971</v>
      </c>
      <c r="D36" s="117" t="s">
        <v>1184</v>
      </c>
      <c r="E36" s="118" t="s">
        <v>991</v>
      </c>
      <c r="F36" s="117" t="s">
        <v>992</v>
      </c>
      <c r="G36" s="119"/>
      <c r="H36" s="119">
        <v>259.35000000000002</v>
      </c>
      <c r="I36" s="117"/>
      <c r="J36" s="146">
        <v>45524.397581018522</v>
      </c>
    </row>
    <row r="37" spans="1:10" s="35" customFormat="1" ht="12.75" x14ac:dyDescent="0.2">
      <c r="A37" s="116">
        <v>6</v>
      </c>
      <c r="B37" s="143">
        <v>45513</v>
      </c>
      <c r="C37" s="117" t="s">
        <v>993</v>
      </c>
      <c r="D37" s="117" t="s">
        <v>1185</v>
      </c>
      <c r="E37" s="118" t="s">
        <v>30</v>
      </c>
      <c r="F37" s="117" t="s">
        <v>480</v>
      </c>
      <c r="G37" s="119">
        <v>563.38</v>
      </c>
      <c r="H37" s="119"/>
      <c r="I37" s="117"/>
      <c r="J37" s="146">
        <v>45524.905069444445</v>
      </c>
    </row>
    <row r="38" spans="1:10" s="35" customFormat="1" ht="12.75" x14ac:dyDescent="0.2">
      <c r="A38" s="116">
        <v>6</v>
      </c>
      <c r="B38" s="143">
        <v>45513</v>
      </c>
      <c r="C38" s="117" t="s">
        <v>993</v>
      </c>
      <c r="D38" s="117" t="s">
        <v>1185</v>
      </c>
      <c r="E38" s="118" t="s">
        <v>987</v>
      </c>
      <c r="F38" s="117" t="s">
        <v>988</v>
      </c>
      <c r="G38" s="119"/>
      <c r="H38" s="119">
        <v>490</v>
      </c>
      <c r="I38" s="117"/>
      <c r="J38" s="146">
        <v>45524.905069444445</v>
      </c>
    </row>
    <row r="39" spans="1:10" s="35" customFormat="1" ht="12.75" x14ac:dyDescent="0.2">
      <c r="A39" s="116">
        <v>6</v>
      </c>
      <c r="B39" s="143">
        <v>45513</v>
      </c>
      <c r="C39" s="117" t="s">
        <v>993</v>
      </c>
      <c r="D39" s="117" t="s">
        <v>1185</v>
      </c>
      <c r="E39" s="118" t="s">
        <v>989</v>
      </c>
      <c r="F39" s="117" t="s">
        <v>990</v>
      </c>
      <c r="G39" s="119"/>
      <c r="H39" s="119">
        <v>24.5</v>
      </c>
      <c r="I39" s="117"/>
      <c r="J39" s="146">
        <v>45524.905069444445</v>
      </c>
    </row>
    <row r="40" spans="1:10" s="35" customFormat="1" ht="12.75" x14ac:dyDescent="0.2">
      <c r="A40" s="116">
        <v>6</v>
      </c>
      <c r="B40" s="143">
        <v>45513</v>
      </c>
      <c r="C40" s="117" t="s">
        <v>993</v>
      </c>
      <c r="D40" s="117" t="s">
        <v>1185</v>
      </c>
      <c r="E40" s="118" t="s">
        <v>991</v>
      </c>
      <c r="F40" s="117" t="s">
        <v>992</v>
      </c>
      <c r="G40" s="119"/>
      <c r="H40" s="119">
        <v>48.88</v>
      </c>
      <c r="I40" s="117"/>
      <c r="J40" s="146">
        <v>45524.905069444445</v>
      </c>
    </row>
    <row r="41" spans="1:10" s="35" customFormat="1" ht="12.75" x14ac:dyDescent="0.2">
      <c r="A41" s="116">
        <v>9</v>
      </c>
      <c r="B41" s="143">
        <v>45505</v>
      </c>
      <c r="C41" s="117" t="s">
        <v>650</v>
      </c>
      <c r="D41" s="117" t="s">
        <v>1229</v>
      </c>
      <c r="E41" s="118" t="s">
        <v>28</v>
      </c>
      <c r="F41" s="117" t="s">
        <v>27</v>
      </c>
      <c r="G41" s="119">
        <v>1810.86</v>
      </c>
      <c r="H41" s="119"/>
      <c r="I41" s="117" t="s">
        <v>1122</v>
      </c>
      <c r="J41" s="146">
        <v>45528.65415509259</v>
      </c>
    </row>
    <row r="42" spans="1:10" s="35" customFormat="1" ht="12.75" x14ac:dyDescent="0.2">
      <c r="A42" s="116">
        <v>9</v>
      </c>
      <c r="B42" s="143">
        <v>45505</v>
      </c>
      <c r="C42" s="117" t="s">
        <v>650</v>
      </c>
      <c r="D42" s="117" t="s">
        <v>1229</v>
      </c>
      <c r="E42" s="118" t="s">
        <v>30</v>
      </c>
      <c r="F42" s="117" t="s">
        <v>480</v>
      </c>
      <c r="G42" s="119"/>
      <c r="H42" s="119">
        <v>1810.86</v>
      </c>
      <c r="I42" s="117" t="s">
        <v>1122</v>
      </c>
      <c r="J42" s="146">
        <v>45528.65415509259</v>
      </c>
    </row>
    <row r="43" spans="1:10" s="35" customFormat="1" ht="12.75" x14ac:dyDescent="0.2">
      <c r="A43" s="116">
        <v>10</v>
      </c>
      <c r="B43" s="143">
        <v>45505</v>
      </c>
      <c r="C43" s="117" t="s">
        <v>808</v>
      </c>
      <c r="D43" s="117" t="s">
        <v>1230</v>
      </c>
      <c r="E43" s="118" t="s">
        <v>28</v>
      </c>
      <c r="F43" s="117" t="s">
        <v>27</v>
      </c>
      <c r="G43" s="119">
        <v>2816.89</v>
      </c>
      <c r="H43" s="119"/>
      <c r="I43" s="117"/>
      <c r="J43" s="146">
        <v>45528.723854166667</v>
      </c>
    </row>
    <row r="44" spans="1:10" s="35" customFormat="1" ht="12.75" x14ac:dyDescent="0.2">
      <c r="A44" s="116">
        <v>10</v>
      </c>
      <c r="B44" s="143">
        <v>45505</v>
      </c>
      <c r="C44" s="117" t="s">
        <v>808</v>
      </c>
      <c r="D44" s="117" t="s">
        <v>1230</v>
      </c>
      <c r="E44" s="118" t="s">
        <v>30</v>
      </c>
      <c r="F44" s="117" t="s">
        <v>480</v>
      </c>
      <c r="G44" s="119"/>
      <c r="H44" s="119">
        <v>2816.89</v>
      </c>
      <c r="I44" s="117"/>
      <c r="J44" s="146">
        <v>45528.723854166667</v>
      </c>
    </row>
    <row r="45" spans="1:10" s="35" customFormat="1" ht="12.75" x14ac:dyDescent="0.2">
      <c r="A45" s="116">
        <v>11</v>
      </c>
      <c r="B45" s="143">
        <v>45505</v>
      </c>
      <c r="C45" s="117" t="s">
        <v>1099</v>
      </c>
      <c r="D45" s="117" t="s">
        <v>1231</v>
      </c>
      <c r="E45" s="118" t="s">
        <v>28</v>
      </c>
      <c r="F45" s="117" t="s">
        <v>27</v>
      </c>
      <c r="G45" s="119">
        <v>6438.6</v>
      </c>
      <c r="H45" s="119"/>
      <c r="I45" s="117"/>
      <c r="J45" s="146">
        <v>45528.738587962966</v>
      </c>
    </row>
    <row r="46" spans="1:10" s="35" customFormat="1" ht="12.75" x14ac:dyDescent="0.2">
      <c r="A46" s="116">
        <v>11</v>
      </c>
      <c r="B46" s="143">
        <v>45505</v>
      </c>
      <c r="C46" s="117" t="s">
        <v>1099</v>
      </c>
      <c r="D46" s="117" t="s">
        <v>1231</v>
      </c>
      <c r="E46" s="118" t="s">
        <v>30</v>
      </c>
      <c r="F46" s="117" t="s">
        <v>480</v>
      </c>
      <c r="G46" s="119"/>
      <c r="H46" s="119">
        <v>6438.6</v>
      </c>
      <c r="I46" s="117"/>
      <c r="J46" s="146">
        <v>45528.738587962966</v>
      </c>
    </row>
    <row r="47" spans="1:10" s="35" customFormat="1" ht="12.75" x14ac:dyDescent="0.2">
      <c r="A47" s="116">
        <v>12</v>
      </c>
      <c r="B47" s="143">
        <v>45505</v>
      </c>
      <c r="C47" s="117" t="s">
        <v>1099</v>
      </c>
      <c r="D47" s="117" t="s">
        <v>1232</v>
      </c>
      <c r="E47" s="118" t="s">
        <v>28</v>
      </c>
      <c r="F47" s="117" t="s">
        <v>27</v>
      </c>
      <c r="G47" s="119">
        <v>6740.43</v>
      </c>
      <c r="H47" s="119"/>
      <c r="I47" s="117"/>
      <c r="J47" s="146">
        <v>45528.743449074071</v>
      </c>
    </row>
    <row r="48" spans="1:10" s="35" customFormat="1" ht="12.75" x14ac:dyDescent="0.2">
      <c r="A48" s="116">
        <v>12</v>
      </c>
      <c r="B48" s="143">
        <v>45505</v>
      </c>
      <c r="C48" s="117" t="s">
        <v>1099</v>
      </c>
      <c r="D48" s="117" t="s">
        <v>1232</v>
      </c>
      <c r="E48" s="118" t="s">
        <v>30</v>
      </c>
      <c r="F48" s="117" t="s">
        <v>480</v>
      </c>
      <c r="G48" s="119"/>
      <c r="H48" s="119">
        <v>6740.43</v>
      </c>
      <c r="I48" s="117"/>
      <c r="J48" s="146">
        <v>45528.743449074071</v>
      </c>
    </row>
    <row r="49" spans="1:10" s="35" customFormat="1" ht="12.75" x14ac:dyDescent="0.2">
      <c r="A49" s="116">
        <v>13</v>
      </c>
      <c r="B49" s="143">
        <v>45505</v>
      </c>
      <c r="C49" s="117" t="s">
        <v>1099</v>
      </c>
      <c r="D49" s="117" t="s">
        <v>1233</v>
      </c>
      <c r="E49" s="118" t="s">
        <v>28</v>
      </c>
      <c r="F49" s="117" t="s">
        <v>27</v>
      </c>
      <c r="G49" s="119">
        <v>6237.42</v>
      </c>
      <c r="H49" s="119"/>
      <c r="I49" s="117"/>
      <c r="J49" s="146">
        <v>45528.747974537036</v>
      </c>
    </row>
    <row r="50" spans="1:10" s="35" customFormat="1" ht="12.75" x14ac:dyDescent="0.2">
      <c r="A50" s="116">
        <v>13</v>
      </c>
      <c r="B50" s="143">
        <v>45505</v>
      </c>
      <c r="C50" s="117" t="s">
        <v>1099</v>
      </c>
      <c r="D50" s="117" t="s">
        <v>1233</v>
      </c>
      <c r="E50" s="118" t="s">
        <v>30</v>
      </c>
      <c r="F50" s="117" t="s">
        <v>480</v>
      </c>
      <c r="G50" s="119"/>
      <c r="H50" s="119">
        <v>6237.42</v>
      </c>
      <c r="I50" s="117"/>
      <c r="J50" s="146">
        <v>45528.747974537036</v>
      </c>
    </row>
    <row r="51" spans="1:10" s="35" customFormat="1" ht="12.75" x14ac:dyDescent="0.2">
      <c r="A51" s="116">
        <v>14</v>
      </c>
      <c r="B51" s="143">
        <v>45505</v>
      </c>
      <c r="C51" s="117" t="s">
        <v>1099</v>
      </c>
      <c r="D51" s="117" t="s">
        <v>1234</v>
      </c>
      <c r="E51" s="118" t="s">
        <v>28</v>
      </c>
      <c r="F51" s="117" t="s">
        <v>27</v>
      </c>
      <c r="G51" s="119">
        <v>11166.98</v>
      </c>
      <c r="H51" s="119"/>
      <c r="I51" s="117"/>
      <c r="J51" s="146">
        <v>45528.754733796297</v>
      </c>
    </row>
    <row r="52" spans="1:10" s="35" customFormat="1" ht="12.75" x14ac:dyDescent="0.2">
      <c r="A52" s="116">
        <v>14</v>
      </c>
      <c r="B52" s="143">
        <v>45505</v>
      </c>
      <c r="C52" s="117" t="s">
        <v>1099</v>
      </c>
      <c r="D52" s="117" t="s">
        <v>1234</v>
      </c>
      <c r="E52" s="118" t="s">
        <v>30</v>
      </c>
      <c r="F52" s="117" t="s">
        <v>480</v>
      </c>
      <c r="G52" s="119"/>
      <c r="H52" s="119">
        <v>11166.98</v>
      </c>
      <c r="I52" s="117"/>
      <c r="J52" s="146">
        <v>45528.754733796297</v>
      </c>
    </row>
    <row r="53" spans="1:10" s="35" customFormat="1" ht="12.75" x14ac:dyDescent="0.2">
      <c r="A53" s="116">
        <v>15</v>
      </c>
      <c r="B53" s="143">
        <v>45505</v>
      </c>
      <c r="C53" s="117" t="s">
        <v>520</v>
      </c>
      <c r="D53" s="117" t="s">
        <v>1235</v>
      </c>
      <c r="E53" s="118" t="s">
        <v>28</v>
      </c>
      <c r="F53" s="117" t="s">
        <v>27</v>
      </c>
      <c r="G53" s="119">
        <v>8450.66</v>
      </c>
      <c r="H53" s="119"/>
      <c r="I53" s="117"/>
      <c r="J53" s="146">
        <v>45528.755219907405</v>
      </c>
    </row>
    <row r="54" spans="1:10" s="35" customFormat="1" ht="12.75" x14ac:dyDescent="0.2">
      <c r="A54" s="116">
        <v>15</v>
      </c>
      <c r="B54" s="143">
        <v>45505</v>
      </c>
      <c r="C54" s="117" t="s">
        <v>520</v>
      </c>
      <c r="D54" s="117" t="s">
        <v>1235</v>
      </c>
      <c r="E54" s="118" t="s">
        <v>30</v>
      </c>
      <c r="F54" s="117" t="s">
        <v>480</v>
      </c>
      <c r="G54" s="119"/>
      <c r="H54" s="119">
        <v>8450.66</v>
      </c>
      <c r="I54" s="117"/>
      <c r="J54" s="146">
        <v>45528.755219907405</v>
      </c>
    </row>
    <row r="55" spans="1:10" s="35" customFormat="1" ht="12.75" x14ac:dyDescent="0.2">
      <c r="A55" s="116">
        <v>16</v>
      </c>
      <c r="B55" s="143">
        <v>45505</v>
      </c>
      <c r="C55" s="117" t="s">
        <v>1147</v>
      </c>
      <c r="D55" s="117" t="s">
        <v>1236</v>
      </c>
      <c r="E55" s="118" t="s">
        <v>28</v>
      </c>
      <c r="F55" s="117" t="s">
        <v>27</v>
      </c>
      <c r="G55" s="119">
        <v>201.21</v>
      </c>
      <c r="H55" s="119"/>
      <c r="I55" s="117"/>
      <c r="J55" s="146">
        <v>45528.756493055553</v>
      </c>
    </row>
    <row r="56" spans="1:10" s="35" customFormat="1" ht="12.75" x14ac:dyDescent="0.2">
      <c r="A56" s="116">
        <v>16</v>
      </c>
      <c r="B56" s="143">
        <v>45505</v>
      </c>
      <c r="C56" s="117" t="s">
        <v>1147</v>
      </c>
      <c r="D56" s="117" t="s">
        <v>1236</v>
      </c>
      <c r="E56" s="118" t="s">
        <v>30</v>
      </c>
      <c r="F56" s="117" t="s">
        <v>480</v>
      </c>
      <c r="G56" s="119"/>
      <c r="H56" s="119">
        <v>201.21</v>
      </c>
      <c r="I56" s="117"/>
      <c r="J56" s="146">
        <v>45528.756493055553</v>
      </c>
    </row>
    <row r="57" spans="1:10" s="35" customFormat="1" ht="12.75" x14ac:dyDescent="0.2">
      <c r="A57" s="116">
        <v>17</v>
      </c>
      <c r="B57" s="143">
        <v>45505</v>
      </c>
      <c r="C57" s="117" t="s">
        <v>598</v>
      </c>
      <c r="D57" s="117" t="s">
        <v>1237</v>
      </c>
      <c r="E57" s="118" t="s">
        <v>28</v>
      </c>
      <c r="F57" s="117" t="s">
        <v>27</v>
      </c>
      <c r="G57" s="119">
        <v>5030.16</v>
      </c>
      <c r="H57" s="119"/>
      <c r="I57" s="117"/>
      <c r="J57" s="146">
        <v>45528.757604166669</v>
      </c>
    </row>
    <row r="58" spans="1:10" s="35" customFormat="1" ht="12.75" x14ac:dyDescent="0.2">
      <c r="A58" s="116">
        <v>17</v>
      </c>
      <c r="B58" s="143">
        <v>45505</v>
      </c>
      <c r="C58" s="117" t="s">
        <v>598</v>
      </c>
      <c r="D58" s="117" t="s">
        <v>1237</v>
      </c>
      <c r="E58" s="118" t="s">
        <v>30</v>
      </c>
      <c r="F58" s="117" t="s">
        <v>480</v>
      </c>
      <c r="G58" s="119"/>
      <c r="H58" s="119">
        <v>5030.16</v>
      </c>
      <c r="I58" s="117"/>
      <c r="J58" s="146">
        <v>45528.757604166669</v>
      </c>
    </row>
    <row r="59" spans="1:10" s="35" customFormat="1" ht="12.75" x14ac:dyDescent="0.2">
      <c r="A59" s="116">
        <v>18</v>
      </c>
      <c r="B59" s="143">
        <v>45505</v>
      </c>
      <c r="C59" s="117" t="s">
        <v>661</v>
      </c>
      <c r="D59" s="117" t="s">
        <v>1238</v>
      </c>
      <c r="E59" s="118" t="s">
        <v>28</v>
      </c>
      <c r="F59" s="117" t="s">
        <v>27</v>
      </c>
      <c r="G59" s="119">
        <v>704.23</v>
      </c>
      <c r="H59" s="119"/>
      <c r="I59" s="117"/>
      <c r="J59" s="146">
        <v>45528.758055555554</v>
      </c>
    </row>
    <row r="60" spans="1:10" s="35" customFormat="1" ht="12.75" x14ac:dyDescent="0.2">
      <c r="A60" s="116">
        <v>18</v>
      </c>
      <c r="B60" s="143">
        <v>45505</v>
      </c>
      <c r="C60" s="117" t="s">
        <v>661</v>
      </c>
      <c r="D60" s="117" t="s">
        <v>1238</v>
      </c>
      <c r="E60" s="118" t="s">
        <v>30</v>
      </c>
      <c r="F60" s="117" t="s">
        <v>480</v>
      </c>
      <c r="G60" s="119"/>
      <c r="H60" s="119">
        <v>704.23</v>
      </c>
      <c r="I60" s="117"/>
      <c r="J60" s="146">
        <v>45528.758055555554</v>
      </c>
    </row>
    <row r="61" spans="1:10" s="35" customFormat="1" ht="12.75" x14ac:dyDescent="0.2">
      <c r="A61" s="116">
        <v>19</v>
      </c>
      <c r="B61" s="143">
        <v>45506</v>
      </c>
      <c r="C61" s="117" t="s">
        <v>1099</v>
      </c>
      <c r="D61" s="117" t="s">
        <v>1239</v>
      </c>
      <c r="E61" s="118" t="s">
        <v>28</v>
      </c>
      <c r="F61" s="117" t="s">
        <v>27</v>
      </c>
      <c r="G61" s="119">
        <v>1106.6400000000001</v>
      </c>
      <c r="H61" s="119"/>
      <c r="I61" s="117"/>
      <c r="J61" s="146">
        <v>45528.758530092593</v>
      </c>
    </row>
    <row r="62" spans="1:10" s="35" customFormat="1" ht="12.75" x14ac:dyDescent="0.2">
      <c r="A62" s="116">
        <v>19</v>
      </c>
      <c r="B62" s="143">
        <v>45506</v>
      </c>
      <c r="C62" s="117" t="s">
        <v>1099</v>
      </c>
      <c r="D62" s="117" t="s">
        <v>1239</v>
      </c>
      <c r="E62" s="118" t="s">
        <v>30</v>
      </c>
      <c r="F62" s="117" t="s">
        <v>480</v>
      </c>
      <c r="G62" s="119"/>
      <c r="H62" s="119">
        <v>1106.6400000000001</v>
      </c>
      <c r="I62" s="117"/>
      <c r="J62" s="146">
        <v>45528.758530092593</v>
      </c>
    </row>
    <row r="63" spans="1:10" s="35" customFormat="1" ht="12.75" x14ac:dyDescent="0.2">
      <c r="A63" s="116">
        <v>20</v>
      </c>
      <c r="B63" s="143">
        <v>45506</v>
      </c>
      <c r="C63" s="117" t="s">
        <v>1152</v>
      </c>
      <c r="D63" s="117" t="s">
        <v>1240</v>
      </c>
      <c r="E63" s="118" t="s">
        <v>28</v>
      </c>
      <c r="F63" s="117" t="s">
        <v>27</v>
      </c>
      <c r="G63" s="119">
        <v>2213.27</v>
      </c>
      <c r="H63" s="119"/>
      <c r="I63" s="117"/>
      <c r="J63" s="146">
        <v>45529.348402777781</v>
      </c>
    </row>
    <row r="64" spans="1:10" s="35" customFormat="1" ht="12.75" x14ac:dyDescent="0.2">
      <c r="A64" s="116">
        <v>20</v>
      </c>
      <c r="B64" s="143">
        <v>45506</v>
      </c>
      <c r="C64" s="117" t="s">
        <v>1152</v>
      </c>
      <c r="D64" s="117" t="s">
        <v>1240</v>
      </c>
      <c r="E64" s="118" t="s">
        <v>30</v>
      </c>
      <c r="F64" s="117" t="s">
        <v>480</v>
      </c>
      <c r="G64" s="119"/>
      <c r="H64" s="119">
        <v>2213.27</v>
      </c>
      <c r="I64" s="117"/>
      <c r="J64" s="146">
        <v>45529.348402777781</v>
      </c>
    </row>
    <row r="65" spans="1:10" s="35" customFormat="1" ht="12.75" x14ac:dyDescent="0.2">
      <c r="A65" s="116">
        <v>21</v>
      </c>
      <c r="B65" s="143">
        <v>45509</v>
      </c>
      <c r="C65" s="117" t="s">
        <v>645</v>
      </c>
      <c r="D65" s="117" t="s">
        <v>1241</v>
      </c>
      <c r="E65" s="118" t="s">
        <v>28</v>
      </c>
      <c r="F65" s="117" t="s">
        <v>27</v>
      </c>
      <c r="G65" s="119">
        <v>2012.06</v>
      </c>
      <c r="H65" s="119"/>
      <c r="I65" s="117"/>
      <c r="J65" s="146">
        <v>45529.348796296297</v>
      </c>
    </row>
    <row r="66" spans="1:10" s="35" customFormat="1" ht="12.75" x14ac:dyDescent="0.2">
      <c r="A66" s="116">
        <v>21</v>
      </c>
      <c r="B66" s="143">
        <v>45509</v>
      </c>
      <c r="C66" s="117" t="s">
        <v>645</v>
      </c>
      <c r="D66" s="117" t="s">
        <v>1241</v>
      </c>
      <c r="E66" s="118" t="s">
        <v>30</v>
      </c>
      <c r="F66" s="117" t="s">
        <v>480</v>
      </c>
      <c r="G66" s="119"/>
      <c r="H66" s="119">
        <v>2012.06</v>
      </c>
      <c r="I66" s="117"/>
      <c r="J66" s="146">
        <v>45529.348796296297</v>
      </c>
    </row>
    <row r="67" spans="1:10" s="35" customFormat="1" ht="12.75" x14ac:dyDescent="0.2">
      <c r="A67" s="116">
        <v>22</v>
      </c>
      <c r="B67" s="143">
        <v>45509</v>
      </c>
      <c r="C67" s="117" t="s">
        <v>1159</v>
      </c>
      <c r="D67" s="117" t="s">
        <v>1242</v>
      </c>
      <c r="E67" s="118" t="s">
        <v>28</v>
      </c>
      <c r="F67" s="117" t="s">
        <v>27</v>
      </c>
      <c r="G67" s="119">
        <v>804.83</v>
      </c>
      <c r="H67" s="119"/>
      <c r="I67" s="117"/>
      <c r="J67" s="146">
        <v>45529.35596064815</v>
      </c>
    </row>
    <row r="68" spans="1:10" s="35" customFormat="1" ht="12.75" x14ac:dyDescent="0.2">
      <c r="A68" s="116">
        <v>22</v>
      </c>
      <c r="B68" s="143">
        <v>45509</v>
      </c>
      <c r="C68" s="117" t="s">
        <v>1159</v>
      </c>
      <c r="D68" s="117" t="s">
        <v>1242</v>
      </c>
      <c r="E68" s="118" t="s">
        <v>30</v>
      </c>
      <c r="F68" s="117" t="s">
        <v>480</v>
      </c>
      <c r="G68" s="119"/>
      <c r="H68" s="119">
        <v>804.83</v>
      </c>
      <c r="I68" s="117"/>
      <c r="J68" s="146">
        <v>45529.35596064815</v>
      </c>
    </row>
    <row r="69" spans="1:10" s="35" customFormat="1" ht="12.75" x14ac:dyDescent="0.2">
      <c r="A69" s="116">
        <v>23</v>
      </c>
      <c r="B69" s="143">
        <v>45509</v>
      </c>
      <c r="C69" s="117" t="s">
        <v>614</v>
      </c>
      <c r="D69" s="117" t="s">
        <v>1243</v>
      </c>
      <c r="E69" s="118" t="s">
        <v>28</v>
      </c>
      <c r="F69" s="117" t="s">
        <v>27</v>
      </c>
      <c r="G69" s="119">
        <v>402.41</v>
      </c>
      <c r="H69" s="119"/>
      <c r="I69" s="117"/>
      <c r="J69" s="146">
        <v>45529.356354166666</v>
      </c>
    </row>
    <row r="70" spans="1:10" s="35" customFormat="1" ht="12.75" x14ac:dyDescent="0.2">
      <c r="A70" s="116">
        <v>23</v>
      </c>
      <c r="B70" s="143">
        <v>45509</v>
      </c>
      <c r="C70" s="117" t="s">
        <v>614</v>
      </c>
      <c r="D70" s="117" t="s">
        <v>1243</v>
      </c>
      <c r="E70" s="118" t="s">
        <v>30</v>
      </c>
      <c r="F70" s="117" t="s">
        <v>480</v>
      </c>
      <c r="G70" s="119"/>
      <c r="H70" s="119">
        <v>402.41</v>
      </c>
      <c r="I70" s="117"/>
      <c r="J70" s="146">
        <v>45529.356354166666</v>
      </c>
    </row>
    <row r="71" spans="1:10" s="35" customFormat="1" ht="12.75" x14ac:dyDescent="0.2">
      <c r="A71" s="116">
        <v>24</v>
      </c>
      <c r="B71" s="143">
        <v>45509</v>
      </c>
      <c r="C71" s="117" t="s">
        <v>1091</v>
      </c>
      <c r="D71" s="117" t="s">
        <v>1244</v>
      </c>
      <c r="E71" s="118" t="s">
        <v>28</v>
      </c>
      <c r="F71" s="117" t="s">
        <v>27</v>
      </c>
      <c r="G71" s="119">
        <v>10000</v>
      </c>
      <c r="H71" s="119"/>
      <c r="I71" s="117"/>
      <c r="J71" s="146">
        <v>45529.357627314814</v>
      </c>
    </row>
    <row r="72" spans="1:10" s="35" customFormat="1" ht="12.75" x14ac:dyDescent="0.2">
      <c r="A72" s="116">
        <v>24</v>
      </c>
      <c r="B72" s="143">
        <v>45509</v>
      </c>
      <c r="C72" s="117" t="s">
        <v>1091</v>
      </c>
      <c r="D72" s="117" t="s">
        <v>1244</v>
      </c>
      <c r="E72" s="118" t="s">
        <v>30</v>
      </c>
      <c r="F72" s="117" t="s">
        <v>480</v>
      </c>
      <c r="G72" s="119"/>
      <c r="H72" s="119">
        <v>10000</v>
      </c>
      <c r="I72" s="117"/>
      <c r="J72" s="146">
        <v>45529.357627314814</v>
      </c>
    </row>
    <row r="73" spans="1:10" s="35" customFormat="1" ht="12.75" x14ac:dyDescent="0.2">
      <c r="A73" s="116">
        <v>25</v>
      </c>
      <c r="B73" s="143">
        <v>45505</v>
      </c>
      <c r="C73" s="117" t="s">
        <v>1164</v>
      </c>
      <c r="D73" s="117" t="s">
        <v>1165</v>
      </c>
      <c r="E73" s="118" t="s">
        <v>60</v>
      </c>
      <c r="F73" s="117" t="s">
        <v>481</v>
      </c>
      <c r="G73" s="119">
        <v>57401.53</v>
      </c>
      <c r="H73" s="119"/>
      <c r="I73" s="117"/>
      <c r="J73" s="146">
        <v>45529.395046296297</v>
      </c>
    </row>
    <row r="74" spans="1:10" s="35" customFormat="1" ht="12.75" x14ac:dyDescent="0.2">
      <c r="A74" s="116">
        <v>25</v>
      </c>
      <c r="B74" s="143">
        <v>45505</v>
      </c>
      <c r="C74" s="117" t="s">
        <v>1164</v>
      </c>
      <c r="D74" s="117" t="s">
        <v>1165</v>
      </c>
      <c r="E74" s="118" t="s">
        <v>28</v>
      </c>
      <c r="F74" s="117" t="s">
        <v>27</v>
      </c>
      <c r="G74" s="119"/>
      <c r="H74" s="119">
        <v>57401.53</v>
      </c>
      <c r="I74" s="117"/>
      <c r="J74" s="146">
        <v>45529.395046296297</v>
      </c>
    </row>
    <row r="75" spans="1:10" s="35" customFormat="1" ht="12.75" x14ac:dyDescent="0.2">
      <c r="A75" s="116">
        <v>26</v>
      </c>
      <c r="B75" s="143">
        <v>45505</v>
      </c>
      <c r="C75" s="117" t="s">
        <v>1164</v>
      </c>
      <c r="D75" s="117" t="s">
        <v>1165</v>
      </c>
      <c r="E75" s="118" t="s">
        <v>90</v>
      </c>
      <c r="F75" s="117" t="s">
        <v>482</v>
      </c>
      <c r="G75" s="119">
        <v>114514.79</v>
      </c>
      <c r="H75" s="119"/>
      <c r="I75" s="117"/>
      <c r="J75" s="146">
        <v>45529.397627314815</v>
      </c>
    </row>
    <row r="76" spans="1:10" s="35" customFormat="1" ht="12.75" x14ac:dyDescent="0.2">
      <c r="A76" s="116">
        <v>26</v>
      </c>
      <c r="B76" s="143">
        <v>45505</v>
      </c>
      <c r="C76" s="117" t="s">
        <v>1164</v>
      </c>
      <c r="D76" s="117" t="s">
        <v>1165</v>
      </c>
      <c r="E76" s="118" t="s">
        <v>28</v>
      </c>
      <c r="F76" s="117" t="s">
        <v>27</v>
      </c>
      <c r="G76" s="119"/>
      <c r="H76" s="119">
        <v>114514.79</v>
      </c>
      <c r="I76" s="117"/>
      <c r="J76" s="146">
        <v>45529.397627314815</v>
      </c>
    </row>
    <row r="77" spans="1:10" s="35" customFormat="1" ht="12.75" x14ac:dyDescent="0.2">
      <c r="A77" s="116">
        <v>27</v>
      </c>
      <c r="B77" s="143">
        <v>45505</v>
      </c>
      <c r="C77" s="117" t="s">
        <v>1166</v>
      </c>
      <c r="D77" s="117" t="s">
        <v>1165</v>
      </c>
      <c r="E77" s="118" t="s">
        <v>1167</v>
      </c>
      <c r="F77" s="117" t="s">
        <v>1168</v>
      </c>
      <c r="G77" s="119">
        <v>15</v>
      </c>
      <c r="H77" s="119"/>
      <c r="I77" s="117"/>
      <c r="J77" s="146">
        <v>45529.398148148146</v>
      </c>
    </row>
    <row r="78" spans="1:10" s="35" customFormat="1" ht="12.75" x14ac:dyDescent="0.2">
      <c r="A78" s="116">
        <v>27</v>
      </c>
      <c r="B78" s="143">
        <v>45505</v>
      </c>
      <c r="C78" s="117" t="s">
        <v>1166</v>
      </c>
      <c r="D78" s="117" t="s">
        <v>1165</v>
      </c>
      <c r="E78" s="118" t="s">
        <v>28</v>
      </c>
      <c r="F78" s="117" t="s">
        <v>27</v>
      </c>
      <c r="G78" s="119"/>
      <c r="H78" s="119">
        <v>15</v>
      </c>
      <c r="I78" s="117"/>
      <c r="J78" s="146">
        <v>45529.398148148146</v>
      </c>
    </row>
    <row r="79" spans="1:10" s="35" customFormat="1" ht="12.75" x14ac:dyDescent="0.2">
      <c r="A79" s="116">
        <v>28</v>
      </c>
      <c r="B79" s="143">
        <v>45506</v>
      </c>
      <c r="C79" s="117" t="s">
        <v>1169</v>
      </c>
      <c r="D79" s="117" t="s">
        <v>1165</v>
      </c>
      <c r="E79" s="118" t="s">
        <v>28</v>
      </c>
      <c r="F79" s="117" t="s">
        <v>27</v>
      </c>
      <c r="G79" s="119">
        <v>140000</v>
      </c>
      <c r="H79" s="119"/>
      <c r="I79" s="117"/>
      <c r="J79" s="146">
        <v>45529.398680555554</v>
      </c>
    </row>
    <row r="80" spans="1:10" s="35" customFormat="1" ht="12.75" x14ac:dyDescent="0.2">
      <c r="A80" s="116">
        <v>28</v>
      </c>
      <c r="B80" s="143">
        <v>45506</v>
      </c>
      <c r="C80" s="117" t="s">
        <v>1169</v>
      </c>
      <c r="D80" s="117" t="s">
        <v>1165</v>
      </c>
      <c r="E80" s="118" t="s">
        <v>1170</v>
      </c>
      <c r="F80" s="117" t="s">
        <v>1171</v>
      </c>
      <c r="G80" s="119"/>
      <c r="H80" s="119">
        <v>140000</v>
      </c>
      <c r="I80" s="117"/>
      <c r="J80" s="146">
        <v>45529.398680555554</v>
      </c>
    </row>
    <row r="81" spans="1:10" s="35" customFormat="1" ht="12.75" x14ac:dyDescent="0.2">
      <c r="A81" s="116">
        <v>29</v>
      </c>
      <c r="B81" s="143">
        <v>45506</v>
      </c>
      <c r="C81" s="117" t="s">
        <v>1162</v>
      </c>
      <c r="D81" s="117" t="s">
        <v>1165</v>
      </c>
      <c r="E81" s="118" t="s">
        <v>490</v>
      </c>
      <c r="F81" s="117" t="s">
        <v>98</v>
      </c>
      <c r="G81" s="119">
        <v>78093</v>
      </c>
      <c r="H81" s="119"/>
      <c r="I81" s="117"/>
      <c r="J81" s="146">
        <v>45529.399583333332</v>
      </c>
    </row>
    <row r="82" spans="1:10" s="35" customFormat="1" ht="12.75" x14ac:dyDescent="0.2">
      <c r="A82" s="116">
        <v>29</v>
      </c>
      <c r="B82" s="143">
        <v>45506</v>
      </c>
      <c r="C82" s="117" t="s">
        <v>1162</v>
      </c>
      <c r="D82" s="117" t="s">
        <v>1165</v>
      </c>
      <c r="E82" s="118" t="s">
        <v>28</v>
      </c>
      <c r="F82" s="117" t="s">
        <v>27</v>
      </c>
      <c r="G82" s="119"/>
      <c r="H82" s="119">
        <v>78093</v>
      </c>
      <c r="I82" s="117"/>
      <c r="J82" s="146">
        <v>45529.399583333332</v>
      </c>
    </row>
    <row r="83" spans="1:10" s="35" customFormat="1" ht="12.75" x14ac:dyDescent="0.2">
      <c r="A83" s="116">
        <v>30</v>
      </c>
      <c r="B83" s="143">
        <v>45506</v>
      </c>
      <c r="C83" s="117" t="s">
        <v>1163</v>
      </c>
      <c r="D83" s="117" t="s">
        <v>1165</v>
      </c>
      <c r="E83" s="118" t="s">
        <v>491</v>
      </c>
      <c r="F83" s="117" t="s">
        <v>99</v>
      </c>
      <c r="G83" s="119">
        <v>55200</v>
      </c>
      <c r="H83" s="119"/>
      <c r="I83" s="117"/>
      <c r="J83" s="146">
        <v>45529.400370370371</v>
      </c>
    </row>
    <row r="84" spans="1:10" s="35" customFormat="1" ht="12.75" x14ac:dyDescent="0.2">
      <c r="A84" s="116">
        <v>30</v>
      </c>
      <c r="B84" s="143">
        <v>45506</v>
      </c>
      <c r="C84" s="117" t="s">
        <v>1163</v>
      </c>
      <c r="D84" s="117" t="s">
        <v>1165</v>
      </c>
      <c r="E84" s="118" t="s">
        <v>28</v>
      </c>
      <c r="F84" s="117" t="s">
        <v>27</v>
      </c>
      <c r="G84" s="119"/>
      <c r="H84" s="119">
        <v>55200</v>
      </c>
      <c r="I84" s="117"/>
      <c r="J84" s="146">
        <v>45529.400370370371</v>
      </c>
    </row>
    <row r="85" spans="1:10" s="35" customFormat="1" ht="12.75" x14ac:dyDescent="0.2">
      <c r="A85" s="116">
        <v>31</v>
      </c>
      <c r="B85" s="143">
        <v>45505</v>
      </c>
      <c r="C85" s="117" t="s">
        <v>1172</v>
      </c>
      <c r="D85" s="117" t="s">
        <v>1218</v>
      </c>
      <c r="E85" s="118" t="s">
        <v>28</v>
      </c>
      <c r="F85" s="117" t="s">
        <v>27</v>
      </c>
      <c r="G85" s="119"/>
      <c r="H85" s="119">
        <v>730.09</v>
      </c>
      <c r="I85" s="117"/>
      <c r="J85" s="146">
        <v>45529.407824074071</v>
      </c>
    </row>
    <row r="86" spans="1:10" s="35" customFormat="1" ht="12.75" x14ac:dyDescent="0.2">
      <c r="A86" s="116">
        <v>31</v>
      </c>
      <c r="B86" s="143">
        <v>45505</v>
      </c>
      <c r="C86" s="117" t="s">
        <v>1172</v>
      </c>
      <c r="D86" s="117" t="s">
        <v>1218</v>
      </c>
      <c r="E86" s="118" t="s">
        <v>1174</v>
      </c>
      <c r="F86" s="117" t="s">
        <v>1173</v>
      </c>
      <c r="G86" s="119">
        <v>31.75</v>
      </c>
      <c r="H86" s="119"/>
      <c r="I86" s="117"/>
      <c r="J86" s="146">
        <v>45529.407824074071</v>
      </c>
    </row>
    <row r="87" spans="1:10" s="35" customFormat="1" ht="12.75" x14ac:dyDescent="0.2">
      <c r="A87" s="116">
        <v>31</v>
      </c>
      <c r="B87" s="143">
        <v>45505</v>
      </c>
      <c r="C87" s="117" t="s">
        <v>1172</v>
      </c>
      <c r="D87" s="117" t="s">
        <v>1218</v>
      </c>
      <c r="E87" s="118" t="s">
        <v>1175</v>
      </c>
      <c r="F87" s="117" t="s">
        <v>1176</v>
      </c>
      <c r="G87" s="119">
        <v>63.34</v>
      </c>
      <c r="H87" s="119"/>
      <c r="I87" s="117"/>
      <c r="J87" s="146">
        <v>45529.407824074071</v>
      </c>
    </row>
    <row r="88" spans="1:10" s="35" customFormat="1" ht="12.75" x14ac:dyDescent="0.2">
      <c r="A88" s="116">
        <v>31</v>
      </c>
      <c r="B88" s="143">
        <v>45505</v>
      </c>
      <c r="C88" s="117" t="s">
        <v>1172</v>
      </c>
      <c r="D88" s="117" t="s">
        <v>1218</v>
      </c>
      <c r="E88" s="118" t="s">
        <v>1156</v>
      </c>
      <c r="F88" s="117" t="s">
        <v>1155</v>
      </c>
      <c r="G88" s="119">
        <v>635</v>
      </c>
      <c r="H88" s="119"/>
      <c r="I88" s="117"/>
      <c r="J88" s="146">
        <v>45529.407824074071</v>
      </c>
    </row>
    <row r="89" spans="1:10" s="35" customFormat="1" ht="12.75" x14ac:dyDescent="0.2">
      <c r="A89" s="116">
        <v>32</v>
      </c>
      <c r="B89" s="143">
        <v>45506</v>
      </c>
      <c r="C89" s="117" t="s">
        <v>1179</v>
      </c>
      <c r="D89" s="117" t="s">
        <v>1219</v>
      </c>
      <c r="E89" s="118" t="s">
        <v>28</v>
      </c>
      <c r="F89" s="117" t="s">
        <v>27</v>
      </c>
      <c r="G89" s="119"/>
      <c r="H89" s="119">
        <v>1624.12</v>
      </c>
      <c r="I89" s="117"/>
      <c r="J89" s="146">
        <v>45529.4218287037</v>
      </c>
    </row>
    <row r="90" spans="1:10" s="35" customFormat="1" ht="12.75" x14ac:dyDescent="0.2">
      <c r="A90" s="116">
        <v>32</v>
      </c>
      <c r="B90" s="143">
        <v>45506</v>
      </c>
      <c r="C90" s="117" t="s">
        <v>1179</v>
      </c>
      <c r="D90" s="117" t="s">
        <v>1219</v>
      </c>
      <c r="E90" s="118" t="s">
        <v>96</v>
      </c>
      <c r="F90" s="117" t="s">
        <v>486</v>
      </c>
      <c r="G90" s="119">
        <v>1624.12</v>
      </c>
      <c r="H90" s="119"/>
      <c r="I90" s="117"/>
      <c r="J90" s="146">
        <v>45529.4218287037</v>
      </c>
    </row>
    <row r="91" spans="1:10" s="35" customFormat="1" ht="12.75" x14ac:dyDescent="0.2">
      <c r="A91" s="116">
        <v>33</v>
      </c>
      <c r="B91" s="143">
        <v>45505</v>
      </c>
      <c r="C91" s="117" t="s">
        <v>1189</v>
      </c>
      <c r="D91" s="117" t="s">
        <v>1220</v>
      </c>
      <c r="E91" s="118" t="s">
        <v>28</v>
      </c>
      <c r="F91" s="117" t="s">
        <v>27</v>
      </c>
      <c r="G91" s="119"/>
      <c r="H91" s="119">
        <v>1264.73</v>
      </c>
      <c r="I91" s="117"/>
      <c r="J91" s="146">
        <v>45529.441828703704</v>
      </c>
    </row>
    <row r="92" spans="1:10" s="35" customFormat="1" ht="12.75" x14ac:dyDescent="0.2">
      <c r="A92" s="116">
        <v>33</v>
      </c>
      <c r="B92" s="143">
        <v>45505</v>
      </c>
      <c r="C92" s="117" t="s">
        <v>1189</v>
      </c>
      <c r="D92" s="117" t="s">
        <v>1220</v>
      </c>
      <c r="E92" s="118" t="s">
        <v>1187</v>
      </c>
      <c r="F92" s="117" t="s">
        <v>1188</v>
      </c>
      <c r="G92" s="119">
        <v>1182.3699999999999</v>
      </c>
      <c r="H92" s="119"/>
      <c r="I92" s="117"/>
      <c r="J92" s="146">
        <v>45529.441828703704</v>
      </c>
    </row>
    <row r="93" spans="1:10" s="35" customFormat="1" ht="12.75" x14ac:dyDescent="0.2">
      <c r="A93" s="116">
        <v>33</v>
      </c>
      <c r="B93" s="143">
        <v>45505</v>
      </c>
      <c r="C93" s="117" t="s">
        <v>1189</v>
      </c>
      <c r="D93" s="117" t="s">
        <v>1220</v>
      </c>
      <c r="E93" s="118" t="s">
        <v>1174</v>
      </c>
      <c r="F93" s="117" t="s">
        <v>1173</v>
      </c>
      <c r="G93" s="119">
        <v>27.5</v>
      </c>
      <c r="H93" s="119"/>
      <c r="I93" s="117"/>
      <c r="J93" s="146">
        <v>45529.441828703704</v>
      </c>
    </row>
    <row r="94" spans="1:10" s="35" customFormat="1" ht="12.75" x14ac:dyDescent="0.2">
      <c r="A94" s="116">
        <v>33</v>
      </c>
      <c r="B94" s="143">
        <v>45505</v>
      </c>
      <c r="C94" s="117" t="s">
        <v>1189</v>
      </c>
      <c r="D94" s="117" t="s">
        <v>1220</v>
      </c>
      <c r="E94" s="118" t="s">
        <v>1175</v>
      </c>
      <c r="F94" s="117" t="s">
        <v>1176</v>
      </c>
      <c r="G94" s="119">
        <v>54.86</v>
      </c>
      <c r="H94" s="119"/>
      <c r="I94" s="117"/>
      <c r="J94" s="146">
        <v>45529.441828703704</v>
      </c>
    </row>
    <row r="95" spans="1:10" s="35" customFormat="1" ht="12.75" x14ac:dyDescent="0.2">
      <c r="A95" s="116">
        <v>34</v>
      </c>
      <c r="B95" s="143">
        <v>45508</v>
      </c>
      <c r="C95" s="117" t="s">
        <v>1193</v>
      </c>
      <c r="D95" s="117" t="s">
        <v>1221</v>
      </c>
      <c r="E95" s="118" t="s">
        <v>28</v>
      </c>
      <c r="F95" s="117" t="s">
        <v>27</v>
      </c>
      <c r="G95" s="119"/>
      <c r="H95" s="119">
        <v>180.25</v>
      </c>
      <c r="I95" s="117"/>
      <c r="J95" s="146">
        <v>45529.455763888887</v>
      </c>
    </row>
    <row r="96" spans="1:10" s="35" customFormat="1" ht="12.75" x14ac:dyDescent="0.2">
      <c r="A96" s="116">
        <v>34</v>
      </c>
      <c r="B96" s="143">
        <v>45508</v>
      </c>
      <c r="C96" s="117" t="s">
        <v>1193</v>
      </c>
      <c r="D96" s="117" t="s">
        <v>1221</v>
      </c>
      <c r="E96" s="118" t="s">
        <v>1191</v>
      </c>
      <c r="F96" s="117" t="s">
        <v>1192</v>
      </c>
      <c r="G96" s="119">
        <v>156.77000000000001</v>
      </c>
      <c r="H96" s="119"/>
      <c r="I96" s="117"/>
      <c r="J96" s="146">
        <v>45529.455763888887</v>
      </c>
    </row>
    <row r="97" spans="1:10" s="35" customFormat="1" ht="12.75" x14ac:dyDescent="0.2">
      <c r="A97" s="116">
        <v>34</v>
      </c>
      <c r="B97" s="143">
        <v>45508</v>
      </c>
      <c r="C97" s="117" t="s">
        <v>1193</v>
      </c>
      <c r="D97" s="117" t="s">
        <v>1221</v>
      </c>
      <c r="E97" s="118" t="s">
        <v>1174</v>
      </c>
      <c r="F97" s="117" t="s">
        <v>1173</v>
      </c>
      <c r="G97" s="119">
        <v>7.84</v>
      </c>
      <c r="H97" s="119"/>
      <c r="I97" s="117"/>
      <c r="J97" s="146">
        <v>45529.455763888887</v>
      </c>
    </row>
    <row r="98" spans="1:10" s="35" customFormat="1" ht="12.75" x14ac:dyDescent="0.2">
      <c r="A98" s="116">
        <v>34</v>
      </c>
      <c r="B98" s="143">
        <v>45508</v>
      </c>
      <c r="C98" s="117" t="s">
        <v>1193</v>
      </c>
      <c r="D98" s="117" t="s">
        <v>1221</v>
      </c>
      <c r="E98" s="118" t="s">
        <v>1175</v>
      </c>
      <c r="F98" s="117" t="s">
        <v>1176</v>
      </c>
      <c r="G98" s="119">
        <v>15.64</v>
      </c>
      <c r="H98" s="119"/>
      <c r="I98" s="117"/>
      <c r="J98" s="146">
        <v>45529.455763888887</v>
      </c>
    </row>
    <row r="99" spans="1:10" s="35" customFormat="1" ht="12.75" x14ac:dyDescent="0.2">
      <c r="A99" s="116">
        <v>35</v>
      </c>
      <c r="B99" s="143">
        <v>45509</v>
      </c>
      <c r="C99" s="117" t="s">
        <v>1211</v>
      </c>
      <c r="D99" s="117" t="s">
        <v>1222</v>
      </c>
      <c r="E99" s="118" t="s">
        <v>28</v>
      </c>
      <c r="F99" s="117" t="s">
        <v>27</v>
      </c>
      <c r="G99" s="119"/>
      <c r="H99" s="119">
        <v>325.95999999999998</v>
      </c>
      <c r="I99" s="117"/>
      <c r="J99" s="146">
        <v>45529.460150462961</v>
      </c>
    </row>
    <row r="100" spans="1:10" s="35" customFormat="1" ht="12.75" x14ac:dyDescent="0.2">
      <c r="A100" s="116">
        <v>35</v>
      </c>
      <c r="B100" s="143">
        <v>45509</v>
      </c>
      <c r="C100" s="117" t="s">
        <v>1211</v>
      </c>
      <c r="D100" s="117" t="s">
        <v>1222</v>
      </c>
      <c r="E100" s="118" t="s">
        <v>1195</v>
      </c>
      <c r="F100" s="117" t="s">
        <v>1196</v>
      </c>
      <c r="G100" s="119">
        <v>325.95999999999998</v>
      </c>
      <c r="H100" s="119"/>
      <c r="I100" s="117"/>
      <c r="J100" s="146">
        <v>45529.460150462961</v>
      </c>
    </row>
    <row r="101" spans="1:10" s="35" customFormat="1" ht="12.75" x14ac:dyDescent="0.2">
      <c r="A101" s="116">
        <v>36</v>
      </c>
      <c r="B101" s="143">
        <v>45510</v>
      </c>
      <c r="C101" s="117" t="s">
        <v>1212</v>
      </c>
      <c r="D101" s="117" t="s">
        <v>1223</v>
      </c>
      <c r="E101" s="118" t="s">
        <v>28</v>
      </c>
      <c r="F101" s="117" t="s">
        <v>27</v>
      </c>
      <c r="G101" s="119"/>
      <c r="H101" s="119">
        <v>329.94</v>
      </c>
      <c r="I101" s="117"/>
      <c r="J101" s="146">
        <v>45529.461122685185</v>
      </c>
    </row>
    <row r="102" spans="1:10" s="35" customFormat="1" ht="12.75" x14ac:dyDescent="0.2">
      <c r="A102" s="116">
        <v>36</v>
      </c>
      <c r="B102" s="143">
        <v>45510</v>
      </c>
      <c r="C102" s="117" t="s">
        <v>1212</v>
      </c>
      <c r="D102" s="117" t="s">
        <v>1223</v>
      </c>
      <c r="E102" s="118" t="s">
        <v>1198</v>
      </c>
      <c r="F102" s="117" t="s">
        <v>1199</v>
      </c>
      <c r="G102" s="119">
        <v>329.94</v>
      </c>
      <c r="H102" s="119"/>
      <c r="I102" s="117"/>
      <c r="J102" s="146">
        <v>45529.461122685185</v>
      </c>
    </row>
    <row r="103" spans="1:10" s="35" customFormat="1" ht="12.75" x14ac:dyDescent="0.2">
      <c r="A103" s="116">
        <v>37</v>
      </c>
      <c r="B103" s="143">
        <v>45510</v>
      </c>
      <c r="C103" s="117" t="s">
        <v>1213</v>
      </c>
      <c r="D103" s="117" t="s">
        <v>1224</v>
      </c>
      <c r="E103" s="118" t="s">
        <v>28</v>
      </c>
      <c r="F103" s="117" t="s">
        <v>27</v>
      </c>
      <c r="G103" s="119"/>
      <c r="H103" s="119">
        <v>167.9</v>
      </c>
      <c r="I103" s="117"/>
      <c r="J103" s="146">
        <v>45529.46162037037</v>
      </c>
    </row>
    <row r="104" spans="1:10" s="35" customFormat="1" ht="12.75" x14ac:dyDescent="0.2">
      <c r="A104" s="116">
        <v>37</v>
      </c>
      <c r="B104" s="143">
        <v>45510</v>
      </c>
      <c r="C104" s="117" t="s">
        <v>1213</v>
      </c>
      <c r="D104" s="117" t="s">
        <v>1224</v>
      </c>
      <c r="E104" s="118" t="s">
        <v>1202</v>
      </c>
      <c r="F104" s="117" t="s">
        <v>1203</v>
      </c>
      <c r="G104" s="119">
        <v>146.03</v>
      </c>
      <c r="H104" s="119"/>
      <c r="I104" s="117"/>
      <c r="J104" s="146">
        <v>45529.46162037037</v>
      </c>
    </row>
    <row r="105" spans="1:10" s="35" customFormat="1" ht="12.75" x14ac:dyDescent="0.2">
      <c r="A105" s="116">
        <v>37</v>
      </c>
      <c r="B105" s="143">
        <v>45510</v>
      </c>
      <c r="C105" s="117" t="s">
        <v>1213</v>
      </c>
      <c r="D105" s="117" t="s">
        <v>1224</v>
      </c>
      <c r="E105" s="118" t="s">
        <v>1174</v>
      </c>
      <c r="F105" s="117" t="s">
        <v>1173</v>
      </c>
      <c r="G105" s="119">
        <v>7.3</v>
      </c>
      <c r="H105" s="119"/>
      <c r="I105" s="117"/>
      <c r="J105" s="146">
        <v>45529.46162037037</v>
      </c>
    </row>
    <row r="106" spans="1:10" s="35" customFormat="1" ht="12.75" x14ac:dyDescent="0.2">
      <c r="A106" s="116">
        <v>37</v>
      </c>
      <c r="B106" s="143">
        <v>45510</v>
      </c>
      <c r="C106" s="117" t="s">
        <v>1213</v>
      </c>
      <c r="D106" s="117" t="s">
        <v>1224</v>
      </c>
      <c r="E106" s="118" t="s">
        <v>1175</v>
      </c>
      <c r="F106" s="117" t="s">
        <v>1176</v>
      </c>
      <c r="G106" s="119">
        <v>14.57</v>
      </c>
      <c r="H106" s="119"/>
      <c r="I106" s="117"/>
      <c r="J106" s="146">
        <v>45529.46162037037</v>
      </c>
    </row>
    <row r="107" spans="1:10" s="35" customFormat="1" ht="12.75" x14ac:dyDescent="0.2">
      <c r="A107" s="116">
        <v>38</v>
      </c>
      <c r="B107" s="143">
        <v>45511</v>
      </c>
      <c r="C107" s="117" t="s">
        <v>1214</v>
      </c>
      <c r="D107" s="117" t="s">
        <v>1225</v>
      </c>
      <c r="E107" s="118" t="s">
        <v>28</v>
      </c>
      <c r="F107" s="117" t="s">
        <v>27</v>
      </c>
      <c r="G107" s="119"/>
      <c r="H107" s="119">
        <v>58.97</v>
      </c>
      <c r="I107" s="117"/>
      <c r="J107" s="146">
        <v>45529.462800925925</v>
      </c>
    </row>
    <row r="108" spans="1:10" s="35" customFormat="1" ht="12.75" x14ac:dyDescent="0.2">
      <c r="A108" s="116">
        <v>38</v>
      </c>
      <c r="B108" s="143">
        <v>45511</v>
      </c>
      <c r="C108" s="117" t="s">
        <v>1214</v>
      </c>
      <c r="D108" s="117" t="s">
        <v>1225</v>
      </c>
      <c r="E108" s="118" t="s">
        <v>1198</v>
      </c>
      <c r="F108" s="117" t="s">
        <v>1199</v>
      </c>
      <c r="G108" s="119">
        <v>51.29</v>
      </c>
      <c r="H108" s="119"/>
      <c r="I108" s="117"/>
      <c r="J108" s="146">
        <v>45529.462800925925</v>
      </c>
    </row>
    <row r="109" spans="1:10" s="35" customFormat="1" ht="12.75" x14ac:dyDescent="0.2">
      <c r="A109" s="116">
        <v>38</v>
      </c>
      <c r="B109" s="143">
        <v>45511</v>
      </c>
      <c r="C109" s="117" t="s">
        <v>1214</v>
      </c>
      <c r="D109" s="117" t="s">
        <v>1225</v>
      </c>
      <c r="E109" s="118" t="s">
        <v>1174</v>
      </c>
      <c r="F109" s="117" t="s">
        <v>1173</v>
      </c>
      <c r="G109" s="119">
        <v>2.56</v>
      </c>
      <c r="H109" s="119"/>
      <c r="I109" s="117"/>
      <c r="J109" s="146">
        <v>45529.462800925925</v>
      </c>
    </row>
    <row r="110" spans="1:10" s="35" customFormat="1" ht="12.75" x14ac:dyDescent="0.2">
      <c r="A110" s="116">
        <v>38</v>
      </c>
      <c r="B110" s="143">
        <v>45511</v>
      </c>
      <c r="C110" s="117" t="s">
        <v>1214</v>
      </c>
      <c r="D110" s="117" t="s">
        <v>1225</v>
      </c>
      <c r="E110" s="118" t="s">
        <v>1175</v>
      </c>
      <c r="F110" s="117" t="s">
        <v>1176</v>
      </c>
      <c r="G110" s="119">
        <v>5.12</v>
      </c>
      <c r="H110" s="119"/>
      <c r="I110" s="117"/>
      <c r="J110" s="146">
        <v>45529.462800925925</v>
      </c>
    </row>
    <row r="111" spans="1:10" s="35" customFormat="1" ht="12.75" x14ac:dyDescent="0.2">
      <c r="A111" s="116">
        <v>39</v>
      </c>
      <c r="B111" s="143">
        <v>45511</v>
      </c>
      <c r="C111" s="117" t="s">
        <v>1215</v>
      </c>
      <c r="D111" s="117" t="s">
        <v>1226</v>
      </c>
      <c r="E111" s="118" t="s">
        <v>28</v>
      </c>
      <c r="F111" s="117" t="s">
        <v>27</v>
      </c>
      <c r="G111" s="119"/>
      <c r="H111" s="119">
        <v>50</v>
      </c>
      <c r="I111" s="117"/>
      <c r="J111" s="146">
        <v>45529.463414351849</v>
      </c>
    </row>
    <row r="112" spans="1:10" s="35" customFormat="1" ht="12.75" x14ac:dyDescent="0.2">
      <c r="A112" s="116">
        <v>39</v>
      </c>
      <c r="B112" s="143">
        <v>45511</v>
      </c>
      <c r="C112" s="117" t="s">
        <v>1215</v>
      </c>
      <c r="D112" s="117" t="s">
        <v>1226</v>
      </c>
      <c r="E112" s="118" t="s">
        <v>1207</v>
      </c>
      <c r="F112" s="117" t="s">
        <v>1208</v>
      </c>
      <c r="G112" s="119">
        <v>50</v>
      </c>
      <c r="H112" s="119"/>
      <c r="I112" s="117"/>
      <c r="J112" s="146">
        <v>45529.463414351849</v>
      </c>
    </row>
    <row r="113" spans="1:10" s="35" customFormat="1" ht="12.75" x14ac:dyDescent="0.2">
      <c r="A113" s="116">
        <v>40</v>
      </c>
      <c r="B113" s="143">
        <v>45515</v>
      </c>
      <c r="C113" s="117" t="s">
        <v>1216</v>
      </c>
      <c r="D113" s="117" t="s">
        <v>1227</v>
      </c>
      <c r="E113" s="118" t="s">
        <v>28</v>
      </c>
      <c r="F113" s="117" t="s">
        <v>27</v>
      </c>
      <c r="G113" s="119"/>
      <c r="H113" s="119">
        <v>107.68</v>
      </c>
      <c r="I113" s="117"/>
      <c r="J113" s="146">
        <v>45529.463946759257</v>
      </c>
    </row>
    <row r="114" spans="1:10" s="35" customFormat="1" ht="12.75" x14ac:dyDescent="0.2">
      <c r="A114" s="116">
        <v>40</v>
      </c>
      <c r="B114" s="143">
        <v>45515</v>
      </c>
      <c r="C114" s="117" t="s">
        <v>1216</v>
      </c>
      <c r="D114" s="117" t="s">
        <v>1227</v>
      </c>
      <c r="E114" s="118" t="s">
        <v>1191</v>
      </c>
      <c r="F114" s="117" t="s">
        <v>1192</v>
      </c>
      <c r="G114" s="119">
        <v>93.66</v>
      </c>
      <c r="H114" s="119"/>
      <c r="I114" s="117"/>
      <c r="J114" s="146">
        <v>45529.463946759257</v>
      </c>
    </row>
    <row r="115" spans="1:10" s="35" customFormat="1" ht="12.75" x14ac:dyDescent="0.2">
      <c r="A115" s="116">
        <v>40</v>
      </c>
      <c r="B115" s="143">
        <v>45515</v>
      </c>
      <c r="C115" s="117" t="s">
        <v>1216</v>
      </c>
      <c r="D115" s="117" t="s">
        <v>1227</v>
      </c>
      <c r="E115" s="118" t="s">
        <v>1174</v>
      </c>
      <c r="F115" s="117" t="s">
        <v>1173</v>
      </c>
      <c r="G115" s="119">
        <v>4.68</v>
      </c>
      <c r="H115" s="119"/>
      <c r="I115" s="117"/>
      <c r="J115" s="146">
        <v>45529.463946759257</v>
      </c>
    </row>
    <row r="116" spans="1:10" s="35" customFormat="1" ht="12.75" x14ac:dyDescent="0.2">
      <c r="A116" s="116">
        <v>40</v>
      </c>
      <c r="B116" s="143">
        <v>45515</v>
      </c>
      <c r="C116" s="117" t="s">
        <v>1216</v>
      </c>
      <c r="D116" s="117" t="s">
        <v>1227</v>
      </c>
      <c r="E116" s="118" t="s">
        <v>1175</v>
      </c>
      <c r="F116" s="117" t="s">
        <v>1176</v>
      </c>
      <c r="G116" s="119">
        <v>9.34</v>
      </c>
      <c r="H116" s="119"/>
      <c r="I116" s="117"/>
      <c r="J116" s="146">
        <v>45529.463946759257</v>
      </c>
    </row>
    <row r="117" spans="1:10" s="35" customFormat="1" ht="12.75" x14ac:dyDescent="0.2">
      <c r="A117" s="116">
        <v>41</v>
      </c>
      <c r="B117" s="143">
        <v>45518</v>
      </c>
      <c r="C117" s="117" t="s">
        <v>1217</v>
      </c>
      <c r="D117" s="117" t="s">
        <v>1228</v>
      </c>
      <c r="E117" s="118" t="s">
        <v>28</v>
      </c>
      <c r="F117" s="117" t="s">
        <v>27</v>
      </c>
      <c r="G117" s="119"/>
      <c r="H117" s="119">
        <v>2299.5</v>
      </c>
      <c r="I117" s="117"/>
      <c r="J117" s="146">
        <v>45529.464537037034</v>
      </c>
    </row>
    <row r="118" spans="1:10" s="35" customFormat="1" ht="12.75" x14ac:dyDescent="0.2">
      <c r="A118" s="116">
        <v>41</v>
      </c>
      <c r="B118" s="143">
        <v>45518</v>
      </c>
      <c r="C118" s="117" t="s">
        <v>1217</v>
      </c>
      <c r="D118" s="117" t="s">
        <v>1228</v>
      </c>
      <c r="E118" s="118" t="s">
        <v>1195</v>
      </c>
      <c r="F118" s="117" t="s">
        <v>1196</v>
      </c>
      <c r="G118" s="119">
        <v>2000</v>
      </c>
      <c r="H118" s="119"/>
      <c r="I118" s="117"/>
      <c r="J118" s="146">
        <v>45529.464537037034</v>
      </c>
    </row>
    <row r="119" spans="1:10" s="35" customFormat="1" ht="12.75" x14ac:dyDescent="0.2">
      <c r="A119" s="116">
        <v>41</v>
      </c>
      <c r="B119" s="143">
        <v>45518</v>
      </c>
      <c r="C119" s="117" t="s">
        <v>1217</v>
      </c>
      <c r="D119" s="117" t="s">
        <v>1228</v>
      </c>
      <c r="E119" s="118" t="s">
        <v>1174</v>
      </c>
      <c r="F119" s="117" t="s">
        <v>1173</v>
      </c>
      <c r="G119" s="119">
        <v>100</v>
      </c>
      <c r="H119" s="119"/>
      <c r="I119" s="117"/>
      <c r="J119" s="146">
        <v>45529.464537037034</v>
      </c>
    </row>
    <row r="120" spans="1:10" s="35" customFormat="1" ht="12.75" x14ac:dyDescent="0.2">
      <c r="A120" s="116">
        <v>41</v>
      </c>
      <c r="B120" s="143">
        <v>45518</v>
      </c>
      <c r="C120" s="117" t="s">
        <v>1217</v>
      </c>
      <c r="D120" s="117" t="s">
        <v>1228</v>
      </c>
      <c r="E120" s="118" t="s">
        <v>1175</v>
      </c>
      <c r="F120" s="117" t="s">
        <v>1176</v>
      </c>
      <c r="G120" s="119">
        <v>199.5</v>
      </c>
      <c r="H120" s="119"/>
      <c r="I120" s="117"/>
      <c r="J120" s="146">
        <v>45529.464537037034</v>
      </c>
    </row>
    <row r="121" spans="1:10" s="35" customFormat="1" ht="12.75" x14ac:dyDescent="0.2">
      <c r="A121" s="116">
        <v>42</v>
      </c>
      <c r="B121" s="143">
        <v>45509</v>
      </c>
      <c r="C121" s="117" t="s">
        <v>1248</v>
      </c>
      <c r="D121" s="117" t="s">
        <v>1249</v>
      </c>
      <c r="E121" s="118" t="s">
        <v>28</v>
      </c>
      <c r="F121" s="117" t="s">
        <v>27</v>
      </c>
      <c r="G121" s="119"/>
      <c r="H121" s="119">
        <v>32.04</v>
      </c>
      <c r="I121" s="117"/>
      <c r="J121" s="146">
        <v>45529.468888888892</v>
      </c>
    </row>
    <row r="122" spans="1:10" s="35" customFormat="1" ht="12.75" x14ac:dyDescent="0.2">
      <c r="A122" s="116">
        <v>42</v>
      </c>
      <c r="B122" s="143">
        <v>45509</v>
      </c>
      <c r="C122" s="117" t="s">
        <v>1248</v>
      </c>
      <c r="D122" s="117" t="s">
        <v>1249</v>
      </c>
      <c r="E122" s="118" t="s">
        <v>1247</v>
      </c>
      <c r="F122" s="117" t="s">
        <v>20</v>
      </c>
      <c r="G122" s="119">
        <v>27.87</v>
      </c>
      <c r="H122" s="119"/>
      <c r="I122" s="117"/>
      <c r="J122" s="146">
        <v>45529.468888888892</v>
      </c>
    </row>
    <row r="123" spans="1:10" s="35" customFormat="1" ht="12.75" x14ac:dyDescent="0.2">
      <c r="A123" s="116">
        <v>42</v>
      </c>
      <c r="B123" s="143">
        <v>45509</v>
      </c>
      <c r="C123" s="117" t="s">
        <v>1248</v>
      </c>
      <c r="D123" s="117" t="s">
        <v>1249</v>
      </c>
      <c r="E123" s="118" t="s">
        <v>1174</v>
      </c>
      <c r="F123" s="117" t="s">
        <v>1173</v>
      </c>
      <c r="G123" s="119">
        <v>1.39</v>
      </c>
      <c r="H123" s="119"/>
      <c r="I123" s="117"/>
      <c r="J123" s="146">
        <v>45529.468888888892</v>
      </c>
    </row>
    <row r="124" spans="1:10" s="35" customFormat="1" ht="12.75" x14ac:dyDescent="0.2">
      <c r="A124" s="116">
        <v>42</v>
      </c>
      <c r="B124" s="143">
        <v>45509</v>
      </c>
      <c r="C124" s="117" t="s">
        <v>1248</v>
      </c>
      <c r="D124" s="117" t="s">
        <v>1249</v>
      </c>
      <c r="E124" s="118" t="s">
        <v>1175</v>
      </c>
      <c r="F124" s="117" t="s">
        <v>1176</v>
      </c>
      <c r="G124" s="119">
        <v>2.78</v>
      </c>
      <c r="H124" s="119"/>
      <c r="I124" s="117"/>
      <c r="J124" s="146">
        <v>45529.468888888892</v>
      </c>
    </row>
    <row r="125" spans="1:10" s="35" customFormat="1" ht="12.75" x14ac:dyDescent="0.2">
      <c r="A125" s="116">
        <v>43</v>
      </c>
      <c r="B125" s="143">
        <v>45509</v>
      </c>
      <c r="C125" s="117" t="s">
        <v>627</v>
      </c>
      <c r="D125" s="117" t="s">
        <v>1282</v>
      </c>
      <c r="E125" s="118" t="s">
        <v>28</v>
      </c>
      <c r="F125" s="117" t="s">
        <v>27</v>
      </c>
      <c r="G125" s="119">
        <v>12963.43</v>
      </c>
      <c r="H125" s="119"/>
      <c r="I125" s="117"/>
      <c r="J125" s="146">
        <v>45529.624039351853</v>
      </c>
    </row>
    <row r="126" spans="1:10" s="35" customFormat="1" ht="12.75" x14ac:dyDescent="0.2">
      <c r="A126" s="116">
        <v>43</v>
      </c>
      <c r="B126" s="143">
        <v>45509</v>
      </c>
      <c r="C126" s="117" t="s">
        <v>627</v>
      </c>
      <c r="D126" s="117" t="s">
        <v>1282</v>
      </c>
      <c r="E126" s="118" t="s">
        <v>30</v>
      </c>
      <c r="F126" s="117" t="s">
        <v>480</v>
      </c>
      <c r="G126" s="119"/>
      <c r="H126" s="119">
        <v>12963.43</v>
      </c>
      <c r="I126" s="117"/>
      <c r="J126" s="146">
        <v>45529.624039351853</v>
      </c>
    </row>
    <row r="127" spans="1:10" s="35" customFormat="1" ht="12.75" x14ac:dyDescent="0.2">
      <c r="A127" s="116">
        <v>44</v>
      </c>
      <c r="B127" s="143">
        <v>45509</v>
      </c>
      <c r="C127" s="117" t="s">
        <v>1252</v>
      </c>
      <c r="D127" s="117" t="s">
        <v>1283</v>
      </c>
      <c r="E127" s="118" t="s">
        <v>28</v>
      </c>
      <c r="F127" s="117" t="s">
        <v>27</v>
      </c>
      <c r="G127" s="119">
        <v>6338</v>
      </c>
      <c r="H127" s="119"/>
      <c r="I127" s="117"/>
      <c r="J127" s="146">
        <v>45529.62431712963</v>
      </c>
    </row>
    <row r="128" spans="1:10" s="35" customFormat="1" ht="12.75" x14ac:dyDescent="0.2">
      <c r="A128" s="116">
        <v>44</v>
      </c>
      <c r="B128" s="143">
        <v>45509</v>
      </c>
      <c r="C128" s="117" t="s">
        <v>1252</v>
      </c>
      <c r="D128" s="117" t="s">
        <v>1283</v>
      </c>
      <c r="E128" s="118" t="s">
        <v>30</v>
      </c>
      <c r="F128" s="117" t="s">
        <v>480</v>
      </c>
      <c r="G128" s="119"/>
      <c r="H128" s="119">
        <v>6338</v>
      </c>
      <c r="I128" s="117"/>
      <c r="J128" s="146">
        <v>45529.62431712963</v>
      </c>
    </row>
    <row r="129" spans="1:10" s="35" customFormat="1" ht="12.75" x14ac:dyDescent="0.2">
      <c r="A129" s="116">
        <v>45</v>
      </c>
      <c r="B129" s="143">
        <v>45509</v>
      </c>
      <c r="C129" s="117" t="s">
        <v>1254</v>
      </c>
      <c r="D129" s="117" t="s">
        <v>1284</v>
      </c>
      <c r="E129" s="118" t="s">
        <v>28</v>
      </c>
      <c r="F129" s="117" t="s">
        <v>27</v>
      </c>
      <c r="G129" s="119">
        <v>1408.44</v>
      </c>
      <c r="H129" s="119"/>
      <c r="I129" s="117"/>
      <c r="J129" s="146">
        <v>45529.624560185184</v>
      </c>
    </row>
    <row r="130" spans="1:10" s="35" customFormat="1" ht="12.75" x14ac:dyDescent="0.2">
      <c r="A130" s="116">
        <v>45</v>
      </c>
      <c r="B130" s="143">
        <v>45509</v>
      </c>
      <c r="C130" s="117" t="s">
        <v>1254</v>
      </c>
      <c r="D130" s="117" t="s">
        <v>1284</v>
      </c>
      <c r="E130" s="118" t="s">
        <v>30</v>
      </c>
      <c r="F130" s="117" t="s">
        <v>480</v>
      </c>
      <c r="G130" s="119"/>
      <c r="H130" s="119">
        <v>1408.44</v>
      </c>
      <c r="I130" s="117"/>
      <c r="J130" s="146">
        <v>45529.624560185184</v>
      </c>
    </row>
    <row r="131" spans="1:10" s="35" customFormat="1" ht="12.75" x14ac:dyDescent="0.2">
      <c r="A131" s="116">
        <v>46</v>
      </c>
      <c r="B131" s="143">
        <v>45509</v>
      </c>
      <c r="C131" s="117" t="s">
        <v>664</v>
      </c>
      <c r="D131" s="117" t="s">
        <v>1285</v>
      </c>
      <c r="E131" s="118" t="s">
        <v>28</v>
      </c>
      <c r="F131" s="117" t="s">
        <v>27</v>
      </c>
      <c r="G131" s="119">
        <v>13279.61</v>
      </c>
      <c r="H131" s="119"/>
      <c r="I131" s="117"/>
      <c r="J131" s="146">
        <v>45529.624756944446</v>
      </c>
    </row>
    <row r="132" spans="1:10" s="35" customFormat="1" ht="12.75" x14ac:dyDescent="0.2">
      <c r="A132" s="116">
        <v>46</v>
      </c>
      <c r="B132" s="143">
        <v>45509</v>
      </c>
      <c r="C132" s="117" t="s">
        <v>664</v>
      </c>
      <c r="D132" s="117" t="s">
        <v>1285</v>
      </c>
      <c r="E132" s="118" t="s">
        <v>30</v>
      </c>
      <c r="F132" s="117" t="s">
        <v>480</v>
      </c>
      <c r="G132" s="119"/>
      <c r="H132" s="119">
        <v>13279.61</v>
      </c>
      <c r="I132" s="117"/>
      <c r="J132" s="146">
        <v>45529.624756944446</v>
      </c>
    </row>
    <row r="133" spans="1:10" s="35" customFormat="1" ht="12.75" x14ac:dyDescent="0.2">
      <c r="A133" s="116">
        <v>47</v>
      </c>
      <c r="B133" s="143">
        <v>45509</v>
      </c>
      <c r="C133" s="117" t="s">
        <v>622</v>
      </c>
      <c r="D133" s="117" t="s">
        <v>1286</v>
      </c>
      <c r="E133" s="118" t="s">
        <v>28</v>
      </c>
      <c r="F133" s="117" t="s">
        <v>27</v>
      </c>
      <c r="G133" s="119">
        <v>603.62</v>
      </c>
      <c r="H133" s="119"/>
      <c r="I133" s="117"/>
      <c r="J133" s="146">
        <v>45529.625023148146</v>
      </c>
    </row>
    <row r="134" spans="1:10" s="35" customFormat="1" ht="12.75" x14ac:dyDescent="0.2">
      <c r="A134" s="116">
        <v>47</v>
      </c>
      <c r="B134" s="143">
        <v>45509</v>
      </c>
      <c r="C134" s="117" t="s">
        <v>622</v>
      </c>
      <c r="D134" s="117" t="s">
        <v>1286</v>
      </c>
      <c r="E134" s="118" t="s">
        <v>30</v>
      </c>
      <c r="F134" s="117" t="s">
        <v>480</v>
      </c>
      <c r="G134" s="119"/>
      <c r="H134" s="119">
        <v>603.62</v>
      </c>
      <c r="I134" s="117"/>
      <c r="J134" s="146">
        <v>45529.625023148146</v>
      </c>
    </row>
    <row r="135" spans="1:10" s="35" customFormat="1" ht="12.75" x14ac:dyDescent="0.2">
      <c r="A135" s="116">
        <v>48</v>
      </c>
      <c r="B135" s="143">
        <v>45509</v>
      </c>
      <c r="C135" s="117" t="s">
        <v>1024</v>
      </c>
      <c r="D135" s="117" t="s">
        <v>1287</v>
      </c>
      <c r="E135" s="118" t="s">
        <v>28</v>
      </c>
      <c r="F135" s="117" t="s">
        <v>27</v>
      </c>
      <c r="G135" s="119">
        <v>15895.29</v>
      </c>
      <c r="H135" s="119"/>
      <c r="I135" s="117"/>
      <c r="J135" s="146">
        <v>45529.625231481485</v>
      </c>
    </row>
    <row r="136" spans="1:10" s="35" customFormat="1" ht="12.75" x14ac:dyDescent="0.2">
      <c r="A136" s="116">
        <v>48</v>
      </c>
      <c r="B136" s="143">
        <v>45509</v>
      </c>
      <c r="C136" s="117" t="s">
        <v>1024</v>
      </c>
      <c r="D136" s="117" t="s">
        <v>1287</v>
      </c>
      <c r="E136" s="118" t="s">
        <v>30</v>
      </c>
      <c r="F136" s="117" t="s">
        <v>480</v>
      </c>
      <c r="G136" s="119"/>
      <c r="H136" s="119">
        <v>15895.29</v>
      </c>
      <c r="I136" s="117"/>
      <c r="J136" s="146">
        <v>45529.625231481485</v>
      </c>
    </row>
    <row r="137" spans="1:10" s="35" customFormat="1" ht="12.75" x14ac:dyDescent="0.2">
      <c r="A137" s="116">
        <v>49</v>
      </c>
      <c r="B137" s="143">
        <v>45510</v>
      </c>
      <c r="C137" s="117" t="s">
        <v>1012</v>
      </c>
      <c r="D137" s="117" t="s">
        <v>1288</v>
      </c>
      <c r="E137" s="118" t="s">
        <v>28</v>
      </c>
      <c r="F137" s="117" t="s">
        <v>27</v>
      </c>
      <c r="G137" s="119">
        <v>9959.7099999999991</v>
      </c>
      <c r="H137" s="119"/>
      <c r="I137" s="117"/>
      <c r="J137" s="146">
        <v>45529.627812500003</v>
      </c>
    </row>
    <row r="138" spans="1:10" s="35" customFormat="1" ht="12.75" x14ac:dyDescent="0.2">
      <c r="A138" s="116">
        <v>49</v>
      </c>
      <c r="B138" s="143">
        <v>45510</v>
      </c>
      <c r="C138" s="117" t="s">
        <v>1012</v>
      </c>
      <c r="D138" s="117" t="s">
        <v>1288</v>
      </c>
      <c r="E138" s="118" t="s">
        <v>30</v>
      </c>
      <c r="F138" s="117" t="s">
        <v>480</v>
      </c>
      <c r="G138" s="119"/>
      <c r="H138" s="119">
        <v>9959.7099999999991</v>
      </c>
      <c r="I138" s="117"/>
      <c r="J138" s="146">
        <v>45529.627812500003</v>
      </c>
    </row>
    <row r="139" spans="1:10" s="35" customFormat="1" ht="12.75" x14ac:dyDescent="0.2">
      <c r="A139" s="116">
        <v>50</v>
      </c>
      <c r="B139" s="143">
        <v>45510</v>
      </c>
      <c r="C139" s="117" t="s">
        <v>515</v>
      </c>
      <c r="D139" s="117" t="s">
        <v>1289</v>
      </c>
      <c r="E139" s="118" t="s">
        <v>28</v>
      </c>
      <c r="F139" s="117" t="s">
        <v>27</v>
      </c>
      <c r="G139" s="119">
        <v>201.21</v>
      </c>
      <c r="H139" s="119"/>
      <c r="I139" s="117"/>
      <c r="J139" s="146">
        <v>45529.628136574072</v>
      </c>
    </row>
    <row r="140" spans="1:10" s="35" customFormat="1" ht="12.75" x14ac:dyDescent="0.2">
      <c r="A140" s="116">
        <v>50</v>
      </c>
      <c r="B140" s="143">
        <v>45510</v>
      </c>
      <c r="C140" s="117" t="s">
        <v>515</v>
      </c>
      <c r="D140" s="117" t="s">
        <v>1289</v>
      </c>
      <c r="E140" s="118" t="s">
        <v>30</v>
      </c>
      <c r="F140" s="117" t="s">
        <v>480</v>
      </c>
      <c r="G140" s="119"/>
      <c r="H140" s="119">
        <v>201.21</v>
      </c>
      <c r="I140" s="117"/>
      <c r="J140" s="146">
        <v>45529.628136574072</v>
      </c>
    </row>
    <row r="141" spans="1:10" s="35" customFormat="1" ht="12.75" x14ac:dyDescent="0.2">
      <c r="A141" s="116">
        <v>51</v>
      </c>
      <c r="B141" s="143">
        <v>45510</v>
      </c>
      <c r="C141" s="117" t="s">
        <v>646</v>
      </c>
      <c r="D141" s="117" t="s">
        <v>1290</v>
      </c>
      <c r="E141" s="118" t="s">
        <v>28</v>
      </c>
      <c r="F141" s="117" t="s">
        <v>27</v>
      </c>
      <c r="G141" s="119">
        <v>905.43</v>
      </c>
      <c r="H141" s="119"/>
      <c r="I141" s="117"/>
      <c r="J141" s="146">
        <v>45529.62840277778</v>
      </c>
    </row>
    <row r="142" spans="1:10" s="35" customFormat="1" ht="12.75" x14ac:dyDescent="0.2">
      <c r="A142" s="116">
        <v>51</v>
      </c>
      <c r="B142" s="143">
        <v>45510</v>
      </c>
      <c r="C142" s="117" t="s">
        <v>646</v>
      </c>
      <c r="D142" s="117" t="s">
        <v>1290</v>
      </c>
      <c r="E142" s="118" t="s">
        <v>30</v>
      </c>
      <c r="F142" s="117" t="s">
        <v>480</v>
      </c>
      <c r="G142" s="119"/>
      <c r="H142" s="119">
        <v>905.43</v>
      </c>
      <c r="I142" s="117"/>
      <c r="J142" s="146">
        <v>45529.62840277778</v>
      </c>
    </row>
    <row r="143" spans="1:10" s="35" customFormat="1" ht="12.75" x14ac:dyDescent="0.2">
      <c r="A143" s="116">
        <v>52</v>
      </c>
      <c r="B143" s="143">
        <v>45510</v>
      </c>
      <c r="C143" s="117" t="s">
        <v>655</v>
      </c>
      <c r="D143" s="117" t="s">
        <v>1291</v>
      </c>
      <c r="E143" s="118" t="s">
        <v>28</v>
      </c>
      <c r="F143" s="117" t="s">
        <v>27</v>
      </c>
      <c r="G143" s="119">
        <v>2313.88</v>
      </c>
      <c r="H143" s="119"/>
      <c r="I143" s="117"/>
      <c r="J143" s="146">
        <v>45529.628761574073</v>
      </c>
    </row>
    <row r="144" spans="1:10" s="35" customFormat="1" ht="12.75" x14ac:dyDescent="0.2">
      <c r="A144" s="116">
        <v>52</v>
      </c>
      <c r="B144" s="143">
        <v>45510</v>
      </c>
      <c r="C144" s="117" t="s">
        <v>655</v>
      </c>
      <c r="D144" s="117" t="s">
        <v>1291</v>
      </c>
      <c r="E144" s="118" t="s">
        <v>30</v>
      </c>
      <c r="F144" s="117" t="s">
        <v>480</v>
      </c>
      <c r="G144" s="119"/>
      <c r="H144" s="119">
        <v>2313.88</v>
      </c>
      <c r="I144" s="117"/>
      <c r="J144" s="146">
        <v>45529.628761574073</v>
      </c>
    </row>
    <row r="145" spans="1:10" s="35" customFormat="1" ht="12.75" x14ac:dyDescent="0.2">
      <c r="A145" s="116">
        <v>53</v>
      </c>
      <c r="B145" s="143">
        <v>45510</v>
      </c>
      <c r="C145" s="117" t="s">
        <v>656</v>
      </c>
      <c r="D145" s="117" t="s">
        <v>1292</v>
      </c>
      <c r="E145" s="118" t="s">
        <v>28</v>
      </c>
      <c r="F145" s="117" t="s">
        <v>27</v>
      </c>
      <c r="G145" s="119">
        <v>704.23</v>
      </c>
      <c r="H145" s="119"/>
      <c r="I145" s="117"/>
      <c r="J145" s="146">
        <v>45529.630520833336</v>
      </c>
    </row>
    <row r="146" spans="1:10" s="35" customFormat="1" ht="12.75" x14ac:dyDescent="0.2">
      <c r="A146" s="116">
        <v>53</v>
      </c>
      <c r="B146" s="143">
        <v>45510</v>
      </c>
      <c r="C146" s="117" t="s">
        <v>656</v>
      </c>
      <c r="D146" s="117" t="s">
        <v>1292</v>
      </c>
      <c r="E146" s="118" t="s">
        <v>30</v>
      </c>
      <c r="F146" s="117" t="s">
        <v>480</v>
      </c>
      <c r="G146" s="119"/>
      <c r="H146" s="119">
        <v>704.23</v>
      </c>
      <c r="I146" s="117"/>
      <c r="J146" s="146">
        <v>45529.630520833336</v>
      </c>
    </row>
    <row r="147" spans="1:10" s="35" customFormat="1" ht="12.75" x14ac:dyDescent="0.2">
      <c r="A147" s="116">
        <v>54</v>
      </c>
      <c r="B147" s="143">
        <v>45510</v>
      </c>
      <c r="C147" s="117" t="s">
        <v>1095</v>
      </c>
      <c r="D147" s="117" t="s">
        <v>1293</v>
      </c>
      <c r="E147" s="118" t="s">
        <v>28</v>
      </c>
      <c r="F147" s="117" t="s">
        <v>27</v>
      </c>
      <c r="G147" s="119">
        <v>301.81</v>
      </c>
      <c r="H147" s="119"/>
      <c r="I147" s="117"/>
      <c r="J147" s="146">
        <v>45529.631064814814</v>
      </c>
    </row>
    <row r="148" spans="1:10" s="35" customFormat="1" ht="12.75" x14ac:dyDescent="0.2">
      <c r="A148" s="116">
        <v>54</v>
      </c>
      <c r="B148" s="143">
        <v>45510</v>
      </c>
      <c r="C148" s="117" t="s">
        <v>1095</v>
      </c>
      <c r="D148" s="117" t="s">
        <v>1293</v>
      </c>
      <c r="E148" s="118" t="s">
        <v>30</v>
      </c>
      <c r="F148" s="117" t="s">
        <v>480</v>
      </c>
      <c r="G148" s="119"/>
      <c r="H148" s="119">
        <v>301.81</v>
      </c>
      <c r="I148" s="117"/>
      <c r="J148" s="146">
        <v>45529.631064814814</v>
      </c>
    </row>
    <row r="149" spans="1:10" s="35" customFormat="1" ht="12.75" x14ac:dyDescent="0.2">
      <c r="A149" s="116">
        <v>55</v>
      </c>
      <c r="B149" s="143">
        <v>45510</v>
      </c>
      <c r="C149" s="117" t="s">
        <v>1091</v>
      </c>
      <c r="D149" s="117" t="s">
        <v>1294</v>
      </c>
      <c r="E149" s="118" t="s">
        <v>28</v>
      </c>
      <c r="F149" s="117" t="s">
        <v>27</v>
      </c>
      <c r="G149" s="119">
        <v>5432.52</v>
      </c>
      <c r="H149" s="119"/>
      <c r="I149" s="117"/>
      <c r="J149" s="146">
        <v>45529.631863425922</v>
      </c>
    </row>
    <row r="150" spans="1:10" s="35" customFormat="1" ht="12.75" x14ac:dyDescent="0.2">
      <c r="A150" s="116">
        <v>55</v>
      </c>
      <c r="B150" s="143">
        <v>45510</v>
      </c>
      <c r="C150" s="117" t="s">
        <v>1091</v>
      </c>
      <c r="D150" s="117" t="s">
        <v>1294</v>
      </c>
      <c r="E150" s="118" t="s">
        <v>30</v>
      </c>
      <c r="F150" s="117" t="s">
        <v>480</v>
      </c>
      <c r="G150" s="119"/>
      <c r="H150" s="119">
        <v>5432.52</v>
      </c>
      <c r="I150" s="117"/>
      <c r="J150" s="146">
        <v>45529.631863425922</v>
      </c>
    </row>
    <row r="151" spans="1:10" s="35" customFormat="1" ht="12.75" x14ac:dyDescent="0.2">
      <c r="A151" s="116">
        <v>56</v>
      </c>
      <c r="B151" s="143">
        <v>45510</v>
      </c>
      <c r="C151" s="117" t="s">
        <v>1264</v>
      </c>
      <c r="D151" s="117" t="s">
        <v>1295</v>
      </c>
      <c r="E151" s="118" t="s">
        <v>28</v>
      </c>
      <c r="F151" s="117" t="s">
        <v>27</v>
      </c>
      <c r="G151" s="119">
        <v>201.21</v>
      </c>
      <c r="H151" s="119"/>
      <c r="I151" s="117"/>
      <c r="J151" s="146">
        <v>45529.633194444446</v>
      </c>
    </row>
    <row r="152" spans="1:10" s="35" customFormat="1" ht="12.75" x14ac:dyDescent="0.2">
      <c r="A152" s="116">
        <v>56</v>
      </c>
      <c r="B152" s="143">
        <v>45510</v>
      </c>
      <c r="C152" s="117" t="s">
        <v>1264</v>
      </c>
      <c r="D152" s="117" t="s">
        <v>1295</v>
      </c>
      <c r="E152" s="118" t="s">
        <v>30</v>
      </c>
      <c r="F152" s="117" t="s">
        <v>480</v>
      </c>
      <c r="G152" s="119"/>
      <c r="H152" s="119">
        <v>201.21</v>
      </c>
      <c r="I152" s="117"/>
      <c r="J152" s="146">
        <v>45529.633194444446</v>
      </c>
    </row>
    <row r="153" spans="1:10" s="35" customFormat="1" ht="12.75" x14ac:dyDescent="0.2">
      <c r="A153" s="116">
        <v>57</v>
      </c>
      <c r="B153" s="143">
        <v>45510</v>
      </c>
      <c r="C153" s="117" t="s">
        <v>1281</v>
      </c>
      <c r="D153" s="117" t="s">
        <v>1165</v>
      </c>
      <c r="E153" s="118" t="s">
        <v>1167</v>
      </c>
      <c r="F153" s="117" t="s">
        <v>1168</v>
      </c>
      <c r="G153" s="119">
        <v>25</v>
      </c>
      <c r="H153" s="119"/>
      <c r="I153" s="117"/>
      <c r="J153" s="146">
        <v>45529.634039351855</v>
      </c>
    </row>
    <row r="154" spans="1:10" s="35" customFormat="1" ht="12.75" x14ac:dyDescent="0.2">
      <c r="A154" s="116">
        <v>57</v>
      </c>
      <c r="B154" s="143">
        <v>45510</v>
      </c>
      <c r="C154" s="117" t="s">
        <v>1281</v>
      </c>
      <c r="D154" s="117" t="s">
        <v>1165</v>
      </c>
      <c r="E154" s="118" t="s">
        <v>28</v>
      </c>
      <c r="F154" s="117" t="s">
        <v>27</v>
      </c>
      <c r="G154" s="119"/>
      <c r="H154" s="119">
        <v>25</v>
      </c>
      <c r="I154" s="117"/>
      <c r="J154" s="146">
        <v>45529.634039351855</v>
      </c>
    </row>
    <row r="155" spans="1:10" s="35" customFormat="1" ht="12.75" x14ac:dyDescent="0.2">
      <c r="A155" s="116">
        <v>58</v>
      </c>
      <c r="B155" s="143">
        <v>45510</v>
      </c>
      <c r="C155" s="117" t="s">
        <v>1296</v>
      </c>
      <c r="D155" s="117" t="s">
        <v>1165</v>
      </c>
      <c r="E155" s="118" t="s">
        <v>28</v>
      </c>
      <c r="F155" s="117" t="s">
        <v>27</v>
      </c>
      <c r="G155" s="119">
        <v>514.87</v>
      </c>
      <c r="H155" s="119"/>
      <c r="I155" s="117"/>
      <c r="J155" s="146">
        <v>45529.63486111111</v>
      </c>
    </row>
    <row r="156" spans="1:10" s="35" customFormat="1" ht="12.75" x14ac:dyDescent="0.2">
      <c r="A156" s="116">
        <v>58</v>
      </c>
      <c r="B156" s="143">
        <v>45510</v>
      </c>
      <c r="C156" s="117" t="s">
        <v>1296</v>
      </c>
      <c r="D156" s="117" t="s">
        <v>1165</v>
      </c>
      <c r="E156" s="118" t="s">
        <v>96</v>
      </c>
      <c r="F156" s="117" t="s">
        <v>486</v>
      </c>
      <c r="G156" s="119"/>
      <c r="H156" s="119">
        <v>514.87</v>
      </c>
      <c r="I156" s="117"/>
      <c r="J156" s="146">
        <v>45529.63486111111</v>
      </c>
    </row>
    <row r="157" spans="1:10" s="35" customFormat="1" ht="12.75" x14ac:dyDescent="0.2">
      <c r="A157" s="116">
        <v>59</v>
      </c>
      <c r="B157" s="143">
        <v>45511</v>
      </c>
      <c r="C157" s="117" t="s">
        <v>659</v>
      </c>
      <c r="D157" s="117" t="s">
        <v>1297</v>
      </c>
      <c r="E157" s="118" t="s">
        <v>28</v>
      </c>
      <c r="F157" s="117" t="s">
        <v>27</v>
      </c>
      <c r="G157" s="119">
        <v>1207.24</v>
      </c>
      <c r="H157" s="119"/>
      <c r="I157" s="117"/>
      <c r="J157" s="146">
        <v>45529.635277777779</v>
      </c>
    </row>
    <row r="158" spans="1:10" s="35" customFormat="1" ht="12.75" x14ac:dyDescent="0.2">
      <c r="A158" s="116">
        <v>59</v>
      </c>
      <c r="B158" s="143">
        <v>45511</v>
      </c>
      <c r="C158" s="117" t="s">
        <v>659</v>
      </c>
      <c r="D158" s="117" t="s">
        <v>1297</v>
      </c>
      <c r="E158" s="118" t="s">
        <v>30</v>
      </c>
      <c r="F158" s="117" t="s">
        <v>480</v>
      </c>
      <c r="G158" s="119"/>
      <c r="H158" s="119">
        <v>1207.24</v>
      </c>
      <c r="I158" s="117"/>
      <c r="J158" s="146">
        <v>45529.635277777779</v>
      </c>
    </row>
    <row r="159" spans="1:10" s="35" customFormat="1" ht="12.75" x14ac:dyDescent="0.2">
      <c r="A159" s="116">
        <v>60</v>
      </c>
      <c r="B159" s="143">
        <v>45511</v>
      </c>
      <c r="C159" s="117" t="s">
        <v>912</v>
      </c>
      <c r="D159" s="117" t="s">
        <v>1298</v>
      </c>
      <c r="E159" s="118" t="s">
        <v>28</v>
      </c>
      <c r="F159" s="117" t="s">
        <v>27</v>
      </c>
      <c r="G159" s="119">
        <v>1192.8699999999999</v>
      </c>
      <c r="H159" s="119"/>
      <c r="I159" s="117"/>
      <c r="J159" s="146">
        <v>45529.635613425926</v>
      </c>
    </row>
    <row r="160" spans="1:10" s="35" customFormat="1" ht="12.75" x14ac:dyDescent="0.2">
      <c r="A160" s="116">
        <v>60</v>
      </c>
      <c r="B160" s="143">
        <v>45511</v>
      </c>
      <c r="C160" s="117" t="s">
        <v>912</v>
      </c>
      <c r="D160" s="117" t="s">
        <v>1298</v>
      </c>
      <c r="E160" s="118" t="s">
        <v>30</v>
      </c>
      <c r="F160" s="117" t="s">
        <v>480</v>
      </c>
      <c r="G160" s="119"/>
      <c r="H160" s="119">
        <v>1192.8699999999999</v>
      </c>
      <c r="I160" s="117"/>
      <c r="J160" s="146">
        <v>45529.635613425926</v>
      </c>
    </row>
    <row r="161" spans="1:10" s="35" customFormat="1" ht="12.75" x14ac:dyDescent="0.2">
      <c r="A161" s="116">
        <v>61</v>
      </c>
      <c r="B161" s="143">
        <v>45512</v>
      </c>
      <c r="C161" s="117" t="s">
        <v>1268</v>
      </c>
      <c r="D161" s="117" t="s">
        <v>1299</v>
      </c>
      <c r="E161" s="118" t="s">
        <v>28</v>
      </c>
      <c r="F161" s="117" t="s">
        <v>27</v>
      </c>
      <c r="G161" s="119">
        <v>3578.6</v>
      </c>
      <c r="H161" s="119"/>
      <c r="I161" s="117"/>
      <c r="J161" s="146">
        <v>45529.636006944442</v>
      </c>
    </row>
    <row r="162" spans="1:10" s="35" customFormat="1" ht="12.75" x14ac:dyDescent="0.2">
      <c r="A162" s="116">
        <v>61</v>
      </c>
      <c r="B162" s="143">
        <v>45512</v>
      </c>
      <c r="C162" s="117" t="s">
        <v>1268</v>
      </c>
      <c r="D162" s="117" t="s">
        <v>1299</v>
      </c>
      <c r="E162" s="118" t="s">
        <v>30</v>
      </c>
      <c r="F162" s="117" t="s">
        <v>480</v>
      </c>
      <c r="G162" s="119"/>
      <c r="H162" s="119">
        <v>3578.6</v>
      </c>
      <c r="I162" s="117"/>
      <c r="J162" s="146">
        <v>45529.636006944442</v>
      </c>
    </row>
    <row r="163" spans="1:10" s="35" customFormat="1" ht="12.75" x14ac:dyDescent="0.2">
      <c r="A163" s="116">
        <v>62</v>
      </c>
      <c r="B163" s="143">
        <v>45513</v>
      </c>
      <c r="C163" s="117" t="s">
        <v>1270</v>
      </c>
      <c r="D163" s="117" t="s">
        <v>1300</v>
      </c>
      <c r="E163" s="118" t="s">
        <v>28</v>
      </c>
      <c r="F163" s="117" t="s">
        <v>27</v>
      </c>
      <c r="G163" s="119">
        <v>301.81</v>
      </c>
      <c r="H163" s="119"/>
      <c r="I163" s="117"/>
      <c r="J163" s="146">
        <v>45529.636423611111</v>
      </c>
    </row>
    <row r="164" spans="1:10" s="35" customFormat="1" ht="12.75" x14ac:dyDescent="0.2">
      <c r="A164" s="116">
        <v>62</v>
      </c>
      <c r="B164" s="143">
        <v>45513</v>
      </c>
      <c r="C164" s="117" t="s">
        <v>1270</v>
      </c>
      <c r="D164" s="117" t="s">
        <v>1300</v>
      </c>
      <c r="E164" s="118" t="s">
        <v>30</v>
      </c>
      <c r="F164" s="117" t="s">
        <v>480</v>
      </c>
      <c r="G164" s="119"/>
      <c r="H164" s="119">
        <v>301.81</v>
      </c>
      <c r="I164" s="117"/>
      <c r="J164" s="146">
        <v>45529.636423611111</v>
      </c>
    </row>
    <row r="165" spans="1:10" s="35" customFormat="1" ht="12.75" x14ac:dyDescent="0.2">
      <c r="A165" s="116">
        <v>63</v>
      </c>
      <c r="B165" s="143">
        <v>45513</v>
      </c>
      <c r="C165" s="117" t="s">
        <v>651</v>
      </c>
      <c r="D165" s="117" t="s">
        <v>1301</v>
      </c>
      <c r="E165" s="118" t="s">
        <v>28</v>
      </c>
      <c r="F165" s="117" t="s">
        <v>27</v>
      </c>
      <c r="G165" s="119">
        <v>704.23</v>
      </c>
      <c r="H165" s="119"/>
      <c r="I165" s="117"/>
      <c r="J165" s="146">
        <v>45529.637430555558</v>
      </c>
    </row>
    <row r="166" spans="1:10" s="35" customFormat="1" ht="12.75" x14ac:dyDescent="0.2">
      <c r="A166" s="116">
        <v>63</v>
      </c>
      <c r="B166" s="143">
        <v>45513</v>
      </c>
      <c r="C166" s="117" t="s">
        <v>651</v>
      </c>
      <c r="D166" s="117" t="s">
        <v>1301</v>
      </c>
      <c r="E166" s="118" t="s">
        <v>30</v>
      </c>
      <c r="F166" s="117" t="s">
        <v>480</v>
      </c>
      <c r="G166" s="119"/>
      <c r="H166" s="119">
        <v>704.23</v>
      </c>
      <c r="I166" s="117"/>
      <c r="J166" s="146">
        <v>45529.637430555558</v>
      </c>
    </row>
    <row r="167" spans="1:10" s="35" customFormat="1" ht="12.75" x14ac:dyDescent="0.2">
      <c r="A167" s="116">
        <v>64</v>
      </c>
      <c r="B167" s="143">
        <v>45513</v>
      </c>
      <c r="C167" s="117" t="s">
        <v>504</v>
      </c>
      <c r="D167" s="117" t="s">
        <v>1302</v>
      </c>
      <c r="E167" s="118" t="s">
        <v>28</v>
      </c>
      <c r="F167" s="117" t="s">
        <v>27</v>
      </c>
      <c r="G167" s="119">
        <v>862.31</v>
      </c>
      <c r="H167" s="119"/>
      <c r="I167" s="117"/>
      <c r="J167" s="146">
        <v>45529.637719907405</v>
      </c>
    </row>
    <row r="168" spans="1:10" s="35" customFormat="1" ht="12.75" x14ac:dyDescent="0.2">
      <c r="A168" s="116">
        <v>64</v>
      </c>
      <c r="B168" s="143">
        <v>45513</v>
      </c>
      <c r="C168" s="117" t="s">
        <v>504</v>
      </c>
      <c r="D168" s="117" t="s">
        <v>1302</v>
      </c>
      <c r="E168" s="118" t="s">
        <v>30</v>
      </c>
      <c r="F168" s="117" t="s">
        <v>480</v>
      </c>
      <c r="G168" s="119"/>
      <c r="H168" s="119">
        <v>862.31</v>
      </c>
      <c r="I168" s="117"/>
      <c r="J168" s="146">
        <v>45529.637719907405</v>
      </c>
    </row>
    <row r="169" spans="1:10" s="35" customFormat="1" ht="12.75" x14ac:dyDescent="0.2">
      <c r="A169" s="116">
        <v>65</v>
      </c>
      <c r="B169" s="143">
        <v>45517</v>
      </c>
      <c r="C169" s="117" t="s">
        <v>1273</v>
      </c>
      <c r="D169" s="117" t="s">
        <v>1303</v>
      </c>
      <c r="E169" s="118" t="s">
        <v>28</v>
      </c>
      <c r="F169" s="117" t="s">
        <v>27</v>
      </c>
      <c r="G169" s="119">
        <v>1207.24</v>
      </c>
      <c r="H169" s="119"/>
      <c r="I169" s="117"/>
      <c r="J169" s="146">
        <v>45529.638090277775</v>
      </c>
    </row>
    <row r="170" spans="1:10" s="35" customFormat="1" ht="12.75" x14ac:dyDescent="0.2">
      <c r="A170" s="116">
        <v>65</v>
      </c>
      <c r="B170" s="143">
        <v>45517</v>
      </c>
      <c r="C170" s="117" t="s">
        <v>1273</v>
      </c>
      <c r="D170" s="117" t="s">
        <v>1303</v>
      </c>
      <c r="E170" s="118" t="s">
        <v>30</v>
      </c>
      <c r="F170" s="117" t="s">
        <v>480</v>
      </c>
      <c r="G170" s="119"/>
      <c r="H170" s="119">
        <v>1207.24</v>
      </c>
      <c r="I170" s="117"/>
      <c r="J170" s="146">
        <v>45529.638090277775</v>
      </c>
    </row>
    <row r="171" spans="1:10" s="35" customFormat="1" ht="12.75" x14ac:dyDescent="0.2">
      <c r="A171" s="116">
        <v>66</v>
      </c>
      <c r="B171" s="143">
        <v>45518</v>
      </c>
      <c r="C171" s="117" t="s">
        <v>1035</v>
      </c>
      <c r="D171" s="117" t="s">
        <v>1304</v>
      </c>
      <c r="E171" s="118" t="s">
        <v>28</v>
      </c>
      <c r="F171" s="117" t="s">
        <v>27</v>
      </c>
      <c r="G171" s="119">
        <v>18812.79</v>
      </c>
      <c r="H171" s="119"/>
      <c r="I171" s="117"/>
      <c r="J171" s="146">
        <v>45529.638506944444</v>
      </c>
    </row>
    <row r="172" spans="1:10" s="35" customFormat="1" ht="12.75" x14ac:dyDescent="0.2">
      <c r="A172" s="116">
        <v>66</v>
      </c>
      <c r="B172" s="143">
        <v>45518</v>
      </c>
      <c r="C172" s="117" t="s">
        <v>1035</v>
      </c>
      <c r="D172" s="117" t="s">
        <v>1304</v>
      </c>
      <c r="E172" s="118" t="s">
        <v>30</v>
      </c>
      <c r="F172" s="117" t="s">
        <v>480</v>
      </c>
      <c r="G172" s="119"/>
      <c r="H172" s="119">
        <v>18812.79</v>
      </c>
      <c r="I172" s="117"/>
      <c r="J172" s="146">
        <v>45529.638506944444</v>
      </c>
    </row>
    <row r="173" spans="1:10" s="35" customFormat="1" ht="12.75" x14ac:dyDescent="0.2">
      <c r="A173" s="116">
        <v>67</v>
      </c>
      <c r="B173" s="143">
        <v>45518</v>
      </c>
      <c r="C173" s="117" t="s">
        <v>890</v>
      </c>
      <c r="D173" s="117" t="s">
        <v>1305</v>
      </c>
      <c r="E173" s="118" t="s">
        <v>28</v>
      </c>
      <c r="F173" s="117" t="s">
        <v>27</v>
      </c>
      <c r="G173" s="119">
        <v>2493.52</v>
      </c>
      <c r="H173" s="119"/>
      <c r="I173" s="117"/>
      <c r="J173" s="146">
        <v>45529.639687499999</v>
      </c>
    </row>
    <row r="174" spans="1:10" s="35" customFormat="1" ht="12.75" x14ac:dyDescent="0.2">
      <c r="A174" s="116">
        <v>67</v>
      </c>
      <c r="B174" s="143">
        <v>45518</v>
      </c>
      <c r="C174" s="117" t="s">
        <v>890</v>
      </c>
      <c r="D174" s="117" t="s">
        <v>1305</v>
      </c>
      <c r="E174" s="118" t="s">
        <v>30</v>
      </c>
      <c r="F174" s="117" t="s">
        <v>480</v>
      </c>
      <c r="G174" s="119"/>
      <c r="H174" s="119">
        <v>2493.52</v>
      </c>
      <c r="I174" s="117"/>
      <c r="J174" s="146">
        <v>45529.639687499999</v>
      </c>
    </row>
    <row r="175" spans="1:10" s="35" customFormat="1" ht="12.75" x14ac:dyDescent="0.2">
      <c r="A175" s="116">
        <v>68</v>
      </c>
      <c r="B175" s="143">
        <v>45518</v>
      </c>
      <c r="C175" s="117" t="s">
        <v>1276</v>
      </c>
      <c r="D175" s="117" t="s">
        <v>1306</v>
      </c>
      <c r="E175" s="118" t="s">
        <v>28</v>
      </c>
      <c r="F175" s="117" t="s">
        <v>27</v>
      </c>
      <c r="G175" s="119">
        <v>7976.4</v>
      </c>
      <c r="H175" s="119"/>
      <c r="I175" s="117"/>
      <c r="J175" s="146">
        <v>45529.640081018515</v>
      </c>
    </row>
    <row r="176" spans="1:10" s="35" customFormat="1" ht="12.75" x14ac:dyDescent="0.2">
      <c r="A176" s="116">
        <v>68</v>
      </c>
      <c r="B176" s="143">
        <v>45518</v>
      </c>
      <c r="C176" s="117" t="s">
        <v>1276</v>
      </c>
      <c r="D176" s="117" t="s">
        <v>1306</v>
      </c>
      <c r="E176" s="118" t="s">
        <v>30</v>
      </c>
      <c r="F176" s="117" t="s">
        <v>480</v>
      </c>
      <c r="G176" s="119"/>
      <c r="H176" s="119">
        <v>7976.4</v>
      </c>
      <c r="I176" s="117"/>
      <c r="J176" s="146">
        <v>45529.640081018515</v>
      </c>
    </row>
    <row r="177" spans="1:10" s="35" customFormat="1" ht="12.75" x14ac:dyDescent="0.2">
      <c r="A177" s="116">
        <v>69</v>
      </c>
      <c r="B177" s="143">
        <v>45519</v>
      </c>
      <c r="C177" s="117" t="s">
        <v>658</v>
      </c>
      <c r="D177" s="117" t="s">
        <v>1307</v>
      </c>
      <c r="E177" s="118" t="s">
        <v>28</v>
      </c>
      <c r="F177" s="117" t="s">
        <v>27</v>
      </c>
      <c r="G177" s="119">
        <v>1810.86</v>
      </c>
      <c r="H177" s="119"/>
      <c r="I177" s="117"/>
      <c r="J177" s="146">
        <v>45529.810243055559</v>
      </c>
    </row>
    <row r="178" spans="1:10" s="35" customFormat="1" ht="12.75" x14ac:dyDescent="0.2">
      <c r="A178" s="116">
        <v>69</v>
      </c>
      <c r="B178" s="143">
        <v>45519</v>
      </c>
      <c r="C178" s="117" t="s">
        <v>658</v>
      </c>
      <c r="D178" s="117" t="s">
        <v>1307</v>
      </c>
      <c r="E178" s="118" t="s">
        <v>30</v>
      </c>
      <c r="F178" s="117" t="s">
        <v>480</v>
      </c>
      <c r="G178" s="119"/>
      <c r="H178" s="119">
        <v>1810.86</v>
      </c>
      <c r="I178" s="117"/>
      <c r="J178" s="146">
        <v>45529.810243055559</v>
      </c>
    </row>
    <row r="179" spans="1:10" s="35" customFormat="1" ht="12.75" x14ac:dyDescent="0.2">
      <c r="A179" s="116">
        <v>70</v>
      </c>
      <c r="B179" s="143">
        <v>45519</v>
      </c>
      <c r="C179" s="117" t="s">
        <v>665</v>
      </c>
      <c r="D179" s="117" t="s">
        <v>1308</v>
      </c>
      <c r="E179" s="118" t="s">
        <v>28</v>
      </c>
      <c r="F179" s="117" t="s">
        <v>27</v>
      </c>
      <c r="G179" s="119">
        <v>6740.41</v>
      </c>
      <c r="H179" s="119"/>
      <c r="I179" s="117"/>
      <c r="J179" s="146">
        <v>45529.811585648145</v>
      </c>
    </row>
    <row r="180" spans="1:10" s="35" customFormat="1" ht="12.75" x14ac:dyDescent="0.2">
      <c r="A180" s="116">
        <v>70</v>
      </c>
      <c r="B180" s="143">
        <v>45519</v>
      </c>
      <c r="C180" s="117" t="s">
        <v>665</v>
      </c>
      <c r="D180" s="117" t="s">
        <v>1308</v>
      </c>
      <c r="E180" s="118" t="s">
        <v>30</v>
      </c>
      <c r="F180" s="117" t="s">
        <v>480</v>
      </c>
      <c r="G180" s="119"/>
      <c r="H180" s="119">
        <v>6740.41</v>
      </c>
      <c r="I180" s="117"/>
      <c r="J180" s="146">
        <v>45529.811585648145</v>
      </c>
    </row>
    <row r="181" spans="1:10" s="35" customFormat="1" ht="12.75" x14ac:dyDescent="0.2">
      <c r="A181" s="116">
        <v>71</v>
      </c>
      <c r="B181" s="143">
        <v>45519</v>
      </c>
      <c r="C181" s="117" t="s">
        <v>503</v>
      </c>
      <c r="D181" s="117" t="s">
        <v>1309</v>
      </c>
      <c r="E181" s="118" t="s">
        <v>28</v>
      </c>
      <c r="F181" s="117" t="s">
        <v>27</v>
      </c>
      <c r="G181" s="119">
        <v>2989.35</v>
      </c>
      <c r="H181" s="119"/>
      <c r="I181" s="117"/>
      <c r="J181" s="146">
        <v>45529.811851851853</v>
      </c>
    </row>
    <row r="182" spans="1:10" s="35" customFormat="1" ht="12.75" x14ac:dyDescent="0.2">
      <c r="A182" s="116">
        <v>71</v>
      </c>
      <c r="B182" s="143">
        <v>45519</v>
      </c>
      <c r="C182" s="117" t="s">
        <v>503</v>
      </c>
      <c r="D182" s="117" t="s">
        <v>1309</v>
      </c>
      <c r="E182" s="118" t="s">
        <v>30</v>
      </c>
      <c r="F182" s="117" t="s">
        <v>480</v>
      </c>
      <c r="G182" s="119"/>
      <c r="H182" s="119">
        <v>2989.35</v>
      </c>
      <c r="I182" s="117"/>
      <c r="J182" s="146">
        <v>45529.811851851853</v>
      </c>
    </row>
    <row r="183" spans="1:10" s="35" customFormat="1" ht="12.75" x14ac:dyDescent="0.2">
      <c r="A183" s="116">
        <v>72</v>
      </c>
      <c r="B183" s="143">
        <v>45519</v>
      </c>
      <c r="C183" s="117" t="s">
        <v>1090</v>
      </c>
      <c r="D183" s="117" t="s">
        <v>1310</v>
      </c>
      <c r="E183" s="118" t="s">
        <v>28</v>
      </c>
      <c r="F183" s="117" t="s">
        <v>27</v>
      </c>
      <c r="G183" s="119">
        <v>804.83</v>
      </c>
      <c r="H183" s="119"/>
      <c r="I183" s="117"/>
      <c r="J183" s="146">
        <v>45529.812662037039</v>
      </c>
    </row>
    <row r="184" spans="1:10" s="35" customFormat="1" ht="12.75" x14ac:dyDescent="0.2">
      <c r="A184" s="116">
        <v>72</v>
      </c>
      <c r="B184" s="143">
        <v>45519</v>
      </c>
      <c r="C184" s="117" t="s">
        <v>1090</v>
      </c>
      <c r="D184" s="117" t="s">
        <v>1310</v>
      </c>
      <c r="E184" s="118" t="s">
        <v>30</v>
      </c>
      <c r="F184" s="117" t="s">
        <v>480</v>
      </c>
      <c r="G184" s="119"/>
      <c r="H184" s="119">
        <v>804.83</v>
      </c>
      <c r="I184" s="117"/>
      <c r="J184" s="146">
        <v>45529.812662037039</v>
      </c>
    </row>
    <row r="185" spans="1:10" s="35" customFormat="1" ht="12.75" x14ac:dyDescent="0.2">
      <c r="A185" s="116">
        <v>73</v>
      </c>
      <c r="B185" s="143">
        <v>45520</v>
      </c>
      <c r="C185" s="117" t="s">
        <v>1152</v>
      </c>
      <c r="D185" s="117" t="s">
        <v>1311</v>
      </c>
      <c r="E185" s="118" t="s">
        <v>28</v>
      </c>
      <c r="F185" s="117" t="s">
        <v>27</v>
      </c>
      <c r="G185" s="119">
        <v>11368.16</v>
      </c>
      <c r="H185" s="119"/>
      <c r="I185" s="117"/>
      <c r="J185" s="146">
        <v>45529.818819444445</v>
      </c>
    </row>
    <row r="186" spans="1:10" s="35" customFormat="1" ht="12.75" x14ac:dyDescent="0.2">
      <c r="A186" s="116">
        <v>73</v>
      </c>
      <c r="B186" s="143">
        <v>45520</v>
      </c>
      <c r="C186" s="117" t="s">
        <v>1152</v>
      </c>
      <c r="D186" s="117" t="s">
        <v>1311</v>
      </c>
      <c r="E186" s="118" t="s">
        <v>30</v>
      </c>
      <c r="F186" s="117" t="s">
        <v>480</v>
      </c>
      <c r="G186" s="119"/>
      <c r="H186" s="119">
        <v>11368.16</v>
      </c>
      <c r="I186" s="117"/>
      <c r="J186" s="146">
        <v>45529.818819444445</v>
      </c>
    </row>
    <row r="187" spans="1:10" s="35" customFormat="1" ht="12.75" x14ac:dyDescent="0.2">
      <c r="A187" s="116">
        <v>74</v>
      </c>
      <c r="B187" s="143">
        <v>45520</v>
      </c>
      <c r="C187" s="117" t="s">
        <v>638</v>
      </c>
      <c r="D187" s="117" t="s">
        <v>1331</v>
      </c>
      <c r="E187" s="118" t="s">
        <v>28</v>
      </c>
      <c r="F187" s="117" t="s">
        <v>27</v>
      </c>
      <c r="G187" s="119">
        <v>603.62</v>
      </c>
      <c r="H187" s="119"/>
      <c r="I187" s="117"/>
      <c r="J187" s="146">
        <v>45529.830057870371</v>
      </c>
    </row>
    <row r="188" spans="1:10" s="35" customFormat="1" ht="12.75" x14ac:dyDescent="0.2">
      <c r="A188" s="116">
        <v>74</v>
      </c>
      <c r="B188" s="143">
        <v>45520</v>
      </c>
      <c r="C188" s="117" t="s">
        <v>638</v>
      </c>
      <c r="D188" s="117" t="s">
        <v>1331</v>
      </c>
      <c r="E188" s="118" t="s">
        <v>30</v>
      </c>
      <c r="F188" s="117" t="s">
        <v>480</v>
      </c>
      <c r="G188" s="119"/>
      <c r="H188" s="119">
        <v>603.62</v>
      </c>
      <c r="I188" s="117"/>
      <c r="J188" s="146">
        <v>45529.830057870371</v>
      </c>
    </row>
    <row r="189" spans="1:10" s="35" customFormat="1" ht="12.75" x14ac:dyDescent="0.2">
      <c r="A189" s="116">
        <v>75</v>
      </c>
      <c r="B189" s="143">
        <v>45520</v>
      </c>
      <c r="C189" s="117" t="s">
        <v>1316</v>
      </c>
      <c r="D189" s="117" t="s">
        <v>1332</v>
      </c>
      <c r="E189" s="118" t="s">
        <v>28</v>
      </c>
      <c r="F189" s="117" t="s">
        <v>27</v>
      </c>
      <c r="G189" s="119">
        <v>3018.09</v>
      </c>
      <c r="H189" s="119"/>
      <c r="I189" s="117"/>
      <c r="J189" s="146">
        <v>45529.830659722225</v>
      </c>
    </row>
    <row r="190" spans="1:10" s="35" customFormat="1" ht="12.75" x14ac:dyDescent="0.2">
      <c r="A190" s="116">
        <v>75</v>
      </c>
      <c r="B190" s="143">
        <v>45520</v>
      </c>
      <c r="C190" s="117" t="s">
        <v>1316</v>
      </c>
      <c r="D190" s="117" t="s">
        <v>1332</v>
      </c>
      <c r="E190" s="118" t="s">
        <v>30</v>
      </c>
      <c r="F190" s="117" t="s">
        <v>480</v>
      </c>
      <c r="G190" s="119"/>
      <c r="H190" s="119">
        <v>3018.09</v>
      </c>
      <c r="I190" s="117"/>
      <c r="J190" s="146">
        <v>45529.830659722225</v>
      </c>
    </row>
    <row r="191" spans="1:10" s="35" customFormat="1" ht="12.75" x14ac:dyDescent="0.2">
      <c r="A191" s="116">
        <v>76</v>
      </c>
      <c r="B191" s="143">
        <v>45520</v>
      </c>
      <c r="C191" s="117" t="s">
        <v>497</v>
      </c>
      <c r="D191" s="117" t="s">
        <v>1333</v>
      </c>
      <c r="E191" s="118" t="s">
        <v>28</v>
      </c>
      <c r="F191" s="117" t="s">
        <v>27</v>
      </c>
      <c r="G191" s="119">
        <v>905.43</v>
      </c>
      <c r="H191" s="119"/>
      <c r="I191" s="117"/>
      <c r="J191" s="146">
        <v>45529.830960648149</v>
      </c>
    </row>
    <row r="192" spans="1:10" s="35" customFormat="1" ht="12.75" x14ac:dyDescent="0.2">
      <c r="A192" s="116">
        <v>76</v>
      </c>
      <c r="B192" s="143">
        <v>45520</v>
      </c>
      <c r="C192" s="117" t="s">
        <v>497</v>
      </c>
      <c r="D192" s="117" t="s">
        <v>1333</v>
      </c>
      <c r="E192" s="118" t="s">
        <v>30</v>
      </c>
      <c r="F192" s="117" t="s">
        <v>480</v>
      </c>
      <c r="G192" s="119"/>
      <c r="H192" s="119">
        <v>905.43</v>
      </c>
      <c r="I192" s="117"/>
      <c r="J192" s="146">
        <v>45529.830960648149</v>
      </c>
    </row>
    <row r="193" spans="1:10" s="35" customFormat="1" ht="12.75" x14ac:dyDescent="0.2">
      <c r="A193" s="116">
        <v>77</v>
      </c>
      <c r="B193" s="143">
        <v>45520</v>
      </c>
      <c r="C193" s="117" t="s">
        <v>1319</v>
      </c>
      <c r="D193" s="117" t="s">
        <v>1334</v>
      </c>
      <c r="E193" s="118" t="s">
        <v>28</v>
      </c>
      <c r="F193" s="117" t="s">
        <v>27</v>
      </c>
      <c r="G193" s="119">
        <v>2263.5700000000002</v>
      </c>
      <c r="H193" s="119"/>
      <c r="I193" s="117"/>
      <c r="J193" s="146">
        <v>45529.831458333334</v>
      </c>
    </row>
    <row r="194" spans="1:10" s="35" customFormat="1" ht="12.75" x14ac:dyDescent="0.2">
      <c r="A194" s="116">
        <v>77</v>
      </c>
      <c r="B194" s="143">
        <v>45520</v>
      </c>
      <c r="C194" s="117" t="s">
        <v>1319</v>
      </c>
      <c r="D194" s="117" t="s">
        <v>1334</v>
      </c>
      <c r="E194" s="118" t="s">
        <v>30</v>
      </c>
      <c r="F194" s="117" t="s">
        <v>480</v>
      </c>
      <c r="G194" s="119"/>
      <c r="H194" s="119">
        <v>2263.5700000000002</v>
      </c>
      <c r="I194" s="117"/>
      <c r="J194" s="146">
        <v>45529.831458333334</v>
      </c>
    </row>
    <row r="195" spans="1:10" s="35" customFormat="1" ht="12.75" x14ac:dyDescent="0.2">
      <c r="A195" s="116">
        <v>78</v>
      </c>
      <c r="B195" s="143">
        <v>45520</v>
      </c>
      <c r="C195" s="117" t="s">
        <v>1319</v>
      </c>
      <c r="D195" s="117" t="s">
        <v>1335</v>
      </c>
      <c r="E195" s="118" t="s">
        <v>28</v>
      </c>
      <c r="F195" s="117" t="s">
        <v>27</v>
      </c>
      <c r="G195" s="119">
        <v>2263.5700000000002</v>
      </c>
      <c r="H195" s="119"/>
      <c r="I195" s="117"/>
      <c r="J195" s="146">
        <v>45529.831747685188</v>
      </c>
    </row>
    <row r="196" spans="1:10" s="35" customFormat="1" ht="12.75" x14ac:dyDescent="0.2">
      <c r="A196" s="116">
        <v>78</v>
      </c>
      <c r="B196" s="143">
        <v>45520</v>
      </c>
      <c r="C196" s="117" t="s">
        <v>1319</v>
      </c>
      <c r="D196" s="117" t="s">
        <v>1335</v>
      </c>
      <c r="E196" s="118" t="s">
        <v>30</v>
      </c>
      <c r="F196" s="117" t="s">
        <v>480</v>
      </c>
      <c r="G196" s="119"/>
      <c r="H196" s="119">
        <v>2263.5700000000002</v>
      </c>
      <c r="I196" s="117"/>
      <c r="J196" s="146">
        <v>45529.831747685188</v>
      </c>
    </row>
    <row r="197" spans="1:10" s="35" customFormat="1" ht="12.75" x14ac:dyDescent="0.2">
      <c r="A197" s="116">
        <v>79</v>
      </c>
      <c r="B197" s="143">
        <v>45520</v>
      </c>
      <c r="C197" s="117" t="s">
        <v>498</v>
      </c>
      <c r="D197" s="117" t="s">
        <v>1336</v>
      </c>
      <c r="E197" s="118" t="s">
        <v>28</v>
      </c>
      <c r="F197" s="117" t="s">
        <v>27</v>
      </c>
      <c r="G197" s="119">
        <v>999.13</v>
      </c>
      <c r="H197" s="119"/>
      <c r="I197" s="117"/>
      <c r="J197" s="146">
        <v>45529.832013888888</v>
      </c>
    </row>
    <row r="198" spans="1:10" s="35" customFormat="1" ht="12.75" x14ac:dyDescent="0.2">
      <c r="A198" s="116">
        <v>79</v>
      </c>
      <c r="B198" s="143">
        <v>45520</v>
      </c>
      <c r="C198" s="117" t="s">
        <v>498</v>
      </c>
      <c r="D198" s="117" t="s">
        <v>1336</v>
      </c>
      <c r="E198" s="118" t="s">
        <v>30</v>
      </c>
      <c r="F198" s="117" t="s">
        <v>480</v>
      </c>
      <c r="G198" s="119"/>
      <c r="H198" s="119">
        <v>999.13</v>
      </c>
      <c r="I198" s="117"/>
      <c r="J198" s="146">
        <v>45529.832013888888</v>
      </c>
    </row>
    <row r="199" spans="1:10" s="35" customFormat="1" ht="12.75" x14ac:dyDescent="0.2">
      <c r="A199" s="116">
        <v>80</v>
      </c>
      <c r="B199" s="143">
        <v>45520</v>
      </c>
      <c r="C199" s="117" t="s">
        <v>956</v>
      </c>
      <c r="D199" s="117" t="s">
        <v>1337</v>
      </c>
      <c r="E199" s="118" t="s">
        <v>28</v>
      </c>
      <c r="F199" s="117" t="s">
        <v>27</v>
      </c>
      <c r="G199" s="119">
        <v>11871.17</v>
      </c>
      <c r="H199" s="119"/>
      <c r="I199" s="117"/>
      <c r="J199" s="146">
        <v>45529.83253472222</v>
      </c>
    </row>
    <row r="200" spans="1:10" s="35" customFormat="1" ht="12.75" x14ac:dyDescent="0.2">
      <c r="A200" s="116">
        <v>80</v>
      </c>
      <c r="B200" s="143">
        <v>45520</v>
      </c>
      <c r="C200" s="117" t="s">
        <v>956</v>
      </c>
      <c r="D200" s="117" t="s">
        <v>1337</v>
      </c>
      <c r="E200" s="118" t="s">
        <v>30</v>
      </c>
      <c r="F200" s="117" t="s">
        <v>480</v>
      </c>
      <c r="G200" s="119"/>
      <c r="H200" s="119">
        <v>11871.17</v>
      </c>
      <c r="I200" s="117"/>
      <c r="J200" s="146">
        <v>45529.83253472222</v>
      </c>
    </row>
    <row r="201" spans="1:10" s="35" customFormat="1" ht="12.75" x14ac:dyDescent="0.2">
      <c r="A201" s="116">
        <v>81</v>
      </c>
      <c r="B201" s="143">
        <v>45520</v>
      </c>
      <c r="C201" s="117" t="s">
        <v>653</v>
      </c>
      <c r="D201" s="117" t="s">
        <v>1338</v>
      </c>
      <c r="E201" s="118" t="s">
        <v>28</v>
      </c>
      <c r="F201" s="117" t="s">
        <v>27</v>
      </c>
      <c r="G201" s="119">
        <v>3118.7</v>
      </c>
      <c r="H201" s="119"/>
      <c r="I201" s="117"/>
      <c r="J201" s="146">
        <v>45529.833287037036</v>
      </c>
    </row>
    <row r="202" spans="1:10" s="35" customFormat="1" ht="12.75" x14ac:dyDescent="0.2">
      <c r="A202" s="116">
        <v>81</v>
      </c>
      <c r="B202" s="143">
        <v>45520</v>
      </c>
      <c r="C202" s="117" t="s">
        <v>653</v>
      </c>
      <c r="D202" s="117" t="s">
        <v>1338</v>
      </c>
      <c r="E202" s="118" t="s">
        <v>30</v>
      </c>
      <c r="F202" s="117" t="s">
        <v>480</v>
      </c>
      <c r="G202" s="119"/>
      <c r="H202" s="119">
        <v>3118.7</v>
      </c>
      <c r="I202" s="117"/>
      <c r="J202" s="146">
        <v>45529.833287037036</v>
      </c>
    </row>
    <row r="203" spans="1:10" s="35" customFormat="1" ht="12.75" x14ac:dyDescent="0.2">
      <c r="A203" s="116">
        <v>82</v>
      </c>
      <c r="B203" s="143">
        <v>45520</v>
      </c>
      <c r="C203" s="117" t="s">
        <v>652</v>
      </c>
      <c r="D203" s="117" t="s">
        <v>1339</v>
      </c>
      <c r="E203" s="118" t="s">
        <v>28</v>
      </c>
      <c r="F203" s="117" t="s">
        <v>27</v>
      </c>
      <c r="G203" s="119">
        <v>3018.09</v>
      </c>
      <c r="H203" s="119"/>
      <c r="I203" s="117"/>
      <c r="J203" s="146">
        <v>45529.833506944444</v>
      </c>
    </row>
    <row r="204" spans="1:10" s="35" customFormat="1" ht="12.75" x14ac:dyDescent="0.2">
      <c r="A204" s="116">
        <v>82</v>
      </c>
      <c r="B204" s="143">
        <v>45520</v>
      </c>
      <c r="C204" s="117" t="s">
        <v>652</v>
      </c>
      <c r="D204" s="117" t="s">
        <v>1339</v>
      </c>
      <c r="E204" s="118" t="s">
        <v>30</v>
      </c>
      <c r="F204" s="117" t="s">
        <v>480</v>
      </c>
      <c r="G204" s="119"/>
      <c r="H204" s="119">
        <v>3018.09</v>
      </c>
      <c r="I204" s="117"/>
      <c r="J204" s="146">
        <v>45529.833506944444</v>
      </c>
    </row>
    <row r="205" spans="1:10" s="35" customFormat="1" ht="12.75" x14ac:dyDescent="0.2">
      <c r="A205" s="116">
        <v>83</v>
      </c>
      <c r="B205" s="143">
        <v>45523</v>
      </c>
      <c r="C205" s="117" t="s">
        <v>1325</v>
      </c>
      <c r="D205" s="117" t="s">
        <v>1340</v>
      </c>
      <c r="E205" s="118" t="s">
        <v>28</v>
      </c>
      <c r="F205" s="117" t="s">
        <v>27</v>
      </c>
      <c r="G205" s="119">
        <v>5533.18</v>
      </c>
      <c r="H205" s="119"/>
      <c r="I205" s="117"/>
      <c r="J205" s="146">
        <v>45529.833773148152</v>
      </c>
    </row>
    <row r="206" spans="1:10" s="35" customFormat="1" ht="12.75" x14ac:dyDescent="0.2">
      <c r="A206" s="116">
        <v>83</v>
      </c>
      <c r="B206" s="143">
        <v>45523</v>
      </c>
      <c r="C206" s="117" t="s">
        <v>1325</v>
      </c>
      <c r="D206" s="117" t="s">
        <v>1340</v>
      </c>
      <c r="E206" s="118" t="s">
        <v>30</v>
      </c>
      <c r="F206" s="117" t="s">
        <v>480</v>
      </c>
      <c r="G206" s="119"/>
      <c r="H206" s="119">
        <v>5533.18</v>
      </c>
      <c r="I206" s="117"/>
      <c r="J206" s="146">
        <v>45529.833773148152</v>
      </c>
    </row>
    <row r="207" spans="1:10" s="35" customFormat="1" ht="12.75" x14ac:dyDescent="0.2">
      <c r="A207" s="116">
        <v>84</v>
      </c>
      <c r="B207" s="143">
        <v>45525</v>
      </c>
      <c r="C207" s="117" t="s">
        <v>649</v>
      </c>
      <c r="D207" s="117" t="s">
        <v>1341</v>
      </c>
      <c r="E207" s="118" t="s">
        <v>28</v>
      </c>
      <c r="F207" s="117" t="s">
        <v>27</v>
      </c>
      <c r="G207" s="119">
        <v>2313.88</v>
      </c>
      <c r="H207" s="119"/>
      <c r="I207" s="117"/>
      <c r="J207" s="146">
        <v>45529.834907407407</v>
      </c>
    </row>
    <row r="208" spans="1:10" s="35" customFormat="1" ht="12.75" x14ac:dyDescent="0.2">
      <c r="A208" s="116">
        <v>84</v>
      </c>
      <c r="B208" s="143">
        <v>45525</v>
      </c>
      <c r="C208" s="117" t="s">
        <v>649</v>
      </c>
      <c r="D208" s="117" t="s">
        <v>1341</v>
      </c>
      <c r="E208" s="118" t="s">
        <v>30</v>
      </c>
      <c r="F208" s="117" t="s">
        <v>480</v>
      </c>
      <c r="G208" s="119"/>
      <c r="H208" s="119">
        <v>2313.88</v>
      </c>
      <c r="I208" s="117"/>
      <c r="J208" s="146">
        <v>45529.834907407407</v>
      </c>
    </row>
    <row r="209" spans="1:10" s="35" customFormat="1" ht="12.75" x14ac:dyDescent="0.2">
      <c r="A209" s="116">
        <v>85</v>
      </c>
      <c r="B209" s="143">
        <v>45526</v>
      </c>
      <c r="C209" s="117" t="s">
        <v>647</v>
      </c>
      <c r="D209" s="117" t="s">
        <v>1342</v>
      </c>
      <c r="E209" s="118" t="s">
        <v>28</v>
      </c>
      <c r="F209" s="117" t="s">
        <v>27</v>
      </c>
      <c r="G209" s="119">
        <v>503.02</v>
      </c>
      <c r="H209" s="119"/>
      <c r="I209" s="117"/>
      <c r="J209" s="146">
        <v>45529.835196759261</v>
      </c>
    </row>
    <row r="210" spans="1:10" s="35" customFormat="1" ht="12.75" x14ac:dyDescent="0.2">
      <c r="A210" s="116">
        <v>85</v>
      </c>
      <c r="B210" s="143">
        <v>45526</v>
      </c>
      <c r="C210" s="117" t="s">
        <v>647</v>
      </c>
      <c r="D210" s="117" t="s">
        <v>1342</v>
      </c>
      <c r="E210" s="118" t="s">
        <v>30</v>
      </c>
      <c r="F210" s="117" t="s">
        <v>480</v>
      </c>
      <c r="G210" s="119"/>
      <c r="H210" s="119">
        <v>503.02</v>
      </c>
      <c r="I210" s="117"/>
      <c r="J210" s="146">
        <v>45529.835196759261</v>
      </c>
    </row>
    <row r="211" spans="1:10" s="35" customFormat="1" ht="12.75" x14ac:dyDescent="0.2">
      <c r="A211" s="116">
        <v>86</v>
      </c>
      <c r="B211" s="143">
        <v>45526</v>
      </c>
      <c r="C211" s="117" t="s">
        <v>666</v>
      </c>
      <c r="D211" s="117" t="s">
        <v>1343</v>
      </c>
      <c r="E211" s="118" t="s">
        <v>28</v>
      </c>
      <c r="F211" s="117" t="s">
        <v>27</v>
      </c>
      <c r="G211" s="119">
        <v>905.43</v>
      </c>
      <c r="H211" s="119"/>
      <c r="I211" s="117"/>
      <c r="J211" s="146">
        <v>45529.835451388892</v>
      </c>
    </row>
    <row r="212" spans="1:10" s="35" customFormat="1" ht="12.75" x14ac:dyDescent="0.2">
      <c r="A212" s="116">
        <v>86</v>
      </c>
      <c r="B212" s="143">
        <v>45526</v>
      </c>
      <c r="C212" s="117" t="s">
        <v>666</v>
      </c>
      <c r="D212" s="117" t="s">
        <v>1343</v>
      </c>
      <c r="E212" s="118" t="s">
        <v>30</v>
      </c>
      <c r="F212" s="117" t="s">
        <v>480</v>
      </c>
      <c r="G212" s="119"/>
      <c r="H212" s="119">
        <v>905.43</v>
      </c>
      <c r="I212" s="117"/>
      <c r="J212" s="146">
        <v>45529.835451388892</v>
      </c>
    </row>
    <row r="213" spans="1:10" s="35" customFormat="1" ht="12.75" x14ac:dyDescent="0.2">
      <c r="A213" s="116">
        <v>87</v>
      </c>
      <c r="B213" s="143">
        <v>45527</v>
      </c>
      <c r="C213" s="117" t="s">
        <v>640</v>
      </c>
      <c r="D213" s="117" t="s">
        <v>1344</v>
      </c>
      <c r="E213" s="118" t="s">
        <v>28</v>
      </c>
      <c r="F213" s="117" t="s">
        <v>27</v>
      </c>
      <c r="G213" s="119">
        <v>5188.25</v>
      </c>
      <c r="H213" s="119"/>
      <c r="I213" s="117"/>
      <c r="J213" s="146">
        <v>45529.835833333331</v>
      </c>
    </row>
    <row r="214" spans="1:10" s="35" customFormat="1" ht="12.75" x14ac:dyDescent="0.2">
      <c r="A214" s="116">
        <v>87</v>
      </c>
      <c r="B214" s="143">
        <v>45527</v>
      </c>
      <c r="C214" s="117" t="s">
        <v>640</v>
      </c>
      <c r="D214" s="117" t="s">
        <v>1344</v>
      </c>
      <c r="E214" s="118" t="s">
        <v>30</v>
      </c>
      <c r="F214" s="117" t="s">
        <v>480</v>
      </c>
      <c r="G214" s="119"/>
      <c r="H214" s="119">
        <v>5188.25</v>
      </c>
      <c r="I214" s="117"/>
      <c r="J214" s="146">
        <v>45529.835833333331</v>
      </c>
    </row>
    <row r="215" spans="1:10" s="35" customFormat="1" ht="12.75" x14ac:dyDescent="0.2">
      <c r="A215" s="116">
        <v>88</v>
      </c>
      <c r="B215" s="143">
        <v>45527</v>
      </c>
      <c r="C215" s="117" t="s">
        <v>1044</v>
      </c>
      <c r="D215" s="117" t="s">
        <v>1345</v>
      </c>
      <c r="E215" s="118" t="s">
        <v>28</v>
      </c>
      <c r="F215" s="117" t="s">
        <v>27</v>
      </c>
      <c r="G215" s="119">
        <v>2414.48</v>
      </c>
      <c r="H215" s="119"/>
      <c r="I215" s="117"/>
      <c r="J215" s="146">
        <v>45529.83625</v>
      </c>
    </row>
    <row r="216" spans="1:10" s="35" customFormat="1" ht="12.75" x14ac:dyDescent="0.2">
      <c r="A216" s="116">
        <v>88</v>
      </c>
      <c r="B216" s="143">
        <v>45527</v>
      </c>
      <c r="C216" s="117" t="s">
        <v>1044</v>
      </c>
      <c r="D216" s="117" t="s">
        <v>1345</v>
      </c>
      <c r="E216" s="118" t="s">
        <v>30</v>
      </c>
      <c r="F216" s="117" t="s">
        <v>480</v>
      </c>
      <c r="G216" s="119"/>
      <c r="H216" s="119">
        <v>2414.48</v>
      </c>
      <c r="I216" s="117"/>
      <c r="J216" s="146">
        <v>45529.83625</v>
      </c>
    </row>
    <row r="217" spans="1:10" s="35" customFormat="1" ht="12.75" x14ac:dyDescent="0.2">
      <c r="A217" s="116">
        <v>89</v>
      </c>
      <c r="B217" s="143">
        <v>45513</v>
      </c>
      <c r="C217" s="117" t="s">
        <v>1346</v>
      </c>
      <c r="D217" s="117" t="s">
        <v>1227</v>
      </c>
      <c r="E217" s="118" t="s">
        <v>28</v>
      </c>
      <c r="F217" s="117" t="s">
        <v>27</v>
      </c>
      <c r="G217" s="119"/>
      <c r="H217" s="119">
        <v>1086.51</v>
      </c>
      <c r="I217" s="117"/>
      <c r="J217" s="146">
        <v>45529.842164351852</v>
      </c>
    </row>
    <row r="218" spans="1:10" s="35" customFormat="1" ht="12.75" x14ac:dyDescent="0.2">
      <c r="A218" s="116">
        <v>89</v>
      </c>
      <c r="B218" s="143">
        <v>45513</v>
      </c>
      <c r="C218" s="117" t="s">
        <v>1346</v>
      </c>
      <c r="D218" s="117" t="s">
        <v>1227</v>
      </c>
      <c r="E218" s="118" t="s">
        <v>1191</v>
      </c>
      <c r="F218" s="117" t="s">
        <v>1192</v>
      </c>
      <c r="G218" s="119">
        <v>945</v>
      </c>
      <c r="H218" s="119"/>
      <c r="I218" s="117"/>
      <c r="J218" s="146">
        <v>45529.842164351852</v>
      </c>
    </row>
    <row r="219" spans="1:10" s="35" customFormat="1" ht="12.75" x14ac:dyDescent="0.2">
      <c r="A219" s="116">
        <v>89</v>
      </c>
      <c r="B219" s="143">
        <v>45513</v>
      </c>
      <c r="C219" s="117" t="s">
        <v>1346</v>
      </c>
      <c r="D219" s="117" t="s">
        <v>1227</v>
      </c>
      <c r="E219" s="118" t="s">
        <v>1174</v>
      </c>
      <c r="F219" s="117" t="s">
        <v>1173</v>
      </c>
      <c r="G219" s="119">
        <v>47.25</v>
      </c>
      <c r="H219" s="119"/>
      <c r="I219" s="117"/>
      <c r="J219" s="146">
        <v>45529.842164351852</v>
      </c>
    </row>
    <row r="220" spans="1:10" s="35" customFormat="1" ht="12.75" x14ac:dyDescent="0.2">
      <c r="A220" s="116">
        <v>89</v>
      </c>
      <c r="B220" s="143">
        <v>45513</v>
      </c>
      <c r="C220" s="117" t="s">
        <v>1346</v>
      </c>
      <c r="D220" s="117" t="s">
        <v>1227</v>
      </c>
      <c r="E220" s="118" t="s">
        <v>1175</v>
      </c>
      <c r="F220" s="117" t="s">
        <v>1176</v>
      </c>
      <c r="G220" s="119">
        <v>94.26</v>
      </c>
      <c r="H220" s="119"/>
      <c r="I220" s="117"/>
      <c r="J220" s="146">
        <v>45529.842164351852</v>
      </c>
    </row>
    <row r="221" spans="1:10" s="35" customFormat="1" ht="12.75" x14ac:dyDescent="0.2">
      <c r="A221" s="116">
        <v>90</v>
      </c>
      <c r="B221" s="143">
        <v>45517</v>
      </c>
      <c r="C221" s="117" t="s">
        <v>1356</v>
      </c>
      <c r="D221" s="117" t="s">
        <v>1357</v>
      </c>
      <c r="E221" s="118" t="s">
        <v>28</v>
      </c>
      <c r="F221" s="117" t="s">
        <v>27</v>
      </c>
      <c r="G221" s="119"/>
      <c r="H221" s="119">
        <v>206.96</v>
      </c>
      <c r="I221" s="117"/>
      <c r="J221" s="146">
        <v>45529.84715277778</v>
      </c>
    </row>
    <row r="222" spans="1:10" s="35" customFormat="1" ht="12.75" x14ac:dyDescent="0.2">
      <c r="A222" s="116">
        <v>90</v>
      </c>
      <c r="B222" s="143">
        <v>45517</v>
      </c>
      <c r="C222" s="117" t="s">
        <v>1356</v>
      </c>
      <c r="D222" s="117" t="s">
        <v>1357</v>
      </c>
      <c r="E222" s="118" t="s">
        <v>1195</v>
      </c>
      <c r="F222" s="117" t="s">
        <v>1196</v>
      </c>
      <c r="G222" s="119">
        <v>180</v>
      </c>
      <c r="H222" s="119"/>
      <c r="I222" s="117"/>
      <c r="J222" s="146">
        <v>45529.84715277778</v>
      </c>
    </row>
    <row r="223" spans="1:10" s="35" customFormat="1" ht="12.75" x14ac:dyDescent="0.2">
      <c r="A223" s="116">
        <v>90</v>
      </c>
      <c r="B223" s="143">
        <v>45517</v>
      </c>
      <c r="C223" s="117" t="s">
        <v>1356</v>
      </c>
      <c r="D223" s="117" t="s">
        <v>1357</v>
      </c>
      <c r="E223" s="118" t="s">
        <v>1174</v>
      </c>
      <c r="F223" s="117" t="s">
        <v>1173</v>
      </c>
      <c r="G223" s="119">
        <v>9</v>
      </c>
      <c r="H223" s="119"/>
      <c r="I223" s="117"/>
      <c r="J223" s="146">
        <v>45529.84715277778</v>
      </c>
    </row>
    <row r="224" spans="1:10" s="35" customFormat="1" ht="12.75" x14ac:dyDescent="0.2">
      <c r="A224" s="116">
        <v>90</v>
      </c>
      <c r="B224" s="143">
        <v>45517</v>
      </c>
      <c r="C224" s="117" t="s">
        <v>1356</v>
      </c>
      <c r="D224" s="117" t="s">
        <v>1357</v>
      </c>
      <c r="E224" s="118" t="s">
        <v>1175</v>
      </c>
      <c r="F224" s="117" t="s">
        <v>1176</v>
      </c>
      <c r="G224" s="119">
        <v>17.96</v>
      </c>
      <c r="H224" s="119"/>
      <c r="I224" s="117"/>
      <c r="J224" s="146">
        <v>45529.84715277778</v>
      </c>
    </row>
    <row r="225" spans="1:10" s="35" customFormat="1" ht="12.75" x14ac:dyDescent="0.2">
      <c r="A225" s="116">
        <v>91</v>
      </c>
      <c r="B225" s="143">
        <v>45519</v>
      </c>
      <c r="C225" s="117" t="s">
        <v>1358</v>
      </c>
      <c r="D225" s="117" t="s">
        <v>1165</v>
      </c>
      <c r="E225" s="118" t="s">
        <v>1170</v>
      </c>
      <c r="F225" s="117" t="s">
        <v>1171</v>
      </c>
      <c r="G225" s="119">
        <v>100000</v>
      </c>
      <c r="H225" s="119"/>
      <c r="I225" s="117"/>
      <c r="J225" s="146">
        <v>45529.848298611112</v>
      </c>
    </row>
    <row r="226" spans="1:10" s="35" customFormat="1" ht="12.75" x14ac:dyDescent="0.2">
      <c r="A226" s="116">
        <v>91</v>
      </c>
      <c r="B226" s="143">
        <v>45519</v>
      </c>
      <c r="C226" s="117" t="s">
        <v>1358</v>
      </c>
      <c r="D226" s="117" t="s">
        <v>1165</v>
      </c>
      <c r="E226" s="118" t="s">
        <v>28</v>
      </c>
      <c r="F226" s="117" t="s">
        <v>27</v>
      </c>
      <c r="G226" s="119"/>
      <c r="H226" s="119">
        <v>100000</v>
      </c>
      <c r="I226" s="117"/>
      <c r="J226" s="146">
        <v>45529.848298611112</v>
      </c>
    </row>
    <row r="227" spans="1:10" s="35" customFormat="1" ht="12.75" x14ac:dyDescent="0.2">
      <c r="A227" s="116">
        <v>92</v>
      </c>
      <c r="B227" s="143">
        <v>45524</v>
      </c>
      <c r="C227" s="117" t="s">
        <v>1359</v>
      </c>
      <c r="D227" s="117" t="s">
        <v>1360</v>
      </c>
      <c r="E227" s="118" t="s">
        <v>28</v>
      </c>
      <c r="F227" s="117" t="s">
        <v>27</v>
      </c>
      <c r="G227" s="119"/>
      <c r="H227" s="119">
        <v>408.16</v>
      </c>
      <c r="I227" s="117"/>
      <c r="J227" s="146">
        <v>45529.854189814818</v>
      </c>
    </row>
    <row r="228" spans="1:10" s="35" customFormat="1" ht="12.75" x14ac:dyDescent="0.2">
      <c r="A228" s="116">
        <v>92</v>
      </c>
      <c r="B228" s="143">
        <v>45524</v>
      </c>
      <c r="C228" s="117" t="s">
        <v>1359</v>
      </c>
      <c r="D228" s="117" t="s">
        <v>1360</v>
      </c>
      <c r="E228" s="118" t="s">
        <v>1187</v>
      </c>
      <c r="F228" s="117" t="s">
        <v>1188</v>
      </c>
      <c r="G228" s="119">
        <v>355</v>
      </c>
      <c r="H228" s="119"/>
      <c r="I228" s="117"/>
      <c r="J228" s="146">
        <v>45529.854189814818</v>
      </c>
    </row>
    <row r="229" spans="1:10" s="35" customFormat="1" ht="12.75" x14ac:dyDescent="0.2">
      <c r="A229" s="116">
        <v>92</v>
      </c>
      <c r="B229" s="143">
        <v>45524</v>
      </c>
      <c r="C229" s="117" t="s">
        <v>1359</v>
      </c>
      <c r="D229" s="117" t="s">
        <v>1360</v>
      </c>
      <c r="E229" s="118" t="s">
        <v>1174</v>
      </c>
      <c r="F229" s="117" t="s">
        <v>1173</v>
      </c>
      <c r="G229" s="119">
        <v>17.75</v>
      </c>
      <c r="H229" s="119"/>
      <c r="I229" s="117"/>
      <c r="J229" s="146">
        <v>45529.854189814818</v>
      </c>
    </row>
    <row r="230" spans="1:10" s="35" customFormat="1" ht="12.75" x14ac:dyDescent="0.2">
      <c r="A230" s="116">
        <v>92</v>
      </c>
      <c r="B230" s="143">
        <v>45524</v>
      </c>
      <c r="C230" s="117" t="s">
        <v>1359</v>
      </c>
      <c r="D230" s="117" t="s">
        <v>1360</v>
      </c>
      <c r="E230" s="118" t="s">
        <v>1175</v>
      </c>
      <c r="F230" s="117" t="s">
        <v>1176</v>
      </c>
      <c r="G230" s="119">
        <v>35.409999999999997</v>
      </c>
      <c r="H230" s="119"/>
      <c r="I230" s="117"/>
      <c r="J230" s="146">
        <v>45529.854189814818</v>
      </c>
    </row>
    <row r="231" spans="1:10" s="35" customFormat="1" ht="12.75" x14ac:dyDescent="0.2">
      <c r="A231" s="116">
        <v>93</v>
      </c>
      <c r="B231" s="143">
        <v>45535</v>
      </c>
      <c r="C231" s="117" t="s">
        <v>1361</v>
      </c>
      <c r="D231" s="117" t="s">
        <v>1362</v>
      </c>
      <c r="E231" s="118" t="s">
        <v>28</v>
      </c>
      <c r="F231" s="117" t="s">
        <v>27</v>
      </c>
      <c r="G231" s="119"/>
      <c r="H231" s="119">
        <v>175.27</v>
      </c>
      <c r="I231" s="117"/>
      <c r="J231" s="146">
        <v>45529.855023148149</v>
      </c>
    </row>
    <row r="232" spans="1:10" s="35" customFormat="1" ht="12.75" x14ac:dyDescent="0.2">
      <c r="A232" s="116">
        <v>93</v>
      </c>
      <c r="B232" s="143">
        <v>45535</v>
      </c>
      <c r="C232" s="117" t="s">
        <v>1361</v>
      </c>
      <c r="D232" s="117" t="s">
        <v>1362</v>
      </c>
      <c r="E232" s="118" t="s">
        <v>1202</v>
      </c>
      <c r="F232" s="117" t="s">
        <v>1203</v>
      </c>
      <c r="G232" s="119">
        <v>152.44</v>
      </c>
      <c r="H232" s="119"/>
      <c r="I232" s="117"/>
      <c r="J232" s="146">
        <v>45529.855023148149</v>
      </c>
    </row>
    <row r="233" spans="1:10" s="35" customFormat="1" ht="12.75" x14ac:dyDescent="0.2">
      <c r="A233" s="116">
        <v>93</v>
      </c>
      <c r="B233" s="143">
        <v>45535</v>
      </c>
      <c r="C233" s="117" t="s">
        <v>1361</v>
      </c>
      <c r="D233" s="117" t="s">
        <v>1362</v>
      </c>
      <c r="E233" s="118" t="s">
        <v>1174</v>
      </c>
      <c r="F233" s="117" t="s">
        <v>1173</v>
      </c>
      <c r="G233" s="119">
        <v>7.62</v>
      </c>
      <c r="H233" s="119"/>
      <c r="I233" s="117"/>
      <c r="J233" s="146">
        <v>45529.855023148149</v>
      </c>
    </row>
    <row r="234" spans="1:10" s="35" customFormat="1" ht="12.75" x14ac:dyDescent="0.2">
      <c r="A234" s="116">
        <v>93</v>
      </c>
      <c r="B234" s="143">
        <v>45535</v>
      </c>
      <c r="C234" s="117" t="s">
        <v>1361</v>
      </c>
      <c r="D234" s="117" t="s">
        <v>1362</v>
      </c>
      <c r="E234" s="118" t="s">
        <v>1175</v>
      </c>
      <c r="F234" s="117" t="s">
        <v>1176</v>
      </c>
      <c r="G234" s="119">
        <v>15.21</v>
      </c>
      <c r="H234" s="119"/>
      <c r="I234" s="117"/>
      <c r="J234" s="146">
        <v>45529.855023148149</v>
      </c>
    </row>
    <row r="235" spans="1:10" s="35" customFormat="1" ht="12.75" x14ac:dyDescent="0.2">
      <c r="A235" s="116">
        <v>94</v>
      </c>
      <c r="B235" s="143">
        <v>45535</v>
      </c>
      <c r="C235" s="117" t="s">
        <v>1361</v>
      </c>
      <c r="D235" s="117" t="s">
        <v>1363</v>
      </c>
      <c r="E235" s="118" t="s">
        <v>28</v>
      </c>
      <c r="F235" s="117" t="s">
        <v>27</v>
      </c>
      <c r="G235" s="119"/>
      <c r="H235" s="119">
        <v>43.62</v>
      </c>
      <c r="I235" s="117"/>
      <c r="J235" s="146">
        <v>45529.855381944442</v>
      </c>
    </row>
    <row r="236" spans="1:10" s="35" customFormat="1" ht="12.75" x14ac:dyDescent="0.2">
      <c r="A236" s="116">
        <v>94</v>
      </c>
      <c r="B236" s="143">
        <v>45535</v>
      </c>
      <c r="C236" s="117" t="s">
        <v>1361</v>
      </c>
      <c r="D236" s="117" t="s">
        <v>1363</v>
      </c>
      <c r="E236" s="118" t="s">
        <v>1354</v>
      </c>
      <c r="F236" s="117" t="s">
        <v>1355</v>
      </c>
      <c r="G236" s="119">
        <v>37.94</v>
      </c>
      <c r="H236" s="119"/>
      <c r="I236" s="117"/>
      <c r="J236" s="146">
        <v>45529.855381944442</v>
      </c>
    </row>
    <row r="237" spans="1:10" s="35" customFormat="1" ht="12.75" x14ac:dyDescent="0.2">
      <c r="A237" s="116">
        <v>94</v>
      </c>
      <c r="B237" s="143">
        <v>45535</v>
      </c>
      <c r="C237" s="117" t="s">
        <v>1361</v>
      </c>
      <c r="D237" s="117" t="s">
        <v>1363</v>
      </c>
      <c r="E237" s="118" t="s">
        <v>1174</v>
      </c>
      <c r="F237" s="117" t="s">
        <v>1173</v>
      </c>
      <c r="G237" s="119">
        <v>1.9</v>
      </c>
      <c r="H237" s="119"/>
      <c r="I237" s="117"/>
      <c r="J237" s="146">
        <v>45529.855381944442</v>
      </c>
    </row>
    <row r="238" spans="1:10" s="35" customFormat="1" ht="12.75" x14ac:dyDescent="0.2">
      <c r="A238" s="116">
        <v>94</v>
      </c>
      <c r="B238" s="143">
        <v>45535</v>
      </c>
      <c r="C238" s="117" t="s">
        <v>1361</v>
      </c>
      <c r="D238" s="117" t="s">
        <v>1363</v>
      </c>
      <c r="E238" s="118" t="s">
        <v>1175</v>
      </c>
      <c r="F238" s="117" t="s">
        <v>1176</v>
      </c>
      <c r="G238" s="119">
        <v>3.78</v>
      </c>
      <c r="H238" s="119"/>
      <c r="I238" s="117"/>
      <c r="J238" s="146">
        <v>45529.855381944442</v>
      </c>
    </row>
    <row r="239" spans="1:10" s="35" customFormat="1" ht="12.75" x14ac:dyDescent="0.2">
      <c r="A239" s="116">
        <v>95</v>
      </c>
      <c r="B239" s="143">
        <v>45527</v>
      </c>
      <c r="C239" s="117" t="s">
        <v>1171</v>
      </c>
      <c r="D239" s="117" t="s">
        <v>1165</v>
      </c>
      <c r="E239" s="118" t="s">
        <v>1170</v>
      </c>
      <c r="F239" s="117" t="s">
        <v>1171</v>
      </c>
      <c r="G239" s="119">
        <v>75000</v>
      </c>
      <c r="H239" s="119"/>
      <c r="I239" s="117"/>
      <c r="J239" s="146">
        <v>45529.857071759259</v>
      </c>
    </row>
    <row r="240" spans="1:10" s="35" customFormat="1" ht="12.75" x14ac:dyDescent="0.2">
      <c r="A240" s="116">
        <v>95</v>
      </c>
      <c r="B240" s="143">
        <v>45527</v>
      </c>
      <c r="C240" s="117" t="s">
        <v>1171</v>
      </c>
      <c r="D240" s="117" t="s">
        <v>1165</v>
      </c>
      <c r="E240" s="118" t="s">
        <v>28</v>
      </c>
      <c r="F240" s="117" t="s">
        <v>27</v>
      </c>
      <c r="G240" s="119"/>
      <c r="H240" s="119">
        <v>75000</v>
      </c>
      <c r="I240" s="117"/>
      <c r="J240" s="146">
        <v>45529.857071759259</v>
      </c>
    </row>
    <row r="241" spans="1:10" s="35" customFormat="1" ht="12.75" x14ac:dyDescent="0.2">
      <c r="A241" s="116">
        <v>96</v>
      </c>
      <c r="B241" s="143">
        <v>45513</v>
      </c>
      <c r="C241" s="117" t="s">
        <v>964</v>
      </c>
      <c r="D241" s="117" t="s">
        <v>1406</v>
      </c>
      <c r="E241" s="118" t="s">
        <v>1395</v>
      </c>
      <c r="F241" s="117" t="s">
        <v>1396</v>
      </c>
      <c r="G241" s="119">
        <v>1010.87</v>
      </c>
      <c r="H241" s="119"/>
      <c r="I241" s="117" t="s">
        <v>1397</v>
      </c>
      <c r="J241" s="146">
        <v>45530.955937500003</v>
      </c>
    </row>
    <row r="242" spans="1:10" s="35" customFormat="1" ht="12.75" x14ac:dyDescent="0.2">
      <c r="A242" s="116">
        <v>96</v>
      </c>
      <c r="B242" s="143">
        <v>45513</v>
      </c>
      <c r="C242" s="117" t="s">
        <v>964</v>
      </c>
      <c r="D242" s="117" t="s">
        <v>1406</v>
      </c>
      <c r="E242" s="118" t="s">
        <v>1395</v>
      </c>
      <c r="F242" s="117" t="s">
        <v>1396</v>
      </c>
      <c r="G242" s="119">
        <v>4153.5600000000004</v>
      </c>
      <c r="H242" s="119"/>
      <c r="I242" s="117" t="s">
        <v>1398</v>
      </c>
      <c r="J242" s="146">
        <v>45530.955937500003</v>
      </c>
    </row>
    <row r="243" spans="1:10" s="35" customFormat="1" ht="12.75" x14ac:dyDescent="0.2">
      <c r="A243" s="116">
        <v>96</v>
      </c>
      <c r="B243" s="143">
        <v>45513</v>
      </c>
      <c r="C243" s="117" t="s">
        <v>964</v>
      </c>
      <c r="D243" s="117" t="s">
        <v>1406</v>
      </c>
      <c r="E243" s="118" t="s">
        <v>1395</v>
      </c>
      <c r="F243" s="117" t="s">
        <v>1396</v>
      </c>
      <c r="G243" s="119">
        <v>324.66000000000003</v>
      </c>
      <c r="H243" s="119"/>
      <c r="I243" s="117" t="s">
        <v>1399</v>
      </c>
      <c r="J243" s="146">
        <v>45530.955937500003</v>
      </c>
    </row>
    <row r="244" spans="1:10" s="35" customFormat="1" ht="12.75" x14ac:dyDescent="0.2">
      <c r="A244" s="116">
        <v>96</v>
      </c>
      <c r="B244" s="143">
        <v>45513</v>
      </c>
      <c r="C244" s="117" t="s">
        <v>964</v>
      </c>
      <c r="D244" s="117" t="s">
        <v>1406</v>
      </c>
      <c r="E244" s="118" t="s">
        <v>1395</v>
      </c>
      <c r="F244" s="117" t="s">
        <v>1396</v>
      </c>
      <c r="G244" s="119">
        <v>2762.52</v>
      </c>
      <c r="H244" s="119"/>
      <c r="I244" s="117" t="s">
        <v>1400</v>
      </c>
      <c r="J244" s="146">
        <v>45530.955937500003</v>
      </c>
    </row>
    <row r="245" spans="1:10" s="35" customFormat="1" ht="12.75" x14ac:dyDescent="0.2">
      <c r="A245" s="116">
        <v>96</v>
      </c>
      <c r="B245" s="143">
        <v>45513</v>
      </c>
      <c r="C245" s="117" t="s">
        <v>964</v>
      </c>
      <c r="D245" s="117" t="s">
        <v>1406</v>
      </c>
      <c r="E245" s="118" t="s">
        <v>1395</v>
      </c>
      <c r="F245" s="117" t="s">
        <v>1396</v>
      </c>
      <c r="G245" s="119">
        <v>804.42</v>
      </c>
      <c r="H245" s="119"/>
      <c r="I245" s="117" t="s">
        <v>1401</v>
      </c>
      <c r="J245" s="146">
        <v>45530.955937500003</v>
      </c>
    </row>
    <row r="246" spans="1:10" s="35" customFormat="1" ht="12.75" x14ac:dyDescent="0.2">
      <c r="A246" s="116">
        <v>96</v>
      </c>
      <c r="B246" s="143">
        <v>45513</v>
      </c>
      <c r="C246" s="117" t="s">
        <v>964</v>
      </c>
      <c r="D246" s="117" t="s">
        <v>1406</v>
      </c>
      <c r="E246" s="118" t="s">
        <v>1395</v>
      </c>
      <c r="F246" s="117" t="s">
        <v>1396</v>
      </c>
      <c r="G246" s="119">
        <v>1257.45</v>
      </c>
      <c r="H246" s="119"/>
      <c r="I246" s="117" t="s">
        <v>1402</v>
      </c>
      <c r="J246" s="146">
        <v>45530.955937500003</v>
      </c>
    </row>
    <row r="247" spans="1:10" s="35" customFormat="1" ht="12.75" x14ac:dyDescent="0.2">
      <c r="A247" s="116">
        <v>96</v>
      </c>
      <c r="B247" s="143">
        <v>45513</v>
      </c>
      <c r="C247" s="117" t="s">
        <v>964</v>
      </c>
      <c r="D247" s="117" t="s">
        <v>1406</v>
      </c>
      <c r="E247" s="118" t="s">
        <v>488</v>
      </c>
      <c r="F247" s="117" t="s">
        <v>489</v>
      </c>
      <c r="G247" s="119">
        <v>4516.2700000000004</v>
      </c>
      <c r="H247" s="119"/>
      <c r="I247" s="117" t="s">
        <v>1403</v>
      </c>
      <c r="J247" s="146">
        <v>45530.955937500003</v>
      </c>
    </row>
    <row r="248" spans="1:10" s="35" customFormat="1" ht="12.75" x14ac:dyDescent="0.2">
      <c r="A248" s="116">
        <v>96</v>
      </c>
      <c r="B248" s="143">
        <v>45513</v>
      </c>
      <c r="C248" s="117" t="s">
        <v>964</v>
      </c>
      <c r="D248" s="117" t="s">
        <v>1406</v>
      </c>
      <c r="E248" s="118" t="s">
        <v>1404</v>
      </c>
      <c r="F248" s="117" t="s">
        <v>1405</v>
      </c>
      <c r="G248" s="119">
        <v>185.81</v>
      </c>
      <c r="H248" s="119"/>
      <c r="I248" s="117"/>
      <c r="J248" s="146">
        <v>45530.955937500003</v>
      </c>
    </row>
    <row r="249" spans="1:10" s="35" customFormat="1" ht="12.75" x14ac:dyDescent="0.2">
      <c r="A249" s="116">
        <v>96</v>
      </c>
      <c r="B249" s="143">
        <v>45513</v>
      </c>
      <c r="C249" s="117" t="s">
        <v>964</v>
      </c>
      <c r="D249" s="117" t="s">
        <v>1406</v>
      </c>
      <c r="E249" s="118" t="s">
        <v>28</v>
      </c>
      <c r="F249" s="117" t="s">
        <v>27</v>
      </c>
      <c r="G249" s="119"/>
      <c r="H249" s="119">
        <v>15015.56</v>
      </c>
      <c r="I249" s="117" t="s">
        <v>1406</v>
      </c>
      <c r="J249" s="146">
        <v>45530.955937500003</v>
      </c>
    </row>
    <row r="250" spans="1:10" s="35" customFormat="1" ht="12.75" x14ac:dyDescent="0.2">
      <c r="A250" s="116">
        <v>97</v>
      </c>
      <c r="B250" s="143">
        <v>45519</v>
      </c>
      <c r="C250" s="117" t="s">
        <v>1407</v>
      </c>
      <c r="D250" s="117" t="s">
        <v>1165</v>
      </c>
      <c r="E250" s="118" t="s">
        <v>28</v>
      </c>
      <c r="F250" s="117" t="s">
        <v>27</v>
      </c>
      <c r="G250" s="119">
        <v>603.61</v>
      </c>
      <c r="H250" s="119"/>
      <c r="I250" s="117"/>
      <c r="J250" s="146">
        <v>45530.956932870373</v>
      </c>
    </row>
    <row r="251" spans="1:10" s="35" customFormat="1" ht="12.75" x14ac:dyDescent="0.2">
      <c r="A251" s="116">
        <v>97</v>
      </c>
      <c r="B251" s="143">
        <v>45519</v>
      </c>
      <c r="C251" s="117" t="s">
        <v>1407</v>
      </c>
      <c r="D251" s="117" t="s">
        <v>1165</v>
      </c>
      <c r="E251" s="118" t="s">
        <v>492</v>
      </c>
      <c r="F251" s="117" t="s">
        <v>100</v>
      </c>
      <c r="G251" s="119"/>
      <c r="H251" s="119">
        <v>603.61</v>
      </c>
      <c r="I251" s="117"/>
      <c r="J251" s="146">
        <v>45530.956932870373</v>
      </c>
    </row>
    <row r="252" spans="1:10" s="35" customFormat="1" ht="12.75" x14ac:dyDescent="0.2">
      <c r="A252" s="116">
        <v>98</v>
      </c>
      <c r="B252" s="143">
        <v>45527</v>
      </c>
      <c r="C252" s="117" t="s">
        <v>1408</v>
      </c>
      <c r="D252" s="117"/>
      <c r="E252" s="118" t="s">
        <v>1395</v>
      </c>
      <c r="F252" s="117" t="s">
        <v>1396</v>
      </c>
      <c r="G252" s="119">
        <v>1007.23</v>
      </c>
      <c r="H252" s="119"/>
      <c r="I252" s="117" t="s">
        <v>1397</v>
      </c>
      <c r="J252" s="146">
        <v>45530.976134259261</v>
      </c>
    </row>
    <row r="253" spans="1:10" s="35" customFormat="1" ht="12.75" x14ac:dyDescent="0.2">
      <c r="A253" s="116">
        <v>98</v>
      </c>
      <c r="B253" s="143">
        <v>45527</v>
      </c>
      <c r="C253" s="117" t="s">
        <v>1408</v>
      </c>
      <c r="D253" s="117"/>
      <c r="E253" s="118" t="s">
        <v>1395</v>
      </c>
      <c r="F253" s="117" t="s">
        <v>1396</v>
      </c>
      <c r="G253" s="119">
        <v>4137.47</v>
      </c>
      <c r="H253" s="119"/>
      <c r="I253" s="117" t="s">
        <v>1398</v>
      </c>
      <c r="J253" s="146">
        <v>45530.976134259261</v>
      </c>
    </row>
    <row r="254" spans="1:10" s="35" customFormat="1" ht="12.75" x14ac:dyDescent="0.2">
      <c r="A254" s="116">
        <v>98</v>
      </c>
      <c r="B254" s="143">
        <v>45527</v>
      </c>
      <c r="C254" s="117" t="s">
        <v>1408</v>
      </c>
      <c r="D254" s="117"/>
      <c r="E254" s="118" t="s">
        <v>1395</v>
      </c>
      <c r="F254" s="117" t="s">
        <v>1396</v>
      </c>
      <c r="G254" s="119">
        <v>301.17</v>
      </c>
      <c r="H254" s="119"/>
      <c r="I254" s="117" t="s">
        <v>1399</v>
      </c>
      <c r="J254" s="146">
        <v>45530.976134259261</v>
      </c>
    </row>
    <row r="255" spans="1:10" s="35" customFormat="1" ht="12.75" x14ac:dyDescent="0.2">
      <c r="A255" s="116">
        <v>98</v>
      </c>
      <c r="B255" s="143">
        <v>45527</v>
      </c>
      <c r="C255" s="117" t="s">
        <v>1408</v>
      </c>
      <c r="D255" s="117"/>
      <c r="E255" s="118" t="s">
        <v>1395</v>
      </c>
      <c r="F255" s="117" t="s">
        <v>1396</v>
      </c>
      <c r="G255" s="119">
        <v>2751.91</v>
      </c>
      <c r="H255" s="119"/>
      <c r="I255" s="117" t="s">
        <v>1400</v>
      </c>
      <c r="J255" s="146">
        <v>45530.976134259261</v>
      </c>
    </row>
    <row r="256" spans="1:10" s="35" customFormat="1" ht="12.75" x14ac:dyDescent="0.2">
      <c r="A256" s="116">
        <v>98</v>
      </c>
      <c r="B256" s="143">
        <v>45527</v>
      </c>
      <c r="C256" s="117" t="s">
        <v>1408</v>
      </c>
      <c r="D256" s="117"/>
      <c r="E256" s="118" t="s">
        <v>1395</v>
      </c>
      <c r="F256" s="117" t="s">
        <v>1396</v>
      </c>
      <c r="G256" s="119">
        <v>804.42</v>
      </c>
      <c r="H256" s="119"/>
      <c r="I256" s="117" t="s">
        <v>1401</v>
      </c>
      <c r="J256" s="146">
        <v>45530.976134259261</v>
      </c>
    </row>
    <row r="257" spans="1:10" s="35" customFormat="1" ht="12.75" x14ac:dyDescent="0.2">
      <c r="A257" s="116">
        <v>98</v>
      </c>
      <c r="B257" s="143">
        <v>45527</v>
      </c>
      <c r="C257" s="117" t="s">
        <v>1408</v>
      </c>
      <c r="D257" s="117"/>
      <c r="E257" s="118" t="s">
        <v>1395</v>
      </c>
      <c r="F257" s="117" t="s">
        <v>1396</v>
      </c>
      <c r="G257" s="119">
        <v>596.04999999999995</v>
      </c>
      <c r="H257" s="119"/>
      <c r="I257" s="117" t="s">
        <v>1402</v>
      </c>
      <c r="J257" s="146">
        <v>45530.976134259261</v>
      </c>
    </row>
    <row r="258" spans="1:10" s="35" customFormat="1" ht="12.75" x14ac:dyDescent="0.2">
      <c r="A258" s="116">
        <v>98</v>
      </c>
      <c r="B258" s="143">
        <v>45527</v>
      </c>
      <c r="C258" s="117" t="s">
        <v>1408</v>
      </c>
      <c r="D258" s="117"/>
      <c r="E258" s="118" t="s">
        <v>488</v>
      </c>
      <c r="F258" s="117" t="s">
        <v>489</v>
      </c>
      <c r="G258" s="119">
        <v>4111.37</v>
      </c>
      <c r="H258" s="119"/>
      <c r="I258" s="117" t="s">
        <v>1403</v>
      </c>
      <c r="J258" s="146">
        <v>45530.976134259261</v>
      </c>
    </row>
    <row r="259" spans="1:10" s="35" customFormat="1" ht="12.75" x14ac:dyDescent="0.2">
      <c r="A259" s="116">
        <v>98</v>
      </c>
      <c r="B259" s="143">
        <v>45527</v>
      </c>
      <c r="C259" s="117" t="s">
        <v>1408</v>
      </c>
      <c r="D259" s="117"/>
      <c r="E259" s="118" t="s">
        <v>1404</v>
      </c>
      <c r="F259" s="117" t="s">
        <v>1405</v>
      </c>
      <c r="G259" s="119">
        <v>289.08</v>
      </c>
      <c r="H259" s="119"/>
      <c r="I259" s="117"/>
      <c r="J259" s="146">
        <v>45530.976134259261</v>
      </c>
    </row>
    <row r="260" spans="1:10" s="35" customFormat="1" ht="12.75" x14ac:dyDescent="0.2">
      <c r="A260" s="116">
        <v>98</v>
      </c>
      <c r="B260" s="143">
        <v>45527</v>
      </c>
      <c r="C260" s="117" t="s">
        <v>1408</v>
      </c>
      <c r="D260" s="117"/>
      <c r="E260" s="118" t="s">
        <v>28</v>
      </c>
      <c r="F260" s="117" t="s">
        <v>27</v>
      </c>
      <c r="G260" s="119"/>
      <c r="H260" s="119">
        <v>13998.7</v>
      </c>
      <c r="I260" s="117" t="s">
        <v>1409</v>
      </c>
      <c r="J260" s="146">
        <v>45530.976134259261</v>
      </c>
    </row>
    <row r="261" spans="1:10" s="35" customFormat="1" ht="12.75" x14ac:dyDescent="0.2">
      <c r="A261" s="116">
        <v>99</v>
      </c>
      <c r="B261" s="143">
        <v>45532</v>
      </c>
      <c r="C261" s="117" t="s">
        <v>663</v>
      </c>
      <c r="D261" s="117" t="s">
        <v>1554</v>
      </c>
      <c r="E261" s="118" t="s">
        <v>28</v>
      </c>
      <c r="F261" s="117" t="s">
        <v>27</v>
      </c>
      <c r="G261" s="119">
        <v>1509.05</v>
      </c>
      <c r="H261" s="119"/>
      <c r="I261" s="117"/>
      <c r="J261" s="146">
        <v>45535.273564814815</v>
      </c>
    </row>
    <row r="262" spans="1:10" s="35" customFormat="1" ht="12.75" x14ac:dyDescent="0.2">
      <c r="A262" s="116">
        <v>99</v>
      </c>
      <c r="B262" s="143">
        <v>45532</v>
      </c>
      <c r="C262" s="117" t="s">
        <v>663</v>
      </c>
      <c r="D262" s="117" t="s">
        <v>1554</v>
      </c>
      <c r="E262" s="118" t="s">
        <v>30</v>
      </c>
      <c r="F262" s="117" t="s">
        <v>480</v>
      </c>
      <c r="G262" s="119"/>
      <c r="H262" s="119">
        <v>1509.05</v>
      </c>
      <c r="I262" s="117"/>
      <c r="J262" s="146">
        <v>45535.273564814815</v>
      </c>
    </row>
    <row r="263" spans="1:10" s="35" customFormat="1" ht="12.75" x14ac:dyDescent="0.2">
      <c r="A263" s="116">
        <v>100</v>
      </c>
      <c r="B263" s="143">
        <v>45532</v>
      </c>
      <c r="C263" s="117" t="s">
        <v>181</v>
      </c>
      <c r="D263" s="117" t="s">
        <v>1555</v>
      </c>
      <c r="E263" s="118" t="s">
        <v>28</v>
      </c>
      <c r="F263" s="117" t="s">
        <v>27</v>
      </c>
      <c r="G263" s="119">
        <v>201.1</v>
      </c>
      <c r="H263" s="119"/>
      <c r="I263" s="117"/>
      <c r="J263" s="146">
        <v>45535.274131944447</v>
      </c>
    </row>
    <row r="264" spans="1:10" s="35" customFormat="1" ht="12.75" x14ac:dyDescent="0.2">
      <c r="A264" s="116">
        <v>100</v>
      </c>
      <c r="B264" s="143">
        <v>45532</v>
      </c>
      <c r="C264" s="117" t="s">
        <v>181</v>
      </c>
      <c r="D264" s="117" t="s">
        <v>1555</v>
      </c>
      <c r="E264" s="118" t="s">
        <v>30</v>
      </c>
      <c r="F264" s="117" t="s">
        <v>480</v>
      </c>
      <c r="G264" s="119"/>
      <c r="H264" s="119">
        <v>201.1</v>
      </c>
      <c r="I264" s="117"/>
      <c r="J264" s="146">
        <v>45535.274131944447</v>
      </c>
    </row>
    <row r="265" spans="1:10" s="35" customFormat="1" ht="12.75" x14ac:dyDescent="0.2">
      <c r="A265" s="116">
        <v>101</v>
      </c>
      <c r="B265" s="143">
        <v>45532</v>
      </c>
      <c r="C265" s="117" t="s">
        <v>1544</v>
      </c>
      <c r="D265" s="117" t="s">
        <v>1556</v>
      </c>
      <c r="E265" s="118" t="s">
        <v>28</v>
      </c>
      <c r="F265" s="117" t="s">
        <v>27</v>
      </c>
      <c r="G265" s="119">
        <v>1307.8499999999999</v>
      </c>
      <c r="H265" s="119"/>
      <c r="I265" s="117"/>
      <c r="J265" s="146">
        <v>45535.274444444447</v>
      </c>
    </row>
    <row r="266" spans="1:10" s="35" customFormat="1" ht="12.75" x14ac:dyDescent="0.2">
      <c r="A266" s="116">
        <v>101</v>
      </c>
      <c r="B266" s="143">
        <v>45532</v>
      </c>
      <c r="C266" s="117" t="s">
        <v>1544</v>
      </c>
      <c r="D266" s="117" t="s">
        <v>1556</v>
      </c>
      <c r="E266" s="118" t="s">
        <v>30</v>
      </c>
      <c r="F266" s="117" t="s">
        <v>480</v>
      </c>
      <c r="G266" s="119"/>
      <c r="H266" s="119">
        <v>1307.8499999999999</v>
      </c>
      <c r="I266" s="117"/>
      <c r="J266" s="146">
        <v>45535.274444444447</v>
      </c>
    </row>
    <row r="267" spans="1:10" s="35" customFormat="1" ht="12.75" x14ac:dyDescent="0.2">
      <c r="A267" s="116">
        <v>102</v>
      </c>
      <c r="B267" s="143">
        <v>45532</v>
      </c>
      <c r="C267" s="117" t="s">
        <v>1099</v>
      </c>
      <c r="D267" s="117" t="s">
        <v>1557</v>
      </c>
      <c r="E267" s="118" t="s">
        <v>28</v>
      </c>
      <c r="F267" s="117" t="s">
        <v>27</v>
      </c>
      <c r="G267" s="119">
        <v>3621.71</v>
      </c>
      <c r="H267" s="119"/>
      <c r="I267" s="117"/>
      <c r="J267" s="146">
        <v>45535.274733796294</v>
      </c>
    </row>
    <row r="268" spans="1:10" s="35" customFormat="1" ht="12.75" x14ac:dyDescent="0.2">
      <c r="A268" s="116">
        <v>102</v>
      </c>
      <c r="B268" s="143">
        <v>45532</v>
      </c>
      <c r="C268" s="117" t="s">
        <v>1099</v>
      </c>
      <c r="D268" s="117" t="s">
        <v>1557</v>
      </c>
      <c r="E268" s="118" t="s">
        <v>30</v>
      </c>
      <c r="F268" s="117" t="s">
        <v>480</v>
      </c>
      <c r="G268" s="119"/>
      <c r="H268" s="119">
        <v>3621.71</v>
      </c>
      <c r="I268" s="117"/>
      <c r="J268" s="146">
        <v>45535.274733796294</v>
      </c>
    </row>
    <row r="269" spans="1:10" s="35" customFormat="1" ht="12.75" x14ac:dyDescent="0.2">
      <c r="A269" s="116">
        <v>103</v>
      </c>
      <c r="B269" s="143">
        <v>45532</v>
      </c>
      <c r="C269" s="117" t="s">
        <v>1099</v>
      </c>
      <c r="D269" s="117" t="s">
        <v>1558</v>
      </c>
      <c r="E269" s="118" t="s">
        <v>28</v>
      </c>
      <c r="F269" s="117" t="s">
        <v>27</v>
      </c>
      <c r="G269" s="119">
        <v>1106.6400000000001</v>
      </c>
      <c r="H269" s="119"/>
      <c r="I269" s="117"/>
      <c r="J269" s="146">
        <v>45535.275000000001</v>
      </c>
    </row>
    <row r="270" spans="1:10" s="35" customFormat="1" ht="12.75" x14ac:dyDescent="0.2">
      <c r="A270" s="116">
        <v>103</v>
      </c>
      <c r="B270" s="143">
        <v>45532</v>
      </c>
      <c r="C270" s="117" t="s">
        <v>1099</v>
      </c>
      <c r="D270" s="117" t="s">
        <v>1558</v>
      </c>
      <c r="E270" s="118" t="s">
        <v>30</v>
      </c>
      <c r="F270" s="117" t="s">
        <v>480</v>
      </c>
      <c r="G270" s="119"/>
      <c r="H270" s="119">
        <v>1106.6400000000001</v>
      </c>
      <c r="I270" s="117"/>
      <c r="J270" s="146">
        <v>45535.275000000001</v>
      </c>
    </row>
    <row r="271" spans="1:10" s="35" customFormat="1" ht="12.75" x14ac:dyDescent="0.2">
      <c r="A271" s="116">
        <v>104</v>
      </c>
      <c r="B271" s="143">
        <v>45532</v>
      </c>
      <c r="C271" s="117" t="s">
        <v>1099</v>
      </c>
      <c r="D271" s="117" t="s">
        <v>1559</v>
      </c>
      <c r="E271" s="118" t="s">
        <v>28</v>
      </c>
      <c r="F271" s="117" t="s">
        <v>27</v>
      </c>
      <c r="G271" s="119">
        <v>1106.6400000000001</v>
      </c>
      <c r="H271" s="119"/>
      <c r="I271" s="117"/>
      <c r="J271" s="146">
        <v>45535.275300925925</v>
      </c>
    </row>
    <row r="272" spans="1:10" s="35" customFormat="1" ht="12.75" x14ac:dyDescent="0.2">
      <c r="A272" s="116">
        <v>104</v>
      </c>
      <c r="B272" s="143">
        <v>45532</v>
      </c>
      <c r="C272" s="117" t="s">
        <v>1099</v>
      </c>
      <c r="D272" s="117" t="s">
        <v>1559</v>
      </c>
      <c r="E272" s="118" t="s">
        <v>30</v>
      </c>
      <c r="F272" s="117" t="s">
        <v>480</v>
      </c>
      <c r="G272" s="119"/>
      <c r="H272" s="119">
        <v>1106.6400000000001</v>
      </c>
      <c r="I272" s="117"/>
      <c r="J272" s="146">
        <v>45535.275300925925</v>
      </c>
    </row>
    <row r="273" spans="1:10" s="35" customFormat="1" ht="12.75" x14ac:dyDescent="0.2">
      <c r="A273" s="116">
        <v>105</v>
      </c>
      <c r="B273" s="143">
        <v>45532</v>
      </c>
      <c r="C273" s="117" t="s">
        <v>1099</v>
      </c>
      <c r="D273" s="117" t="s">
        <v>1560</v>
      </c>
      <c r="E273" s="118" t="s">
        <v>28</v>
      </c>
      <c r="F273" s="117" t="s">
        <v>27</v>
      </c>
      <c r="G273" s="119">
        <v>1106.6400000000001</v>
      </c>
      <c r="H273" s="119"/>
      <c r="I273" s="117"/>
      <c r="J273" s="146">
        <v>45535.275520833333</v>
      </c>
    </row>
    <row r="274" spans="1:10" s="35" customFormat="1" ht="12.75" x14ac:dyDescent="0.2">
      <c r="A274" s="116">
        <v>105</v>
      </c>
      <c r="B274" s="143">
        <v>45532</v>
      </c>
      <c r="C274" s="117" t="s">
        <v>1099</v>
      </c>
      <c r="D274" s="117" t="s">
        <v>1560</v>
      </c>
      <c r="E274" s="118" t="s">
        <v>30</v>
      </c>
      <c r="F274" s="117" t="s">
        <v>480</v>
      </c>
      <c r="G274" s="119"/>
      <c r="H274" s="119">
        <v>1106.6400000000001</v>
      </c>
      <c r="I274" s="117"/>
      <c r="J274" s="146">
        <v>45535.275520833333</v>
      </c>
    </row>
    <row r="275" spans="1:10" s="35" customFormat="1" ht="12.75" x14ac:dyDescent="0.2">
      <c r="A275" s="116">
        <v>106</v>
      </c>
      <c r="B275" s="143">
        <v>45532</v>
      </c>
      <c r="C275" s="117" t="s">
        <v>1550</v>
      </c>
      <c r="D275" s="117" t="s">
        <v>1561</v>
      </c>
      <c r="E275" s="118" t="s">
        <v>28</v>
      </c>
      <c r="F275" s="117" t="s">
        <v>27</v>
      </c>
      <c r="G275" s="119">
        <v>1106.6400000000001</v>
      </c>
      <c r="H275" s="119"/>
      <c r="I275" s="117"/>
      <c r="J275" s="146">
        <v>45535.275775462964</v>
      </c>
    </row>
    <row r="276" spans="1:10" s="35" customFormat="1" ht="12.75" x14ac:dyDescent="0.2">
      <c r="A276" s="116">
        <v>106</v>
      </c>
      <c r="B276" s="143">
        <v>45532</v>
      </c>
      <c r="C276" s="117" t="s">
        <v>1550</v>
      </c>
      <c r="D276" s="117" t="s">
        <v>1561</v>
      </c>
      <c r="E276" s="118" t="s">
        <v>30</v>
      </c>
      <c r="F276" s="117" t="s">
        <v>480</v>
      </c>
      <c r="G276" s="119"/>
      <c r="H276" s="119">
        <v>1106.6400000000001</v>
      </c>
      <c r="I276" s="117"/>
      <c r="J276" s="146">
        <v>45535.275775462964</v>
      </c>
    </row>
    <row r="277" spans="1:10" s="35" customFormat="1" ht="12.75" x14ac:dyDescent="0.2">
      <c r="A277" s="116">
        <v>107</v>
      </c>
      <c r="B277" s="143">
        <v>45532</v>
      </c>
      <c r="C277" s="117" t="s">
        <v>644</v>
      </c>
      <c r="D277" s="117" t="s">
        <v>1562</v>
      </c>
      <c r="E277" s="118" t="s">
        <v>28</v>
      </c>
      <c r="F277" s="117" t="s">
        <v>27</v>
      </c>
      <c r="G277" s="119">
        <v>7000</v>
      </c>
      <c r="H277" s="119"/>
      <c r="I277" s="117"/>
      <c r="J277" s="146">
        <v>45535.276076388887</v>
      </c>
    </row>
    <row r="278" spans="1:10" s="35" customFormat="1" ht="12.75" x14ac:dyDescent="0.2">
      <c r="A278" s="116">
        <v>107</v>
      </c>
      <c r="B278" s="143">
        <v>45532</v>
      </c>
      <c r="C278" s="117" t="s">
        <v>644</v>
      </c>
      <c r="D278" s="117" t="s">
        <v>1562</v>
      </c>
      <c r="E278" s="118" t="s">
        <v>30</v>
      </c>
      <c r="F278" s="117" t="s">
        <v>480</v>
      </c>
      <c r="G278" s="119"/>
      <c r="H278" s="119">
        <v>7000</v>
      </c>
      <c r="I278" s="117"/>
      <c r="J278" s="146">
        <v>45535.276076388887</v>
      </c>
    </row>
    <row r="279" spans="1:10" s="35" customFormat="1" ht="12.75" x14ac:dyDescent="0.2">
      <c r="A279" s="116">
        <v>108</v>
      </c>
      <c r="B279" s="143">
        <v>45532</v>
      </c>
      <c r="C279" s="117" t="s">
        <v>679</v>
      </c>
      <c r="D279" s="117" t="s">
        <v>1563</v>
      </c>
      <c r="E279" s="118" t="s">
        <v>28</v>
      </c>
      <c r="F279" s="117" t="s">
        <v>27</v>
      </c>
      <c r="G279" s="119">
        <v>1609.65</v>
      </c>
      <c r="H279" s="119"/>
      <c r="I279" s="117"/>
      <c r="J279" s="146">
        <v>45535.277222222219</v>
      </c>
    </row>
    <row r="280" spans="1:10" s="35" customFormat="1" ht="12.75" x14ac:dyDescent="0.2">
      <c r="A280" s="116">
        <v>108</v>
      </c>
      <c r="B280" s="143">
        <v>45532</v>
      </c>
      <c r="C280" s="117" t="s">
        <v>679</v>
      </c>
      <c r="D280" s="117" t="s">
        <v>1563</v>
      </c>
      <c r="E280" s="118" t="s">
        <v>30</v>
      </c>
      <c r="F280" s="117" t="s">
        <v>480</v>
      </c>
      <c r="G280" s="119"/>
      <c r="H280" s="119">
        <v>1609.65</v>
      </c>
      <c r="I280" s="117"/>
      <c r="J280" s="146">
        <v>45535.277222222219</v>
      </c>
    </row>
    <row r="281" spans="1:10" s="35" customFormat="1" ht="12.75" x14ac:dyDescent="0.2">
      <c r="A281" s="116">
        <v>109</v>
      </c>
      <c r="B281" s="143">
        <v>45532</v>
      </c>
      <c r="C281" s="117" t="s">
        <v>525</v>
      </c>
      <c r="D281" s="117" t="s">
        <v>1564</v>
      </c>
      <c r="E281" s="118" t="s">
        <v>28</v>
      </c>
      <c r="F281" s="117" t="s">
        <v>27</v>
      </c>
      <c r="G281" s="119">
        <v>9586.0499999999993</v>
      </c>
      <c r="H281" s="119"/>
      <c r="I281" s="117"/>
      <c r="J281" s="146">
        <v>45535.277673611112</v>
      </c>
    </row>
    <row r="282" spans="1:10" s="35" customFormat="1" ht="12.75" x14ac:dyDescent="0.2">
      <c r="A282" s="116">
        <v>109</v>
      </c>
      <c r="B282" s="143">
        <v>45532</v>
      </c>
      <c r="C282" s="117" t="s">
        <v>525</v>
      </c>
      <c r="D282" s="117" t="s">
        <v>1564</v>
      </c>
      <c r="E282" s="118" t="s">
        <v>30</v>
      </c>
      <c r="F282" s="117" t="s">
        <v>480</v>
      </c>
      <c r="G282" s="119"/>
      <c r="H282" s="119">
        <v>9586.0499999999993</v>
      </c>
      <c r="I282" s="117"/>
      <c r="J282" s="146">
        <v>45535.277673611112</v>
      </c>
    </row>
    <row r="283" spans="1:10" s="35" customFormat="1" ht="12.75" x14ac:dyDescent="0.2">
      <c r="A283" s="116">
        <v>110</v>
      </c>
      <c r="B283" s="143">
        <v>45537</v>
      </c>
      <c r="C283" s="117" t="s">
        <v>1618</v>
      </c>
      <c r="D283" s="117" t="s">
        <v>1629</v>
      </c>
      <c r="E283" s="118" t="s">
        <v>30</v>
      </c>
      <c r="F283" s="117" t="s">
        <v>480</v>
      </c>
      <c r="G283" s="119">
        <v>905.43</v>
      </c>
      <c r="H283" s="119"/>
      <c r="I283" s="117"/>
      <c r="J283" s="146">
        <v>45537.716527777775</v>
      </c>
    </row>
    <row r="284" spans="1:10" s="35" customFormat="1" ht="12.75" x14ac:dyDescent="0.2">
      <c r="A284" s="116">
        <v>110</v>
      </c>
      <c r="B284" s="143">
        <v>45537</v>
      </c>
      <c r="C284" s="117" t="s">
        <v>1618</v>
      </c>
      <c r="D284" s="117" t="s">
        <v>1629</v>
      </c>
      <c r="E284" s="118" t="s">
        <v>987</v>
      </c>
      <c r="F284" s="117" t="s">
        <v>988</v>
      </c>
      <c r="G284" s="119"/>
      <c r="H284" s="119">
        <v>787.5</v>
      </c>
      <c r="I284" s="117"/>
      <c r="J284" s="146">
        <v>45537.716527777775</v>
      </c>
    </row>
    <row r="285" spans="1:10" s="35" customFormat="1" ht="12.75" x14ac:dyDescent="0.2">
      <c r="A285" s="116">
        <v>110</v>
      </c>
      <c r="B285" s="143">
        <v>45537</v>
      </c>
      <c r="C285" s="117" t="s">
        <v>1618</v>
      </c>
      <c r="D285" s="117" t="s">
        <v>1629</v>
      </c>
      <c r="E285" s="118" t="s">
        <v>989</v>
      </c>
      <c r="F285" s="117" t="s">
        <v>990</v>
      </c>
      <c r="G285" s="119"/>
      <c r="H285" s="119">
        <v>39.380000000000003</v>
      </c>
      <c r="I285" s="117"/>
      <c r="J285" s="146">
        <v>45537.716527777775</v>
      </c>
    </row>
    <row r="286" spans="1:10" s="35" customFormat="1" ht="12.75" x14ac:dyDescent="0.2">
      <c r="A286" s="116">
        <v>110</v>
      </c>
      <c r="B286" s="143">
        <v>45537</v>
      </c>
      <c r="C286" s="117" t="s">
        <v>1618</v>
      </c>
      <c r="D286" s="117" t="s">
        <v>1629</v>
      </c>
      <c r="E286" s="118" t="s">
        <v>991</v>
      </c>
      <c r="F286" s="117" t="s">
        <v>992</v>
      </c>
      <c r="G286" s="119"/>
      <c r="H286" s="119">
        <v>78.55</v>
      </c>
      <c r="I286" s="117"/>
      <c r="J286" s="146">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3"/>
  <sheetViews>
    <sheetView tabSelected="1" zoomScale="90" zoomScaleNormal="90" workbookViewId="0">
      <pane ySplit="495" topLeftCell="A643"/>
      <selection activeCell="K1" sqref="K1:K1048576"/>
      <selection pane="bottomLeft" activeCell="A862" sqref="A862:XFD8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7"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0"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5" t="s">
        <v>3</v>
      </c>
      <c r="E1" s="66" t="s">
        <v>4</v>
      </c>
      <c r="F1" s="67" t="s">
        <v>5</v>
      </c>
      <c r="G1" s="68" t="s">
        <v>6</v>
      </c>
      <c r="H1" s="46" t="s">
        <v>7</v>
      </c>
      <c r="I1" s="66" t="s">
        <v>8</v>
      </c>
      <c r="J1" s="66" t="s">
        <v>9</v>
      </c>
      <c r="K1" s="158" t="s">
        <v>10</v>
      </c>
      <c r="L1" s="66" t="s">
        <v>11</v>
      </c>
      <c r="M1" s="66" t="s">
        <v>61</v>
      </c>
      <c r="N1" s="66" t="s">
        <v>12</v>
      </c>
      <c r="O1" s="66" t="s">
        <v>13</v>
      </c>
      <c r="P1" s="69" t="s">
        <v>14</v>
      </c>
    </row>
    <row r="2" spans="1:16" x14ac:dyDescent="0.25">
      <c r="A2" s="47">
        <v>1</v>
      </c>
      <c r="B2" s="48">
        <v>3</v>
      </c>
      <c r="C2" s="49" t="s">
        <v>132</v>
      </c>
      <c r="D2" s="156">
        <v>45475</v>
      </c>
      <c r="E2" s="49">
        <v>2032</v>
      </c>
      <c r="F2" s="70" t="s">
        <v>498</v>
      </c>
      <c r="G2" s="70" t="s">
        <v>133</v>
      </c>
      <c r="H2" s="75">
        <v>0.25</v>
      </c>
      <c r="I2" s="70"/>
      <c r="J2" s="49" t="s">
        <v>134</v>
      </c>
      <c r="K2" s="159">
        <v>45507</v>
      </c>
      <c r="L2" s="49" t="s">
        <v>134</v>
      </c>
      <c r="M2" s="50">
        <v>45520.364780092597</v>
      </c>
      <c r="N2" s="49" t="s">
        <v>135</v>
      </c>
      <c r="O2" s="49" t="s">
        <v>937</v>
      </c>
      <c r="P2" s="71" t="s">
        <v>947</v>
      </c>
    </row>
    <row r="3" spans="1:16" x14ac:dyDescent="0.25">
      <c r="A3" s="47">
        <v>2</v>
      </c>
      <c r="B3" s="48">
        <v>3</v>
      </c>
      <c r="C3" s="49" t="s">
        <v>132</v>
      </c>
      <c r="D3" s="156">
        <v>45475</v>
      </c>
      <c r="E3" s="49">
        <v>2036</v>
      </c>
      <c r="F3" s="70" t="s">
        <v>499</v>
      </c>
      <c r="G3" s="70" t="s">
        <v>137</v>
      </c>
      <c r="H3" s="75">
        <v>3.75</v>
      </c>
      <c r="I3" s="70"/>
      <c r="J3" s="49" t="s">
        <v>134</v>
      </c>
      <c r="K3" s="159">
        <v>45507</v>
      </c>
      <c r="L3" s="49" t="s">
        <v>135</v>
      </c>
      <c r="M3" s="50"/>
      <c r="N3" s="49" t="s">
        <v>135</v>
      </c>
      <c r="O3" s="49" t="s">
        <v>136</v>
      </c>
      <c r="P3" s="71"/>
    </row>
    <row r="4" spans="1:16" x14ac:dyDescent="0.25">
      <c r="A4" s="47">
        <v>3</v>
      </c>
      <c r="B4" s="48">
        <v>3</v>
      </c>
      <c r="C4" s="49" t="s">
        <v>132</v>
      </c>
      <c r="D4" s="156">
        <v>45475</v>
      </c>
      <c r="E4" s="49">
        <v>2040</v>
      </c>
      <c r="F4" s="70" t="s">
        <v>890</v>
      </c>
      <c r="G4" s="70" t="s">
        <v>138</v>
      </c>
      <c r="H4" s="75">
        <v>0.25</v>
      </c>
      <c r="I4" s="70"/>
      <c r="J4" s="49" t="s">
        <v>134</v>
      </c>
      <c r="K4" s="159">
        <v>45507</v>
      </c>
      <c r="L4" s="49" t="s">
        <v>134</v>
      </c>
      <c r="M4" s="50">
        <v>45513.3285300926</v>
      </c>
      <c r="N4" s="49" t="s">
        <v>135</v>
      </c>
      <c r="O4" s="49" t="s">
        <v>904</v>
      </c>
      <c r="P4" s="71" t="s">
        <v>889</v>
      </c>
    </row>
    <row r="5" spans="1:16" x14ac:dyDescent="0.25">
      <c r="A5" s="47">
        <v>4</v>
      </c>
      <c r="B5" s="48">
        <v>3</v>
      </c>
      <c r="C5" s="49" t="s">
        <v>132</v>
      </c>
      <c r="D5" s="156">
        <v>45476</v>
      </c>
      <c r="E5" s="49">
        <v>2018</v>
      </c>
      <c r="F5" s="70" t="s">
        <v>139</v>
      </c>
      <c r="G5" s="70" t="s">
        <v>140</v>
      </c>
      <c r="H5" s="75">
        <v>0.5</v>
      </c>
      <c r="I5" s="70"/>
      <c r="J5" s="49" t="s">
        <v>134</v>
      </c>
      <c r="K5" s="159">
        <v>45507</v>
      </c>
      <c r="L5" s="49" t="s">
        <v>135</v>
      </c>
      <c r="M5" s="50"/>
      <c r="N5" s="49" t="s">
        <v>135</v>
      </c>
      <c r="O5" s="49" t="s">
        <v>136</v>
      </c>
      <c r="P5" s="71"/>
    </row>
    <row r="6" spans="1:16" x14ac:dyDescent="0.25">
      <c r="A6" s="47">
        <v>5</v>
      </c>
      <c r="B6" s="48">
        <v>3</v>
      </c>
      <c r="C6" s="49" t="s">
        <v>132</v>
      </c>
      <c r="D6" s="156">
        <v>45476</v>
      </c>
      <c r="E6" s="49">
        <v>2036</v>
      </c>
      <c r="F6" s="70" t="s">
        <v>499</v>
      </c>
      <c r="G6" s="70" t="s">
        <v>141</v>
      </c>
      <c r="H6" s="75">
        <v>0.25</v>
      </c>
      <c r="I6" s="70"/>
      <c r="J6" s="49" t="s">
        <v>134</v>
      </c>
      <c r="K6" s="159">
        <v>45507</v>
      </c>
      <c r="L6" s="49" t="s">
        <v>135</v>
      </c>
      <c r="M6" s="50"/>
      <c r="N6" s="49" t="s">
        <v>135</v>
      </c>
      <c r="O6" s="49" t="s">
        <v>136</v>
      </c>
      <c r="P6" s="71"/>
    </row>
    <row r="7" spans="1:16" x14ac:dyDescent="0.25">
      <c r="A7" s="47">
        <v>6</v>
      </c>
      <c r="B7" s="48">
        <v>3</v>
      </c>
      <c r="C7" s="49" t="s">
        <v>132</v>
      </c>
      <c r="D7" s="156">
        <v>45476</v>
      </c>
      <c r="E7" s="49">
        <v>5</v>
      </c>
      <c r="F7" s="70" t="s">
        <v>1565</v>
      </c>
      <c r="G7" s="70" t="s">
        <v>142</v>
      </c>
      <c r="H7" s="75">
        <v>1</v>
      </c>
      <c r="I7" s="70"/>
      <c r="J7" s="49" t="s">
        <v>134</v>
      </c>
      <c r="K7" s="159">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9">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9">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9">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9">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9">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9">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9">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9">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9">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9">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9">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9">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9">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9">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9">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9">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9">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9">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9">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9">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9">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9">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9">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9">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9">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9">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9">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9">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9">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9">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9">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9">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9">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9">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9">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9">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9">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9">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9">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9">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9">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9">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9">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9">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9">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9">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9">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9">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9">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9">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9">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9">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9">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9">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9">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9">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9">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9">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9">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9">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9">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9">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9">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9">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9">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9">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9">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9">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9">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9">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9">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9">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9">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9">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9">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9">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9">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9">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9">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9">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9">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9">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9">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9">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9">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9">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9">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9">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9">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9">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9">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9">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9">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9">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9">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9">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9">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9">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9">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9">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9">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9">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9">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9">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9">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9">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9">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9">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9">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9">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9">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9">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9">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9">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9">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9">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9">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9">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9">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9">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9">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9">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9">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9">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9">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9">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9">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9">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9">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9">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9">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9">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9">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9">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9">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9">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9">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9">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9">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9">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9">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9">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9">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9">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9">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9">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9">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9">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9">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9">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9">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9">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9">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9">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9">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9">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9">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9">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9">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9">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9">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9">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9">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9">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9">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9">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9">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9">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9">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9">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9">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9">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9">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9">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9">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9">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9">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9">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9">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9">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9">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9">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9">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9">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9">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9">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9">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9">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9">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9">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9">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9">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9">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9">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9">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9">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9">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9">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9">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9">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9">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9">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9">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9">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9">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9">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9">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9">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9">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9">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9">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9">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9">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9">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9">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9">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9">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9">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9">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9">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9">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9">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9">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9">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9">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9">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9">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9">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9">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9">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9">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9">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9">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9">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9">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9">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9">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9">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9">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9">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9">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9">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9">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9">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9">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9">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9">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9">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9">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9">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9">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9">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9">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9">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9">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9">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9">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9">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9">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9">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9">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9">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9">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9">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9">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9">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9">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9">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9">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9">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9">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9">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9">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9">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9">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9">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9">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9">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9">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9">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9">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9">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9">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9">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9">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9">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9">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9">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9">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9">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9">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9">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9">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9">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9">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9">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9">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9">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9">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9">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9">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9">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9">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9">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9">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9">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9">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9">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9">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9">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9">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9">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9">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9">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9">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9">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9">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9">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9">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9">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9">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9">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9">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9">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9">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9">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9">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9">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9">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9">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9">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9">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9">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9">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9">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9">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9">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9">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9">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9">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9">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9">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9">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9">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9">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9">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9">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9">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9">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9">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9">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9">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9">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9">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9">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9">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9">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9">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9">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9">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9">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9">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9">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9">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9">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9">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9">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9">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9">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9">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9">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9">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9">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9">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9">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9">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9">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9">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9">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9">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9">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9">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9">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9">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9">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9">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9">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9">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9">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9">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9">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9">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9">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9">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9">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9">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9">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9">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9">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9">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9">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9">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9">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9">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9">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9">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9">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9">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9">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9">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9">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9">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9">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9">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9">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9">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9">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9">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9">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9">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9">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9">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9">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9">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9">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9">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9">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9">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9">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9">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9">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9">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9">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9">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9">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9">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9">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9">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9">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9">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9">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9">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9">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9">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9">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9">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9">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9">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9">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9">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9">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9">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9">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9">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9">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9">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9">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9">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9">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9">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9">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9">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9">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9">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9">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9">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9">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9">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9">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9">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9">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9">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9">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9">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9">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9">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9">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9">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9">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9">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9">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9">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9">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9">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9">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9">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9">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9">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9">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9">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9">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9">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9">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9">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9">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9">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9">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9">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9">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9">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9">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9">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9">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9">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9">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9">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9">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9">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9">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9">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9">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9">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9">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9">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9">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9">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9">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9">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9">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9">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9">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9">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9">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9">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9">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9">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9">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9">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9">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9">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9">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9">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9">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9">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9">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9">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9">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9">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9">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9">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9">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9">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9">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9">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9">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9">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9">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9">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9">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9">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9">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9">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9">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9">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9">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9">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9">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9">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9">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9">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9">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9">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9">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9">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9">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9">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9">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9">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9">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9">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9">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9">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9">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9">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9">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9">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9">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9">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9">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9">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9">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9">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9">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9">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9">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9">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9">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9">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9">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9">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9">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9">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9">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9">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9">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9">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9">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9">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9">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9">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9">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9">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9">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9">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9">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9">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9">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9">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9">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9">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9">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9">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9">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9">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9">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9">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9">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9">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9">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9">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9">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9">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9">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9">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9">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9">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9">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9">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9">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9">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9">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9">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9">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9">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9">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9">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9">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9">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9">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9">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9">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9">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9">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9">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9">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9">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9">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9">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9">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9">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9">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9">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9">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9">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9">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9">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9">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9">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9">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9">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9">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9">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9">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9">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9">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9">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9">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9">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9">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9">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9">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9">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9">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9">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9">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9">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9">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9">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9">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9">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9">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9">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9">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9">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9">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9">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9">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9">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9">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9">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9">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9">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9">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9">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9">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9">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9">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9">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9">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9">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9">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9">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9">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9">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9">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9">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9">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9">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9">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9">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9">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9">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9">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9">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9">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9">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9">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9">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9">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9">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9">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9">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9">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9">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9">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9">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9">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9">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9">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9">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9">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9">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9">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9">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9">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9">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9">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9">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9">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9">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9">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9">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9">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9">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9">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9">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9">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9">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9">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9">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9">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9">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9">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9">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9">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9">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9">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9">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9">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9">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9">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9">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9">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9">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9">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9">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8">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9">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9">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9">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9">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9">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9">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9">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8">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8">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8">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8">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8">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8">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8">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8">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8">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8">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8">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8">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8">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8">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8">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8">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8">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8">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8">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8">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8">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8">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8">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8">
        <v>45538.358900462961</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8">
        <v>45538.359293981484</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8">
        <v>45538.453217592592</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8">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8">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8">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8">
        <v>45538.449166666665</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8">
        <v>45538.453101851854</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8">
        <v>45538.453680555554</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8">
        <v>45538.45685185185</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8">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8">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8">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8">
        <v>45538.599537037036</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8">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8">
        <v>45539.607708333337</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8">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8">
        <v>45538.765682870369</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8">
        <v>45538.767997685187</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8">
        <v>45538.763622685183</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8">
        <v>45538.764664351853</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8">
        <v>45538.764976851853</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8">
        <v>45538.765532407408</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8">
        <v>45538.768425925926</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8">
        <v>45538.76903935185</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8">
        <v>45539.378449074102</v>
      </c>
      <c r="L830" s="53" t="s">
        <v>135</v>
      </c>
      <c r="M830" s="54"/>
      <c r="N830" s="154" t="s">
        <v>134</v>
      </c>
      <c r="O830" s="154"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8">
        <v>45539.608391203707</v>
      </c>
      <c r="L831" s="53" t="s">
        <v>135</v>
      </c>
      <c r="M831" s="54"/>
      <c r="N831" s="154" t="s">
        <v>135</v>
      </c>
      <c r="O831" s="154"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8">
        <v>45539.609456018516</v>
      </c>
      <c r="L832" s="53" t="s">
        <v>135</v>
      </c>
      <c r="M832" s="54"/>
      <c r="N832" s="154" t="s">
        <v>135</v>
      </c>
      <c r="O832" s="154"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8">
        <v>45539.610509259262</v>
      </c>
      <c r="L833" s="53" t="s">
        <v>135</v>
      </c>
      <c r="M833" s="54"/>
      <c r="N833" s="154" t="s">
        <v>135</v>
      </c>
      <c r="O833" s="154"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8">
        <v>45539.6171875</v>
      </c>
      <c r="L834" s="53" t="s">
        <v>135</v>
      </c>
      <c r="M834" s="54"/>
      <c r="N834" s="154" t="s">
        <v>135</v>
      </c>
      <c r="O834" s="154"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8">
        <v>45539.658576388887</v>
      </c>
      <c r="L835" s="53" t="s">
        <v>135</v>
      </c>
      <c r="M835" s="54"/>
      <c r="N835" s="154" t="s">
        <v>135</v>
      </c>
      <c r="O835" s="154"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8">
        <v>45539.658414351848</v>
      </c>
      <c r="L836" s="53" t="s">
        <v>135</v>
      </c>
      <c r="M836" s="54"/>
      <c r="N836" s="154" t="s">
        <v>135</v>
      </c>
      <c r="O836" s="154"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8">
        <v>45539.658877314818</v>
      </c>
      <c r="L837" s="53" t="s">
        <v>135</v>
      </c>
      <c r="M837" s="54"/>
      <c r="N837" s="154" t="s">
        <v>135</v>
      </c>
      <c r="O837" s="154"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8">
        <v>45539.66002314815</v>
      </c>
      <c r="L838" s="53" t="s">
        <v>135</v>
      </c>
      <c r="M838" s="54"/>
      <c r="N838" s="154" t="s">
        <v>135</v>
      </c>
      <c r="O838" s="154"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8">
        <v>45539.660393518519</v>
      </c>
      <c r="L839" s="53" t="s">
        <v>135</v>
      </c>
      <c r="M839" s="54"/>
      <c r="N839" s="154" t="s">
        <v>135</v>
      </c>
      <c r="O839" s="154"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8">
        <v>45539.662314814814</v>
      </c>
      <c r="L840" s="53" t="s">
        <v>135</v>
      </c>
      <c r="M840" s="54"/>
      <c r="N840" s="154" t="s">
        <v>135</v>
      </c>
      <c r="O840" s="154"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8">
        <v>45539.662986111114</v>
      </c>
      <c r="L841" s="53" t="s">
        <v>135</v>
      </c>
      <c r="M841" s="54"/>
      <c r="N841" s="154" t="s">
        <v>135</v>
      </c>
      <c r="O841" s="154"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8">
        <v>45539.663449074076</v>
      </c>
      <c r="L842" s="53" t="s">
        <v>135</v>
      </c>
      <c r="M842" s="54"/>
      <c r="N842" s="154" t="s">
        <v>135</v>
      </c>
      <c r="O842" s="154"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8">
        <v>45539.724386574097</v>
      </c>
      <c r="L843" s="53" t="s">
        <v>135</v>
      </c>
      <c r="M843" s="54"/>
      <c r="N843" s="154" t="s">
        <v>135</v>
      </c>
      <c r="O843" s="154"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8">
        <v>45539.732349537</v>
      </c>
      <c r="L844" s="53" t="s">
        <v>135</v>
      </c>
      <c r="M844" s="54"/>
      <c r="N844" s="154" t="s">
        <v>135</v>
      </c>
      <c r="O844" s="154"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8">
        <v>45539.729814814797</v>
      </c>
      <c r="L845" s="53" t="s">
        <v>135</v>
      </c>
      <c r="M845" s="54"/>
      <c r="N845" s="154" t="s">
        <v>135</v>
      </c>
      <c r="O845" s="154"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8">
        <v>45539.730046296303</v>
      </c>
      <c r="L846" s="53" t="s">
        <v>135</v>
      </c>
      <c r="M846" s="54"/>
      <c r="N846" s="154" t="s">
        <v>135</v>
      </c>
      <c r="O846" s="154"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8">
        <v>45539.730428240699</v>
      </c>
      <c r="L847" s="53" t="s">
        <v>135</v>
      </c>
      <c r="M847" s="54"/>
      <c r="N847" s="154" t="s">
        <v>135</v>
      </c>
      <c r="O847" s="154"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8">
        <v>45539.733055555596</v>
      </c>
      <c r="L848" s="53" t="s">
        <v>135</v>
      </c>
      <c r="M848" s="54"/>
      <c r="N848" s="154" t="s">
        <v>135</v>
      </c>
      <c r="O848" s="154"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8">
        <v>45539.731793981497</v>
      </c>
      <c r="L849" s="53" t="s">
        <v>135</v>
      </c>
      <c r="M849" s="54"/>
      <c r="N849" s="154" t="s">
        <v>135</v>
      </c>
      <c r="O849" s="154"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8">
        <v>45539.7328009259</v>
      </c>
      <c r="L850" s="53" t="s">
        <v>135</v>
      </c>
      <c r="M850" s="54"/>
      <c r="N850" s="154" t="s">
        <v>135</v>
      </c>
      <c r="O850" s="154"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8">
        <v>45539.733495370398</v>
      </c>
      <c r="L851" s="53" t="s">
        <v>135</v>
      </c>
      <c r="M851" s="54"/>
      <c r="N851" s="154" t="s">
        <v>135</v>
      </c>
      <c r="O851" s="154"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8">
        <v>45539.733807870398</v>
      </c>
      <c r="L852" s="53" t="s">
        <v>135</v>
      </c>
      <c r="M852" s="54"/>
      <c r="N852" s="154" t="s">
        <v>135</v>
      </c>
      <c r="O852" s="154"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8">
        <v>45539.734456018501</v>
      </c>
      <c r="L853" s="53" t="s">
        <v>135</v>
      </c>
      <c r="M853" s="54"/>
      <c r="N853" s="154" t="s">
        <v>135</v>
      </c>
      <c r="O853" s="154"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8">
        <v>45539.7348263889</v>
      </c>
      <c r="L854" s="53" t="s">
        <v>135</v>
      </c>
      <c r="M854" s="54"/>
      <c r="N854" s="154" t="s">
        <v>135</v>
      </c>
      <c r="O854" s="154"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8">
        <v>45539.735243055598</v>
      </c>
      <c r="L855" s="53" t="s">
        <v>135</v>
      </c>
      <c r="M855" s="54"/>
      <c r="N855" s="154" t="s">
        <v>135</v>
      </c>
      <c r="O855" s="154"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8">
        <v>45539.7356365741</v>
      </c>
      <c r="L856" s="53" t="s">
        <v>135</v>
      </c>
      <c r="M856" s="54"/>
      <c r="N856" s="154" t="s">
        <v>135</v>
      </c>
      <c r="O856" s="154"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8">
        <v>45539.735925925903</v>
      </c>
      <c r="L857" s="53" t="s">
        <v>135</v>
      </c>
      <c r="M857" s="54"/>
      <c r="N857" s="154" t="s">
        <v>135</v>
      </c>
      <c r="O857" s="154"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8">
        <v>45539.736990740697</v>
      </c>
      <c r="L858" s="53" t="s">
        <v>135</v>
      </c>
      <c r="M858" s="54"/>
      <c r="N858" s="154" t="s">
        <v>135</v>
      </c>
      <c r="O858" s="154"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8">
        <v>45539.737280092602</v>
      </c>
      <c r="L859" s="53" t="s">
        <v>135</v>
      </c>
      <c r="M859" s="54"/>
      <c r="N859" s="154" t="s">
        <v>135</v>
      </c>
      <c r="O859" s="154"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8">
        <v>45539.742337962962</v>
      </c>
      <c r="L860" s="53" t="s">
        <v>135</v>
      </c>
      <c r="M860" s="54"/>
      <c r="N860" s="154" t="s">
        <v>135</v>
      </c>
      <c r="O860" s="154"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8">
        <v>45539.74628472222</v>
      </c>
      <c r="L861" s="53" t="s">
        <v>135</v>
      </c>
      <c r="M861" s="54"/>
      <c r="N861" s="154" t="s">
        <v>135</v>
      </c>
      <c r="O861" s="154" t="s">
        <v>1871</v>
      </c>
      <c r="P861" s="73"/>
    </row>
    <row r="863" spans="1:16" x14ac:dyDescent="0.25">
      <c r="D863" s="2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1">
        <v>45341</v>
      </c>
      <c r="C3" s="55" t="s">
        <v>633</v>
      </c>
      <c r="D3" s="36" t="s">
        <v>531</v>
      </c>
      <c r="E3" s="37" t="s">
        <v>43</v>
      </c>
      <c r="F3" s="37" t="s">
        <v>42</v>
      </c>
      <c r="G3" s="161">
        <v>45371</v>
      </c>
      <c r="H3" s="62">
        <v>1408.44</v>
      </c>
      <c r="I3" s="62">
        <v>0</v>
      </c>
      <c r="J3" s="62">
        <f t="shared" si="0"/>
        <v>1408.44</v>
      </c>
      <c r="K3" s="63">
        <f ca="1">TODAY()-tblCC_Factures_Paiements[[#This Row],[Due_Date]]</f>
        <v>169</v>
      </c>
    </row>
    <row r="4" spans="1:11" x14ac:dyDescent="0.25">
      <c r="A4" s="36">
        <v>24133</v>
      </c>
      <c r="B4" s="161">
        <v>45379</v>
      </c>
      <c r="C4" s="55" t="s">
        <v>634</v>
      </c>
      <c r="D4" s="36" t="s">
        <v>532</v>
      </c>
      <c r="E4" s="37" t="s">
        <v>43</v>
      </c>
      <c r="F4" s="37" t="s">
        <v>42</v>
      </c>
      <c r="G4" s="161">
        <v>45409</v>
      </c>
      <c r="H4" s="62">
        <v>13983.84</v>
      </c>
      <c r="I4" s="62">
        <v>0</v>
      </c>
      <c r="J4" s="62">
        <f t="shared" si="0"/>
        <v>13983.84</v>
      </c>
      <c r="K4" s="63">
        <f ca="1">TODAY()-tblCC_Factures_Paiements[[#This Row],[Due_Date]]</f>
        <v>131</v>
      </c>
    </row>
    <row r="5" spans="1:11" x14ac:dyDescent="0.25">
      <c r="A5" s="36">
        <v>24134</v>
      </c>
      <c r="B5" s="161">
        <v>45379</v>
      </c>
      <c r="C5" s="55" t="s">
        <v>634</v>
      </c>
      <c r="D5" s="36" t="s">
        <v>532</v>
      </c>
      <c r="E5" s="37" t="s">
        <v>43</v>
      </c>
      <c r="F5" s="37" t="s">
        <v>42</v>
      </c>
      <c r="G5" s="161">
        <v>45409</v>
      </c>
      <c r="H5" s="62">
        <v>1609.65</v>
      </c>
      <c r="I5" s="62">
        <v>0</v>
      </c>
      <c r="J5" s="62">
        <f t="shared" si="0"/>
        <v>1609.65</v>
      </c>
      <c r="K5" s="63">
        <f ca="1">TODAY()-tblCC_Factures_Paiements[[#This Row],[Due_Date]]</f>
        <v>131</v>
      </c>
    </row>
    <row r="6" spans="1:11" x14ac:dyDescent="0.25">
      <c r="A6" s="36">
        <v>24224</v>
      </c>
      <c r="B6" s="161">
        <v>45423</v>
      </c>
      <c r="C6" s="55" t="s">
        <v>634</v>
      </c>
      <c r="D6" s="36" t="s">
        <v>532</v>
      </c>
      <c r="E6" s="37" t="s">
        <v>43</v>
      </c>
      <c r="F6" s="37" t="s">
        <v>42</v>
      </c>
      <c r="G6" s="161">
        <v>45453</v>
      </c>
      <c r="H6" s="62">
        <v>7631.47</v>
      </c>
      <c r="I6" s="62">
        <v>0</v>
      </c>
      <c r="J6" s="62">
        <f t="shared" si="0"/>
        <v>7631.47</v>
      </c>
      <c r="K6" s="63">
        <f ca="1">TODAY()-tblCC_Factures_Paiements[[#This Row],[Due_Date]]</f>
        <v>87</v>
      </c>
    </row>
    <row r="7" spans="1:11" x14ac:dyDescent="0.25">
      <c r="A7" s="36">
        <v>24240</v>
      </c>
      <c r="B7" s="161">
        <v>45424</v>
      </c>
      <c r="C7" s="55" t="s">
        <v>635</v>
      </c>
      <c r="D7" s="36" t="s">
        <v>533</v>
      </c>
      <c r="E7" s="37" t="s">
        <v>43</v>
      </c>
      <c r="F7" s="37" t="s">
        <v>42</v>
      </c>
      <c r="G7" s="161">
        <v>45454</v>
      </c>
      <c r="H7" s="62">
        <v>1207.24</v>
      </c>
      <c r="I7" s="62">
        <v>607.24</v>
      </c>
      <c r="J7" s="62">
        <f t="shared" si="0"/>
        <v>600</v>
      </c>
      <c r="K7" s="63">
        <f ca="1">TODAY()-tblCC_Factures_Paiements[[#This Row],[Due_Date]]</f>
        <v>86</v>
      </c>
    </row>
    <row r="8" spans="1:11" x14ac:dyDescent="0.25">
      <c r="A8" s="36">
        <v>24268</v>
      </c>
      <c r="B8" s="161">
        <v>45438</v>
      </c>
      <c r="C8" s="55" t="s">
        <v>534</v>
      </c>
      <c r="D8" s="36" t="s">
        <v>535</v>
      </c>
      <c r="E8" s="37" t="s">
        <v>43</v>
      </c>
      <c r="F8" s="37" t="s">
        <v>42</v>
      </c>
      <c r="G8" s="161">
        <v>45468</v>
      </c>
      <c r="H8" s="62">
        <v>9255.49</v>
      </c>
      <c r="I8" s="62">
        <v>0</v>
      </c>
      <c r="J8" s="62">
        <f t="shared" si="0"/>
        <v>9255.49</v>
      </c>
      <c r="K8" s="63">
        <f ca="1">TODAY()-tblCC_Factures_Paiements[[#This Row],[Due_Date]]</f>
        <v>72</v>
      </c>
    </row>
    <row r="9" spans="1:11" x14ac:dyDescent="0.25">
      <c r="A9" s="36">
        <v>24292</v>
      </c>
      <c r="B9" s="161">
        <v>45444</v>
      </c>
      <c r="C9" s="55" t="s">
        <v>536</v>
      </c>
      <c r="D9" s="36" t="s">
        <v>537</v>
      </c>
      <c r="E9" s="37" t="s">
        <v>43</v>
      </c>
      <c r="F9" s="37" t="s">
        <v>42</v>
      </c>
      <c r="G9" s="161">
        <v>45474</v>
      </c>
      <c r="H9" s="62">
        <v>201.21</v>
      </c>
      <c r="I9" s="62">
        <v>0</v>
      </c>
      <c r="J9" s="62">
        <f t="shared" si="0"/>
        <v>201.21</v>
      </c>
      <c r="K9" s="63">
        <f ca="1">TODAY()-tblCC_Factures_Paiements[[#This Row],[Due_Date]]</f>
        <v>66</v>
      </c>
    </row>
    <row r="10" spans="1:11" x14ac:dyDescent="0.25">
      <c r="A10" s="36">
        <v>24324</v>
      </c>
      <c r="B10" s="161">
        <v>45460</v>
      </c>
      <c r="C10" s="55" t="s">
        <v>636</v>
      </c>
      <c r="D10" s="36" t="s">
        <v>538</v>
      </c>
      <c r="E10" s="37" t="s">
        <v>43</v>
      </c>
      <c r="F10" s="37" t="s">
        <v>42</v>
      </c>
      <c r="G10" s="161">
        <v>45490</v>
      </c>
      <c r="H10" s="62">
        <v>1911.46</v>
      </c>
      <c r="I10" s="62">
        <v>0</v>
      </c>
      <c r="J10" s="62">
        <f t="shared" si="0"/>
        <v>1911.46</v>
      </c>
      <c r="K10" s="63">
        <f ca="1">TODAY()-tblCC_Factures_Paiements[[#This Row],[Due_Date]]</f>
        <v>50</v>
      </c>
    </row>
    <row r="11" spans="1:11" x14ac:dyDescent="0.25">
      <c r="A11" s="36">
        <v>24336</v>
      </c>
      <c r="B11" s="161">
        <v>45467</v>
      </c>
      <c r="C11" s="55" t="s">
        <v>539</v>
      </c>
      <c r="D11" s="36" t="s">
        <v>540</v>
      </c>
      <c r="E11" s="37" t="s">
        <v>1123</v>
      </c>
      <c r="F11" s="37" t="s">
        <v>42</v>
      </c>
      <c r="G11" s="161">
        <v>45497</v>
      </c>
      <c r="H11" s="62">
        <v>1609.65</v>
      </c>
      <c r="I11" s="62">
        <v>1609.65</v>
      </c>
      <c r="J11" s="62">
        <f t="shared" si="0"/>
        <v>0</v>
      </c>
      <c r="K11" s="63">
        <f ca="1">TODAY()-tblCC_Factures_Paiements[[#This Row],[Due_Date]]</f>
        <v>43</v>
      </c>
    </row>
    <row r="12" spans="1:11" x14ac:dyDescent="0.25">
      <c r="A12" s="36">
        <v>24337</v>
      </c>
      <c r="B12" s="161">
        <v>45467</v>
      </c>
      <c r="C12" s="55" t="s">
        <v>539</v>
      </c>
      <c r="D12" s="36" t="s">
        <v>540</v>
      </c>
      <c r="E12" s="37" t="s">
        <v>1123</v>
      </c>
      <c r="F12" s="37" t="s">
        <v>42</v>
      </c>
      <c r="G12" s="161">
        <v>45497</v>
      </c>
      <c r="H12" s="62">
        <v>1609.65</v>
      </c>
      <c r="I12" s="62">
        <v>1609.65</v>
      </c>
      <c r="J12" s="62">
        <f t="shared" si="0"/>
        <v>0</v>
      </c>
      <c r="K12" s="63">
        <f ca="1">TODAY()-tblCC_Factures_Paiements[[#This Row],[Due_Date]]</f>
        <v>43</v>
      </c>
    </row>
    <row r="13" spans="1:11" x14ac:dyDescent="0.25">
      <c r="A13" s="36">
        <v>24338</v>
      </c>
      <c r="B13" s="161">
        <v>45467</v>
      </c>
      <c r="C13" s="55" t="s">
        <v>539</v>
      </c>
      <c r="D13" s="36" t="s">
        <v>540</v>
      </c>
      <c r="E13" s="37" t="s">
        <v>1123</v>
      </c>
      <c r="F13" s="37" t="s">
        <v>42</v>
      </c>
      <c r="G13" s="161">
        <v>45497</v>
      </c>
      <c r="H13" s="62">
        <v>1609.65</v>
      </c>
      <c r="I13" s="62">
        <v>1609.65</v>
      </c>
      <c r="J13" s="62">
        <f t="shared" si="0"/>
        <v>0</v>
      </c>
      <c r="K13" s="63">
        <f ca="1">TODAY()-tblCC_Factures_Paiements[[#This Row],[Due_Date]]</f>
        <v>43</v>
      </c>
    </row>
    <row r="14" spans="1:11" x14ac:dyDescent="0.25">
      <c r="A14" s="36">
        <v>24339</v>
      </c>
      <c r="B14" s="161">
        <v>45467</v>
      </c>
      <c r="C14" s="55" t="s">
        <v>539</v>
      </c>
      <c r="D14" s="36" t="s">
        <v>540</v>
      </c>
      <c r="E14" s="37" t="s">
        <v>1123</v>
      </c>
      <c r="F14" s="37" t="s">
        <v>42</v>
      </c>
      <c r="G14" s="161">
        <v>45497</v>
      </c>
      <c r="H14" s="62">
        <v>1609.65</v>
      </c>
      <c r="I14" s="62">
        <v>1609.65</v>
      </c>
      <c r="J14" s="62">
        <f t="shared" si="0"/>
        <v>0</v>
      </c>
      <c r="K14" s="63">
        <f ca="1">TODAY()-tblCC_Factures_Paiements[[#This Row],[Due_Date]]</f>
        <v>43</v>
      </c>
    </row>
    <row r="15" spans="1:11" x14ac:dyDescent="0.25">
      <c r="A15" s="36">
        <v>24340</v>
      </c>
      <c r="B15" s="161">
        <v>45467</v>
      </c>
      <c r="C15" s="55" t="s">
        <v>539</v>
      </c>
      <c r="D15" s="36" t="s">
        <v>540</v>
      </c>
      <c r="E15" s="37" t="s">
        <v>1123</v>
      </c>
      <c r="F15" s="37" t="s">
        <v>42</v>
      </c>
      <c r="G15" s="161">
        <v>45497</v>
      </c>
      <c r="H15" s="62">
        <v>1609.65</v>
      </c>
      <c r="I15" s="62">
        <v>1609.65</v>
      </c>
      <c r="J15" s="62">
        <f t="shared" si="0"/>
        <v>0</v>
      </c>
      <c r="K15" s="63">
        <f ca="1">TODAY()-tblCC_Factures_Paiements[[#This Row],[Due_Date]]</f>
        <v>43</v>
      </c>
    </row>
    <row r="16" spans="1:11" x14ac:dyDescent="0.25">
      <c r="A16" s="36">
        <v>24341</v>
      </c>
      <c r="B16" s="161">
        <v>45467</v>
      </c>
      <c r="C16" s="55" t="s">
        <v>539</v>
      </c>
      <c r="D16" s="36" t="s">
        <v>540</v>
      </c>
      <c r="E16" s="37" t="s">
        <v>1123</v>
      </c>
      <c r="F16" s="37" t="s">
        <v>42</v>
      </c>
      <c r="G16" s="161">
        <v>45497</v>
      </c>
      <c r="H16" s="62">
        <v>1106.6400000000001</v>
      </c>
      <c r="I16" s="62">
        <v>1106.6400000000001</v>
      </c>
      <c r="J16" s="62">
        <f t="shared" si="0"/>
        <v>0</v>
      </c>
      <c r="K16" s="63">
        <f ca="1">TODAY()-tblCC_Factures_Paiements[[#This Row],[Due_Date]]</f>
        <v>43</v>
      </c>
    </row>
    <row r="17" spans="1:11" x14ac:dyDescent="0.25">
      <c r="A17" s="36">
        <v>24342</v>
      </c>
      <c r="B17" s="161">
        <v>45467</v>
      </c>
      <c r="C17" s="55" t="s">
        <v>539</v>
      </c>
      <c r="D17" s="36" t="s">
        <v>540</v>
      </c>
      <c r="E17" s="37" t="s">
        <v>1123</v>
      </c>
      <c r="F17" s="37" t="s">
        <v>42</v>
      </c>
      <c r="G17" s="161">
        <v>45497</v>
      </c>
      <c r="H17" s="62">
        <v>1106.6400000000001</v>
      </c>
      <c r="I17" s="62">
        <v>1106.6400000000001</v>
      </c>
      <c r="J17" s="62">
        <f t="shared" si="0"/>
        <v>0</v>
      </c>
      <c r="K17" s="63">
        <f ca="1">TODAY()-tblCC_Factures_Paiements[[#This Row],[Due_Date]]</f>
        <v>43</v>
      </c>
    </row>
    <row r="18" spans="1:11" x14ac:dyDescent="0.25">
      <c r="A18" s="36">
        <v>24343</v>
      </c>
      <c r="B18" s="161">
        <v>45467</v>
      </c>
      <c r="C18" s="55" t="s">
        <v>539</v>
      </c>
      <c r="D18" s="36" t="s">
        <v>540</v>
      </c>
      <c r="E18" s="37" t="s">
        <v>1123</v>
      </c>
      <c r="F18" s="37" t="s">
        <v>42</v>
      </c>
      <c r="G18" s="161">
        <v>45497</v>
      </c>
      <c r="H18" s="62">
        <v>1106.6400000000001</v>
      </c>
      <c r="I18" s="62">
        <v>1106.6400000000001</v>
      </c>
      <c r="J18" s="62">
        <f t="shared" si="0"/>
        <v>0</v>
      </c>
      <c r="K18" s="63">
        <f ca="1">TODAY()-tblCC_Factures_Paiements[[#This Row],[Due_Date]]</f>
        <v>43</v>
      </c>
    </row>
    <row r="19" spans="1:11" x14ac:dyDescent="0.25">
      <c r="A19" s="36">
        <v>24344</v>
      </c>
      <c r="B19" s="161">
        <v>45467</v>
      </c>
      <c r="C19" s="55" t="s">
        <v>539</v>
      </c>
      <c r="D19" s="36" t="s">
        <v>540</v>
      </c>
      <c r="E19" s="37" t="s">
        <v>1123</v>
      </c>
      <c r="F19" s="37" t="s">
        <v>42</v>
      </c>
      <c r="G19" s="161">
        <v>45497</v>
      </c>
      <c r="H19" s="62">
        <v>1810.86</v>
      </c>
      <c r="I19" s="62">
        <v>1810.86</v>
      </c>
      <c r="J19" s="62">
        <f t="shared" si="0"/>
        <v>0</v>
      </c>
      <c r="K19" s="63">
        <f ca="1">TODAY()-tblCC_Factures_Paiements[[#This Row],[Due_Date]]</f>
        <v>43</v>
      </c>
    </row>
    <row r="20" spans="1:11" x14ac:dyDescent="0.25">
      <c r="A20" s="36">
        <v>24345</v>
      </c>
      <c r="B20" s="161">
        <v>45467</v>
      </c>
      <c r="C20" s="55" t="s">
        <v>539</v>
      </c>
      <c r="D20" s="36" t="s">
        <v>540</v>
      </c>
      <c r="E20" s="37" t="s">
        <v>1123</v>
      </c>
      <c r="F20" s="37" t="s">
        <v>42</v>
      </c>
      <c r="G20" s="161">
        <v>45497</v>
      </c>
      <c r="H20" s="62">
        <v>1810.86</v>
      </c>
      <c r="I20" s="62">
        <v>1810.86</v>
      </c>
      <c r="J20" s="62">
        <f t="shared" si="0"/>
        <v>0</v>
      </c>
      <c r="K20" s="63">
        <f ca="1">TODAY()-tblCC_Factures_Paiements[[#This Row],[Due_Date]]</f>
        <v>43</v>
      </c>
    </row>
    <row r="21" spans="1:11" x14ac:dyDescent="0.25">
      <c r="A21" s="36">
        <v>24346</v>
      </c>
      <c r="B21" s="161">
        <v>45467</v>
      </c>
      <c r="C21" s="55" t="s">
        <v>539</v>
      </c>
      <c r="D21" s="36" t="s">
        <v>540</v>
      </c>
      <c r="E21" s="37" t="s">
        <v>1123</v>
      </c>
      <c r="F21" s="37" t="s">
        <v>42</v>
      </c>
      <c r="G21" s="161">
        <v>45497</v>
      </c>
      <c r="H21" s="62">
        <v>1106.6400000000001</v>
      </c>
      <c r="I21" s="62">
        <v>1106.6400000000001</v>
      </c>
      <c r="J21" s="62">
        <f t="shared" si="0"/>
        <v>0</v>
      </c>
      <c r="K21" s="63">
        <f ca="1">TODAY()-tblCC_Factures_Paiements[[#This Row],[Due_Date]]</f>
        <v>43</v>
      </c>
    </row>
    <row r="22" spans="1:11" x14ac:dyDescent="0.25">
      <c r="A22" s="36">
        <v>24347</v>
      </c>
      <c r="B22" s="161">
        <v>45467</v>
      </c>
      <c r="C22" s="55" t="s">
        <v>539</v>
      </c>
      <c r="D22" s="36" t="s">
        <v>540</v>
      </c>
      <c r="E22" s="37" t="s">
        <v>1123</v>
      </c>
      <c r="F22" s="37" t="s">
        <v>42</v>
      </c>
      <c r="G22" s="161">
        <v>45497</v>
      </c>
      <c r="H22" s="62">
        <v>1106.6400000000001</v>
      </c>
      <c r="I22" s="62">
        <v>1106.6400000000001</v>
      </c>
      <c r="J22" s="62">
        <f t="shared" si="0"/>
        <v>0</v>
      </c>
      <c r="K22" s="63">
        <f ca="1">TODAY()-tblCC_Factures_Paiements[[#This Row],[Due_Date]]</f>
        <v>43</v>
      </c>
    </row>
    <row r="23" spans="1:11" x14ac:dyDescent="0.25">
      <c r="A23" s="36">
        <v>24348</v>
      </c>
      <c r="B23" s="161">
        <v>45467</v>
      </c>
      <c r="C23" s="55" t="s">
        <v>539</v>
      </c>
      <c r="D23" s="36" t="s">
        <v>540</v>
      </c>
      <c r="E23" s="37" t="s">
        <v>1123</v>
      </c>
      <c r="F23" s="37" t="s">
        <v>42</v>
      </c>
      <c r="G23" s="161">
        <v>45497</v>
      </c>
      <c r="H23" s="62">
        <v>1106.6400000000001</v>
      </c>
      <c r="I23" s="62">
        <v>1106.6400000000001</v>
      </c>
      <c r="J23" s="62">
        <f t="shared" si="0"/>
        <v>0</v>
      </c>
      <c r="K23" s="63">
        <f ca="1">TODAY()-tblCC_Factures_Paiements[[#This Row],[Due_Date]]</f>
        <v>43</v>
      </c>
    </row>
    <row r="24" spans="1:11" x14ac:dyDescent="0.25">
      <c r="A24" s="36">
        <v>24349</v>
      </c>
      <c r="B24" s="161">
        <v>45467</v>
      </c>
      <c r="C24" s="55" t="s">
        <v>539</v>
      </c>
      <c r="D24" s="36" t="s">
        <v>540</v>
      </c>
      <c r="E24" s="37" t="s">
        <v>1123</v>
      </c>
      <c r="F24" s="37" t="s">
        <v>42</v>
      </c>
      <c r="G24" s="161">
        <v>45497</v>
      </c>
      <c r="H24" s="62">
        <v>1106.6400000000001</v>
      </c>
      <c r="I24" s="62">
        <v>1106.6400000000001</v>
      </c>
      <c r="J24" s="62">
        <f t="shared" si="0"/>
        <v>0</v>
      </c>
      <c r="K24" s="63">
        <f ca="1">TODAY()-tblCC_Factures_Paiements[[#This Row],[Due_Date]]</f>
        <v>43</v>
      </c>
    </row>
    <row r="25" spans="1:11" x14ac:dyDescent="0.25">
      <c r="A25" s="36">
        <v>24351</v>
      </c>
      <c r="B25" s="161">
        <v>45467</v>
      </c>
      <c r="C25" s="55" t="s">
        <v>539</v>
      </c>
      <c r="D25" s="36" t="s">
        <v>540</v>
      </c>
      <c r="E25" s="37" t="s">
        <v>1123</v>
      </c>
      <c r="F25" s="37" t="s">
        <v>42</v>
      </c>
      <c r="G25" s="161">
        <v>45497</v>
      </c>
      <c r="H25" s="62">
        <v>1106.6400000000001</v>
      </c>
      <c r="I25" s="62">
        <v>1106.6400000000001</v>
      </c>
      <c r="J25" s="62">
        <f t="shared" si="0"/>
        <v>0</v>
      </c>
      <c r="K25" s="63">
        <f ca="1">TODAY()-tblCC_Factures_Paiements[[#This Row],[Due_Date]]</f>
        <v>43</v>
      </c>
    </row>
    <row r="26" spans="1:11" x14ac:dyDescent="0.25">
      <c r="A26" s="36">
        <v>24352</v>
      </c>
      <c r="B26" s="161">
        <v>45467</v>
      </c>
      <c r="C26" s="55" t="s">
        <v>539</v>
      </c>
      <c r="D26" s="36" t="s">
        <v>540</v>
      </c>
      <c r="E26" s="37" t="s">
        <v>1123</v>
      </c>
      <c r="F26" s="37" t="s">
        <v>42</v>
      </c>
      <c r="G26" s="161">
        <v>45497</v>
      </c>
      <c r="H26" s="62">
        <v>1106.6400000000001</v>
      </c>
      <c r="I26" s="62">
        <v>1106.6400000000001</v>
      </c>
      <c r="J26" s="62">
        <f t="shared" si="0"/>
        <v>0</v>
      </c>
      <c r="K26" s="63">
        <f ca="1">TODAY()-tblCC_Factures_Paiements[[#This Row],[Due_Date]]</f>
        <v>43</v>
      </c>
    </row>
    <row r="27" spans="1:11" x14ac:dyDescent="0.25">
      <c r="A27" s="36">
        <v>24353</v>
      </c>
      <c r="B27" s="161">
        <v>45467</v>
      </c>
      <c r="C27" s="55" t="s">
        <v>539</v>
      </c>
      <c r="D27" s="36" t="s">
        <v>540</v>
      </c>
      <c r="E27" s="37" t="s">
        <v>1123</v>
      </c>
      <c r="F27" s="37" t="s">
        <v>42</v>
      </c>
      <c r="G27" s="161">
        <v>45497</v>
      </c>
      <c r="H27" s="62">
        <v>1106.6400000000001</v>
      </c>
      <c r="I27" s="62">
        <v>1106.6400000000001</v>
      </c>
      <c r="J27" s="62">
        <f t="shared" si="0"/>
        <v>0</v>
      </c>
      <c r="K27" s="63">
        <f ca="1">TODAY()-tblCC_Factures_Paiements[[#This Row],[Due_Date]]</f>
        <v>43</v>
      </c>
    </row>
    <row r="28" spans="1:11" x14ac:dyDescent="0.25">
      <c r="A28" s="36">
        <v>24354</v>
      </c>
      <c r="B28" s="161">
        <v>45467</v>
      </c>
      <c r="C28" s="55" t="s">
        <v>539</v>
      </c>
      <c r="D28" s="36" t="s">
        <v>540</v>
      </c>
      <c r="E28" s="37" t="s">
        <v>1123</v>
      </c>
      <c r="F28" s="37" t="s">
        <v>42</v>
      </c>
      <c r="G28" s="161">
        <v>45497</v>
      </c>
      <c r="H28" s="62">
        <v>1106.6400000000001</v>
      </c>
      <c r="I28" s="62">
        <v>1106.6400000000001</v>
      </c>
      <c r="J28" s="62">
        <f t="shared" si="0"/>
        <v>0</v>
      </c>
      <c r="K28" s="63">
        <f ca="1">TODAY()-tblCC_Factures_Paiements[[#This Row],[Due_Date]]</f>
        <v>43</v>
      </c>
    </row>
    <row r="29" spans="1:11" x14ac:dyDescent="0.25">
      <c r="A29" s="36">
        <v>24355</v>
      </c>
      <c r="B29" s="161">
        <v>45467</v>
      </c>
      <c r="C29" s="55" t="s">
        <v>539</v>
      </c>
      <c r="D29" s="36" t="s">
        <v>540</v>
      </c>
      <c r="E29" s="37" t="s">
        <v>1123</v>
      </c>
      <c r="F29" s="37" t="s">
        <v>42</v>
      </c>
      <c r="G29" s="161">
        <v>45497</v>
      </c>
      <c r="H29" s="62">
        <v>1106.6400000000001</v>
      </c>
      <c r="I29" s="62">
        <v>1106.6400000000001</v>
      </c>
      <c r="J29" s="62">
        <f t="shared" si="0"/>
        <v>0</v>
      </c>
      <c r="K29" s="63">
        <f ca="1">TODAY()-tblCC_Factures_Paiements[[#This Row],[Due_Date]]</f>
        <v>43</v>
      </c>
    </row>
    <row r="30" spans="1:11" x14ac:dyDescent="0.25">
      <c r="A30" s="36">
        <v>24356</v>
      </c>
      <c r="B30" s="161">
        <v>45467</v>
      </c>
      <c r="C30" s="55" t="s">
        <v>539</v>
      </c>
      <c r="D30" s="36" t="s">
        <v>540</v>
      </c>
      <c r="E30" s="37" t="s">
        <v>1123</v>
      </c>
      <c r="F30" s="37" t="s">
        <v>42</v>
      </c>
      <c r="G30" s="161">
        <v>45497</v>
      </c>
      <c r="H30" s="62">
        <v>1106.6400000000001</v>
      </c>
      <c r="I30" s="62">
        <v>1106.6400000000001</v>
      </c>
      <c r="J30" s="62">
        <f t="shared" si="0"/>
        <v>0</v>
      </c>
      <c r="K30" s="63">
        <f ca="1">TODAY()-tblCC_Factures_Paiements[[#This Row],[Due_Date]]</f>
        <v>43</v>
      </c>
    </row>
    <row r="31" spans="1:11" x14ac:dyDescent="0.25">
      <c r="A31" s="36">
        <v>24357</v>
      </c>
      <c r="B31" s="161">
        <v>45467</v>
      </c>
      <c r="C31" s="55" t="s">
        <v>539</v>
      </c>
      <c r="D31" s="36" t="s">
        <v>540</v>
      </c>
      <c r="E31" s="37" t="s">
        <v>1123</v>
      </c>
      <c r="F31" s="37" t="s">
        <v>42</v>
      </c>
      <c r="G31" s="161">
        <v>45497</v>
      </c>
      <c r="H31" s="62">
        <v>5633.78</v>
      </c>
      <c r="I31" s="62">
        <v>5633.78</v>
      </c>
      <c r="J31" s="62">
        <f t="shared" si="0"/>
        <v>0</v>
      </c>
      <c r="K31" s="63">
        <f ca="1">TODAY()-tblCC_Factures_Paiements[[#This Row],[Due_Date]]</f>
        <v>43</v>
      </c>
    </row>
    <row r="32" spans="1:11" x14ac:dyDescent="0.25">
      <c r="A32" s="36">
        <v>24359</v>
      </c>
      <c r="B32" s="161">
        <v>45467</v>
      </c>
      <c r="C32" s="55" t="s">
        <v>517</v>
      </c>
      <c r="D32" s="36" t="s">
        <v>292</v>
      </c>
      <c r="E32" s="37" t="s">
        <v>43</v>
      </c>
      <c r="F32" s="37" t="s">
        <v>42</v>
      </c>
      <c r="G32" s="161">
        <v>45497</v>
      </c>
      <c r="H32" s="62">
        <v>16700.12</v>
      </c>
      <c r="I32" s="62">
        <v>0</v>
      </c>
      <c r="J32" s="62">
        <f t="shared" si="0"/>
        <v>16700.12</v>
      </c>
      <c r="K32" s="63">
        <f ca="1">TODAY()-tblCC_Factures_Paiements[[#This Row],[Due_Date]]</f>
        <v>43</v>
      </c>
    </row>
    <row r="33" spans="1:11" x14ac:dyDescent="0.25">
      <c r="A33" s="36">
        <v>24361</v>
      </c>
      <c r="B33" s="161">
        <v>45467</v>
      </c>
      <c r="C33" s="55" t="s">
        <v>520</v>
      </c>
      <c r="D33" s="36" t="s">
        <v>363</v>
      </c>
      <c r="E33" s="37" t="s">
        <v>1123</v>
      </c>
      <c r="F33" s="37" t="s">
        <v>42</v>
      </c>
      <c r="G33" s="161">
        <v>45497</v>
      </c>
      <c r="H33" s="62">
        <v>8450.66</v>
      </c>
      <c r="I33" s="62">
        <v>8450.66</v>
      </c>
      <c r="J33" s="62">
        <f t="shared" si="0"/>
        <v>0</v>
      </c>
      <c r="K33" s="63">
        <f ca="1">TODAY()-tblCC_Factures_Paiements[[#This Row],[Due_Date]]</f>
        <v>43</v>
      </c>
    </row>
    <row r="34" spans="1:11" x14ac:dyDescent="0.25">
      <c r="A34" s="36">
        <v>24363</v>
      </c>
      <c r="B34" s="161">
        <v>45500</v>
      </c>
      <c r="C34" s="55" t="s">
        <v>541</v>
      </c>
      <c r="D34" s="36" t="s">
        <v>542</v>
      </c>
      <c r="E34" s="37" t="s">
        <v>43</v>
      </c>
      <c r="F34" s="37" t="s">
        <v>42</v>
      </c>
      <c r="G34" s="161">
        <v>45530</v>
      </c>
      <c r="H34" s="62">
        <v>2515.08</v>
      </c>
      <c r="I34" s="62">
        <v>0</v>
      </c>
      <c r="J34" s="62">
        <f t="shared" si="0"/>
        <v>2515.08</v>
      </c>
      <c r="K34" s="63">
        <f ca="1">TODAY()-tblCC_Factures_Paiements[[#This Row],[Due_Date]]</f>
        <v>10</v>
      </c>
    </row>
    <row r="35" spans="1:11" x14ac:dyDescent="0.25">
      <c r="A35" s="36">
        <v>24370</v>
      </c>
      <c r="B35" s="161">
        <v>45500</v>
      </c>
      <c r="C35" s="55" t="s">
        <v>637</v>
      </c>
      <c r="D35" s="36" t="s">
        <v>543</v>
      </c>
      <c r="E35" s="37" t="s">
        <v>43</v>
      </c>
      <c r="F35" s="37" t="s">
        <v>42</v>
      </c>
      <c r="G35" s="161">
        <v>45530</v>
      </c>
      <c r="H35" s="62">
        <v>402.41</v>
      </c>
      <c r="I35" s="62">
        <v>0</v>
      </c>
      <c r="J35" s="62">
        <f t="shared" si="0"/>
        <v>402.41</v>
      </c>
      <c r="K35" s="63">
        <f ca="1">TODAY()-tblCC_Factures_Paiements[[#This Row],[Due_Date]]</f>
        <v>10</v>
      </c>
    </row>
    <row r="36" spans="1:11" x14ac:dyDescent="0.25">
      <c r="A36" s="36">
        <v>24371</v>
      </c>
      <c r="B36" s="161">
        <v>45500</v>
      </c>
      <c r="C36" s="55" t="s">
        <v>638</v>
      </c>
      <c r="D36" s="36" t="s">
        <v>544</v>
      </c>
      <c r="E36" s="37" t="s">
        <v>1123</v>
      </c>
      <c r="F36" s="37" t="s">
        <v>42</v>
      </c>
      <c r="G36" s="161">
        <v>45530</v>
      </c>
      <c r="H36" s="62">
        <v>603.62</v>
      </c>
      <c r="I36" s="62">
        <v>603.62</v>
      </c>
      <c r="J36" s="62">
        <f t="shared" si="0"/>
        <v>0</v>
      </c>
      <c r="K36" s="63">
        <f ca="1">TODAY()-tblCC_Factures_Paiements[[#This Row],[Due_Date]]</f>
        <v>10</v>
      </c>
    </row>
    <row r="37" spans="1:11" x14ac:dyDescent="0.25">
      <c r="A37" s="36">
        <v>24372</v>
      </c>
      <c r="B37" s="161">
        <v>45500</v>
      </c>
      <c r="C37" s="55" t="s">
        <v>545</v>
      </c>
      <c r="D37" s="36" t="s">
        <v>546</v>
      </c>
      <c r="E37" s="37" t="s">
        <v>1123</v>
      </c>
      <c r="F37" s="37" t="s">
        <v>42</v>
      </c>
      <c r="G37" s="161">
        <v>45530</v>
      </c>
      <c r="H37" s="62">
        <v>11871.17</v>
      </c>
      <c r="I37" s="62">
        <v>11871.17</v>
      </c>
      <c r="J37" s="62">
        <f t="shared" si="0"/>
        <v>0</v>
      </c>
      <c r="K37" s="63">
        <f ca="1">TODAY()-tblCC_Factures_Paiements[[#This Row],[Due_Date]]</f>
        <v>10</v>
      </c>
    </row>
    <row r="38" spans="1:11" x14ac:dyDescent="0.25">
      <c r="A38" s="36">
        <v>24373</v>
      </c>
      <c r="B38" s="161">
        <v>45500</v>
      </c>
      <c r="C38" s="55" t="s">
        <v>547</v>
      </c>
      <c r="D38" s="36" t="s">
        <v>548</v>
      </c>
      <c r="E38" s="37" t="s">
        <v>43</v>
      </c>
      <c r="F38" s="37" t="s">
        <v>42</v>
      </c>
      <c r="G38" s="161">
        <v>45530</v>
      </c>
      <c r="H38" s="62">
        <v>503.02</v>
      </c>
      <c r="I38" s="62">
        <v>0</v>
      </c>
      <c r="J38" s="62">
        <f t="shared" si="0"/>
        <v>503.02</v>
      </c>
      <c r="K38" s="63">
        <f ca="1">TODAY()-tblCC_Factures_Paiements[[#This Row],[Due_Date]]</f>
        <v>10</v>
      </c>
    </row>
    <row r="39" spans="1:11" x14ac:dyDescent="0.25">
      <c r="A39" s="36">
        <v>24374</v>
      </c>
      <c r="B39" s="161">
        <v>45500</v>
      </c>
      <c r="C39" s="55" t="s">
        <v>549</v>
      </c>
      <c r="D39" s="36" t="s">
        <v>550</v>
      </c>
      <c r="E39" s="37" t="s">
        <v>1123</v>
      </c>
      <c r="F39" s="37" t="s">
        <v>42</v>
      </c>
      <c r="G39" s="161">
        <v>45530</v>
      </c>
      <c r="H39" s="62">
        <v>2816.89</v>
      </c>
      <c r="I39" s="62">
        <v>2816.89</v>
      </c>
      <c r="J39" s="62">
        <f t="shared" si="0"/>
        <v>0</v>
      </c>
      <c r="K39" s="63">
        <f ca="1">TODAY()-tblCC_Factures_Paiements[[#This Row],[Due_Date]]</f>
        <v>10</v>
      </c>
    </row>
    <row r="40" spans="1:11" x14ac:dyDescent="0.25">
      <c r="A40" s="36">
        <v>24375</v>
      </c>
      <c r="B40" s="161">
        <v>45500</v>
      </c>
      <c r="C40" s="55" t="s">
        <v>159</v>
      </c>
      <c r="D40" s="36" t="s">
        <v>158</v>
      </c>
      <c r="E40" s="37" t="s">
        <v>1123</v>
      </c>
      <c r="F40" s="37" t="s">
        <v>42</v>
      </c>
      <c r="G40" s="161">
        <v>45530</v>
      </c>
      <c r="H40" s="62">
        <v>1192.8699999999999</v>
      </c>
      <c r="I40" s="62">
        <v>1192.8699999999999</v>
      </c>
      <c r="J40" s="62">
        <f t="shared" si="0"/>
        <v>0</v>
      </c>
      <c r="K40" s="63">
        <f ca="1">TODAY()-tblCC_Factures_Paiements[[#This Row],[Due_Date]]</f>
        <v>10</v>
      </c>
    </row>
    <row r="41" spans="1:11" x14ac:dyDescent="0.25">
      <c r="A41" s="36">
        <v>24378</v>
      </c>
      <c r="B41" s="161">
        <v>45500</v>
      </c>
      <c r="C41" s="55" t="s">
        <v>551</v>
      </c>
      <c r="D41" s="36" t="s">
        <v>552</v>
      </c>
      <c r="E41" s="37" t="s">
        <v>43</v>
      </c>
      <c r="F41" s="37" t="s">
        <v>42</v>
      </c>
      <c r="G41" s="161">
        <v>45530</v>
      </c>
      <c r="H41" s="62">
        <v>201.21</v>
      </c>
      <c r="I41" s="62">
        <v>0</v>
      </c>
      <c r="J41" s="62">
        <f t="shared" si="0"/>
        <v>201.21</v>
      </c>
      <c r="K41" s="63">
        <f ca="1">TODAY()-tblCC_Factures_Paiements[[#This Row],[Due_Date]]</f>
        <v>10</v>
      </c>
    </row>
    <row r="42" spans="1:11" x14ac:dyDescent="0.25">
      <c r="A42" s="36">
        <v>24379</v>
      </c>
      <c r="B42" s="161">
        <v>45500</v>
      </c>
      <c r="C42" s="55" t="s">
        <v>553</v>
      </c>
      <c r="D42" s="36" t="s">
        <v>554</v>
      </c>
      <c r="E42" s="37" t="s">
        <v>43</v>
      </c>
      <c r="F42" s="37" t="s">
        <v>42</v>
      </c>
      <c r="G42" s="161">
        <v>45530</v>
      </c>
      <c r="H42" s="62">
        <v>2112.67</v>
      </c>
      <c r="I42" s="62">
        <v>0</v>
      </c>
      <c r="J42" s="62">
        <f t="shared" si="0"/>
        <v>2112.67</v>
      </c>
      <c r="K42" s="63">
        <f ca="1">TODAY()-tblCC_Factures_Paiements[[#This Row],[Due_Date]]</f>
        <v>10</v>
      </c>
    </row>
    <row r="43" spans="1:11" x14ac:dyDescent="0.25">
      <c r="A43" s="36">
        <v>24381</v>
      </c>
      <c r="B43" s="161">
        <v>45500</v>
      </c>
      <c r="C43" s="55" t="s">
        <v>181</v>
      </c>
      <c r="D43" s="36" t="s">
        <v>180</v>
      </c>
      <c r="E43" s="37" t="s">
        <v>43</v>
      </c>
      <c r="F43" s="37" t="s">
        <v>42</v>
      </c>
      <c r="G43" s="161">
        <v>45530</v>
      </c>
      <c r="H43" s="62">
        <v>201.21</v>
      </c>
      <c r="I43" s="62">
        <v>201.1</v>
      </c>
      <c r="J43" s="62">
        <f t="shared" si="0"/>
        <v>0.11000000000001364</v>
      </c>
      <c r="K43" s="63">
        <f ca="1">TODAY()-tblCC_Factures_Paiements[[#This Row],[Due_Date]]</f>
        <v>10</v>
      </c>
    </row>
    <row r="44" spans="1:11" x14ac:dyDescent="0.25">
      <c r="A44" s="36">
        <v>24382</v>
      </c>
      <c r="B44" s="161">
        <v>45500</v>
      </c>
      <c r="C44" s="55" t="s">
        <v>555</v>
      </c>
      <c r="D44" s="36" t="s">
        <v>556</v>
      </c>
      <c r="E44" s="37" t="s">
        <v>1123</v>
      </c>
      <c r="F44" s="37" t="s">
        <v>42</v>
      </c>
      <c r="G44" s="161">
        <v>45530</v>
      </c>
      <c r="H44" s="62">
        <v>1307.8499999999999</v>
      </c>
      <c r="I44" s="62">
        <v>1307.8499999999999</v>
      </c>
      <c r="J44" s="62">
        <f t="shared" si="0"/>
        <v>0</v>
      </c>
      <c r="K44" s="63">
        <f ca="1">TODAY()-tblCC_Factures_Paiements[[#This Row],[Due_Date]]</f>
        <v>10</v>
      </c>
    </row>
    <row r="45" spans="1:11" x14ac:dyDescent="0.25">
      <c r="A45" s="36">
        <v>24384</v>
      </c>
      <c r="B45" s="161">
        <v>45500</v>
      </c>
      <c r="C45" s="55" t="s">
        <v>386</v>
      </c>
      <c r="D45" s="36" t="s">
        <v>385</v>
      </c>
      <c r="E45" s="37" t="s">
        <v>1123</v>
      </c>
      <c r="F45" s="37" t="s">
        <v>42</v>
      </c>
      <c r="G45" s="161">
        <v>45530</v>
      </c>
      <c r="H45" s="62">
        <v>15432.52</v>
      </c>
      <c r="I45" s="62">
        <v>15432.52</v>
      </c>
      <c r="J45" s="62">
        <f t="shared" si="0"/>
        <v>0</v>
      </c>
      <c r="K45" s="63">
        <f ca="1">TODAY()-tblCC_Factures_Paiements[[#This Row],[Due_Date]]</f>
        <v>10</v>
      </c>
    </row>
    <row r="46" spans="1:11" x14ac:dyDescent="0.25">
      <c r="A46" s="36">
        <v>24385</v>
      </c>
      <c r="B46" s="161">
        <v>45500</v>
      </c>
      <c r="C46" s="55" t="s">
        <v>389</v>
      </c>
      <c r="D46" s="36" t="s">
        <v>388</v>
      </c>
      <c r="E46" s="37" t="s">
        <v>1123</v>
      </c>
      <c r="F46" s="37" t="s">
        <v>42</v>
      </c>
      <c r="G46" s="161">
        <v>45530</v>
      </c>
      <c r="H46" s="62">
        <v>9959.7099999999991</v>
      </c>
      <c r="I46" s="62">
        <v>9959.7099999999991</v>
      </c>
      <c r="J46" s="62">
        <f t="shared" si="0"/>
        <v>0</v>
      </c>
      <c r="K46" s="63">
        <f ca="1">TODAY()-tblCC_Factures_Paiements[[#This Row],[Due_Date]]</f>
        <v>10</v>
      </c>
    </row>
    <row r="47" spans="1:11" x14ac:dyDescent="0.25">
      <c r="A47" s="36">
        <v>24386</v>
      </c>
      <c r="B47" s="161">
        <v>45500</v>
      </c>
      <c r="C47" s="55" t="s">
        <v>557</v>
      </c>
      <c r="D47" s="36" t="s">
        <v>558</v>
      </c>
      <c r="E47" s="37" t="s">
        <v>1123</v>
      </c>
      <c r="F47" s="37" t="s">
        <v>42</v>
      </c>
      <c r="G47" s="161">
        <v>45530</v>
      </c>
      <c r="H47" s="62">
        <v>5533.18</v>
      </c>
      <c r="I47" s="62">
        <v>5533.18</v>
      </c>
      <c r="J47" s="62">
        <f t="shared" si="0"/>
        <v>0</v>
      </c>
      <c r="K47" s="63">
        <f ca="1">TODAY()-tblCC_Factures_Paiements[[#This Row],[Due_Date]]</f>
        <v>10</v>
      </c>
    </row>
    <row r="48" spans="1:11" x14ac:dyDescent="0.25">
      <c r="A48" s="36">
        <v>24388</v>
      </c>
      <c r="B48" s="161">
        <v>45500</v>
      </c>
      <c r="C48" s="55" t="s">
        <v>559</v>
      </c>
      <c r="D48" s="36" t="s">
        <v>560</v>
      </c>
      <c r="E48" s="37" t="s">
        <v>43</v>
      </c>
      <c r="F48" s="37" t="s">
        <v>42</v>
      </c>
      <c r="G48" s="161">
        <v>45530</v>
      </c>
      <c r="H48" s="62">
        <v>3018.09</v>
      </c>
      <c r="I48" s="62">
        <v>0</v>
      </c>
      <c r="J48" s="62">
        <f t="shared" si="0"/>
        <v>3018.09</v>
      </c>
      <c r="K48" s="63">
        <f ca="1">TODAY()-tblCC_Factures_Paiements[[#This Row],[Due_Date]]</f>
        <v>10</v>
      </c>
    </row>
    <row r="49" spans="1:11" x14ac:dyDescent="0.25">
      <c r="A49" s="36">
        <v>24389</v>
      </c>
      <c r="B49" s="161">
        <v>45501</v>
      </c>
      <c r="C49" s="55" t="s">
        <v>561</v>
      </c>
      <c r="D49" s="36" t="s">
        <v>562</v>
      </c>
      <c r="E49" s="37" t="s">
        <v>43</v>
      </c>
      <c r="F49" s="37" t="s">
        <v>42</v>
      </c>
      <c r="G49" s="161">
        <v>45531</v>
      </c>
      <c r="H49" s="62">
        <v>201.21</v>
      </c>
      <c r="I49" s="62">
        <v>0</v>
      </c>
      <c r="J49" s="62">
        <f t="shared" si="0"/>
        <v>201.21</v>
      </c>
      <c r="K49" s="63">
        <f ca="1">TODAY()-tblCC_Factures_Paiements[[#This Row],[Due_Date]]</f>
        <v>9</v>
      </c>
    </row>
    <row r="50" spans="1:11" x14ac:dyDescent="0.25">
      <c r="A50" s="36">
        <v>24390</v>
      </c>
      <c r="B50" s="161">
        <v>45501</v>
      </c>
      <c r="C50" s="55" t="s">
        <v>639</v>
      </c>
      <c r="D50" s="36" t="s">
        <v>563</v>
      </c>
      <c r="E50" s="37" t="s">
        <v>43</v>
      </c>
      <c r="F50" s="37" t="s">
        <v>42</v>
      </c>
      <c r="G50" s="161">
        <v>45531</v>
      </c>
      <c r="H50" s="62">
        <v>2313.88</v>
      </c>
      <c r="I50" s="62">
        <v>0</v>
      </c>
      <c r="J50" s="62">
        <f t="shared" si="0"/>
        <v>2313.88</v>
      </c>
      <c r="K50" s="63">
        <f ca="1">TODAY()-tblCC_Factures_Paiements[[#This Row],[Due_Date]]</f>
        <v>9</v>
      </c>
    </row>
    <row r="51" spans="1:11" x14ac:dyDescent="0.25">
      <c r="A51" s="36">
        <v>24391</v>
      </c>
      <c r="B51" s="161">
        <v>45501</v>
      </c>
      <c r="C51" s="55" t="s">
        <v>564</v>
      </c>
      <c r="D51" s="36" t="s">
        <v>565</v>
      </c>
      <c r="E51" s="37" t="s">
        <v>1123</v>
      </c>
      <c r="F51" s="37" t="s">
        <v>42</v>
      </c>
      <c r="G51" s="161">
        <v>45531</v>
      </c>
      <c r="H51" s="62">
        <v>201.21</v>
      </c>
      <c r="I51" s="62">
        <v>201.21</v>
      </c>
      <c r="J51" s="62">
        <f t="shared" si="0"/>
        <v>0</v>
      </c>
      <c r="K51" s="63">
        <f ca="1">TODAY()-tblCC_Factures_Paiements[[#This Row],[Due_Date]]</f>
        <v>9</v>
      </c>
    </row>
    <row r="52" spans="1:11" x14ac:dyDescent="0.25">
      <c r="A52" s="36">
        <v>24393</v>
      </c>
      <c r="B52" s="161">
        <v>45501</v>
      </c>
      <c r="C52" s="55" t="s">
        <v>566</v>
      </c>
      <c r="D52" s="36" t="s">
        <v>567</v>
      </c>
      <c r="E52" s="37" t="s">
        <v>43</v>
      </c>
      <c r="F52" s="37" t="s">
        <v>42</v>
      </c>
      <c r="G52" s="161">
        <v>45531</v>
      </c>
      <c r="H52" s="62">
        <v>1810.86</v>
      </c>
      <c r="I52" s="62">
        <v>0</v>
      </c>
      <c r="J52" s="62">
        <f t="shared" si="0"/>
        <v>1810.86</v>
      </c>
      <c r="K52" s="63">
        <f ca="1">TODAY()-tblCC_Factures_Paiements[[#This Row],[Due_Date]]</f>
        <v>9</v>
      </c>
    </row>
    <row r="53" spans="1:11" x14ac:dyDescent="0.25">
      <c r="A53" s="36">
        <v>24395</v>
      </c>
      <c r="B53" s="161">
        <v>45501</v>
      </c>
      <c r="C53" s="55" t="s">
        <v>640</v>
      </c>
      <c r="D53" s="36" t="s">
        <v>568</v>
      </c>
      <c r="E53" s="37" t="s">
        <v>1123</v>
      </c>
      <c r="F53" s="37" t="s">
        <v>42</v>
      </c>
      <c r="G53" s="161">
        <v>45531</v>
      </c>
      <c r="H53" s="62">
        <v>5188.25</v>
      </c>
      <c r="I53" s="62">
        <v>5188.25</v>
      </c>
      <c r="J53" s="62">
        <f t="shared" si="0"/>
        <v>0</v>
      </c>
      <c r="K53" s="63">
        <f ca="1">TODAY()-tblCC_Factures_Paiements[[#This Row],[Due_Date]]</f>
        <v>9</v>
      </c>
    </row>
    <row r="54" spans="1:11" x14ac:dyDescent="0.25">
      <c r="A54" s="36">
        <v>24396</v>
      </c>
      <c r="B54" s="161">
        <v>45501</v>
      </c>
      <c r="C54" s="55" t="s">
        <v>405</v>
      </c>
      <c r="D54" s="36" t="s">
        <v>404</v>
      </c>
      <c r="E54" s="37" t="s">
        <v>43</v>
      </c>
      <c r="F54" s="37" t="s">
        <v>42</v>
      </c>
      <c r="G54" s="161">
        <v>45531</v>
      </c>
      <c r="H54" s="62">
        <v>3822.92</v>
      </c>
      <c r="I54" s="62">
        <v>0</v>
      </c>
      <c r="J54" s="62">
        <f t="shared" si="0"/>
        <v>3822.92</v>
      </c>
      <c r="K54" s="63">
        <f ca="1">TODAY()-tblCC_Factures_Paiements[[#This Row],[Due_Date]]</f>
        <v>9</v>
      </c>
    </row>
    <row r="55" spans="1:11" x14ac:dyDescent="0.25">
      <c r="A55" s="36">
        <v>24398</v>
      </c>
      <c r="B55" s="161">
        <v>45501</v>
      </c>
      <c r="C55" s="55" t="s">
        <v>569</v>
      </c>
      <c r="D55" s="36" t="s">
        <v>570</v>
      </c>
      <c r="E55" s="37" t="s">
        <v>1123</v>
      </c>
      <c r="F55" s="37" t="s">
        <v>42</v>
      </c>
      <c r="G55" s="161">
        <v>45531</v>
      </c>
      <c r="H55" s="62">
        <v>1408.44</v>
      </c>
      <c r="I55" s="62">
        <v>1408.44</v>
      </c>
      <c r="J55" s="62">
        <f t="shared" si="0"/>
        <v>0</v>
      </c>
      <c r="K55" s="63">
        <f ca="1">TODAY()-tblCC_Factures_Paiements[[#This Row],[Due_Date]]</f>
        <v>9</v>
      </c>
    </row>
    <row r="56" spans="1:11" x14ac:dyDescent="0.25">
      <c r="A56" s="36">
        <v>24399</v>
      </c>
      <c r="B56" s="161">
        <v>45501</v>
      </c>
      <c r="C56" s="55" t="s">
        <v>571</v>
      </c>
      <c r="D56" s="36" t="s">
        <v>572</v>
      </c>
      <c r="E56" s="37" t="s">
        <v>43</v>
      </c>
      <c r="F56" s="37" t="s">
        <v>42</v>
      </c>
      <c r="G56" s="161">
        <v>45531</v>
      </c>
      <c r="H56" s="62">
        <v>301.81</v>
      </c>
      <c r="I56" s="62">
        <v>0</v>
      </c>
      <c r="J56" s="62">
        <f t="shared" si="0"/>
        <v>301.81</v>
      </c>
      <c r="K56" s="63">
        <f ca="1">TODAY()-tblCC_Factures_Paiements[[#This Row],[Due_Date]]</f>
        <v>9</v>
      </c>
    </row>
    <row r="57" spans="1:11" x14ac:dyDescent="0.25">
      <c r="A57" s="36">
        <v>24400</v>
      </c>
      <c r="B57" s="161">
        <v>45501</v>
      </c>
      <c r="C57" s="55" t="s">
        <v>573</v>
      </c>
      <c r="D57" s="36" t="s">
        <v>574</v>
      </c>
      <c r="E57" s="37" t="s">
        <v>1123</v>
      </c>
      <c r="F57" s="37" t="s">
        <v>42</v>
      </c>
      <c r="G57" s="161">
        <v>45531</v>
      </c>
      <c r="H57" s="62">
        <v>301.81</v>
      </c>
      <c r="I57" s="62">
        <v>301.81</v>
      </c>
      <c r="J57" s="62">
        <f t="shared" si="0"/>
        <v>0</v>
      </c>
      <c r="K57" s="63">
        <f ca="1">TODAY()-tblCC_Factures_Paiements[[#This Row],[Due_Date]]</f>
        <v>9</v>
      </c>
    </row>
    <row r="58" spans="1:11" x14ac:dyDescent="0.25">
      <c r="A58" s="36">
        <v>24401</v>
      </c>
      <c r="B58" s="161">
        <v>45501</v>
      </c>
      <c r="C58" s="55" t="s">
        <v>539</v>
      </c>
      <c r="D58" s="36" t="s">
        <v>540</v>
      </c>
      <c r="E58" s="37" t="s">
        <v>1123</v>
      </c>
      <c r="F58" s="37" t="s">
        <v>42</v>
      </c>
      <c r="G58" s="161">
        <v>45531</v>
      </c>
      <c r="H58" s="62">
        <v>3621.71</v>
      </c>
      <c r="I58" s="62">
        <v>3621.71</v>
      </c>
      <c r="J58" s="62">
        <f t="shared" si="0"/>
        <v>0</v>
      </c>
      <c r="K58" s="63">
        <f ca="1">TODAY()-tblCC_Factures_Paiements[[#This Row],[Due_Date]]</f>
        <v>9</v>
      </c>
    </row>
    <row r="59" spans="1:11" x14ac:dyDescent="0.25">
      <c r="A59" s="36">
        <v>24402</v>
      </c>
      <c r="B59" s="161">
        <v>45501</v>
      </c>
      <c r="C59" s="55" t="s">
        <v>539</v>
      </c>
      <c r="D59" s="36" t="s">
        <v>540</v>
      </c>
      <c r="E59" s="37" t="s">
        <v>1123</v>
      </c>
      <c r="F59" s="37" t="s">
        <v>42</v>
      </c>
      <c r="G59" s="161">
        <v>45531</v>
      </c>
      <c r="H59" s="62">
        <v>1106.6400000000001</v>
      </c>
      <c r="I59" s="62">
        <v>1106.6400000000001</v>
      </c>
      <c r="J59" s="62">
        <f t="shared" si="0"/>
        <v>0</v>
      </c>
      <c r="K59" s="63">
        <f ca="1">TODAY()-tblCC_Factures_Paiements[[#This Row],[Due_Date]]</f>
        <v>9</v>
      </c>
    </row>
    <row r="60" spans="1:11" x14ac:dyDescent="0.25">
      <c r="A60" s="36">
        <v>24403</v>
      </c>
      <c r="B60" s="161">
        <v>45501</v>
      </c>
      <c r="C60" s="55" t="s">
        <v>539</v>
      </c>
      <c r="D60" s="36" t="s">
        <v>540</v>
      </c>
      <c r="E60" s="37" t="s">
        <v>1123</v>
      </c>
      <c r="F60" s="37" t="s">
        <v>42</v>
      </c>
      <c r="G60" s="161">
        <v>45531</v>
      </c>
      <c r="H60" s="62">
        <v>1106.6400000000001</v>
      </c>
      <c r="I60" s="62">
        <v>1106.6400000000001</v>
      </c>
      <c r="J60" s="62">
        <f t="shared" si="0"/>
        <v>0</v>
      </c>
      <c r="K60" s="63">
        <f ca="1">TODAY()-tblCC_Factures_Paiements[[#This Row],[Due_Date]]</f>
        <v>9</v>
      </c>
    </row>
    <row r="61" spans="1:11" x14ac:dyDescent="0.25">
      <c r="A61" s="36">
        <v>24404</v>
      </c>
      <c r="B61" s="161">
        <v>45501</v>
      </c>
      <c r="C61" s="55" t="s">
        <v>539</v>
      </c>
      <c r="D61" s="36" t="s">
        <v>540</v>
      </c>
      <c r="E61" s="37" t="s">
        <v>1123</v>
      </c>
      <c r="F61" s="37" t="s">
        <v>42</v>
      </c>
      <c r="G61" s="161">
        <v>45531</v>
      </c>
      <c r="H61" s="62">
        <v>1106.6400000000001</v>
      </c>
      <c r="I61" s="62">
        <v>1106.6400000000001</v>
      </c>
      <c r="J61" s="62">
        <f t="shared" si="0"/>
        <v>0</v>
      </c>
      <c r="K61" s="63">
        <f ca="1">TODAY()-tblCC_Factures_Paiements[[#This Row],[Due_Date]]</f>
        <v>9</v>
      </c>
    </row>
    <row r="62" spans="1:11" x14ac:dyDescent="0.25">
      <c r="A62" s="36">
        <v>24405</v>
      </c>
      <c r="B62" s="161">
        <v>45501</v>
      </c>
      <c r="C62" s="55" t="s">
        <v>641</v>
      </c>
      <c r="D62" s="36" t="s">
        <v>575</v>
      </c>
      <c r="E62" s="37" t="s">
        <v>1123</v>
      </c>
      <c r="F62" s="37" t="s">
        <v>42</v>
      </c>
      <c r="G62" s="161">
        <v>45531</v>
      </c>
      <c r="H62" s="62">
        <v>804.83</v>
      </c>
      <c r="I62" s="62">
        <v>804.83</v>
      </c>
      <c r="J62" s="62">
        <f t="shared" si="0"/>
        <v>0</v>
      </c>
      <c r="K62" s="63">
        <f ca="1">TODAY()-tblCC_Factures_Paiements[[#This Row],[Due_Date]]</f>
        <v>9</v>
      </c>
    </row>
    <row r="63" spans="1:11" x14ac:dyDescent="0.25">
      <c r="A63" s="36">
        <v>24406</v>
      </c>
      <c r="B63" s="161">
        <v>45501</v>
      </c>
      <c r="C63" s="55" t="s">
        <v>576</v>
      </c>
      <c r="D63" s="36" t="s">
        <v>577</v>
      </c>
      <c r="E63" s="37" t="s">
        <v>43</v>
      </c>
      <c r="F63" s="37" t="s">
        <v>42</v>
      </c>
      <c r="G63" s="161">
        <v>45531</v>
      </c>
      <c r="H63" s="62">
        <v>4325.9399999999996</v>
      </c>
      <c r="I63" s="62">
        <v>0</v>
      </c>
      <c r="J63" s="62">
        <f t="shared" si="0"/>
        <v>4325.9399999999996</v>
      </c>
      <c r="K63" s="63">
        <f ca="1">TODAY()-tblCC_Factures_Paiements[[#This Row],[Due_Date]]</f>
        <v>9</v>
      </c>
    </row>
    <row r="64" spans="1:11" x14ac:dyDescent="0.25">
      <c r="A64" s="36">
        <v>24408</v>
      </c>
      <c r="B64" s="161">
        <v>45501</v>
      </c>
      <c r="C64" s="55" t="s">
        <v>368</v>
      </c>
      <c r="D64" s="36" t="s">
        <v>367</v>
      </c>
      <c r="E64" s="37" t="s">
        <v>1123</v>
      </c>
      <c r="F64" s="37" t="s">
        <v>42</v>
      </c>
      <c r="G64" s="161">
        <v>45531</v>
      </c>
      <c r="H64" s="62">
        <v>804.83</v>
      </c>
      <c r="I64" s="62">
        <v>804.83</v>
      </c>
      <c r="J64" s="62">
        <f t="shared" si="0"/>
        <v>0</v>
      </c>
      <c r="K64" s="63">
        <f ca="1">TODAY()-tblCC_Factures_Paiements[[#This Row],[Due_Date]]</f>
        <v>9</v>
      </c>
    </row>
    <row r="65" spans="1:11" x14ac:dyDescent="0.25">
      <c r="A65" s="36">
        <v>24410</v>
      </c>
      <c r="B65" s="161">
        <v>45501</v>
      </c>
      <c r="C65" s="55" t="s">
        <v>578</v>
      </c>
      <c r="D65" s="36" t="s">
        <v>579</v>
      </c>
      <c r="E65" s="37" t="s">
        <v>1123</v>
      </c>
      <c r="F65" s="37" t="s">
        <v>42</v>
      </c>
      <c r="G65" s="161">
        <v>45531</v>
      </c>
      <c r="H65" s="62">
        <v>3578.6</v>
      </c>
      <c r="I65" s="62">
        <v>3578.6</v>
      </c>
      <c r="J65" s="62">
        <f t="shared" si="0"/>
        <v>0</v>
      </c>
      <c r="K65" s="63">
        <f ca="1">TODAY()-tblCC_Factures_Paiements[[#This Row],[Due_Date]]</f>
        <v>9</v>
      </c>
    </row>
    <row r="66" spans="1:11" x14ac:dyDescent="0.25">
      <c r="A66" s="36">
        <v>24411</v>
      </c>
      <c r="B66" s="161">
        <v>45501</v>
      </c>
      <c r="C66" s="55" t="s">
        <v>534</v>
      </c>
      <c r="D66" s="36" t="s">
        <v>535</v>
      </c>
      <c r="E66" s="37" t="s">
        <v>1123</v>
      </c>
      <c r="F66" s="37" t="s">
        <v>42</v>
      </c>
      <c r="G66" s="161">
        <v>45531</v>
      </c>
      <c r="H66" s="62">
        <v>2263.5700000000002</v>
      </c>
      <c r="I66" s="62">
        <v>2263.5700000000002</v>
      </c>
      <c r="J66" s="62">
        <f t="shared" ref="J66:J125" si="1">H66-I66</f>
        <v>0</v>
      </c>
      <c r="K66" s="63">
        <f ca="1">TODAY()-tblCC_Factures_Paiements[[#This Row],[Due_Date]]</f>
        <v>9</v>
      </c>
    </row>
    <row r="67" spans="1:11" x14ac:dyDescent="0.25">
      <c r="A67" s="36">
        <v>24412</v>
      </c>
      <c r="B67" s="161">
        <v>45501</v>
      </c>
      <c r="C67" s="55" t="s">
        <v>534</v>
      </c>
      <c r="D67" s="36" t="s">
        <v>535</v>
      </c>
      <c r="E67" s="37" t="s">
        <v>1123</v>
      </c>
      <c r="F67" s="37" t="s">
        <v>42</v>
      </c>
      <c r="G67" s="161">
        <v>45531</v>
      </c>
      <c r="H67" s="62">
        <v>2263.5700000000002</v>
      </c>
      <c r="I67" s="62">
        <v>2263.5700000000002</v>
      </c>
      <c r="J67" s="62">
        <f t="shared" si="1"/>
        <v>0</v>
      </c>
      <c r="K67" s="63">
        <f ca="1">TODAY()-tblCC_Factures_Paiements[[#This Row],[Due_Date]]</f>
        <v>9</v>
      </c>
    </row>
    <row r="68" spans="1:11" x14ac:dyDescent="0.25">
      <c r="A68" s="36">
        <v>24413</v>
      </c>
      <c r="B68" s="161">
        <v>45501</v>
      </c>
      <c r="C68" s="55" t="s">
        <v>580</v>
      </c>
      <c r="D68" s="36" t="s">
        <v>581</v>
      </c>
      <c r="E68" s="37" t="s">
        <v>1123</v>
      </c>
      <c r="F68" s="37" t="s">
        <v>42</v>
      </c>
      <c r="G68" s="161">
        <v>45531</v>
      </c>
      <c r="H68" s="62">
        <v>7976.4</v>
      </c>
      <c r="I68" s="62">
        <v>7976.4</v>
      </c>
      <c r="J68" s="62">
        <f t="shared" si="1"/>
        <v>0</v>
      </c>
      <c r="K68" s="63">
        <f ca="1">TODAY()-tblCC_Factures_Paiements[[#This Row],[Due_Date]]</f>
        <v>9</v>
      </c>
    </row>
    <row r="69" spans="1:11" x14ac:dyDescent="0.25">
      <c r="A69" s="36">
        <v>24415</v>
      </c>
      <c r="B69" s="161">
        <v>45501</v>
      </c>
      <c r="C69" s="55" t="s">
        <v>582</v>
      </c>
      <c r="D69" s="36" t="s">
        <v>583</v>
      </c>
      <c r="E69" s="37" t="s">
        <v>43</v>
      </c>
      <c r="F69" s="37" t="s">
        <v>42</v>
      </c>
      <c r="G69" s="161">
        <v>45531</v>
      </c>
      <c r="H69" s="62">
        <v>5432.57</v>
      </c>
      <c r="I69" s="62">
        <v>0</v>
      </c>
      <c r="J69" s="62">
        <f t="shared" si="1"/>
        <v>5432.57</v>
      </c>
      <c r="K69" s="63">
        <f ca="1">TODAY()-tblCC_Factures_Paiements[[#This Row],[Due_Date]]</f>
        <v>9</v>
      </c>
    </row>
    <row r="70" spans="1:11" x14ac:dyDescent="0.25">
      <c r="A70" s="36">
        <v>24416</v>
      </c>
      <c r="B70" s="161">
        <v>45501</v>
      </c>
      <c r="C70" s="55" t="s">
        <v>584</v>
      </c>
      <c r="D70" s="36" t="s">
        <v>585</v>
      </c>
      <c r="E70" s="37" t="s">
        <v>43</v>
      </c>
      <c r="F70" s="37" t="s">
        <v>42</v>
      </c>
      <c r="G70" s="161">
        <v>45531</v>
      </c>
      <c r="H70" s="62">
        <v>563.38</v>
      </c>
      <c r="I70" s="62">
        <v>0</v>
      </c>
      <c r="J70" s="62">
        <f t="shared" si="1"/>
        <v>563.38</v>
      </c>
      <c r="K70" s="63">
        <f ca="1">TODAY()-tblCC_Factures_Paiements[[#This Row],[Due_Date]]</f>
        <v>9</v>
      </c>
    </row>
    <row r="71" spans="1:11" x14ac:dyDescent="0.25">
      <c r="A71" s="36">
        <v>24417</v>
      </c>
      <c r="B71" s="161">
        <v>45501</v>
      </c>
      <c r="C71" s="55" t="s">
        <v>586</v>
      </c>
      <c r="D71" s="36" t="s">
        <v>587</v>
      </c>
      <c r="E71" s="37" t="s">
        <v>1123</v>
      </c>
      <c r="F71" s="37" t="s">
        <v>42</v>
      </c>
      <c r="G71" s="161">
        <v>45531</v>
      </c>
      <c r="H71" s="62">
        <v>201.21</v>
      </c>
      <c r="I71" s="62">
        <v>201.21</v>
      </c>
      <c r="J71" s="62">
        <f t="shared" si="1"/>
        <v>0</v>
      </c>
      <c r="K71" s="63">
        <f ca="1">TODAY()-tblCC_Factures_Paiements[[#This Row],[Due_Date]]</f>
        <v>9</v>
      </c>
    </row>
    <row r="72" spans="1:11" x14ac:dyDescent="0.25">
      <c r="A72" s="36">
        <v>24419</v>
      </c>
      <c r="B72" s="161">
        <v>45501</v>
      </c>
      <c r="C72" s="55" t="s">
        <v>372</v>
      </c>
      <c r="D72" s="36" t="s">
        <v>371</v>
      </c>
      <c r="E72" s="37" t="s">
        <v>1123</v>
      </c>
      <c r="F72" s="37" t="s">
        <v>42</v>
      </c>
      <c r="G72" s="161">
        <v>45531</v>
      </c>
      <c r="H72" s="62">
        <v>18812.79</v>
      </c>
      <c r="I72" s="62">
        <v>18812.79</v>
      </c>
      <c r="J72" s="62">
        <f t="shared" si="1"/>
        <v>0</v>
      </c>
      <c r="K72" s="63">
        <f ca="1">TODAY()-tblCC_Factures_Paiements[[#This Row],[Due_Date]]</f>
        <v>9</v>
      </c>
    </row>
    <row r="73" spans="1:11" x14ac:dyDescent="0.25">
      <c r="A73" s="36">
        <v>24420</v>
      </c>
      <c r="B73" s="161">
        <v>45501</v>
      </c>
      <c r="C73" s="55" t="s">
        <v>588</v>
      </c>
      <c r="D73" s="36" t="s">
        <v>589</v>
      </c>
      <c r="E73" s="37" t="s">
        <v>1123</v>
      </c>
      <c r="F73" s="37" t="s">
        <v>42</v>
      </c>
      <c r="G73" s="161">
        <v>45531</v>
      </c>
      <c r="H73" s="62">
        <v>11368.16</v>
      </c>
      <c r="I73" s="62">
        <v>11368.16</v>
      </c>
      <c r="J73" s="62">
        <f t="shared" si="1"/>
        <v>0</v>
      </c>
      <c r="K73" s="63">
        <f ca="1">TODAY()-tblCC_Factures_Paiements[[#This Row],[Due_Date]]</f>
        <v>9</v>
      </c>
    </row>
    <row r="74" spans="1:11" x14ac:dyDescent="0.25">
      <c r="A74" s="36">
        <v>24421</v>
      </c>
      <c r="B74" s="161">
        <v>45501</v>
      </c>
      <c r="C74" s="55" t="s">
        <v>588</v>
      </c>
      <c r="D74" s="36" t="s">
        <v>589</v>
      </c>
      <c r="E74" s="37" t="s">
        <v>1123</v>
      </c>
      <c r="F74" s="37" t="s">
        <v>42</v>
      </c>
      <c r="G74" s="161">
        <v>45531</v>
      </c>
      <c r="H74" s="62">
        <v>2213.27</v>
      </c>
      <c r="I74" s="62">
        <v>2213.27</v>
      </c>
      <c r="J74" s="62">
        <f t="shared" si="1"/>
        <v>0</v>
      </c>
      <c r="K74" s="63">
        <f ca="1">TODAY()-tblCC_Factures_Paiements[[#This Row],[Due_Date]]</f>
        <v>9</v>
      </c>
    </row>
    <row r="75" spans="1:11" x14ac:dyDescent="0.25">
      <c r="A75" s="36">
        <v>24422</v>
      </c>
      <c r="B75" s="161">
        <v>45501</v>
      </c>
      <c r="C75" s="55" t="s">
        <v>375</v>
      </c>
      <c r="D75" s="36" t="s">
        <v>374</v>
      </c>
      <c r="E75" s="37" t="s">
        <v>1123</v>
      </c>
      <c r="F75" s="37" t="s">
        <v>42</v>
      </c>
      <c r="G75" s="161">
        <v>45531</v>
      </c>
      <c r="H75" s="62">
        <v>15895.29</v>
      </c>
      <c r="I75" s="62">
        <v>15895.29</v>
      </c>
      <c r="J75" s="62">
        <f t="shared" si="1"/>
        <v>0</v>
      </c>
      <c r="K75" s="63">
        <f ca="1">TODAY()-tblCC_Factures_Paiements[[#This Row],[Due_Date]]</f>
        <v>9</v>
      </c>
    </row>
    <row r="76" spans="1:11" x14ac:dyDescent="0.25">
      <c r="A76" s="36">
        <v>24423</v>
      </c>
      <c r="B76" s="161">
        <v>45501</v>
      </c>
      <c r="C76" s="55" t="s">
        <v>642</v>
      </c>
      <c r="D76" s="36" t="s">
        <v>590</v>
      </c>
      <c r="E76" s="37" t="s">
        <v>1123</v>
      </c>
      <c r="F76" s="37" t="s">
        <v>42</v>
      </c>
      <c r="G76" s="161">
        <v>45531</v>
      </c>
      <c r="H76" s="62">
        <v>1106.6400000000001</v>
      </c>
      <c r="I76" s="62">
        <v>1106.6400000000001</v>
      </c>
      <c r="J76" s="62">
        <f t="shared" si="1"/>
        <v>0</v>
      </c>
      <c r="K76" s="63">
        <f ca="1">TODAY()-tblCC_Factures_Paiements[[#This Row],[Due_Date]]</f>
        <v>9</v>
      </c>
    </row>
    <row r="77" spans="1:11" x14ac:dyDescent="0.25">
      <c r="A77" s="36">
        <v>24424</v>
      </c>
      <c r="B77" s="161">
        <v>45501</v>
      </c>
      <c r="C77" s="55" t="s">
        <v>425</v>
      </c>
      <c r="D77" s="36" t="s">
        <v>424</v>
      </c>
      <c r="E77" s="37" t="s">
        <v>43</v>
      </c>
      <c r="F77" s="37" t="s">
        <v>42</v>
      </c>
      <c r="G77" s="161">
        <v>45531</v>
      </c>
      <c r="H77" s="62">
        <v>603.62</v>
      </c>
      <c r="I77" s="62">
        <v>0</v>
      </c>
      <c r="J77" s="62">
        <f t="shared" si="1"/>
        <v>603.62</v>
      </c>
      <c r="K77" s="63">
        <f ca="1">TODAY()-tblCC_Factures_Paiements[[#This Row],[Due_Date]]</f>
        <v>9</v>
      </c>
    </row>
    <row r="78" spans="1:11" x14ac:dyDescent="0.25">
      <c r="A78" s="36">
        <v>24425</v>
      </c>
      <c r="B78" s="161">
        <v>45501</v>
      </c>
      <c r="C78" s="55" t="s">
        <v>591</v>
      </c>
      <c r="D78" s="36" t="s">
        <v>592</v>
      </c>
      <c r="E78" s="37" t="s">
        <v>1123</v>
      </c>
      <c r="F78" s="37" t="s">
        <v>42</v>
      </c>
      <c r="G78" s="161">
        <v>45531</v>
      </c>
      <c r="H78" s="62">
        <v>1207.24</v>
      </c>
      <c r="I78" s="62">
        <v>1207.24</v>
      </c>
      <c r="J78" s="62">
        <f t="shared" si="1"/>
        <v>0</v>
      </c>
      <c r="K78" s="63">
        <f ca="1">TODAY()-tblCC_Factures_Paiements[[#This Row],[Due_Date]]</f>
        <v>9</v>
      </c>
    </row>
    <row r="79" spans="1:11" x14ac:dyDescent="0.25">
      <c r="A79" s="36">
        <v>24426</v>
      </c>
      <c r="B79" s="161">
        <v>45501</v>
      </c>
      <c r="C79" s="55" t="s">
        <v>593</v>
      </c>
      <c r="D79" s="36" t="s">
        <v>594</v>
      </c>
      <c r="E79" s="37" t="s">
        <v>43</v>
      </c>
      <c r="F79" s="37" t="s">
        <v>42</v>
      </c>
      <c r="G79" s="161">
        <v>45531</v>
      </c>
      <c r="H79" s="62">
        <v>1710.26</v>
      </c>
      <c r="I79" s="62">
        <v>0</v>
      </c>
      <c r="J79" s="62">
        <f t="shared" si="1"/>
        <v>1710.26</v>
      </c>
      <c r="K79" s="63">
        <f ca="1">TODAY()-tblCC_Factures_Paiements[[#This Row],[Due_Date]]</f>
        <v>9</v>
      </c>
    </row>
    <row r="80" spans="1:11" x14ac:dyDescent="0.25">
      <c r="A80" s="36">
        <v>24427</v>
      </c>
      <c r="B80" s="161">
        <v>45501</v>
      </c>
      <c r="C80" s="55" t="s">
        <v>643</v>
      </c>
      <c r="D80" s="36" t="s">
        <v>595</v>
      </c>
      <c r="E80" s="37" t="s">
        <v>1123</v>
      </c>
      <c r="F80" s="37" t="s">
        <v>42</v>
      </c>
      <c r="G80" s="161">
        <v>45531</v>
      </c>
      <c r="H80" s="62">
        <v>6338</v>
      </c>
      <c r="I80" s="62">
        <v>6338</v>
      </c>
      <c r="J80" s="62">
        <f t="shared" si="1"/>
        <v>0</v>
      </c>
      <c r="K80" s="63">
        <f ca="1">TODAY()-tblCC_Factures_Paiements[[#This Row],[Due_Date]]</f>
        <v>9</v>
      </c>
    </row>
    <row r="81" spans="1:11" x14ac:dyDescent="0.25">
      <c r="A81" s="36">
        <v>24428</v>
      </c>
      <c r="B81" s="161">
        <v>45501</v>
      </c>
      <c r="C81" s="55" t="s">
        <v>644</v>
      </c>
      <c r="D81" s="36" t="s">
        <v>596</v>
      </c>
      <c r="E81" s="37" t="s">
        <v>43</v>
      </c>
      <c r="F81" s="37" t="s">
        <v>42</v>
      </c>
      <c r="G81" s="161">
        <v>45531</v>
      </c>
      <c r="H81" s="62">
        <v>11307.79</v>
      </c>
      <c r="I81" s="62">
        <v>7000</v>
      </c>
      <c r="J81" s="62">
        <f t="shared" si="1"/>
        <v>4307.7900000000009</v>
      </c>
      <c r="K81" s="63">
        <f ca="1">TODAY()-tblCC_Factures_Paiements[[#This Row],[Due_Date]]</f>
        <v>9</v>
      </c>
    </row>
    <row r="82" spans="1:11" x14ac:dyDescent="0.25">
      <c r="A82" s="36">
        <v>24430</v>
      </c>
      <c r="B82" s="161">
        <v>45501</v>
      </c>
      <c r="C82" s="55" t="s">
        <v>645</v>
      </c>
      <c r="D82" s="36" t="s">
        <v>597</v>
      </c>
      <c r="E82" s="37" t="s">
        <v>1123</v>
      </c>
      <c r="F82" s="37" t="s">
        <v>42</v>
      </c>
      <c r="G82" s="161">
        <v>45531</v>
      </c>
      <c r="H82" s="62">
        <v>2012.06</v>
      </c>
      <c r="I82" s="62">
        <v>2012.06</v>
      </c>
      <c r="J82" s="62">
        <f t="shared" si="1"/>
        <v>0</v>
      </c>
      <c r="K82" s="63">
        <f ca="1">TODAY()-tblCC_Factures_Paiements[[#This Row],[Due_Date]]</f>
        <v>9</v>
      </c>
    </row>
    <row r="83" spans="1:11" x14ac:dyDescent="0.25">
      <c r="A83" s="36">
        <v>24431</v>
      </c>
      <c r="B83" s="161">
        <v>45501</v>
      </c>
      <c r="C83" s="55" t="s">
        <v>679</v>
      </c>
      <c r="D83" s="36" t="s">
        <v>472</v>
      </c>
      <c r="E83" s="37" t="s">
        <v>1123</v>
      </c>
      <c r="F83" s="37" t="s">
        <v>42</v>
      </c>
      <c r="G83" s="161">
        <v>45531</v>
      </c>
      <c r="H83" s="62">
        <v>1609.65</v>
      </c>
      <c r="I83" s="62">
        <v>1609.65</v>
      </c>
      <c r="J83" s="62">
        <f t="shared" si="1"/>
        <v>0</v>
      </c>
      <c r="K83" s="63">
        <f ca="1">TODAY()-tblCC_Factures_Paiements[[#This Row],[Due_Date]]</f>
        <v>9</v>
      </c>
    </row>
    <row r="84" spans="1:11" x14ac:dyDescent="0.25">
      <c r="A84" s="36">
        <v>24432</v>
      </c>
      <c r="B84" s="161">
        <v>45501</v>
      </c>
      <c r="C84" s="55" t="s">
        <v>524</v>
      </c>
      <c r="D84" s="36" t="s">
        <v>409</v>
      </c>
      <c r="E84" s="37" t="s">
        <v>43</v>
      </c>
      <c r="F84" s="37" t="s">
        <v>42</v>
      </c>
      <c r="G84" s="161">
        <v>45531</v>
      </c>
      <c r="H84" s="62">
        <v>9557.2999999999993</v>
      </c>
      <c r="I84" s="62">
        <v>0</v>
      </c>
      <c r="J84" s="62">
        <f t="shared" si="1"/>
        <v>9557.2999999999993</v>
      </c>
      <c r="K84" s="63">
        <f ca="1">TODAY()-tblCC_Factures_Paiements[[#This Row],[Due_Date]]</f>
        <v>9</v>
      </c>
    </row>
    <row r="85" spans="1:11" x14ac:dyDescent="0.25">
      <c r="A85" s="36">
        <v>24433</v>
      </c>
      <c r="B85" s="161">
        <v>45501</v>
      </c>
      <c r="C85" s="55" t="s">
        <v>598</v>
      </c>
      <c r="D85" s="36" t="s">
        <v>599</v>
      </c>
      <c r="E85" s="37" t="s">
        <v>1123</v>
      </c>
      <c r="F85" s="37" t="s">
        <v>42</v>
      </c>
      <c r="G85" s="161">
        <v>45531</v>
      </c>
      <c r="H85" s="62">
        <v>5030.16</v>
      </c>
      <c r="I85" s="62">
        <v>5030.16</v>
      </c>
      <c r="J85" s="62">
        <f t="shared" si="1"/>
        <v>0</v>
      </c>
      <c r="K85" s="63">
        <f ca="1">TODAY()-tblCC_Factures_Paiements[[#This Row],[Due_Date]]</f>
        <v>9</v>
      </c>
    </row>
    <row r="86" spans="1:11" x14ac:dyDescent="0.25">
      <c r="A86" s="36">
        <v>24434</v>
      </c>
      <c r="B86" s="161">
        <v>45501</v>
      </c>
      <c r="C86" s="55" t="s">
        <v>523</v>
      </c>
      <c r="D86" s="36" t="s">
        <v>396</v>
      </c>
      <c r="E86" s="37" t="s">
        <v>43</v>
      </c>
      <c r="F86" s="37" t="s">
        <v>42</v>
      </c>
      <c r="G86" s="161">
        <v>45531</v>
      </c>
      <c r="H86" s="62">
        <v>5935.59</v>
      </c>
      <c r="I86" s="62">
        <v>0</v>
      </c>
      <c r="J86" s="62">
        <f t="shared" si="1"/>
        <v>5935.59</v>
      </c>
      <c r="K86" s="63">
        <f ca="1">TODAY()-tblCC_Factures_Paiements[[#This Row],[Due_Date]]</f>
        <v>9</v>
      </c>
    </row>
    <row r="87" spans="1:11" x14ac:dyDescent="0.25">
      <c r="A87" s="36">
        <v>24435</v>
      </c>
      <c r="B87" s="161">
        <v>45501</v>
      </c>
      <c r="C87" s="55" t="s">
        <v>525</v>
      </c>
      <c r="D87" s="36" t="s">
        <v>411</v>
      </c>
      <c r="E87" s="37" t="s">
        <v>1123</v>
      </c>
      <c r="F87" s="37" t="s">
        <v>42</v>
      </c>
      <c r="G87" s="161">
        <v>45531</v>
      </c>
      <c r="H87" s="62">
        <v>9586.0499999999993</v>
      </c>
      <c r="I87" s="62">
        <v>9586.0499999999993</v>
      </c>
      <c r="J87" s="62">
        <f t="shared" si="1"/>
        <v>0</v>
      </c>
      <c r="K87" s="63">
        <f ca="1">TODAY()-tblCC_Factures_Paiements[[#This Row],[Due_Date]]</f>
        <v>9</v>
      </c>
    </row>
    <row r="88" spans="1:11" x14ac:dyDescent="0.25">
      <c r="A88" s="36">
        <v>24436</v>
      </c>
      <c r="B88" s="161">
        <v>45501</v>
      </c>
      <c r="C88" s="55" t="s">
        <v>646</v>
      </c>
      <c r="D88" s="36" t="s">
        <v>600</v>
      </c>
      <c r="E88" s="37" t="s">
        <v>1123</v>
      </c>
      <c r="F88" s="37" t="s">
        <v>42</v>
      </c>
      <c r="G88" s="161">
        <v>45531</v>
      </c>
      <c r="H88" s="62">
        <v>905.43</v>
      </c>
      <c r="I88" s="62">
        <v>905.43</v>
      </c>
      <c r="J88" s="62">
        <f t="shared" si="1"/>
        <v>0</v>
      </c>
      <c r="K88" s="63">
        <f ca="1">TODAY()-tblCC_Factures_Paiements[[#This Row],[Due_Date]]</f>
        <v>9</v>
      </c>
    </row>
    <row r="89" spans="1:11" x14ac:dyDescent="0.25">
      <c r="A89" s="36">
        <v>24439</v>
      </c>
      <c r="B89" s="161">
        <v>45501</v>
      </c>
      <c r="C89" s="55" t="s">
        <v>647</v>
      </c>
      <c r="D89" s="36" t="s">
        <v>601</v>
      </c>
      <c r="E89" s="37" t="s">
        <v>1123</v>
      </c>
      <c r="F89" s="37" t="s">
        <v>42</v>
      </c>
      <c r="G89" s="161">
        <v>45531</v>
      </c>
      <c r="H89" s="62">
        <v>503.02</v>
      </c>
      <c r="I89" s="62">
        <v>503.02</v>
      </c>
      <c r="J89" s="62">
        <f t="shared" si="1"/>
        <v>0</v>
      </c>
      <c r="K89" s="63">
        <f ca="1">TODAY()-tblCC_Factures_Paiements[[#This Row],[Due_Date]]</f>
        <v>9</v>
      </c>
    </row>
    <row r="90" spans="1:11" x14ac:dyDescent="0.25">
      <c r="A90" s="36">
        <v>24440</v>
      </c>
      <c r="B90" s="161">
        <v>45501</v>
      </c>
      <c r="C90" s="55" t="s">
        <v>602</v>
      </c>
      <c r="D90" s="36" t="s">
        <v>603</v>
      </c>
      <c r="E90" s="37" t="s">
        <v>43</v>
      </c>
      <c r="F90" s="37" t="s">
        <v>42</v>
      </c>
      <c r="G90" s="161">
        <v>45531</v>
      </c>
      <c r="H90" s="62">
        <v>1509.05</v>
      </c>
      <c r="I90" s="62">
        <v>0</v>
      </c>
      <c r="J90" s="62">
        <f t="shared" si="1"/>
        <v>1509.05</v>
      </c>
      <c r="K90" s="63">
        <f ca="1">TODAY()-tblCC_Factures_Paiements[[#This Row],[Due_Date]]</f>
        <v>9</v>
      </c>
    </row>
    <row r="91" spans="1:11" x14ac:dyDescent="0.25">
      <c r="A91" s="36">
        <v>24441</v>
      </c>
      <c r="B91" s="161">
        <v>45501</v>
      </c>
      <c r="C91" s="55" t="s">
        <v>648</v>
      </c>
      <c r="D91" s="36" t="s">
        <v>604</v>
      </c>
      <c r="E91" s="37" t="s">
        <v>43</v>
      </c>
      <c r="F91" s="37" t="s">
        <v>42</v>
      </c>
      <c r="G91" s="161">
        <v>45531</v>
      </c>
      <c r="H91" s="62">
        <v>503.02</v>
      </c>
      <c r="I91" s="62">
        <v>0</v>
      </c>
      <c r="J91" s="62">
        <f t="shared" si="1"/>
        <v>503.02</v>
      </c>
      <c r="K91" s="63">
        <f ca="1">TODAY()-tblCC_Factures_Paiements[[#This Row],[Due_Date]]</f>
        <v>9</v>
      </c>
    </row>
    <row r="92" spans="1:11" x14ac:dyDescent="0.25">
      <c r="A92" s="36">
        <v>24443</v>
      </c>
      <c r="B92" s="161">
        <v>45501</v>
      </c>
      <c r="C92" s="55" t="s">
        <v>515</v>
      </c>
      <c r="D92" s="36" t="s">
        <v>282</v>
      </c>
      <c r="E92" s="37" t="s">
        <v>43</v>
      </c>
      <c r="F92" s="37" t="s">
        <v>42</v>
      </c>
      <c r="G92" s="161">
        <v>45531</v>
      </c>
      <c r="H92" s="62">
        <v>301.81</v>
      </c>
      <c r="I92" s="62">
        <v>201.21</v>
      </c>
      <c r="J92" s="62">
        <f t="shared" si="1"/>
        <v>100.6</v>
      </c>
      <c r="K92" s="63">
        <f ca="1">TODAY()-tblCC_Factures_Paiements[[#This Row],[Due_Date]]</f>
        <v>9</v>
      </c>
    </row>
    <row r="93" spans="1:11" x14ac:dyDescent="0.25">
      <c r="A93" s="36">
        <v>24444</v>
      </c>
      <c r="B93" s="161">
        <v>45501</v>
      </c>
      <c r="C93" s="55" t="s">
        <v>649</v>
      </c>
      <c r="D93" s="36" t="s">
        <v>605</v>
      </c>
      <c r="E93" s="37" t="s">
        <v>1123</v>
      </c>
      <c r="F93" s="37" t="s">
        <v>42</v>
      </c>
      <c r="G93" s="161">
        <v>45531</v>
      </c>
      <c r="H93" s="62">
        <v>2313.88</v>
      </c>
      <c r="I93" s="62">
        <v>2313.88</v>
      </c>
      <c r="J93" s="62">
        <f t="shared" si="1"/>
        <v>0</v>
      </c>
      <c r="K93" s="63">
        <f ca="1">TODAY()-tblCC_Factures_Paiements[[#This Row],[Due_Date]]</f>
        <v>9</v>
      </c>
    </row>
    <row r="94" spans="1:11" x14ac:dyDescent="0.25">
      <c r="A94" s="36">
        <v>24446</v>
      </c>
      <c r="B94" s="161">
        <v>45501</v>
      </c>
      <c r="C94" s="55" t="s">
        <v>650</v>
      </c>
      <c r="D94" s="36" t="s">
        <v>606</v>
      </c>
      <c r="E94" s="37" t="s">
        <v>1123</v>
      </c>
      <c r="F94" s="37" t="s">
        <v>42</v>
      </c>
      <c r="G94" s="161">
        <v>45531</v>
      </c>
      <c r="H94" s="62">
        <v>1810.86</v>
      </c>
      <c r="I94" s="62">
        <v>1810.86</v>
      </c>
      <c r="J94" s="62">
        <f t="shared" si="1"/>
        <v>0</v>
      </c>
      <c r="K94" s="63">
        <f ca="1">TODAY()-tblCC_Factures_Paiements[[#This Row],[Due_Date]]</f>
        <v>9</v>
      </c>
    </row>
    <row r="95" spans="1:11" x14ac:dyDescent="0.25">
      <c r="A95" s="36">
        <v>24447</v>
      </c>
      <c r="B95" s="161">
        <v>45501</v>
      </c>
      <c r="C95" s="55" t="s">
        <v>651</v>
      </c>
      <c r="D95" s="36" t="s">
        <v>607</v>
      </c>
      <c r="E95" s="37" t="s">
        <v>1123</v>
      </c>
      <c r="F95" s="37" t="s">
        <v>42</v>
      </c>
      <c r="G95" s="161">
        <v>45531</v>
      </c>
      <c r="H95" s="62">
        <v>704.23</v>
      </c>
      <c r="I95" s="62">
        <v>704.23</v>
      </c>
      <c r="J95" s="62">
        <f t="shared" si="1"/>
        <v>0</v>
      </c>
      <c r="K95" s="63">
        <f ca="1">TODAY()-tblCC_Factures_Paiements[[#This Row],[Due_Date]]</f>
        <v>9</v>
      </c>
    </row>
    <row r="96" spans="1:11" x14ac:dyDescent="0.25">
      <c r="A96" s="36">
        <v>24448</v>
      </c>
      <c r="B96" s="161">
        <v>45501</v>
      </c>
      <c r="C96" s="55" t="s">
        <v>521</v>
      </c>
      <c r="D96" s="36" t="s">
        <v>378</v>
      </c>
      <c r="E96" s="37" t="s">
        <v>43</v>
      </c>
      <c r="F96" s="37" t="s">
        <v>42</v>
      </c>
      <c r="G96" s="161">
        <v>45531</v>
      </c>
      <c r="H96" s="62">
        <v>2917.5</v>
      </c>
      <c r="I96" s="62">
        <v>0</v>
      </c>
      <c r="J96" s="62">
        <f t="shared" si="1"/>
        <v>2917.5</v>
      </c>
      <c r="K96" s="63">
        <f ca="1">TODAY()-tblCC_Factures_Paiements[[#This Row],[Due_Date]]</f>
        <v>9</v>
      </c>
    </row>
    <row r="97" spans="1:11" x14ac:dyDescent="0.25">
      <c r="A97" s="36">
        <v>24449</v>
      </c>
      <c r="B97" s="161">
        <v>45501</v>
      </c>
      <c r="C97" s="55" t="s">
        <v>527</v>
      </c>
      <c r="D97" s="36" t="s">
        <v>466</v>
      </c>
      <c r="E97" s="37" t="s">
        <v>43</v>
      </c>
      <c r="F97" s="37" t="s">
        <v>42</v>
      </c>
      <c r="G97" s="161">
        <v>45531</v>
      </c>
      <c r="H97" s="62">
        <v>3420.51</v>
      </c>
      <c r="I97" s="62">
        <v>0</v>
      </c>
      <c r="J97" s="62">
        <f t="shared" si="1"/>
        <v>3420.51</v>
      </c>
      <c r="K97" s="63">
        <f ca="1">TODAY()-tblCC_Factures_Paiements[[#This Row],[Due_Date]]</f>
        <v>9</v>
      </c>
    </row>
    <row r="98" spans="1:11" x14ac:dyDescent="0.25">
      <c r="A98" s="36">
        <v>24450</v>
      </c>
      <c r="B98" s="161">
        <v>45501</v>
      </c>
      <c r="C98" s="55" t="s">
        <v>652</v>
      </c>
      <c r="D98" s="36" t="s">
        <v>608</v>
      </c>
      <c r="E98" s="37" t="s">
        <v>1123</v>
      </c>
      <c r="F98" s="37" t="s">
        <v>42</v>
      </c>
      <c r="G98" s="161">
        <v>45531</v>
      </c>
      <c r="H98" s="62">
        <v>3018.09</v>
      </c>
      <c r="I98" s="62">
        <v>3018.09</v>
      </c>
      <c r="J98" s="62">
        <f t="shared" si="1"/>
        <v>0</v>
      </c>
      <c r="K98" s="63">
        <f ca="1">TODAY()-tblCC_Factures_Paiements[[#This Row],[Due_Date]]</f>
        <v>9</v>
      </c>
    </row>
    <row r="99" spans="1:11" x14ac:dyDescent="0.25">
      <c r="A99" s="36">
        <v>24451</v>
      </c>
      <c r="B99" s="161">
        <v>45501</v>
      </c>
      <c r="C99" s="55" t="s">
        <v>653</v>
      </c>
      <c r="D99" s="36" t="s">
        <v>609</v>
      </c>
      <c r="E99" s="37" t="s">
        <v>1123</v>
      </c>
      <c r="F99" s="37" t="s">
        <v>42</v>
      </c>
      <c r="G99" s="161">
        <v>45531</v>
      </c>
      <c r="H99" s="62">
        <v>3118.7</v>
      </c>
      <c r="I99" s="62">
        <v>3118.7</v>
      </c>
      <c r="J99" s="62">
        <f t="shared" si="1"/>
        <v>0</v>
      </c>
      <c r="K99" s="63">
        <f ca="1">TODAY()-tblCC_Factures_Paiements[[#This Row],[Due_Date]]</f>
        <v>9</v>
      </c>
    </row>
    <row r="100" spans="1:11" x14ac:dyDescent="0.25">
      <c r="A100" s="36">
        <v>24452</v>
      </c>
      <c r="B100" s="161">
        <v>45501</v>
      </c>
      <c r="C100" s="55" t="s">
        <v>654</v>
      </c>
      <c r="D100" s="36" t="s">
        <v>610</v>
      </c>
      <c r="E100" s="37" t="s">
        <v>43</v>
      </c>
      <c r="F100" s="37" t="s">
        <v>42</v>
      </c>
      <c r="G100" s="161">
        <v>45531</v>
      </c>
      <c r="H100" s="62">
        <v>704.23</v>
      </c>
      <c r="I100" s="62">
        <v>0</v>
      </c>
      <c r="J100" s="62">
        <f t="shared" si="1"/>
        <v>704.23</v>
      </c>
      <c r="K100" s="63">
        <f ca="1">TODAY()-tblCC_Factures_Paiements[[#This Row],[Due_Date]]</f>
        <v>9</v>
      </c>
    </row>
    <row r="101" spans="1:11" x14ac:dyDescent="0.25">
      <c r="A101" s="36">
        <v>24453</v>
      </c>
      <c r="B101" s="161">
        <v>45501</v>
      </c>
      <c r="C101" s="55" t="s">
        <v>522</v>
      </c>
      <c r="D101" s="36" t="s">
        <v>380</v>
      </c>
      <c r="E101" s="37" t="s">
        <v>43</v>
      </c>
      <c r="F101" s="37" t="s">
        <v>42</v>
      </c>
      <c r="G101" s="161">
        <v>45531</v>
      </c>
      <c r="H101" s="62">
        <v>14688.06</v>
      </c>
      <c r="I101" s="62">
        <v>0</v>
      </c>
      <c r="J101" s="62">
        <f t="shared" si="1"/>
        <v>14688.06</v>
      </c>
      <c r="K101" s="63">
        <f ca="1">TODAY()-tblCC_Factures_Paiements[[#This Row],[Due_Date]]</f>
        <v>9</v>
      </c>
    </row>
    <row r="102" spans="1:11" x14ac:dyDescent="0.25">
      <c r="A102" s="36">
        <v>24454</v>
      </c>
      <c r="B102" s="161">
        <v>45502</v>
      </c>
      <c r="C102" s="55" t="s">
        <v>655</v>
      </c>
      <c r="D102" s="36" t="s">
        <v>611</v>
      </c>
      <c r="E102" s="37" t="s">
        <v>1123</v>
      </c>
      <c r="F102" s="37" t="s">
        <v>42</v>
      </c>
      <c r="G102" s="161">
        <v>45532</v>
      </c>
      <c r="H102" s="62">
        <v>2313.88</v>
      </c>
      <c r="I102" s="62">
        <v>2313.88</v>
      </c>
      <c r="J102" s="62">
        <f t="shared" si="1"/>
        <v>0</v>
      </c>
      <c r="K102" s="63">
        <f ca="1">TODAY()-tblCC_Factures_Paiements[[#This Row],[Due_Date]]</f>
        <v>8</v>
      </c>
    </row>
    <row r="103" spans="1:11" x14ac:dyDescent="0.25">
      <c r="A103" s="36">
        <v>24456</v>
      </c>
      <c r="B103" s="161">
        <v>45502</v>
      </c>
      <c r="C103" s="55" t="s">
        <v>656</v>
      </c>
      <c r="D103" s="36" t="s">
        <v>612</v>
      </c>
      <c r="E103" s="37" t="s">
        <v>1123</v>
      </c>
      <c r="F103" s="37" t="s">
        <v>42</v>
      </c>
      <c r="G103" s="161">
        <v>45532</v>
      </c>
      <c r="H103" s="62">
        <v>704.23</v>
      </c>
      <c r="I103" s="62">
        <v>704.23</v>
      </c>
      <c r="J103" s="62">
        <f t="shared" si="1"/>
        <v>0</v>
      </c>
      <c r="K103" s="63">
        <f ca="1">TODAY()-tblCC_Factures_Paiements[[#This Row],[Due_Date]]</f>
        <v>8</v>
      </c>
    </row>
    <row r="104" spans="1:11" x14ac:dyDescent="0.25">
      <c r="A104" s="36">
        <v>24457</v>
      </c>
      <c r="B104" s="161">
        <v>45502</v>
      </c>
      <c r="C104" s="55" t="s">
        <v>657</v>
      </c>
      <c r="D104" s="36" t="s">
        <v>613</v>
      </c>
      <c r="E104" s="37" t="s">
        <v>43</v>
      </c>
      <c r="F104" s="37" t="s">
        <v>42</v>
      </c>
      <c r="G104" s="161">
        <v>45532</v>
      </c>
      <c r="H104" s="62">
        <v>2313.88</v>
      </c>
      <c r="I104" s="62">
        <v>0</v>
      </c>
      <c r="J104" s="62">
        <f t="shared" si="1"/>
        <v>2313.88</v>
      </c>
      <c r="K104" s="63">
        <f ca="1">TODAY()-tblCC_Factures_Paiements[[#This Row],[Due_Date]]</f>
        <v>8</v>
      </c>
    </row>
    <row r="105" spans="1:11" x14ac:dyDescent="0.25">
      <c r="A105" s="36">
        <v>24458</v>
      </c>
      <c r="B105" s="161">
        <v>45502</v>
      </c>
      <c r="C105" s="55" t="s">
        <v>614</v>
      </c>
      <c r="D105" s="36" t="s">
        <v>615</v>
      </c>
      <c r="E105" s="37" t="s">
        <v>1123</v>
      </c>
      <c r="F105" s="37" t="s">
        <v>42</v>
      </c>
      <c r="G105" s="161">
        <v>45532</v>
      </c>
      <c r="H105" s="62">
        <v>402.41</v>
      </c>
      <c r="I105" s="62">
        <v>402.41</v>
      </c>
      <c r="J105" s="62">
        <f t="shared" si="1"/>
        <v>0</v>
      </c>
      <c r="K105" s="63">
        <f ca="1">TODAY()-tblCC_Factures_Paiements[[#This Row],[Due_Date]]</f>
        <v>8</v>
      </c>
    </row>
    <row r="106" spans="1:11" x14ac:dyDescent="0.25">
      <c r="A106" s="36">
        <v>24459</v>
      </c>
      <c r="B106" s="161">
        <v>45502</v>
      </c>
      <c r="C106" s="55" t="s">
        <v>528</v>
      </c>
      <c r="D106" s="36" t="s">
        <v>469</v>
      </c>
      <c r="E106" s="37" t="s">
        <v>1123</v>
      </c>
      <c r="F106" s="37" t="s">
        <v>42</v>
      </c>
      <c r="G106" s="161">
        <v>45532</v>
      </c>
      <c r="H106" s="62">
        <v>2414.48</v>
      </c>
      <c r="I106" s="62">
        <v>2414.48</v>
      </c>
      <c r="J106" s="62">
        <f t="shared" si="1"/>
        <v>0</v>
      </c>
      <c r="K106" s="63">
        <f ca="1">TODAY()-tblCC_Factures_Paiements[[#This Row],[Due_Date]]</f>
        <v>8</v>
      </c>
    </row>
    <row r="107" spans="1:11" x14ac:dyDescent="0.25">
      <c r="A107" s="36">
        <v>24460</v>
      </c>
      <c r="B107" s="161">
        <v>45502</v>
      </c>
      <c r="C107" s="55" t="s">
        <v>616</v>
      </c>
      <c r="D107" s="36" t="s">
        <v>617</v>
      </c>
      <c r="E107" s="37" t="s">
        <v>1123</v>
      </c>
      <c r="F107" s="37" t="s">
        <v>42</v>
      </c>
      <c r="G107" s="161">
        <v>45532</v>
      </c>
      <c r="H107" s="62">
        <v>301.81</v>
      </c>
      <c r="I107" s="62">
        <v>301.81</v>
      </c>
      <c r="J107" s="62">
        <f t="shared" si="1"/>
        <v>0</v>
      </c>
      <c r="K107" s="63">
        <f ca="1">TODAY()-tblCC_Factures_Paiements[[#This Row],[Due_Date]]</f>
        <v>8</v>
      </c>
    </row>
    <row r="108" spans="1:11" x14ac:dyDescent="0.25">
      <c r="A108" s="36">
        <v>24462</v>
      </c>
      <c r="B108" s="161">
        <v>45502</v>
      </c>
      <c r="C108" s="55" t="s">
        <v>618</v>
      </c>
      <c r="D108" s="36" t="s">
        <v>619</v>
      </c>
      <c r="E108" s="37" t="s">
        <v>1123</v>
      </c>
      <c r="F108" s="37" t="s">
        <v>42</v>
      </c>
      <c r="G108" s="161">
        <v>45532</v>
      </c>
      <c r="H108" s="62">
        <v>3018.09</v>
      </c>
      <c r="I108" s="62">
        <v>3018.09</v>
      </c>
      <c r="J108" s="62">
        <f t="shared" si="1"/>
        <v>0</v>
      </c>
      <c r="K108" s="63">
        <f ca="1">TODAY()-tblCC_Factures_Paiements[[#This Row],[Due_Date]]</f>
        <v>8</v>
      </c>
    </row>
    <row r="109" spans="1:11" x14ac:dyDescent="0.25">
      <c r="A109" s="36">
        <v>24463</v>
      </c>
      <c r="B109" s="161">
        <v>45502</v>
      </c>
      <c r="C109" s="55" t="s">
        <v>658</v>
      </c>
      <c r="D109" s="36" t="s">
        <v>620</v>
      </c>
      <c r="E109" s="37" t="s">
        <v>1123</v>
      </c>
      <c r="F109" s="37" t="s">
        <v>42</v>
      </c>
      <c r="G109" s="161">
        <v>45532</v>
      </c>
      <c r="H109" s="62">
        <v>1810.86</v>
      </c>
      <c r="I109" s="62">
        <v>1810.86</v>
      </c>
      <c r="J109" s="62">
        <f t="shared" si="1"/>
        <v>0</v>
      </c>
      <c r="K109" s="63">
        <f ca="1">TODAY()-tblCC_Factures_Paiements[[#This Row],[Due_Date]]</f>
        <v>8</v>
      </c>
    </row>
    <row r="110" spans="1:11" x14ac:dyDescent="0.25">
      <c r="A110" s="36">
        <v>24464</v>
      </c>
      <c r="B110" s="161">
        <v>45502</v>
      </c>
      <c r="C110" s="55" t="s">
        <v>659</v>
      </c>
      <c r="D110" s="36" t="s">
        <v>621</v>
      </c>
      <c r="E110" s="37" t="s">
        <v>1123</v>
      </c>
      <c r="F110" s="37" t="s">
        <v>42</v>
      </c>
      <c r="G110" s="161">
        <v>45532</v>
      </c>
      <c r="H110" s="62">
        <v>1207.24</v>
      </c>
      <c r="I110" s="62">
        <v>1207.24</v>
      </c>
      <c r="J110" s="62">
        <f t="shared" si="1"/>
        <v>0</v>
      </c>
      <c r="K110" s="63">
        <f ca="1">TODAY()-tblCC_Factures_Paiements[[#This Row],[Due_Date]]</f>
        <v>8</v>
      </c>
    </row>
    <row r="111" spans="1:11" x14ac:dyDescent="0.25">
      <c r="A111" s="36">
        <v>24465</v>
      </c>
      <c r="B111" s="161">
        <v>45502</v>
      </c>
      <c r="C111" s="55" t="s">
        <v>622</v>
      </c>
      <c r="D111" s="36" t="s">
        <v>623</v>
      </c>
      <c r="E111" s="37" t="s">
        <v>1123</v>
      </c>
      <c r="F111" s="37" t="s">
        <v>42</v>
      </c>
      <c r="G111" s="161">
        <v>45532</v>
      </c>
      <c r="H111" s="62">
        <v>603.62</v>
      </c>
      <c r="I111" s="62">
        <v>603.62</v>
      </c>
      <c r="J111" s="62">
        <f t="shared" si="1"/>
        <v>0</v>
      </c>
      <c r="K111" s="63">
        <f ca="1">TODAY()-tblCC_Factures_Paiements[[#This Row],[Due_Date]]</f>
        <v>8</v>
      </c>
    </row>
    <row r="112" spans="1:11" x14ac:dyDescent="0.25">
      <c r="A112" s="36">
        <v>24466</v>
      </c>
      <c r="B112" s="161">
        <v>45502</v>
      </c>
      <c r="C112" s="55" t="s">
        <v>660</v>
      </c>
      <c r="D112" s="36" t="s">
        <v>624</v>
      </c>
      <c r="E112" s="37" t="s">
        <v>43</v>
      </c>
      <c r="F112" s="37" t="s">
        <v>42</v>
      </c>
      <c r="G112" s="161">
        <v>45532</v>
      </c>
      <c r="H112" s="62">
        <v>503.02</v>
      </c>
      <c r="I112" s="62">
        <v>0</v>
      </c>
      <c r="J112" s="62">
        <f t="shared" si="1"/>
        <v>503.02</v>
      </c>
      <c r="K112" s="63">
        <f ca="1">TODAY()-tblCC_Factures_Paiements[[#This Row],[Due_Date]]</f>
        <v>8</v>
      </c>
    </row>
    <row r="113" spans="1:11" x14ac:dyDescent="0.25">
      <c r="A113" s="36">
        <v>24467</v>
      </c>
      <c r="B113" s="161">
        <v>45502</v>
      </c>
      <c r="C113" s="55" t="s">
        <v>661</v>
      </c>
      <c r="D113" s="36" t="s">
        <v>625</v>
      </c>
      <c r="E113" s="37" t="s">
        <v>1123</v>
      </c>
      <c r="F113" s="37" t="s">
        <v>42</v>
      </c>
      <c r="G113" s="161">
        <v>45532</v>
      </c>
      <c r="H113" s="62">
        <v>704.23</v>
      </c>
      <c r="I113" s="62">
        <v>704.23</v>
      </c>
      <c r="J113" s="62">
        <f t="shared" si="1"/>
        <v>0</v>
      </c>
      <c r="K113" s="63">
        <f ca="1">TODAY()-tblCC_Factures_Paiements[[#This Row],[Due_Date]]</f>
        <v>8</v>
      </c>
    </row>
    <row r="114" spans="1:11" x14ac:dyDescent="0.25">
      <c r="A114" s="36">
        <v>24468</v>
      </c>
      <c r="B114" s="161">
        <v>45502</v>
      </c>
      <c r="C114" s="55" t="s">
        <v>497</v>
      </c>
      <c r="D114" s="36" t="s">
        <v>431</v>
      </c>
      <c r="E114" s="37" t="s">
        <v>1123</v>
      </c>
      <c r="F114" s="37" t="s">
        <v>42</v>
      </c>
      <c r="G114" s="161">
        <v>45532</v>
      </c>
      <c r="H114" s="62">
        <v>905.43</v>
      </c>
      <c r="I114" s="62">
        <v>905.43</v>
      </c>
      <c r="J114" s="62">
        <f t="shared" si="1"/>
        <v>0</v>
      </c>
      <c r="K114" s="63">
        <f ca="1">TODAY()-tblCC_Factures_Paiements[[#This Row],[Due_Date]]</f>
        <v>8</v>
      </c>
    </row>
    <row r="115" spans="1:11" x14ac:dyDescent="0.25">
      <c r="A115" s="36">
        <v>24469</v>
      </c>
      <c r="B115" s="161">
        <v>45502</v>
      </c>
      <c r="C115" s="55" t="s">
        <v>662</v>
      </c>
      <c r="D115" s="36" t="s">
        <v>626</v>
      </c>
      <c r="E115" s="37" t="s">
        <v>43</v>
      </c>
      <c r="F115" s="37" t="s">
        <v>42</v>
      </c>
      <c r="G115" s="161">
        <v>45532</v>
      </c>
      <c r="H115" s="62">
        <v>1408.44</v>
      </c>
      <c r="I115" s="62">
        <v>0</v>
      </c>
      <c r="J115" s="62">
        <f t="shared" si="1"/>
        <v>1408.44</v>
      </c>
      <c r="K115" s="63">
        <f ca="1">TODAY()-tblCC_Factures_Paiements[[#This Row],[Due_Date]]</f>
        <v>8</v>
      </c>
    </row>
    <row r="116" spans="1:11" x14ac:dyDescent="0.25">
      <c r="A116" s="36">
        <v>24470</v>
      </c>
      <c r="B116" s="161">
        <v>45502</v>
      </c>
      <c r="C116" s="55" t="s">
        <v>627</v>
      </c>
      <c r="D116" s="36" t="s">
        <v>628</v>
      </c>
      <c r="E116" s="37" t="s">
        <v>1123</v>
      </c>
      <c r="F116" s="37" t="s">
        <v>42</v>
      </c>
      <c r="G116" s="161">
        <v>45532</v>
      </c>
      <c r="H116" s="62">
        <v>12963.43</v>
      </c>
      <c r="I116" s="62">
        <v>12963.43</v>
      </c>
      <c r="J116" s="62">
        <f t="shared" si="1"/>
        <v>0</v>
      </c>
      <c r="K116" s="63">
        <f ca="1">TODAY()-tblCC_Factures_Paiements[[#This Row],[Due_Date]]</f>
        <v>8</v>
      </c>
    </row>
    <row r="117" spans="1:11" x14ac:dyDescent="0.25">
      <c r="A117" s="36">
        <v>24471</v>
      </c>
      <c r="B117" s="161">
        <v>45502</v>
      </c>
      <c r="C117" s="55" t="s">
        <v>663</v>
      </c>
      <c r="D117" s="36" t="s">
        <v>629</v>
      </c>
      <c r="E117" s="37" t="s">
        <v>1123</v>
      </c>
      <c r="F117" s="37" t="s">
        <v>42</v>
      </c>
      <c r="G117" s="161">
        <v>45532</v>
      </c>
      <c r="H117" s="62">
        <v>1509.05</v>
      </c>
      <c r="I117" s="62">
        <v>1509.05</v>
      </c>
      <c r="J117" s="62">
        <f t="shared" si="1"/>
        <v>0</v>
      </c>
      <c r="K117" s="63">
        <f ca="1">TODAY()-tblCC_Factures_Paiements[[#This Row],[Due_Date]]</f>
        <v>8</v>
      </c>
    </row>
    <row r="118" spans="1:11" x14ac:dyDescent="0.25">
      <c r="A118" s="36">
        <v>24472</v>
      </c>
      <c r="B118" s="161">
        <v>45503</v>
      </c>
      <c r="C118" s="55" t="s">
        <v>664</v>
      </c>
      <c r="D118" s="36" t="s">
        <v>630</v>
      </c>
      <c r="E118" s="37" t="s">
        <v>1123</v>
      </c>
      <c r="F118" s="37" t="s">
        <v>42</v>
      </c>
      <c r="G118" s="161">
        <v>45533</v>
      </c>
      <c r="H118" s="62">
        <v>13279.61</v>
      </c>
      <c r="I118" s="62">
        <v>13279.61</v>
      </c>
      <c r="J118" s="62">
        <f t="shared" si="1"/>
        <v>0</v>
      </c>
      <c r="K118" s="63">
        <f ca="1">TODAY()-tblCC_Factures_Paiements[[#This Row],[Due_Date]]</f>
        <v>7</v>
      </c>
    </row>
    <row r="119" spans="1:11" x14ac:dyDescent="0.25">
      <c r="A119" s="36">
        <v>24473</v>
      </c>
      <c r="B119" s="161">
        <v>45504</v>
      </c>
      <c r="C119" s="55" t="s">
        <v>665</v>
      </c>
      <c r="D119" s="36" t="s">
        <v>631</v>
      </c>
      <c r="E119" s="37" t="s">
        <v>1123</v>
      </c>
      <c r="F119" s="37" t="s">
        <v>42</v>
      </c>
      <c r="G119" s="161">
        <v>45534</v>
      </c>
      <c r="H119" s="62">
        <v>6740.41</v>
      </c>
      <c r="I119" s="62">
        <v>6740.41</v>
      </c>
      <c r="J119" s="62">
        <f t="shared" si="1"/>
        <v>0</v>
      </c>
      <c r="K119" s="63">
        <f ca="1">TODAY()-tblCC_Factures_Paiements[[#This Row],[Due_Date]]</f>
        <v>6</v>
      </c>
    </row>
    <row r="120" spans="1:11" x14ac:dyDescent="0.25">
      <c r="A120" s="36">
        <v>24474</v>
      </c>
      <c r="B120" s="161">
        <v>45504</v>
      </c>
      <c r="C120" s="55" t="s">
        <v>666</v>
      </c>
      <c r="D120" s="36" t="s">
        <v>632</v>
      </c>
      <c r="E120" s="37" t="s">
        <v>1123</v>
      </c>
      <c r="F120" s="37" t="s">
        <v>42</v>
      </c>
      <c r="G120" s="161">
        <v>45534</v>
      </c>
      <c r="H120" s="62">
        <v>905.43</v>
      </c>
      <c r="I120" s="62">
        <v>905.43</v>
      </c>
      <c r="J120" s="62">
        <f t="shared" si="1"/>
        <v>0</v>
      </c>
      <c r="K120" s="63">
        <f ca="1">TODAY()-tblCC_Factures_Paiements[[#This Row],[Due_Date]]</f>
        <v>6</v>
      </c>
    </row>
    <row r="121" spans="1:11" x14ac:dyDescent="0.25">
      <c r="A121" s="36" t="s">
        <v>889</v>
      </c>
      <c r="B121" s="161">
        <v>45513</v>
      </c>
      <c r="C121" s="55" t="s">
        <v>938</v>
      </c>
      <c r="D121" s="36" t="s">
        <v>147</v>
      </c>
      <c r="E121" s="37" t="s">
        <v>1123</v>
      </c>
      <c r="F121" s="37" t="s">
        <v>42</v>
      </c>
      <c r="G121" s="161">
        <v>45543</v>
      </c>
      <c r="H121" s="62">
        <v>2493.52</v>
      </c>
      <c r="I121" s="62">
        <v>2493.52</v>
      </c>
      <c r="J121" s="62">
        <f t="shared" si="1"/>
        <v>0</v>
      </c>
      <c r="K121" s="63">
        <f ca="1">TODAY()-tblCC_Factures_Paiements[[#This Row],[Due_Date]]</f>
        <v>-3</v>
      </c>
    </row>
    <row r="122" spans="1:11" x14ac:dyDescent="0.25">
      <c r="A122" s="36" t="s">
        <v>939</v>
      </c>
      <c r="B122" s="161">
        <v>45513</v>
      </c>
      <c r="C122" s="55" t="s">
        <v>940</v>
      </c>
      <c r="D122" s="36" t="s">
        <v>175</v>
      </c>
      <c r="E122" s="37" t="s">
        <v>1123</v>
      </c>
      <c r="F122" s="37" t="s">
        <v>42</v>
      </c>
      <c r="G122" s="161">
        <v>45543</v>
      </c>
      <c r="H122" s="82">
        <v>862.31</v>
      </c>
      <c r="I122" s="82">
        <v>862.31</v>
      </c>
      <c r="J122" s="62">
        <f t="shared" si="1"/>
        <v>0</v>
      </c>
      <c r="K122" s="63">
        <f ca="1">TODAY()-tblCC_Factures_Paiements[[#This Row],[Due_Date]]</f>
        <v>-3</v>
      </c>
    </row>
    <row r="123" spans="1:11" x14ac:dyDescent="0.25">
      <c r="A123" s="36" t="s">
        <v>947</v>
      </c>
      <c r="B123" s="161">
        <v>45513</v>
      </c>
      <c r="C123" s="55" t="s">
        <v>969</v>
      </c>
      <c r="D123" s="36" t="s">
        <v>144</v>
      </c>
      <c r="E123" s="37" t="s">
        <v>1123</v>
      </c>
      <c r="F123" s="37" t="s">
        <v>42</v>
      </c>
      <c r="G123" s="161">
        <v>45543</v>
      </c>
      <c r="H123" s="82">
        <v>999.13</v>
      </c>
      <c r="I123" s="82">
        <v>999.13</v>
      </c>
      <c r="J123" s="62">
        <f t="shared" si="1"/>
        <v>0</v>
      </c>
      <c r="K123" s="63">
        <f ca="1">TODAY()-tblCC_Factures_Paiements[[#This Row],[Due_Date]]</f>
        <v>-3</v>
      </c>
    </row>
    <row r="124" spans="1:11" x14ac:dyDescent="0.25">
      <c r="A124" s="36" t="s">
        <v>970</v>
      </c>
      <c r="B124" s="161">
        <v>45513</v>
      </c>
      <c r="C124" s="55" t="s">
        <v>971</v>
      </c>
      <c r="D124" s="36" t="s">
        <v>164</v>
      </c>
      <c r="E124" s="37" t="s">
        <v>1123</v>
      </c>
      <c r="F124" s="37" t="s">
        <v>42</v>
      </c>
      <c r="G124" s="161">
        <v>45543</v>
      </c>
      <c r="H124" s="82">
        <v>2989.35</v>
      </c>
      <c r="I124" s="82">
        <v>2989.35</v>
      </c>
      <c r="J124" s="62">
        <f t="shared" si="1"/>
        <v>0</v>
      </c>
      <c r="K124" s="63">
        <f ca="1">TODAY()-tblCC_Factures_Paiements[[#This Row],[Due_Date]]</f>
        <v>-3</v>
      </c>
    </row>
    <row r="125" spans="1:11" x14ac:dyDescent="0.25">
      <c r="A125" s="36" t="s">
        <v>972</v>
      </c>
      <c r="B125" s="161">
        <v>45513</v>
      </c>
      <c r="C125" s="55" t="s">
        <v>993</v>
      </c>
      <c r="D125" s="36" t="s">
        <v>670</v>
      </c>
      <c r="E125" s="37" t="s">
        <v>43</v>
      </c>
      <c r="F125" s="37" t="s">
        <v>42</v>
      </c>
      <c r="G125" s="161">
        <v>45543</v>
      </c>
      <c r="H125" s="82">
        <v>563.38</v>
      </c>
      <c r="I125" s="82">
        <v>0</v>
      </c>
      <c r="J125" s="62">
        <f t="shared" si="1"/>
        <v>563.38</v>
      </c>
      <c r="K125" s="63">
        <f ca="1">TODAY()-tblCC_Factures_Paiements[[#This Row],[Due_Date]]</f>
        <v>-3</v>
      </c>
    </row>
    <row r="126" spans="1:11" x14ac:dyDescent="0.25">
      <c r="A126" s="36" t="s">
        <v>1617</v>
      </c>
      <c r="B126" s="161">
        <v>45537</v>
      </c>
      <c r="C126" s="55" t="s">
        <v>1618</v>
      </c>
      <c r="D126" s="36" t="s">
        <v>422</v>
      </c>
      <c r="E126" s="37" t="s">
        <v>43</v>
      </c>
      <c r="F126" s="37" t="s">
        <v>42</v>
      </c>
      <c r="G126" s="161">
        <v>45567</v>
      </c>
      <c r="H126" s="82">
        <v>905.43</v>
      </c>
      <c r="I126" s="82">
        <v>0</v>
      </c>
      <c r="J126" s="62">
        <f>H126-I126</f>
        <v>905.43</v>
      </c>
      <c r="K126" s="63">
        <f ca="1">TODAY()-tblCC_Factures_Paiements[[#This Row],[Due_Date]]</f>
        <v>-27</v>
      </c>
    </row>
    <row r="127" spans="1:11" x14ac:dyDescent="0.25">
      <c r="A127" s="36" t="s">
        <v>1841</v>
      </c>
      <c r="B127" s="161">
        <v>45539</v>
      </c>
      <c r="C127" s="55" t="s">
        <v>1842</v>
      </c>
      <c r="D127" s="36" t="s">
        <v>220</v>
      </c>
      <c r="E127" s="37" t="s">
        <v>43</v>
      </c>
      <c r="F127" s="37" t="s">
        <v>42</v>
      </c>
      <c r="G127" s="161">
        <v>45569</v>
      </c>
      <c r="H127" s="82">
        <v>6783.53</v>
      </c>
      <c r="I127" s="82">
        <v>0</v>
      </c>
      <c r="J127" s="62">
        <f t="shared" ref="J127:J128" si="2">H127-I127</f>
        <v>6783.53</v>
      </c>
      <c r="K127" s="63">
        <f ca="1">TODAY()-tblCC_Factures_Paiements[[#This Row],[Due_Date]]</f>
        <v>-29</v>
      </c>
    </row>
    <row r="128" spans="1:11" x14ac:dyDescent="0.25">
      <c r="A128" s="36" t="s">
        <v>1843</v>
      </c>
      <c r="B128" s="161">
        <v>45539</v>
      </c>
      <c r="C128" s="55" t="s">
        <v>1844</v>
      </c>
      <c r="D128" s="36" t="s">
        <v>609</v>
      </c>
      <c r="E128" s="37" t="s">
        <v>43</v>
      </c>
      <c r="F128" s="37" t="s">
        <v>42</v>
      </c>
      <c r="G128" s="161">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2" activePane="bottomLeft" state="frozen"/>
      <selection pane="bottomLeft" activeCell="B1" sqref="B1:B1048576"/>
    </sheetView>
  </sheetViews>
  <sheetFormatPr baseColWidth="10" defaultRowHeight="15" x14ac:dyDescent="0.25"/>
  <cols>
    <col min="1" max="1" width="9.5703125" style="5" bestFit="1" customWidth="1"/>
    <col min="2" max="2" width="11.7109375" style="157"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3"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7">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7">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7">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7">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7">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7">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7">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7">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7">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7">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7">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7">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7">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7">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7">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7">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7">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7">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7">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7">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7">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7">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7">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7">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7">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7">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7">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7">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7">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7">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7">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7">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7">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7">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7">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7">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7">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7">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7">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7">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7">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7">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7">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7">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7">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7">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7">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7">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7">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7">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7">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7">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7">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7">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7">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7">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7">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7">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7">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7">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7">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7">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7">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7">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7">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7">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7">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7">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7">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7">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7">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7">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7">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7">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7">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7">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7">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7">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7">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7">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7">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7">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7">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7">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7">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7">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7">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7">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7">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7">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7">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7">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7">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7">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7">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7">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7">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7">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7">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7">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7">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7">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7">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7">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7">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7">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7">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7">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7">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7">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7">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7">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7">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7">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7">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7">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7">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7">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7">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7">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7">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7">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7">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7">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7">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7">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7">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39" t="s">
        <v>3</v>
      </c>
      <c r="G1" s="31" t="s">
        <v>2</v>
      </c>
      <c r="H1" s="32" t="s">
        <v>7</v>
      </c>
      <c r="I1" s="31" t="s">
        <v>1414</v>
      </c>
      <c r="J1" s="138"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2">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2">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2">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2">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2">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2">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2">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2">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2">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2">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2024-09-05T20:37:00Z</dcterms:modified>
</cp:coreProperties>
</file>