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Factures_Excel\"/>
    </mc:Choice>
  </mc:AlternateContent>
  <xr:revisionPtr revIDLastSave="0" documentId="13_ncr:1_{048E3A04-37B4-429B-96C7-52BD7106A2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4-09-02 - 24-24482" sheetId="2" r:id="rId1"/>
  </sheets>
  <externalReferences>
    <externalReference r:id="rId2"/>
  </externalReferences>
  <definedNames>
    <definedName name="dnrServices">OFFSET([1]Admin!$Z$11,,,COUNTA([1]Admin!$Z:$Z)-1,1)</definedName>
    <definedName name="Liste_Activités">[1]Admin!$Z$11:$Z$50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2" l="1"/>
  <c r="C75" i="2"/>
  <c r="C74" i="2"/>
  <c r="E72" i="2"/>
  <c r="B72" i="2"/>
  <c r="E71" i="2"/>
  <c r="B71" i="2"/>
  <c r="E70" i="2"/>
  <c r="B70" i="2"/>
  <c r="E73" i="2"/>
  <c r="E74" i="2" l="1"/>
  <c r="E75" i="2"/>
  <c r="E77" i="2" l="1"/>
  <c r="E81" i="2" s="1"/>
</calcChain>
</file>

<file path=xl/sharedStrings.xml><?xml version="1.0" encoding="utf-8"?>
<sst xmlns="http://schemas.openxmlformats.org/spreadsheetml/2006/main" count="22" uniqueCount="22">
  <si>
    <t>Patrick Michaud</t>
  </si>
  <si>
    <t>An-Au Construction Inc</t>
  </si>
  <si>
    <t>8220 boul. Métropolitain</t>
  </si>
  <si>
    <t>Montréal, QC, H1K 1A1</t>
  </si>
  <si>
    <t>N° FACTURE</t>
  </si>
  <si>
    <t>24-24482</t>
  </si>
  <si>
    <t>NOTE D'HONORAIRES</t>
  </si>
  <si>
    <t>Facturation relativement aux travaux effectués, notamment:</t>
  </si>
  <si>
    <t xml:space="preserve"> - Test # 2</t>
  </si>
  <si>
    <t>Heures</t>
  </si>
  <si>
    <t>Taux</t>
  </si>
  <si>
    <t>Total - Honoraires professionnels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</si>
  <si>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</si>
  <si>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</si>
  <si>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</si>
  <si>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</si>
  <si>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</si>
  <si>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</si>
  <si>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</si>
  <si>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</si>
  <si>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</si>
  <si>
    <t>Le 2 SEPTEMBRE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</si>
</sst>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\(&quot;$&quot;#,##0.00\)"/>
    <numFmt numFmtId="165" formatCode="_(&quot;$&quot;* #,##0.00_);_(&quot;$&quot;* \(#,##0.00\);_(&quot;$&quot;* &quot;-&quot;??_);_(@_)"/>
    <numFmt numFmtId="166" formatCode="#,##0.00\ &quot;$&quot;"/>
    <numFmt numFmtId="167" formatCode="##0.00"/>
    <numFmt numFmtId="168" formatCode="_ * #,##0.00_)\ _$_ ;_ * \(#,##0.00\)\ _$_ ;_ * &quot;-&quot;??_)\ _$_ ;_ @_ "/>
    <numFmt numFmtId="169" formatCode="0.000%"/>
    <numFmt numFmtId="170" formatCode="#,##0.00\ [$$-C0C]_);\(#,##0.00\ [$$-C0C]\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sz val="12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rgb="FF625850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sz val="12"/>
      <color theme="0"/>
      <name val="Verdana"/>
      <family val="2"/>
    </font>
    <font>
      <b/>
      <sz val="12"/>
      <color theme="0"/>
      <name val="Verdana"/>
      <family val="2"/>
    </font>
    <font>
      <sz val="8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rgb="FF625850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3" applyFont="1"/>
    <xf numFmtId="4" fontId="3" fillId="0" borderId="0" xfId="3" applyNumberFormat="1" applyFont="1" applyAlignment="1">
      <alignment horizontal="right"/>
    </xf>
    <xf numFmtId="166" fontId="3" fillId="0" borderId="0" xfId="3" applyNumberFormat="1" applyFont="1" applyAlignment="1">
      <alignment horizontal="right"/>
    </xf>
    <xf numFmtId="0" fontId="3" fillId="0" borderId="0" xfId="3" applyFont="1" applyAlignment="1">
      <alignment horizontal="left" indent="2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4" fontId="6" fillId="0" borderId="0" xfId="3" applyNumberFormat="1" applyFont="1" applyAlignment="1">
      <alignment horizontal="right" vertical="center"/>
    </xf>
    <xf numFmtId="166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vertical="center"/>
    </xf>
    <xf numFmtId="49" fontId="5" fillId="0" borderId="0" xfId="3" applyNumberFormat="1" applyFont="1" applyAlignment="1">
      <alignment vertical="center"/>
    </xf>
    <xf numFmtId="0" fontId="7" fillId="0" borderId="0" xfId="3" applyFont="1" applyAlignment="1">
      <alignment vertical="center"/>
    </xf>
    <xf numFmtId="4" fontId="5" fillId="0" borderId="0" xfId="3" applyNumberFormat="1" applyFont="1" applyAlignment="1">
      <alignment horizontal="right" vertical="center"/>
    </xf>
    <xf numFmtId="166" fontId="5" fillId="0" borderId="0" xfId="3" applyNumberFormat="1" applyFont="1" applyAlignment="1">
      <alignment horizontal="right" vertical="center"/>
    </xf>
    <xf numFmtId="0" fontId="5" fillId="0" borderId="0" xfId="3" applyFont="1" applyAlignment="1">
      <alignment horizontal="center" vertical="center"/>
    </xf>
    <xf numFmtId="0" fontId="4" fillId="0" borderId="1" xfId="3" applyFont="1" applyBorder="1" applyAlignment="1">
      <alignment vertical="center"/>
    </xf>
    <xf numFmtId="4" fontId="4" fillId="0" borderId="1" xfId="3" applyNumberFormat="1" applyFont="1" applyBorder="1" applyAlignment="1">
      <alignment horizontal="right" vertical="center"/>
    </xf>
    <xf numFmtId="166" fontId="4" fillId="0" borderId="1" xfId="3" applyNumberFormat="1" applyFont="1" applyBorder="1" applyAlignment="1">
      <alignment horizontal="right" vertical="center"/>
    </xf>
    <xf numFmtId="0" fontId="9" fillId="0" borderId="0" xfId="3" applyFont="1" applyAlignment="1">
      <alignment vertical="top"/>
    </xf>
    <xf numFmtId="0" fontId="10" fillId="0" borderId="0" xfId="3" applyFont="1" applyAlignment="1">
      <alignment horizontal="center" vertical="top"/>
    </xf>
    <xf numFmtId="0" fontId="11" fillId="0" borderId="0" xfId="3" applyFont="1" applyAlignment="1">
      <alignment vertical="center"/>
    </xf>
    <xf numFmtId="0" fontId="12" fillId="0" borderId="0" xfId="3" applyFont="1"/>
    <xf numFmtId="0" fontId="13" fillId="0" borderId="0" xfId="3" applyFont="1" applyAlignment="1">
      <alignment vertical="center"/>
    </xf>
    <xf numFmtId="4" fontId="14" fillId="0" borderId="0" xfId="3" applyNumberFormat="1" applyFont="1" applyAlignment="1">
      <alignment horizontal="center" vertical="center"/>
    </xf>
    <xf numFmtId="166" fontId="14" fillId="0" borderId="0" xfId="3" applyNumberFormat="1" applyFont="1" applyAlignment="1">
      <alignment horizontal="center" vertical="center"/>
    </xf>
    <xf numFmtId="0" fontId="15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12" fillId="0" borderId="0" xfId="3" quotePrefix="1" applyFont="1" applyAlignment="1">
      <alignment horizontal="left" indent="1"/>
    </xf>
    <xf numFmtId="2" fontId="16" fillId="0" borderId="0" xfId="3" applyNumberFormat="1" applyFont="1" applyAlignment="1">
      <alignment horizontal="right" vertical="center" wrapText="1" shrinkToFit="1"/>
    </xf>
    <xf numFmtId="166" fontId="16" fillId="0" borderId="0" xfId="3" applyNumberFormat="1" applyFont="1" applyAlignment="1">
      <alignment horizontal="right" vertical="center" wrapText="1" shrinkToFit="1"/>
    </xf>
    <xf numFmtId="166" fontId="12" fillId="0" borderId="0" xfId="3" applyNumberFormat="1" applyFont="1" applyAlignment="1">
      <alignment horizontal="right" vertical="center" wrapText="1" shrinkToFit="1"/>
    </xf>
    <xf numFmtId="2" fontId="16" fillId="0" borderId="0" xfId="3" applyNumberFormat="1" applyFont="1" applyAlignment="1">
      <alignment horizontal="right" vertical="center"/>
    </xf>
    <xf numFmtId="0" fontId="16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17" fillId="0" borderId="0" xfId="3" quotePrefix="1" applyFont="1" applyAlignment="1">
      <alignment horizontal="right" vertical="center" wrapText="1" shrinkToFit="1"/>
    </xf>
    <xf numFmtId="4" fontId="18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wrapText="1"/>
    </xf>
    <xf numFmtId="4" fontId="19" fillId="0" borderId="0" xfId="0" applyNumberFormat="1" applyFont="1"/>
    <xf numFmtId="166" fontId="19" fillId="0" borderId="0" xfId="0" applyNumberFormat="1" applyFont="1"/>
    <xf numFmtId="4" fontId="19" fillId="0" borderId="0" xfId="0" applyNumberFormat="1" applyFont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67" fontId="20" fillId="0" borderId="0" xfId="3" applyNumberFormat="1" applyFont="1" applyAlignment="1">
      <alignment horizontal="center" vertical="center"/>
    </xf>
    <xf numFmtId="166" fontId="20" fillId="0" borderId="0" xfId="3" applyNumberFormat="1" applyFont="1" applyAlignment="1">
      <alignment horizontal="center" vertical="center"/>
    </xf>
    <xf numFmtId="164" fontId="12" fillId="0" borderId="0" xfId="3" applyNumberFormat="1" applyFont="1" applyAlignment="1">
      <alignment vertical="center" wrapText="1" shrinkToFit="1"/>
    </xf>
    <xf numFmtId="0" fontId="3" fillId="0" borderId="0" xfId="3" applyFont="1" applyAlignment="1">
      <alignment vertical="center"/>
    </xf>
    <xf numFmtId="0" fontId="21" fillId="0" borderId="0" xfId="3" quotePrefix="1" applyFont="1" applyAlignment="1">
      <alignment vertical="center" shrinkToFit="1"/>
    </xf>
    <xf numFmtId="0" fontId="21" fillId="0" borderId="0" xfId="3" applyFont="1" applyAlignment="1">
      <alignment vertical="center" shrinkToFit="1"/>
    </xf>
    <xf numFmtId="0" fontId="22" fillId="0" borderId="0" xfId="3" applyFont="1" applyAlignment="1">
      <alignment vertical="center"/>
    </xf>
    <xf numFmtId="0" fontId="5" fillId="0" borderId="0" xfId="3" applyFont="1" applyAlignment="1">
      <alignment horizontal="left" vertical="center"/>
    </xf>
    <xf numFmtId="166" fontId="5" fillId="0" borderId="0" xfId="1" applyNumberFormat="1" applyFont="1"/>
    <xf numFmtId="166" fontId="23" fillId="0" borderId="0" xfId="1" applyNumberFormat="1" applyFont="1"/>
    <xf numFmtId="0" fontId="6" fillId="0" borderId="0" xfId="3" applyFont="1" applyAlignment="1">
      <alignment horizontal="right" vertical="center"/>
    </xf>
    <xf numFmtId="0" fontId="6" fillId="0" borderId="0" xfId="3" applyFont="1"/>
    <xf numFmtId="166" fontId="6" fillId="0" borderId="0" xfId="1" applyNumberFormat="1" applyFont="1"/>
    <xf numFmtId="164" fontId="6" fillId="0" borderId="0" xfId="3" applyNumberFormat="1" applyFont="1" applyAlignment="1">
      <alignment horizontal="right" vertical="center"/>
    </xf>
    <xf numFmtId="166" fontId="5" fillId="0" borderId="0" xfId="4" applyNumberFormat="1" applyFont="1"/>
    <xf numFmtId="10" fontId="6" fillId="0" borderId="0" xfId="2" applyNumberFormat="1" applyFont="1" applyAlignment="1">
      <alignment horizontal="left" vertical="center"/>
    </xf>
    <xf numFmtId="166" fontId="6" fillId="0" borderId="0" xfId="4" applyNumberFormat="1" applyFont="1" applyBorder="1"/>
    <xf numFmtId="0" fontId="6" fillId="0" borderId="0" xfId="3" applyFont="1" applyAlignment="1">
      <alignment horizontal="left" vertical="center"/>
    </xf>
    <xf numFmtId="169" fontId="6" fillId="0" borderId="0" xfId="2" applyNumberFormat="1" applyFont="1" applyAlignment="1">
      <alignment horizontal="left" vertical="center"/>
    </xf>
    <xf numFmtId="166" fontId="6" fillId="0" borderId="3" xfId="4" applyNumberFormat="1" applyFont="1" applyBorder="1"/>
    <xf numFmtId="0" fontId="15" fillId="0" borderId="0" xfId="3" applyFont="1"/>
    <xf numFmtId="166" fontId="22" fillId="0" borderId="0" xfId="3" applyNumberFormat="1" applyFont="1" applyAlignment="1">
      <alignment horizontal="right" vertical="center"/>
    </xf>
    <xf numFmtId="0" fontId="24" fillId="0" borderId="0" xfId="3" applyFont="1"/>
    <xf numFmtId="170" fontId="6" fillId="0" borderId="0" xfId="4" applyNumberFormat="1" applyFont="1" applyBorder="1"/>
    <xf numFmtId="166" fontId="5" fillId="0" borderId="4" xfId="1" applyNumberFormat="1" applyFont="1" applyBorder="1"/>
    <xf numFmtId="170" fontId="5" fillId="0" borderId="0" xfId="1" applyNumberFormat="1" applyFont="1" applyBorder="1"/>
    <xf numFmtId="166" fontId="6" fillId="0" borderId="0" xfId="3" applyNumberFormat="1" applyFont="1" applyAlignment="1">
      <alignment horizontal="left" vertical="center"/>
    </xf>
    <xf numFmtId="0" fontId="22" fillId="0" borderId="0" xfId="3" applyFont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5" fillId="0" borderId="0" xfId="3" applyFont="1" applyAlignment="1">
      <alignment horizontal="left" vertical="center"/>
    </xf>
    <xf numFmtId="166" fontId="25" fillId="0" borderId="0" xfId="3" applyNumberFormat="1" applyFont="1" applyAlignment="1">
      <alignment horizontal="left" vertical="center"/>
    </xf>
    <xf numFmtId="4" fontId="25" fillId="2" borderId="6" xfId="3" applyNumberFormat="1" applyFont="1" applyFill="1" applyBorder="1" applyAlignment="1">
      <alignment horizontal="right" vertical="center"/>
    </xf>
    <xf numFmtId="166" fontId="26" fillId="2" borderId="6" xfId="3" applyNumberFormat="1" applyFont="1" applyFill="1" applyBorder="1" applyAlignment="1">
      <alignment horizontal="right" vertical="center"/>
    </xf>
    <xf numFmtId="166" fontId="25" fillId="0" borderId="0" xfId="3" applyNumberFormat="1" applyFont="1" applyAlignment="1">
      <alignment horizontal="right" vertical="center"/>
    </xf>
    <xf numFmtId="4" fontId="25" fillId="0" borderId="0" xfId="3" applyNumberFormat="1" applyFont="1" applyAlignment="1">
      <alignment horizontal="right" vertical="center"/>
    </xf>
    <xf numFmtId="0" fontId="27" fillId="0" borderId="0" xfId="3" applyFont="1" applyAlignment="1">
      <alignment vertical="center"/>
    </xf>
    <xf numFmtId="0" fontId="30" fillId="0" borderId="0" xfId="3" applyFont="1"/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9" fillId="0" borderId="0" xfId="3" applyFont="1"/>
    <xf numFmtId="4" fontId="9" fillId="0" borderId="0" xfId="3" applyNumberFormat="1" applyFont="1" applyAlignment="1">
      <alignment horizontal="right"/>
    </xf>
    <xf numFmtId="166" fontId="9" fillId="0" borderId="0" xfId="3" applyNumberFormat="1" applyFont="1" applyAlignment="1">
      <alignment horizontal="right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26" fillId="2" borderId="5" xfId="3" applyFont="1" applyFill="1" applyBorder="1" applyAlignment="1">
      <alignment horizontal="left" vertical="center"/>
    </xf>
    <xf numFmtId="0" fontId="26" fillId="2" borderId="6" xfId="3" applyFont="1" applyFill="1" applyBorder="1" applyAlignment="1">
      <alignment horizontal="left" vertical="center"/>
    </xf>
    <xf numFmtId="0" fontId="28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8" fillId="0" borderId="0" xfId="0" applyFont="1" applyAlignment="1">
      <alignment horizontal="center"/>
    </xf>
  </cellXfs>
  <cellStyles count="5">
    <cellStyle name="Milliers 2" xfId="4" xr:uid="{1EDDFC56-4E7F-4DB8-8368-118A649A3D2F}"/>
    <cellStyle name="Monétaire" xfId="1" builtinId="4"/>
    <cellStyle name="Normal" xfId="0" builtinId="0"/>
    <cellStyle name="Normal 2" xfId="3" xr:uid="{2416FB5B-FFC1-4545-837C-353EAC39AA12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9ED753E-0427-4143-AAAE-8DBEBAB7F2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G.3.xlsb" TargetMode="External"/><Relationship Id="rId1" Type="http://schemas.openxmlformats.org/officeDocument/2006/relationships/externalLinkPath" Target="/VBA/GC_FISCALIT&#201;/APP_v4.G.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Comptes_Clients"/>
      <sheetName val="FAC_Brouillon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JourProf"/>
      <sheetName val="MenuDEB"/>
      <sheetName val="MenuFACT"/>
      <sheetName val="MenuGL"/>
      <sheetName val="MenuTEC"/>
      <sheetName val="TEC_Analyse"/>
      <sheetName val="TEC_TDB"/>
      <sheetName val="TEC_TDB_Data"/>
      <sheetName val="CAR_TDB_Data"/>
      <sheetName val="CAR_TDB_PivotTable"/>
      <sheetName val="TEC_TDB_PivotTable"/>
      <sheetName val="TEC_Local"/>
    </sheetNames>
    <sheetDataSet>
      <sheetData sheetId="0"/>
      <sheetData sheetId="1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8">
          <cell r="M48" t="str">
            <v>Frais de poste</v>
          </cell>
        </row>
        <row r="49">
          <cell r="M49" t="str">
            <v>Frais d'expert en taxes</v>
          </cell>
        </row>
        <row r="50">
          <cell r="M50" t="str">
            <v>Autres frais</v>
          </cell>
        </row>
        <row r="52">
          <cell r="N52">
            <v>0.05</v>
          </cell>
        </row>
        <row r="53">
          <cell r="N53">
            <v>9.9750000000000005E-2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1507-0FDD-4B50-A3FE-9293308C42AD}">
  <sheetPr codeName="Feuil2"/>
  <dimension ref="A1:F89"/>
  <sheetViews>
    <sheetView tabSelected="1" zoomScale="80" zoomScaleNormal="80" workbookViewId="0">
      <selection activeCell="E66" sqref="E66"/>
    </sheetView>
  </sheetViews>
  <sheetFormatPr baseColWidth="10" defaultRowHeight="15" x14ac:dyDescent="0.25"/>
  <cols>
    <col min="1" max="1" width="5.140625" style="81" customWidth="1"/>
    <col min="2" max="2" width="120" style="81" customWidth="1"/>
    <col min="3" max="3" width="11.5703125" style="81" customWidth="1"/>
    <col min="4" max="4" width="17.5703125" style="82" customWidth="1"/>
    <col min="5" max="5" width="17.7109375" style="83" customWidth="1"/>
    <col min="6" max="6" width="10.5703125" style="83" customWidth="1"/>
  </cols>
  <sheetData>
    <row r="1" spans="1:6" x14ac:dyDescent="0.25">
      <c r="A1" s="1"/>
      <c r="B1" s="1"/>
      <c r="C1" s="1"/>
      <c r="D1" s="2"/>
      <c r="E1" s="3"/>
      <c r="F1" s="3"/>
    </row>
    <row r="2" spans="1:6" x14ac:dyDescent="0.25">
      <c r="A2" s="1"/>
      <c r="B2" s="1"/>
      <c r="C2" s="1"/>
      <c r="D2" s="2"/>
      <c r="E2" s="3"/>
      <c r="F2" s="3"/>
    </row>
    <row r="3" spans="1:6" x14ac:dyDescent="0.25">
      <c r="A3" s="1"/>
      <c r="B3" s="1"/>
      <c r="C3" s="1"/>
      <c r="D3" s="2"/>
      <c r="E3" s="3"/>
      <c r="F3" s="3"/>
    </row>
    <row r="4" spans="1:6" x14ac:dyDescent="0.25">
      <c r="A4" s="1"/>
      <c r="B4" s="1"/>
      <c r="C4" s="1"/>
      <c r="D4" s="2"/>
      <c r="E4" s="3"/>
      <c r="F4" s="3"/>
    </row>
    <row r="5" spans="1:6" x14ac:dyDescent="0.25">
      <c r="A5" s="1"/>
      <c r="B5" s="1"/>
      <c r="C5" s="1"/>
      <c r="D5" s="2"/>
      <c r="E5" s="3"/>
      <c r="F5" s="3"/>
    </row>
    <row r="6" spans="1:6" x14ac:dyDescent="0.25">
      <c r="A6" s="1"/>
      <c r="B6" s="1"/>
      <c r="C6" s="1"/>
      <c r="D6" s="2"/>
      <c r="E6" s="3"/>
      <c r="F6" s="3"/>
    </row>
    <row r="7" spans="1:6" x14ac:dyDescent="0.25">
      <c r="A7" s="1"/>
      <c r="B7" s="1"/>
      <c r="C7" s="1"/>
      <c r="D7" s="2"/>
      <c r="E7" s="3"/>
      <c r="F7" s="3"/>
    </row>
    <row r="8" spans="1:6" x14ac:dyDescent="0.25">
      <c r="A8" s="1"/>
      <c r="B8" s="1"/>
      <c r="C8" s="1"/>
      <c r="D8" s="2"/>
      <c r="E8" s="3"/>
      <c r="F8" s="3"/>
    </row>
    <row r="9" spans="1:6" x14ac:dyDescent="0.25">
      <c r="A9" s="1"/>
      <c r="B9" s="1"/>
      <c r="C9" s="1"/>
      <c r="D9" s="2"/>
      <c r="E9" s="3"/>
      <c r="F9" s="3"/>
    </row>
    <row r="10" spans="1:6" x14ac:dyDescent="0.25">
      <c r="A10" s="1"/>
      <c r="B10" s="1"/>
      <c r="C10" s="1"/>
      <c r="D10" s="2"/>
      <c r="E10" s="3"/>
      <c r="F10" s="3"/>
    </row>
    <row r="11" spans="1:6" x14ac:dyDescent="0.25">
      <c r="A11" s="1"/>
      <c r="B11" s="1"/>
      <c r="C11" s="1"/>
      <c r="D11" s="2"/>
      <c r="E11" s="3"/>
      <c r="F11" s="3"/>
    </row>
    <row r="12" spans="1:6" x14ac:dyDescent="0.25">
      <c r="A12" s="1"/>
      <c r="B12" s="4"/>
      <c r="C12" s="4"/>
      <c r="D12" s="2"/>
      <c r="E12" s="3"/>
      <c r="F12" s="3"/>
    </row>
    <row r="13" spans="1:6" x14ac:dyDescent="0.25">
      <c r="A13" s="1"/>
      <c r="B13" s="4"/>
      <c r="C13" s="4"/>
      <c r="D13" s="2"/>
      <c r="E13" s="3"/>
      <c r="F13" s="3"/>
    </row>
    <row r="14" spans="1:6" x14ac:dyDescent="0.25">
      <c r="A14" s="1"/>
      <c r="B14" s="4"/>
      <c r="C14" s="4"/>
      <c r="D14" s="2"/>
      <c r="E14" s="3"/>
      <c r="F14" s="3"/>
    </row>
    <row r="15" spans="1:6" x14ac:dyDescent="0.25">
      <c r="A15" s="1"/>
      <c r="B15" s="4"/>
      <c r="C15" s="4"/>
      <c r="D15" s="2"/>
      <c r="E15" s="3"/>
      <c r="F15" s="3"/>
    </row>
    <row r="16" spans="1:6" x14ac:dyDescent="0.25">
      <c r="A16" s="1"/>
      <c r="B16" s="4"/>
      <c r="C16" s="4"/>
      <c r="D16" s="2"/>
      <c r="E16" s="3"/>
      <c r="F16" s="3"/>
    </row>
    <row r="17" spans="1:6" x14ac:dyDescent="0.25">
      <c r="A17" s="1"/>
      <c r="B17" s="4"/>
      <c r="C17" s="4"/>
      <c r="D17" s="2"/>
      <c r="E17" s="3"/>
      <c r="F17" s="3"/>
    </row>
    <row r="18" spans="1:6" x14ac:dyDescent="0.25">
      <c r="A18" s="1"/>
      <c r="B18" s="4"/>
      <c r="C18" s="4"/>
      <c r="D18" s="2"/>
      <c r="E18" s="3"/>
      <c r="F18" s="3"/>
    </row>
    <row r="19" spans="1:6" x14ac:dyDescent="0.25">
      <c r="A19" s="1"/>
      <c r="B19" s="4"/>
      <c r="C19" s="4"/>
      <c r="D19" s="2"/>
      <c r="E19" s="3"/>
      <c r="F19" s="3"/>
    </row>
    <row r="20" spans="1:6" x14ac:dyDescent="0.25">
      <c r="A20" s="1"/>
      <c r="B20" s="4"/>
      <c r="C20" s="4"/>
      <c r="D20" s="2"/>
      <c r="E20" s="3"/>
      <c r="F20" s="3"/>
    </row>
    <row r="21" spans="1:6" x14ac:dyDescent="0.25">
      <c r="A21" s="5"/>
      <c r="B21" s="6" t="s">
        <v>21</v>
      </c>
      <c r="C21" s="6"/>
      <c r="D21" s="7"/>
      <c r="E21" s="8"/>
      <c r="F21" s="8"/>
    </row>
    <row r="22" spans="1:6" x14ac:dyDescent="0.25">
      <c r="A22" s="5"/>
      <c r="B22" s="9"/>
      <c r="C22" s="9"/>
      <c r="D22" s="7"/>
      <c r="E22" s="8"/>
      <c r="F22" s="8"/>
    </row>
    <row r="23" spans="1:6" x14ac:dyDescent="0.25">
      <c r="A23" s="5"/>
      <c r="B23" s="6" t="s">
        <v>0</v>
      </c>
      <c r="C23" s="6"/>
      <c r="D23" s="7"/>
      <c r="E23" s="8"/>
      <c r="F23" s="8"/>
    </row>
    <row r="24" spans="1:6" x14ac:dyDescent="0.25">
      <c r="A24" s="5"/>
      <c r="B24" s="10" t="s">
        <v>1</v>
      </c>
      <c r="C24" s="9"/>
      <c r="D24" s="7"/>
      <c r="E24" s="8"/>
      <c r="F24" s="8"/>
    </row>
    <row r="25" spans="1:6" x14ac:dyDescent="0.25">
      <c r="A25" s="5"/>
      <c r="B25" s="9" t="s">
        <v>2</v>
      </c>
      <c r="C25" s="9"/>
      <c r="D25" s="7"/>
      <c r="E25" s="8"/>
      <c r="F25" s="8"/>
    </row>
    <row r="26" spans="1:6" x14ac:dyDescent="0.25">
      <c r="A26" s="5"/>
      <c r="B26" s="9" t="s">
        <v>3</v>
      </c>
      <c r="C26" s="9"/>
      <c r="D26" s="7"/>
      <c r="E26" s="8"/>
      <c r="F26" s="8"/>
    </row>
    <row r="27" spans="1:6" x14ac:dyDescent="0.25">
      <c r="A27" s="11"/>
      <c r="B27" s="9"/>
      <c r="C27" s="9"/>
      <c r="D27" s="12"/>
      <c r="E27" s="13"/>
      <c r="F27" s="13"/>
    </row>
    <row r="28" spans="1:6" x14ac:dyDescent="0.25">
      <c r="A28" s="5"/>
      <c r="B28" s="6"/>
      <c r="C28" s="6"/>
      <c r="D28" s="13" t="s">
        <v>4</v>
      </c>
      <c r="E28" s="14" t="s">
        <v>5</v>
      </c>
      <c r="F28" s="14"/>
    </row>
    <row r="29" spans="1:6" ht="15.75" thickBot="1" x14ac:dyDescent="0.3">
      <c r="A29" s="15"/>
      <c r="B29" s="15"/>
      <c r="C29" s="15"/>
      <c r="D29" s="16"/>
      <c r="E29" s="17"/>
      <c r="F29" s="17"/>
    </row>
    <row r="30" spans="1:6" x14ac:dyDescent="0.25">
      <c r="A30" s="86" t="s">
        <v>6</v>
      </c>
      <c r="B30" s="86"/>
      <c r="C30" s="86"/>
      <c r="D30" s="86"/>
      <c r="E30" s="86"/>
      <c r="F30" s="18"/>
    </row>
    <row r="31" spans="1:6" x14ac:dyDescent="0.25">
      <c r="A31" s="19"/>
      <c r="B31" s="19"/>
      <c r="C31" s="19"/>
      <c r="D31" s="19"/>
      <c r="E31" s="19"/>
      <c r="F31" s="19"/>
    </row>
    <row r="32" spans="1:6" x14ac:dyDescent="0.25">
      <c r="A32" s="20"/>
      <c r="B32" s="21" t="s">
        <v>7</v>
      </c>
      <c r="C32" s="22"/>
      <c r="D32" s="23"/>
      <c r="E32" s="24"/>
      <c r="F32" s="24"/>
    </row>
    <row r="33" spans="1:6" x14ac:dyDescent="0.25">
      <c r="A33" s="25"/>
      <c r="B33" s="26"/>
      <c r="C33" s="25"/>
      <c r="D33" s="23"/>
      <c r="E33" s="24"/>
      <c r="F33" s="24"/>
    </row>
    <row r="34" spans="1:6" x14ac:dyDescent="0.25">
      <c r="A34" s="25"/>
      <c r="B34" s="27" t="s">
        <v>8</v>
      </c>
      <c r="C34" s="28"/>
      <c r="D34" s="29"/>
      <c r="E34" s="29"/>
      <c r="F34" s="30"/>
    </row>
    <row r="35" spans="1:6" x14ac:dyDescent="0.25">
      <c r="A35" s="25"/>
      <c r="B35" s="27"/>
      <c r="C35" s="31"/>
      <c r="D35" s="29"/>
      <c r="E35" s="29"/>
      <c r="F35" s="30"/>
    </row>
    <row r="36" spans="1:6" x14ac:dyDescent="0.25">
      <c r="A36" s="25"/>
      <c r="B36" s="27"/>
      <c r="C36" s="28"/>
      <c r="D36" s="29"/>
      <c r="E36" s="29"/>
      <c r="F36" s="30"/>
    </row>
    <row r="37" spans="1:6" x14ac:dyDescent="0.25">
      <c r="A37" s="25"/>
      <c r="B37" s="27"/>
      <c r="C37" s="28"/>
      <c r="D37" s="29"/>
      <c r="E37" s="29"/>
      <c r="F37" s="30"/>
    </row>
    <row r="38" spans="1:6" x14ac:dyDescent="0.25">
      <c r="A38" s="25"/>
      <c r="B38" s="27"/>
      <c r="C38" s="28"/>
      <c r="D38" s="29"/>
      <c r="E38" s="29"/>
      <c r="F38" s="30"/>
    </row>
    <row r="39" spans="1:6" x14ac:dyDescent="0.25">
      <c r="A39" s="25"/>
      <c r="B39" s="27"/>
      <c r="C39" s="28"/>
      <c r="D39" s="29"/>
      <c r="E39" s="29"/>
      <c r="F39" s="30"/>
    </row>
    <row r="40" spans="1:6" x14ac:dyDescent="0.25">
      <c r="A40" s="25"/>
      <c r="B40" s="27"/>
      <c r="C40" s="31"/>
      <c r="D40" s="29"/>
      <c r="E40" s="29"/>
      <c r="F40" s="30"/>
    </row>
    <row r="41" spans="1:6" x14ac:dyDescent="0.25">
      <c r="A41" s="25"/>
      <c r="B41" s="27"/>
      <c r="C41" s="28"/>
      <c r="D41" s="29"/>
      <c r="E41" s="29"/>
      <c r="F41" s="30"/>
    </row>
    <row r="42" spans="1:6" x14ac:dyDescent="0.25">
      <c r="A42" s="25"/>
      <c r="B42" s="27"/>
      <c r="C42" s="28"/>
      <c r="D42" s="29"/>
      <c r="E42" s="29"/>
      <c r="F42" s="30"/>
    </row>
    <row r="43" spans="1:6" x14ac:dyDescent="0.25">
      <c r="A43" s="25"/>
      <c r="B43" s="27"/>
      <c r="C43" s="28"/>
      <c r="D43" s="29"/>
      <c r="E43" s="29"/>
      <c r="F43" s="30"/>
    </row>
    <row r="44" spans="1:6" x14ac:dyDescent="0.25">
      <c r="A44" s="25"/>
      <c r="B44" s="27"/>
      <c r="C44" s="28"/>
      <c r="D44" s="29"/>
      <c r="E44" s="29"/>
      <c r="F44" s="30"/>
    </row>
    <row r="45" spans="1:6" x14ac:dyDescent="0.25">
      <c r="A45" s="25"/>
      <c r="B45" s="27"/>
      <c r="C45" s="28"/>
      <c r="D45" s="29"/>
      <c r="E45" s="29"/>
      <c r="F45" s="30"/>
    </row>
    <row r="46" spans="1:6" x14ac:dyDescent="0.25">
      <c r="A46" s="25"/>
      <c r="B46" s="27"/>
      <c r="C46" s="28"/>
      <c r="D46" s="29"/>
      <c r="E46" s="29"/>
      <c r="F46" s="30"/>
    </row>
    <row r="47" spans="1:6" x14ac:dyDescent="0.25">
      <c r="A47" s="25"/>
      <c r="B47" s="27"/>
      <c r="C47" s="28"/>
      <c r="D47" s="29"/>
      <c r="E47" s="29"/>
      <c r="F47" s="30"/>
    </row>
    <row r="48" spans="1:6" x14ac:dyDescent="0.25">
      <c r="A48" s="25"/>
      <c r="B48" s="27"/>
      <c r="C48" s="28"/>
      <c r="D48" s="29"/>
      <c r="E48" s="29"/>
      <c r="F48" s="30"/>
    </row>
    <row r="49" spans="1:6" x14ac:dyDescent="0.25">
      <c r="A49" s="25"/>
      <c r="B49" s="27"/>
      <c r="C49" s="28"/>
      <c r="D49" s="29"/>
      <c r="E49" s="29"/>
      <c r="F49" s="30"/>
    </row>
    <row r="50" spans="1:6" x14ac:dyDescent="0.25">
      <c r="A50" s="25"/>
      <c r="B50" s="27"/>
      <c r="C50" s="32"/>
      <c r="D50" s="32"/>
      <c r="E50" s="29"/>
      <c r="F50" s="30"/>
    </row>
    <row r="51" spans="1:6" x14ac:dyDescent="0.25">
      <c r="A51" s="25"/>
      <c r="B51" s="27"/>
      <c r="C51" s="28"/>
      <c r="D51" s="29"/>
      <c r="E51" s="29"/>
      <c r="F51" s="30"/>
    </row>
    <row r="52" spans="1:6" x14ac:dyDescent="0.25">
      <c r="A52" s="25"/>
      <c r="B52" s="27"/>
      <c r="C52" s="28"/>
      <c r="D52" s="29"/>
      <c r="E52" s="29"/>
      <c r="F52" s="30"/>
    </row>
    <row r="53" spans="1:6" x14ac:dyDescent="0.25">
      <c r="A53" s="25"/>
      <c r="B53" s="27"/>
      <c r="C53" s="28"/>
      <c r="D53" s="29"/>
      <c r="E53" s="29"/>
      <c r="F53" s="30"/>
    </row>
    <row r="54" spans="1:6" x14ac:dyDescent="0.25">
      <c r="A54" s="25"/>
      <c r="B54" s="27"/>
      <c r="C54" s="28"/>
      <c r="D54" s="29"/>
      <c r="E54" s="29"/>
      <c r="F54" s="30"/>
    </row>
    <row r="55" spans="1:6" x14ac:dyDescent="0.25">
      <c r="A55" s="25"/>
      <c r="B55" s="27"/>
      <c r="C55" s="28"/>
      <c r="D55" s="29"/>
      <c r="E55" s="29"/>
      <c r="F55" s="30"/>
    </row>
    <row r="56" spans="1:6" x14ac:dyDescent="0.25">
      <c r="A56" s="25"/>
      <c r="B56" s="27"/>
      <c r="C56" s="28"/>
      <c r="D56" s="29"/>
      <c r="E56" s="29"/>
      <c r="F56" s="30"/>
    </row>
    <row r="57" spans="1:6" x14ac:dyDescent="0.25">
      <c r="A57" s="25"/>
      <c r="B57" s="27"/>
      <c r="C57" s="28"/>
      <c r="D57" s="29"/>
      <c r="E57" s="29"/>
      <c r="F57" s="30"/>
    </row>
    <row r="58" spans="1:6" x14ac:dyDescent="0.25">
      <c r="A58" s="25"/>
      <c r="B58" s="33"/>
      <c r="C58" s="28"/>
      <c r="D58" s="29"/>
      <c r="E58" s="29"/>
      <c r="F58" s="30"/>
    </row>
    <row r="59" spans="1:6" x14ac:dyDescent="0.25">
      <c r="A59" s="25"/>
      <c r="B59" s="33"/>
      <c r="C59" s="28"/>
      <c r="D59" s="29"/>
      <c r="E59" s="29"/>
      <c r="F59" s="30"/>
    </row>
    <row r="60" spans="1:6" x14ac:dyDescent="0.25">
      <c r="A60" s="25"/>
      <c r="B60" s="33"/>
      <c r="C60" s="28"/>
      <c r="D60" s="29"/>
      <c r="E60" s="29"/>
      <c r="F60" s="30"/>
    </row>
    <row r="61" spans="1:6" x14ac:dyDescent="0.25">
      <c r="A61" s="25"/>
      <c r="B61" s="33"/>
      <c r="C61" s="28"/>
      <c r="D61" s="29"/>
      <c r="E61" s="29"/>
      <c r="F61" s="30"/>
    </row>
    <row r="62" spans="1:6" x14ac:dyDescent="0.25">
      <c r="A62" s="25"/>
      <c r="B62" s="33"/>
      <c r="C62" s="28"/>
      <c r="D62" s="29"/>
      <c r="E62" s="29"/>
      <c r="F62" s="30"/>
    </row>
    <row r="63" spans="1:6" x14ac:dyDescent="0.25">
      <c r="A63" s="25"/>
      <c r="B63" s="34"/>
      <c r="C63" s="35"/>
      <c r="D63" s="36"/>
      <c r="E63" s="29"/>
      <c r="F63" s="30"/>
    </row>
    <row r="64" spans="1:6" x14ac:dyDescent="0.25">
      <c r="A64" s="25"/>
      <c r="B64" s="34"/>
      <c r="C64" s="37"/>
      <c r="D64" s="38"/>
      <c r="E64" s="30"/>
      <c r="F64" s="30"/>
    </row>
    <row r="65" spans="1:6" x14ac:dyDescent="0.25">
      <c r="A65" s="25"/>
      <c r="B65" s="33"/>
      <c r="C65" s="39" t="s">
        <v>9</v>
      </c>
      <c r="D65" s="40" t="s">
        <v>10</v>
      </c>
      <c r="E65" s="30"/>
      <c r="F65" s="30"/>
    </row>
    <row r="66" spans="1:6" x14ac:dyDescent="0.25">
      <c r="A66" s="25"/>
      <c r="B66" s="41"/>
      <c r="C66" s="42">
        <v>16.5</v>
      </c>
      <c r="D66" s="43">
        <v>350</v>
      </c>
      <c r="E66" s="44"/>
      <c r="F66" s="44"/>
    </row>
    <row r="67" spans="1:6" x14ac:dyDescent="0.25">
      <c r="A67" s="26"/>
      <c r="B67" s="34"/>
      <c r="C67" s="45"/>
      <c r="D67" s="45"/>
      <c r="E67" s="30"/>
      <c r="F67" s="30"/>
    </row>
    <row r="68" spans="1:6" x14ac:dyDescent="0.25">
      <c r="A68" s="26"/>
      <c r="B68" s="46"/>
      <c r="C68" s="47"/>
      <c r="D68" s="47"/>
      <c r="E68" s="47"/>
      <c r="F68" s="26"/>
    </row>
    <row r="69" spans="1:6" ht="15.75" x14ac:dyDescent="0.25">
      <c r="A69" s="48"/>
      <c r="B69" s="49" t="s">
        <v>11</v>
      </c>
      <c r="C69" s="49"/>
      <c r="D69" s="7"/>
      <c r="E69" s="50">
        <v>5775</v>
      </c>
      <c r="F69" s="51"/>
    </row>
    <row r="70" spans="1:6" ht="15.75" x14ac:dyDescent="0.25">
      <c r="A70" s="48"/>
      <c r="B70" s="52" t="str">
        <f>[1]FAC_Brouillon!M48</f>
        <v>Frais de poste</v>
      </c>
      <c r="C70" s="53"/>
      <c r="D70" s="7"/>
      <c r="E70" s="54">
        <f>[1]FAC_Brouillon!O48</f>
        <v>0</v>
      </c>
      <c r="F70" s="54"/>
    </row>
    <row r="71" spans="1:6" ht="15.75" x14ac:dyDescent="0.25">
      <c r="A71" s="48"/>
      <c r="B71" s="55" t="str">
        <f>[1]FAC_Brouillon!M49</f>
        <v>Frais d'expert en taxes</v>
      </c>
      <c r="C71" s="53"/>
      <c r="D71" s="7"/>
      <c r="E71" s="54">
        <f>[1]FAC_Brouillon!O49</f>
        <v>0</v>
      </c>
      <c r="F71" s="54"/>
    </row>
    <row r="72" spans="1:6" ht="15.75" x14ac:dyDescent="0.25">
      <c r="A72" s="48"/>
      <c r="B72" s="55" t="str">
        <f>[1]FAC_Brouillon!M50</f>
        <v>Autres frais</v>
      </c>
      <c r="C72" s="53"/>
      <c r="D72" s="7"/>
      <c r="E72" s="54">
        <f>[1]FAC_Brouillon!O50</f>
        <v>0</v>
      </c>
      <c r="F72" s="54"/>
    </row>
    <row r="73" spans="1:6" ht="15.75" x14ac:dyDescent="0.25">
      <c r="A73" s="48"/>
      <c r="B73" s="6" t="s">
        <v>12</v>
      </c>
      <c r="C73" s="49"/>
      <c r="D73" s="7"/>
      <c r="E73" s="56">
        <f>SUM(E69:E72)</f>
        <v>5775</v>
      </c>
      <c r="F73" s="56"/>
    </row>
    <row r="74" spans="1:6" ht="15.75" x14ac:dyDescent="0.25">
      <c r="A74" s="48"/>
      <c r="B74" s="53" t="s">
        <v>13</v>
      </c>
      <c r="C74" s="57">
        <f>[1]FAC_Brouillon!N52</f>
        <v>0.05</v>
      </c>
      <c r="D74" s="53"/>
      <c r="E74" s="58">
        <f>ROUND(E73*C74,2)</f>
        <v>288.75</v>
      </c>
      <c r="F74" s="58"/>
    </row>
    <row r="75" spans="1:6" ht="15.75" x14ac:dyDescent="0.25">
      <c r="A75" s="48"/>
      <c r="B75" s="59" t="s">
        <v>14</v>
      </c>
      <c r="C75" s="60">
        <f>[1]FAC_Brouillon!N53</f>
        <v>9.9750000000000005E-2</v>
      </c>
      <c r="D75" s="53"/>
      <c r="E75" s="61">
        <f>ROUND(E73*C75,2)</f>
        <v>576.05999999999995</v>
      </c>
      <c r="F75" s="58"/>
    </row>
    <row r="76" spans="1:6" x14ac:dyDescent="0.25">
      <c r="A76" s="48"/>
      <c r="B76" s="62"/>
      <c r="C76" s="9"/>
      <c r="D76" s="7"/>
      <c r="E76" s="8"/>
      <c r="F76" s="63"/>
    </row>
    <row r="77" spans="1:6" ht="16.5" thickBot="1" x14ac:dyDescent="0.3">
      <c r="A77" s="48"/>
      <c r="B77" s="64" t="s">
        <v>15</v>
      </c>
      <c r="C77" s="49"/>
      <c r="D77" s="65"/>
      <c r="E77" s="66">
        <f>SUM(E73:E75)</f>
        <v>6639.8099999999995</v>
      </c>
      <c r="F77" s="67"/>
    </row>
    <row r="78" spans="1:6" ht="15.75" thickTop="1" x14ac:dyDescent="0.25">
      <c r="A78" s="48"/>
      <c r="B78" s="59"/>
      <c r="C78" s="59"/>
      <c r="D78" s="59"/>
      <c r="E78" s="68"/>
      <c r="F78" s="69"/>
    </row>
    <row r="79" spans="1:6" x14ac:dyDescent="0.25">
      <c r="A79" s="48"/>
      <c r="B79" s="62" t="s">
        <v>16</v>
      </c>
      <c r="C79" s="59"/>
      <c r="D79" s="7"/>
      <c r="E79" s="8">
        <f>[1]FAC_Brouillon!O57</f>
        <v>0</v>
      </c>
      <c r="F79" s="63"/>
    </row>
    <row r="80" spans="1:6" x14ac:dyDescent="0.25">
      <c r="A80" s="48"/>
      <c r="B80" s="70"/>
      <c r="C80" s="69"/>
      <c r="D80" s="71"/>
      <c r="E80" s="72"/>
      <c r="F80" s="71"/>
    </row>
    <row r="81" spans="1:6" x14ac:dyDescent="0.25">
      <c r="A81" s="9"/>
      <c r="B81" s="87" t="s">
        <v>17</v>
      </c>
      <c r="C81" s="88"/>
      <c r="D81" s="73"/>
      <c r="E81" s="74">
        <f>E77-E79</f>
        <v>6639.8099999999995</v>
      </c>
      <c r="F81" s="75"/>
    </row>
    <row r="82" spans="1:6" x14ac:dyDescent="0.25">
      <c r="A82" s="9"/>
      <c r="B82" s="9"/>
      <c r="C82" s="9"/>
      <c r="D82" s="76"/>
      <c r="E82" s="75"/>
      <c r="F82" s="75"/>
    </row>
    <row r="83" spans="1:6" x14ac:dyDescent="0.25">
      <c r="A83" s="77"/>
      <c r="B83" s="89"/>
      <c r="C83" s="90"/>
      <c r="D83" s="91"/>
      <c r="E83" s="91"/>
      <c r="F83" s="78"/>
    </row>
    <row r="84" spans="1:6" x14ac:dyDescent="0.25">
      <c r="A84" s="92" t="s">
        <v>18</v>
      </c>
      <c r="B84" s="92"/>
      <c r="C84" s="92"/>
      <c r="D84" s="93"/>
      <c r="E84" s="93"/>
      <c r="F84" s="1"/>
    </row>
    <row r="85" spans="1:6" x14ac:dyDescent="0.25">
      <c r="A85" s="94" t="s">
        <v>19</v>
      </c>
      <c r="B85" s="94"/>
      <c r="C85" s="94"/>
      <c r="D85" s="95"/>
      <c r="E85" s="95"/>
      <c r="F85" s="81"/>
    </row>
    <row r="86" spans="1:6" x14ac:dyDescent="0.25">
      <c r="A86" s="79"/>
      <c r="B86" s="79"/>
      <c r="C86" s="79"/>
      <c r="D86" s="80"/>
      <c r="E86" s="80"/>
      <c r="F86" s="81"/>
    </row>
    <row r="87" spans="1:6" x14ac:dyDescent="0.25">
      <c r="A87" s="79"/>
      <c r="B87" s="79"/>
      <c r="C87" s="79"/>
      <c r="D87" s="80"/>
      <c r="E87" s="80"/>
      <c r="F87" s="81"/>
    </row>
    <row r="88" spans="1:6" ht="15.75" x14ac:dyDescent="0.25">
      <c r="A88" s="96" t="s">
        <v>20</v>
      </c>
      <c r="B88" s="96"/>
      <c r="C88" s="96"/>
      <c r="D88" s="96"/>
      <c r="E88" s="96"/>
      <c r="F88" s="96"/>
    </row>
    <row r="89" spans="1:6" x14ac:dyDescent="0.25">
      <c r="A89" s="9"/>
      <c r="B89" s="84"/>
      <c r="C89" s="84"/>
      <c r="D89" s="85"/>
      <c r="E89" s="85"/>
      <c r="F89" s="81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D08B2385-539F-4364-B990-20D81D05E73D}">
      <formula1>dnrServices</formula1>
    </dataValidation>
    <dataValidation type="list" allowBlank="1" showInputMessage="1" showErrorMessage="1" sqref="B80:C80 B12:C20 B78:C78" xr:uid="{C23E4DD0-6B91-477C-AFE1-8E8C3011ECC0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2024-09-02 - 24-24482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2024-09-03T12:37:38Z</dcterms:modified>
</cp:coreProperties>
</file>