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9D8D5E40-4DC0-4E9A-8D60-BF25B2717F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-09-02 - 24-24481" sheetId="4" r:id="rId1"/>
  </sheets>
  <externalReferences>
    <externalReference r:id="rId2"/>
  </externalReferences>
  <definedNames>
    <definedName name="AcctType" hidden="1">#REF!</definedName>
    <definedName name="AgingOption">#REF!</definedName>
    <definedName name="Aujourdhui">[1]Admin!$Q$11</definedName>
    <definedName name="Cust_ID" hidden="1">OFFSET(#REF!,1,,COUNTA(#REF!)-1,1)</definedName>
    <definedName name="Cust_Name" hidden="1">OFFSET(#REF!,1,,COUNTA(#REF!)-1,1)</definedName>
    <definedName name="dnrAutresFrais">OFFSET([1]Admin!$P$40,,,COUNTA([1]Admin!$P$40:$P$46),1)</definedName>
    <definedName name="dnrClients_All">OFFSET([1]BD_Clients!$A$2,,,COUNTA([1]BD_Clients!$A:$A)-1,10)</definedName>
    <definedName name="dnrClients_Names_Only">OFFSET([1]BD_Clients!$A$2,,,COUNTA([1]BD_Clients!$A:$A)-1,1)</definedName>
    <definedName name="dnrDateRange">[1]Admin!$P$11:$P$21</definedName>
    <definedName name="dnrDescEJRecurrente">OFFSET([1]GL_EJ_Auto!$I$2,,,COUNTA([1]GL_EJ_Auto!$I:$I)-1,2)</definedName>
    <definedName name="dnrInv_ID">OFFSET([1]FAC_Entête!$A$2,1,,COUNTA([1]FAC_Entête!$A:$A)-2,1)</definedName>
    <definedName name="dnrPlanComptable_All">OFFSET([1]Admin!$T$11,,,COUNTA([1]Admin!$T:$T)-2,4)</definedName>
    <definedName name="dnrPlanComptable_Description_Only">OFFSET([1]Admin!$T$11,,,COUNTA([1]Admin!$T:$T)-2,1)</definedName>
    <definedName name="dnrProf_All">OFFSET([1]Admin!$D$11,,,4,4)</definedName>
    <definedName name="dnrProf_Initials_Only">OFFSET([1]Admin!$D$11,,,COUNTA([1]Admin!$D6:$D25),1)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Invoice_Amount">OFFSET([1]FAC_Comptes_Clients!$H$2,1,,COUNTA([1]FAC_Comptes_Clients!$A$2:$A$120)-1,1)</definedName>
    <definedName name="Invoice_Balance">OFFSET(#REF!,1,,COUNTA(#REF!)-1,1)</definedName>
    <definedName name="Invoice_CustName">OFFSET(#REF!,1,,COUNTA(#REF!)-1,1)</definedName>
    <definedName name="Invoice_Date">OFFSET([1]FAC_Comptes_Clients!$B$2,1,,COUNTA([1]FAC_Comptes_Clients!$A$2:$A$120)-1,1)</definedName>
    <definedName name="Invoice_DaysOver">OFFSET(#REF!,1,,COUNTA(#REF!)-1,1)</definedName>
    <definedName name="Invoice_DueDate">OFFSET(#REF!,1,,COUNTA(#REF!)-1,1)</definedName>
    <definedName name="Invoice_ID">OFFSET([1]FAC_Comptes_Clients!$A$2,1,,COUNTA([1]FAC_Comptes_Clients!$A$2:$A$120)-1,1)</definedName>
    <definedName name="Invoice_Total">OFFSET(#REF!,1,,COUNTA(#REF!)-1,1)</definedName>
    <definedName name="Invoice_TotPaid">OFFSET(#REF!,1,,COUNTA(#REF!)-1,1)</definedName>
    <definedName name="Liste_Activités">[1]Admin!$Z$11:$Z$50</definedName>
    <definedName name="MoisFinAnnéeFinancière">[1]Admin!$N$23</definedName>
    <definedName name="Pay_ID">OFFSET([1]ENC_Entête!#REF!,1,,COUNTA([1]ENC_Entête!$A$2:$A$999987)-1,1)</definedName>
    <definedName name="PayItem_Amount">OFFSET([1]ENC_Détails!#REF!,1,,COUNTA([1]ENC_Détails!#REF!)-1,1)</definedName>
    <definedName name="PayItem_Customer">OFFSET([1]ENC_Détails!#REF!,1,,COUNTA([1]ENC_Détails!#REF!)-1,1)</definedName>
    <definedName name="PayItem_ID">OFFSET([1]ENC_Détails!#REF!,1,,COUNTA([1]ENC_Détails!#REF!)-1,1)</definedName>
    <definedName name="PayItem_Inv_No">OFFSET([1]ENC_Détails!#REF!,1,,COUNTA([1]ENC_Détails!#REF!)-1,1)</definedName>
    <definedName name="PayTypes">OFFSET([1]Admin!$I$29,,,COUNTA([1]Admin!$I$29:$I$35),1)</definedName>
    <definedName name="Pmnt_Amount">OFFSET([1]ENC_Détails!#REF!,,,COUNTA([1]ENC_Détails!#REF!),1)</definedName>
    <definedName name="Pmnt_ID">OFFSET([1]ENC_Détails!#REF!,,,COUNTA([1]ENC_Détails!#REF!),1)</definedName>
    <definedName name="Pmnt_InvNumb">OFFSET([1]ENC_Détails!#REF!,,,COUNTA([1]ENC_Détails!#REF!),1)</definedName>
    <definedName name="Proj_ID" localSheetId="0">OFFSET(#REF!,1,,COUNTA(#REF!)-1,1)</definedName>
    <definedName name="Proj_Name" localSheetId="0">OFFSET(#REF!,1,,COUNTA(#REF!)-1,1)</definedName>
    <definedName name="ServItem_ID" localSheetId="0">OFFSET(#REF!,1,,COUNTA(#REF!)-1,1)</definedName>
    <definedName name="ServItem_Name" localSheetId="0">OFFSET(#REF!,1,,COUNTA(#REF!)-1,1)</definedName>
    <definedName name="TabOrder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otalOverdue">#REF!</definedName>
    <definedName name="_xlnm.Print_Area" localSheetId="0">'2024-09-02 - 24-24481'!$A$1:$F$89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4" l="1"/>
  <c r="C75" i="4"/>
  <c r="C74" i="4"/>
  <c r="E72" i="4"/>
  <c r="B72" i="4"/>
  <c r="E71" i="4"/>
  <c r="B71" i="4"/>
  <c r="E70" i="4"/>
  <c r="B70" i="4"/>
  <c r="E69" i="4"/>
  <c r="B21" i="4"/>
  <c r="E73" i="4" l="1"/>
  <c r="E75" i="4" s="1"/>
  <c r="E74" i="4"/>
  <c r="E77" i="4" l="1"/>
  <c r="E81" i="4" s="1"/>
</calcChain>
</file>

<file path=xl/sharedStrings.xml><?xml version="1.0" encoding="utf-8"?>
<sst xmlns="http://schemas.openxmlformats.org/spreadsheetml/2006/main" count="21" uniqueCount="21">
  <si>
    <t>Guy Béland</t>
  </si>
  <si>
    <t>9112-9031 Québec inc</t>
  </si>
  <si>
    <t>815A rue Notre-Dame</t>
  </si>
  <si>
    <t>Repentigny, QC, J5Y 1P4</t>
  </si>
  <si>
    <t>N° FACTURE</t>
  </si>
  <si>
    <t>24-24481</t>
  </si>
  <si>
    <t>NOTE D'HONORAIRES</t>
  </si>
  <si>
    <t>Facturation relativement aux travaux effectués, notamment:</t>
  </si>
  <si>
    <t xml:space="preserve"> - Test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</si>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</sst>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0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4" fillId="0" borderId="0" xfId="3" applyFont="1"/>
    <xf numFmtId="0" fontId="3" fillId="0" borderId="0" xfId="3" applyFont="1" applyAlignment="1">
      <alignment horizontal="left" indent="2"/>
    </xf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4" fontId="7" fillId="0" borderId="0" xfId="3" applyNumberFormat="1" applyFont="1" applyAlignment="1">
      <alignment horizontal="right" vertical="center"/>
    </xf>
    <xf numFmtId="166" fontId="7" fillId="0" borderId="0" xfId="3" applyNumberFormat="1" applyFont="1" applyAlignment="1">
      <alignment horizontal="right" vertical="center"/>
    </xf>
    <xf numFmtId="0" fontId="7" fillId="0" borderId="0" xfId="3" applyFont="1" applyAlignment="1">
      <alignment vertical="center"/>
    </xf>
    <xf numFmtId="49" fontId="6" fillId="0" borderId="0" xfId="3" applyNumberFormat="1" applyFont="1" applyAlignment="1">
      <alignment vertical="center"/>
    </xf>
    <xf numFmtId="0" fontId="8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5" fillId="0" borderId="1" xfId="3" applyFont="1" applyBorder="1" applyAlignment="1">
      <alignment vertical="center"/>
    </xf>
    <xf numFmtId="4" fontId="5" fillId="0" borderId="1" xfId="3" applyNumberFormat="1" applyFont="1" applyBorder="1" applyAlignment="1">
      <alignment horizontal="right" vertical="center"/>
    </xf>
    <xf numFmtId="166" fontId="5" fillId="0" borderId="1" xfId="3" applyNumberFormat="1" applyFont="1" applyBorder="1" applyAlignment="1">
      <alignment horizontal="right" vertical="center"/>
    </xf>
    <xf numFmtId="0" fontId="4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4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1" fillId="0" borderId="0" xfId="3" applyNumberFormat="1" applyFont="1" applyAlignment="1">
      <alignment horizontal="center" vertical="center"/>
    </xf>
    <xf numFmtId="166" fontId="21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2" fillId="0" borderId="0" xfId="3" quotePrefix="1" applyFont="1" applyAlignment="1">
      <alignment vertical="center" shrinkToFit="1"/>
    </xf>
    <xf numFmtId="0" fontId="22" fillId="0" borderId="0" xfId="3" applyFont="1" applyAlignment="1">
      <alignment vertical="center" shrinkToFit="1"/>
    </xf>
    <xf numFmtId="0" fontId="23" fillId="0" borderId="0" xfId="3" applyFont="1" applyAlignment="1">
      <alignment vertical="center"/>
    </xf>
    <xf numFmtId="0" fontId="6" fillId="0" borderId="0" xfId="3" applyFont="1" applyAlignment="1">
      <alignment horizontal="left" vertical="center"/>
    </xf>
    <xf numFmtId="166" fontId="6" fillId="0" borderId="0" xfId="1" applyNumberFormat="1" applyFont="1"/>
    <xf numFmtId="166" fontId="24" fillId="0" borderId="0" xfId="1" applyNumberFormat="1" applyFont="1"/>
    <xf numFmtId="0" fontId="7" fillId="0" borderId="0" xfId="3" applyFont="1" applyAlignment="1">
      <alignment horizontal="right" vertical="center"/>
    </xf>
    <xf numFmtId="0" fontId="7" fillId="0" borderId="0" xfId="3" applyFont="1"/>
    <xf numFmtId="166" fontId="7" fillId="0" borderId="0" xfId="1" applyNumberFormat="1" applyFont="1"/>
    <xf numFmtId="164" fontId="7" fillId="0" borderId="0" xfId="3" applyNumberFormat="1" applyFont="1" applyAlignment="1">
      <alignment horizontal="right" vertical="center"/>
    </xf>
    <xf numFmtId="166" fontId="6" fillId="0" borderId="0" xfId="4" applyNumberFormat="1" applyFont="1"/>
    <xf numFmtId="10" fontId="7" fillId="0" borderId="0" xfId="2" applyNumberFormat="1" applyFont="1" applyAlignment="1">
      <alignment horizontal="left" vertical="center"/>
    </xf>
    <xf numFmtId="166" fontId="7" fillId="0" borderId="0" xfId="4" applyNumberFormat="1" applyFont="1" applyBorder="1"/>
    <xf numFmtId="0" fontId="7" fillId="0" borderId="0" xfId="3" applyFont="1" applyAlignment="1">
      <alignment horizontal="left" vertical="center"/>
    </xf>
    <xf numFmtId="169" fontId="7" fillId="0" borderId="0" xfId="2" applyNumberFormat="1" applyFont="1" applyAlignment="1">
      <alignment horizontal="left" vertical="center"/>
    </xf>
    <xf numFmtId="166" fontId="7" fillId="0" borderId="3" xfId="4" applyNumberFormat="1" applyFont="1" applyBorder="1"/>
    <xf numFmtId="0" fontId="15" fillId="0" borderId="0" xfId="3" applyFont="1"/>
    <xf numFmtId="166" fontId="23" fillId="0" borderId="0" xfId="3" applyNumberFormat="1" applyFont="1" applyAlignment="1">
      <alignment horizontal="right" vertical="center"/>
    </xf>
    <xf numFmtId="0" fontId="25" fillId="0" borderId="0" xfId="3" applyFont="1"/>
    <xf numFmtId="170" fontId="7" fillId="0" borderId="0" xfId="4" applyNumberFormat="1" applyFont="1" applyBorder="1"/>
    <xf numFmtId="166" fontId="6" fillId="0" borderId="4" xfId="1" applyNumberFormat="1" applyFont="1" applyBorder="1"/>
    <xf numFmtId="170" fontId="6" fillId="0" borderId="0" xfId="1" applyNumberFormat="1" applyFont="1" applyBorder="1"/>
    <xf numFmtId="166" fontId="7" fillId="0" borderId="0" xfId="3" applyNumberFormat="1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166" fontId="26" fillId="0" borderId="0" xfId="3" applyNumberFormat="1" applyFont="1" applyAlignment="1">
      <alignment horizontal="left" vertical="center"/>
    </xf>
    <xf numFmtId="4" fontId="26" fillId="2" borderId="6" xfId="3" applyNumberFormat="1" applyFont="1" applyFill="1" applyBorder="1" applyAlignment="1">
      <alignment horizontal="right" vertical="center"/>
    </xf>
    <xf numFmtId="166" fontId="27" fillId="2" borderId="6" xfId="3" applyNumberFormat="1" applyFont="1" applyFill="1" applyBorder="1" applyAlignment="1">
      <alignment horizontal="right" vertical="center"/>
    </xf>
    <xf numFmtId="166" fontId="26" fillId="0" borderId="0" xfId="3" applyNumberFormat="1" applyFont="1" applyAlignment="1">
      <alignment horizontal="right" vertical="center"/>
    </xf>
    <xf numFmtId="4" fontId="26" fillId="0" borderId="0" xfId="3" applyNumberFormat="1" applyFont="1" applyAlignment="1">
      <alignment horizontal="right" vertical="center"/>
    </xf>
    <xf numFmtId="0" fontId="28" fillId="0" borderId="0" xfId="3" applyFont="1" applyAlignment="1">
      <alignment vertical="center"/>
    </xf>
    <xf numFmtId="0" fontId="31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4" fontId="4" fillId="0" borderId="0" xfId="3" applyNumberFormat="1" applyFont="1" applyAlignment="1">
      <alignment horizontal="right"/>
    </xf>
    <xf numFmtId="166" fontId="4" fillId="0" borderId="0" xfId="3" applyNumberFormat="1" applyFont="1" applyAlignment="1">
      <alignment horizontal="right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27" fillId="2" borderId="5" xfId="3" applyFont="1" applyFill="1" applyBorder="1" applyAlignment="1">
      <alignment horizontal="left" vertical="center"/>
    </xf>
    <xf numFmtId="0" fontId="27" fillId="2" borderId="6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5">
    <cellStyle name="Milliers 2" xfId="4" xr:uid="{53B816C6-49BC-4187-9ED0-BFD4601E9B40}"/>
    <cellStyle name="Monétaire" xfId="1" builtinId="4"/>
    <cellStyle name="Normal" xfId="0" builtinId="0"/>
    <cellStyle name="Normal 2" xfId="3" xr:uid="{EA4100F6-005E-41DD-ABE0-C8235C986345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3BBE933-F94A-44DD-B28A-DFA355AF61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definedNames>
      <definedName name="FAC_Finale_Cacher_Heures"/>
      <definedName name="FAC_Finale_Cacher_Sommaire_Taux"/>
      <definedName name="FAC_Finale_Creation_PDF"/>
      <definedName name="FAC_Finale_Goto_Onglet_FAC_Brouillon"/>
      <definedName name="FAC_Finale_Montrer_Heures"/>
      <definedName name="FAC_Finale_Montrer_Sommaire_Taux"/>
      <definedName name="FAC_Finale_Preview_PDF"/>
      <definedName name="FAC_Finale_Save"/>
    </definedNames>
    <sheetDataSet>
      <sheetData sheetId="0"/>
      <sheetData sheetId="1"/>
      <sheetData sheetId="2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45538</v>
          </cell>
          <cell r="T11" t="str">
            <v>Encaisse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Comptes clients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Provision mauvaises créances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TPS payées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TVQ payées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TPS percues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TVQ percues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Acomptes provisionnels TPS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Acomptes provisionnels TVQ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Travaux en cours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payés d'avance</v>
          </cell>
          <cell r="Z21" t="str">
            <v>Recueuillir les informations pour la création d'une fiducie;</v>
          </cell>
        </row>
        <row r="22">
          <cell r="T22" t="str">
            <v>Mobilier de bureau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Amort. Cum - mobil. de bureau</v>
          </cell>
          <cell r="Z23" t="str">
            <v>Obtention et analyse des différents soldes fiscaux de toutes les parties impliquées;</v>
          </cell>
        </row>
        <row r="24">
          <cell r="T24" t="str">
            <v>Matériel informatique</v>
          </cell>
          <cell r="Z24" t="str">
            <v>Analyse des livres des minutes pour déterminer les caractéristiques fiscales des actions;</v>
          </cell>
        </row>
        <row r="25">
          <cell r="T25" t="str">
            <v>Amort. Cum - mat. Inform.</v>
          </cell>
          <cell r="Z25" t="str">
            <v>Préparation de tableaux de capital actions;</v>
          </cell>
        </row>
        <row r="26">
          <cell r="T26" t="str">
            <v>Logiciel informatique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Amort. Cum - logiciels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Achalandage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Amort. Cum - Achalandage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Marge de crédit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Carte de crédit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Comptes fournisseurs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Salaires à payer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Vacances à payer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DAS à payer</v>
          </cell>
        </row>
        <row r="36">
          <cell r="T36" t="str">
            <v>Assurances collectives à payer</v>
          </cell>
          <cell r="Z36" t="str">
            <v>Divers calculs effectués en lien avec la mise en place;</v>
          </cell>
        </row>
        <row r="37">
          <cell r="T37" t="str">
            <v>Avances avec Guillaume Charron</v>
          </cell>
          <cell r="Z37" t="str">
            <v>Démarches d'obtention du numéro d'entreprise fédéral pour la nouvelle société;</v>
          </cell>
        </row>
        <row r="38">
          <cell r="T38" t="str">
            <v>Avances avec 9249-3626 Québec inc.</v>
          </cell>
          <cell r="Z38" t="str">
            <v>Préparation des formulaires d'autorisations requis;</v>
          </cell>
        </row>
        <row r="39">
          <cell r="T39" t="str">
            <v>Avances avec 9333-4829 Québec inc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Impôt Fédéral à payer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Impôt Québec à payer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- Impôt Fédéral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Acomptes - Impôt Québec</v>
          </cell>
          <cell r="Z43" t="str">
            <v>Préparation des différents formulaires et annexes requises afin de déclarer un CDC;</v>
          </cell>
        </row>
        <row r="44">
          <cell r="T44" t="str">
            <v>Produit perçu d'avance</v>
          </cell>
          <cell r="Z44" t="str">
            <v>Préparation du formulaire T2027règlement de dette lors de la liquidation de filiale;</v>
          </cell>
        </row>
        <row r="45">
          <cell r="T45" t="str">
            <v>Actions ordinaires</v>
          </cell>
          <cell r="Z45" t="str">
            <v>Préparer un sommaire de chèques à faire pour la séance de clôture;</v>
          </cell>
        </row>
        <row r="46">
          <cell r="T46" t="str">
            <v>Actions privilégiées</v>
          </cell>
          <cell r="Z46" t="str">
            <v>Validation de la conformité des chèques/virements effectués en concordance avec nos directives;</v>
          </cell>
        </row>
        <row r="47">
          <cell r="T47" t="str">
            <v>Bénéfices Non Répartis</v>
          </cell>
          <cell r="Z47" t="str">
            <v>Préparation des formulaires de choix fiscaux de clauses de non-concurrence;</v>
          </cell>
        </row>
        <row r="48">
          <cell r="T48" t="str">
            <v>Dividendes</v>
          </cell>
          <cell r="Z48" t="str">
            <v>Diverses discussions téléphoniques avec vous;</v>
          </cell>
        </row>
        <row r="49">
          <cell r="T49" t="str">
            <v>Revenus de consultation</v>
          </cell>
          <cell r="Z49" t="str">
            <v>Diverses discussions téléphoniques avec vous et le juriste;</v>
          </cell>
        </row>
        <row r="50">
          <cell r="T50" t="str">
            <v>Revenus - Sociétés apparentées</v>
          </cell>
          <cell r="Z50" t="str">
            <v>Diverses discussions téléphoniques avec vous, le juriste et votre comptable;</v>
          </cell>
        </row>
        <row r="51">
          <cell r="T51" t="str">
            <v>Revenus - travaux en cours</v>
          </cell>
          <cell r="Z51" t="str">
            <v>Lecture, analyse et rédaction de divers courriels avec les divers intervenants;</v>
          </cell>
        </row>
        <row r="52">
          <cell r="T52" t="str">
            <v>Revenus d'intérêts</v>
          </cell>
          <cell r="Z52" t="str">
            <v>Préparation à la rencontre et rencontre avec vous pour la signature des documents préparés;</v>
          </cell>
        </row>
        <row r="53">
          <cell r="T53" t="str">
            <v>Revenus de dividendes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Salaires</v>
          </cell>
        </row>
        <row r="55">
          <cell r="T55" t="str">
            <v>Sous-traitance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Frais de déplacement</v>
          </cell>
          <cell r="Z56" t="str">
            <v>Analyses et recherches fiscales requises en lien avec xxx;</v>
          </cell>
        </row>
        <row r="57">
          <cell r="T57" t="str">
            <v>Documentation et outils de recherche</v>
          </cell>
        </row>
        <row r="58">
          <cell r="T58" t="str">
            <v>Frais de Formations</v>
          </cell>
        </row>
        <row r="59">
          <cell r="T59" t="str">
            <v>Frais informatiques &amp; Site web</v>
          </cell>
        </row>
        <row r="60">
          <cell r="T60" t="str">
            <v>Loyer</v>
          </cell>
        </row>
        <row r="61">
          <cell r="T61" t="str">
            <v>Frais de communications</v>
          </cell>
        </row>
        <row r="62">
          <cell r="T62" t="str">
            <v>Assurances &amp; Cotisations</v>
          </cell>
        </row>
        <row r="63">
          <cell r="T63" t="str">
            <v>Frais de publicité</v>
          </cell>
        </row>
        <row r="64">
          <cell r="T64" t="str">
            <v>Frais de représentation</v>
          </cell>
        </row>
        <row r="65">
          <cell r="T65" t="str">
            <v>Golf / Pourvoirie</v>
          </cell>
        </row>
        <row r="66">
          <cell r="T66" t="str">
            <v>Frais de poste</v>
          </cell>
        </row>
        <row r="67">
          <cell r="T67" t="str">
            <v>Fournitures de bureau</v>
          </cell>
        </row>
        <row r="68">
          <cell r="I68" t="str">
            <v>Actifs</v>
          </cell>
          <cell r="T68" t="str">
            <v>Frais financiers</v>
          </cell>
        </row>
        <row r="69">
          <cell r="I69" t="str">
            <v>Passifs</v>
          </cell>
          <cell r="T69" t="str">
            <v>Mauvaises créances</v>
          </cell>
        </row>
        <row r="70">
          <cell r="I70" t="str">
            <v>Équité</v>
          </cell>
          <cell r="T70" t="str">
            <v>Amortissement</v>
          </cell>
        </row>
        <row r="71">
          <cell r="I71" t="str">
            <v>Revenus</v>
          </cell>
          <cell r="T71" t="str">
            <v>Impôts exigibles</v>
          </cell>
        </row>
        <row r="72">
          <cell r="I72" t="str">
            <v>Dépenses</v>
          </cell>
        </row>
      </sheetData>
      <sheetData sheetId="3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Groupe Millénium Micro inc. [Carl Paquin]</v>
          </cell>
        </row>
        <row r="6">
          <cell r="A6" t="str">
            <v>Les Services Comptables Ghislain Falardeau Inc.</v>
          </cell>
        </row>
        <row r="7">
          <cell r="A7" t="str">
            <v>Université de Sherbrooke [Faculté d'administration, Secrétariat des maitrises]</v>
          </cell>
        </row>
        <row r="8">
          <cell r="A8" t="str">
            <v>Dan Chafai [Dan Chafaï]</v>
          </cell>
        </row>
        <row r="9">
          <cell r="A9" t="str">
            <v>Luc Archambeault CPA Inc. [Luc Archambault]</v>
          </cell>
        </row>
        <row r="10">
          <cell r="A10" t="str">
            <v>Courtage Plus 3 R inc. [Jean-René Beaulac]</v>
          </cell>
        </row>
        <row r="11">
          <cell r="A11" t="str">
            <v>Bonin McLaughlin [Robert McLaughlin]</v>
          </cell>
        </row>
        <row r="12">
          <cell r="A12" t="str">
            <v>Perspective Groupe Financier 2006 Inc. [Alain Gadoury]</v>
          </cell>
        </row>
        <row r="13">
          <cell r="A13" t="str">
            <v>Groupe Global Santé inc. [Simon Gadbois]</v>
          </cell>
        </row>
        <row r="14">
          <cell r="A14" t="str">
            <v>Denis Adam - Marcoux Adam Picard</v>
          </cell>
        </row>
        <row r="15">
          <cell r="A15" t="str">
            <v>Martin Boulard S.E.N.C.R.L. [Daniel Boulard]</v>
          </cell>
        </row>
        <row r="16">
          <cell r="A16" t="str">
            <v>Constructions et rénovations 9002 inc. [Robert Loiselle]</v>
          </cell>
        </row>
        <row r="17">
          <cell r="A17" t="str">
            <v>Les entreprises Daunais inc. [Martin Daunais]</v>
          </cell>
        </row>
        <row r="18">
          <cell r="A18" t="str">
            <v>Sauvageau Hanley CPA inc. [Catherine Hanley]</v>
          </cell>
        </row>
        <row r="19">
          <cell r="A19" t="str">
            <v>Soin Santé Terrebonne inc. [Nadine Barrette]</v>
          </cell>
        </row>
        <row r="20">
          <cell r="A20" t="str">
            <v>Idée Conceptuelle Intégrable inc. [Guillaume Le Roux]</v>
          </cell>
        </row>
        <row r="21">
          <cell r="A21" t="str">
            <v>Gestions Travaux Réseaux Inc. [Jean-François Paré]</v>
          </cell>
        </row>
        <row r="22">
          <cell r="A22" t="str">
            <v>SETYM International inc. [Dominique Morot]</v>
          </cell>
        </row>
        <row r="23">
          <cell r="A23" t="str">
            <v>Comptabilité Générale N.L.T. [Nathalie L. Talbot]</v>
          </cell>
        </row>
        <row r="24">
          <cell r="A24" t="str">
            <v>Fondation Héritage NDG [Stephan Lewis]</v>
          </cell>
        </row>
        <row r="25">
          <cell r="A25" t="str">
            <v>Groupe Russotti Inc [Giuseppe Russotti]</v>
          </cell>
        </row>
        <row r="26">
          <cell r="A26" t="str">
            <v>9201-1568 Québec Inc. [Denis Paradis]</v>
          </cell>
        </row>
        <row r="27">
          <cell r="A27" t="str">
            <v>Groupe Financier Douville et Ass. inc. [Éric Douville]</v>
          </cell>
        </row>
        <row r="28">
          <cell r="A28" t="str">
            <v>Technorol [Pierre McGowan]</v>
          </cell>
        </row>
        <row r="29">
          <cell r="A29" t="str">
            <v>Lessard &amp; Associé CPA Inc. [Isabelle Lessard]</v>
          </cell>
        </row>
        <row r="30">
          <cell r="A30" t="str">
            <v>Couture vitres d'autos [Gilles Couture]</v>
          </cell>
        </row>
        <row r="31">
          <cell r="A31" t="str">
            <v>Les Constructions J.C.R. (1996) Inc. [Carlos Rodriguez]</v>
          </cell>
        </row>
        <row r="32">
          <cell r="A32" t="str">
            <v>CDJL Inspections en Soudage Inc. [Sylvain Leblanc]</v>
          </cell>
        </row>
        <row r="33">
          <cell r="A33" t="str">
            <v>Jean-Marc Gravel, CPA</v>
          </cell>
        </row>
        <row r="34">
          <cell r="A34" t="str">
            <v>Ebob Bobber Électrique inc. [Jean-Pierre Legris]</v>
          </cell>
        </row>
        <row r="35">
          <cell r="A35" t="str">
            <v>Suzanne Dubée, Avocate</v>
          </cell>
        </row>
        <row r="36">
          <cell r="A36" t="str">
            <v>Visibilart inc. [Jean-Guy Beauchamp]</v>
          </cell>
        </row>
        <row r="37">
          <cell r="A37" t="str">
            <v>9068-4465 Québec inc [Jean-Luc Abran]</v>
          </cell>
        </row>
        <row r="38">
          <cell r="A38" t="str">
            <v>Innomax [Yanick Maltais]</v>
          </cell>
        </row>
        <row r="39">
          <cell r="A39" t="str">
            <v>Sans-ci Sans-ça Traiteurs [Isabelle Dubois]</v>
          </cell>
        </row>
        <row r="40">
          <cell r="A40" t="str">
            <v>9179-4016 Qc inc [One way Transport] [Denis Lacombe]</v>
          </cell>
        </row>
        <row r="41">
          <cell r="A41" t="str">
            <v>Laurent Harvey, CPA Inc.</v>
          </cell>
        </row>
        <row r="42">
          <cell r="A42" t="str">
            <v>Service de valets Mont-Tremblant [David Cyr]</v>
          </cell>
        </row>
        <row r="43">
          <cell r="A43" t="str">
            <v>9133-0969 Québec Inc [Cong Van Kieu]</v>
          </cell>
        </row>
        <row r="44">
          <cell r="A44" t="str">
            <v>Ferme Cormier [Jean-Paul Cormier]</v>
          </cell>
        </row>
        <row r="45">
          <cell r="A45" t="str">
            <v>Steve Cloutier [Anciennement Tessier &amp; Cloutier arpenteurs]</v>
          </cell>
        </row>
        <row r="46">
          <cell r="A46" t="str">
            <v>René Martin, CPA inc.</v>
          </cell>
        </row>
        <row r="47">
          <cell r="A47" t="str">
            <v>McKinnon Groupe Conseil [Lise Carrier]</v>
          </cell>
        </row>
        <row r="48">
          <cell r="A48" t="str">
            <v>Aux Bois fins [Daniel Sabourin]</v>
          </cell>
        </row>
        <row r="49">
          <cell r="A49" t="str">
            <v>Gestion l'Élite S.G. inc. [Serge Gouin]</v>
          </cell>
        </row>
        <row r="50">
          <cell r="A50" t="str">
            <v>Recrutement intégral inc. [Stéphane Dignard]</v>
          </cell>
        </row>
        <row r="51">
          <cell r="A51" t="str">
            <v>Les Cafetiers FSP [Café Morgane] [François Prud'homme]</v>
          </cell>
        </row>
        <row r="52">
          <cell r="A52" t="str">
            <v>Résidences rivière richelieu [Jacques Gauvreau]</v>
          </cell>
        </row>
        <row r="53">
          <cell r="A53" t="str">
            <v>Mario Belval [Anciennement Alignements MF]</v>
          </cell>
        </row>
        <row r="54">
          <cell r="A54" t="str">
            <v>9278-0436 Québec inc. [Pierre Mayer]</v>
          </cell>
        </row>
        <row r="55">
          <cell r="A55" t="str">
            <v>NAD Supplements inc [Nader Chirara]</v>
          </cell>
        </row>
        <row r="56">
          <cell r="A56" t="str">
            <v>S.M.C. Installations inc. [Chistiane Monast]</v>
          </cell>
        </row>
        <row r="57">
          <cell r="A57" t="str">
            <v>9024-9111 Québec Inc [Nancy Tremblay]</v>
          </cell>
        </row>
        <row r="58">
          <cell r="A58" t="str">
            <v>Ébénisterie Franc Bois 2016 inc. [François Mayer]</v>
          </cell>
        </row>
        <row r="59">
          <cell r="A59" t="str">
            <v>Penda Jacques Cartier [Gilles Millaire]</v>
          </cell>
        </row>
        <row r="60">
          <cell r="A60" t="str">
            <v>Annie Tardif Avocate, Inc</v>
          </cell>
        </row>
        <row r="61">
          <cell r="A61" t="str">
            <v>137567 Canada Inc. [BMR] [Gaétan Lévesque]</v>
          </cell>
        </row>
        <row r="62">
          <cell r="A62" t="str">
            <v>Habitations Dalpé inc. [René Dalpé]</v>
          </cell>
        </row>
        <row r="63">
          <cell r="A63" t="str">
            <v>341 Auto Plus inc. [Johanne Dumaine]</v>
          </cell>
        </row>
        <row r="64">
          <cell r="A64" t="str">
            <v>9196-6739 Québec inc. [Marc Fournier]</v>
          </cell>
        </row>
        <row r="65">
          <cell r="A65" t="str">
            <v>Freins et alignements Taschereau inc. [Patrick Bédard]</v>
          </cell>
        </row>
        <row r="66">
          <cell r="A66" t="str">
            <v>4228561 Canada inc. [Laurent Decosterd]</v>
          </cell>
        </row>
        <row r="67">
          <cell r="A67" t="str">
            <v>Yannick Parent</v>
          </cell>
        </row>
        <row r="68">
          <cell r="A68" t="str">
            <v>9037-6831 Québec inc. [Daniel Adam]</v>
          </cell>
        </row>
        <row r="69">
          <cell r="A69" t="str">
            <v>Gestion DP [Daniel Turenne]</v>
          </cell>
        </row>
        <row r="70">
          <cell r="A70" t="str">
            <v>9299-2585 Québec Inc [anciennement Informat] [Robert M. Vigneault]</v>
          </cell>
        </row>
        <row r="71">
          <cell r="A71" t="str">
            <v>9299-2593 Québec Inc. [anciennement Informat] [Luc Grenier]</v>
          </cell>
        </row>
        <row r="72">
          <cell r="A72" t="str">
            <v>Construction MBR Inc. [André Roberge]</v>
          </cell>
        </row>
        <row r="73">
          <cell r="A73" t="str">
            <v>Hoang Huy Nguyen</v>
          </cell>
        </row>
        <row r="74">
          <cell r="A74" t="str">
            <v>Robert Grégoire</v>
          </cell>
        </row>
        <row r="75">
          <cell r="A75" t="str">
            <v>Léa Consultants Informatiques Inc. [René Lemyre]</v>
          </cell>
        </row>
        <row r="76">
          <cell r="A76" t="str">
            <v>Maréchalerie Bromont Inc. [Cynthia Roy]</v>
          </cell>
        </row>
        <row r="77">
          <cell r="A77" t="str">
            <v>Lavage de vitres future inc. [Giacomo Colati]</v>
          </cell>
        </row>
        <row r="78">
          <cell r="A78" t="str">
            <v>Coaching de gestion [Jean-Pierre Fortin]</v>
          </cell>
        </row>
        <row r="79">
          <cell r="A79" t="str">
            <v>Ken Armstrong</v>
          </cell>
        </row>
        <row r="80">
          <cell r="A80" t="str">
            <v>Martin Roy CPA Inc.</v>
          </cell>
        </row>
        <row r="81">
          <cell r="A81" t="str">
            <v>6798641 Canada Inc. [Michel Lia]</v>
          </cell>
        </row>
        <row r="82">
          <cell r="A82" t="str">
            <v>Érecteur international [Patrice Gosselin]</v>
          </cell>
        </row>
        <row r="83">
          <cell r="A83" t="str">
            <v>Location d'auto Viau [Sylvain Garceau]</v>
          </cell>
        </row>
        <row r="84">
          <cell r="A84" t="str">
            <v>Placement Sojel [Johanne Soulard]</v>
          </cell>
        </row>
        <row r="85">
          <cell r="A85" t="str">
            <v>Technologies Inpexa Inc. [Inpoxy] [Pierre Amyot]</v>
          </cell>
        </row>
        <row r="86">
          <cell r="A86" t="str">
            <v>Alexandre Lamarsalle [Ostéopathe]</v>
          </cell>
        </row>
        <row r="87">
          <cell r="A87" t="str">
            <v>9280-2206 Québec Inc [Sébastien Kfoury]</v>
          </cell>
        </row>
        <row r="88">
          <cell r="A88" t="str">
            <v>9438-5549 Québec Inc [Catherine Gosselin]</v>
          </cell>
        </row>
        <row r="89">
          <cell r="A89" t="str">
            <v>Société Immobilière 88 Inc. [Paul-Hubert Tremblay]</v>
          </cell>
        </row>
        <row r="90">
          <cell r="A90" t="str">
            <v>137888 Canada Inc. [Martine Lachance]</v>
          </cell>
        </row>
        <row r="91">
          <cell r="A91" t="str">
            <v>9280-2131 Québec Inc [Holdco] [Sébastien Kfoury]</v>
          </cell>
        </row>
        <row r="92">
          <cell r="A92" t="str">
            <v>Gestion AAK Inc. [Sébastien Kfoury]</v>
          </cell>
        </row>
        <row r="93">
          <cell r="A93" t="str">
            <v>9199-5308 Québec Inc [Benoit Alary]</v>
          </cell>
        </row>
        <row r="94">
          <cell r="A94" t="str">
            <v>9280-2339 Québec inc [Immeuble St-Eustache] [Benoit Alary]</v>
          </cell>
        </row>
        <row r="95">
          <cell r="A95" t="str">
            <v>Groupe Vétéri Médic [GVMI] [Sébastien Kfoury]</v>
          </cell>
        </row>
        <row r="96">
          <cell r="A96" t="str">
            <v>La Mutuelle D'Immeubles Inc. [Tack Immobilier] [Paul-Hubert Tremblay]</v>
          </cell>
        </row>
        <row r="97">
          <cell r="A97" t="str">
            <v>9218-4720 Québec Inc [Yves &amp; René] [Martine Gosselin]</v>
          </cell>
        </row>
        <row r="98">
          <cell r="A98" t="str">
            <v>Les Investissements Madjax Inc [Paul-Hubert Tremblay]</v>
          </cell>
        </row>
        <row r="99">
          <cell r="A99" t="str">
            <v>9280-2271 Québec Inc. [Jérôme Auger]</v>
          </cell>
        </row>
        <row r="100">
          <cell r="A100" t="str">
            <v>Boucherie Le Portage inc. [Michel Loyer]</v>
          </cell>
        </row>
        <row r="101">
          <cell r="A101" t="str">
            <v>Création Logicom Inc. [Éric Savard]</v>
          </cell>
        </row>
        <row r="102">
          <cell r="A102" t="str">
            <v>159247 Canada inc [Richard Gratton]</v>
          </cell>
        </row>
        <row r="103">
          <cell r="A103" t="str">
            <v>Groupe Synergiciel Inc. [Yvon Cadieux]</v>
          </cell>
        </row>
        <row r="104">
          <cell r="A104" t="str">
            <v>Gestion JVJ inc. [Gilles Laforest]</v>
          </cell>
        </row>
        <row r="105">
          <cell r="A105" t="str">
            <v>9054-7555 Québec inc [Mikael Dallaire] [Catherine Blanchette]</v>
          </cell>
        </row>
        <row r="106">
          <cell r="A106" t="str">
            <v>Liquidations Lemieux inc [Richard Lemieux]</v>
          </cell>
        </row>
        <row r="107">
          <cell r="A107" t="str">
            <v>Gertie Gaudreault</v>
          </cell>
        </row>
        <row r="108">
          <cell r="A108" t="str">
            <v>Cléroux Gaboury CA Inc. [Raymond Cléroux]</v>
          </cell>
        </row>
        <row r="109">
          <cell r="A109" t="str">
            <v>Martin Juteau</v>
          </cell>
        </row>
        <row r="110">
          <cell r="A110" t="str">
            <v>123476 Canada inc [Serge Couture]</v>
          </cell>
        </row>
        <row r="111">
          <cell r="A111" t="str">
            <v>9178-0296 Québec inc [Sylvain Pelletier]</v>
          </cell>
        </row>
        <row r="112">
          <cell r="A112" t="str">
            <v>Remax des milles-iles BP CL [Benoit Paradis]</v>
          </cell>
        </row>
        <row r="113">
          <cell r="A113" t="str">
            <v>Construction L. Grenier [Sylvain Grenier]</v>
          </cell>
        </row>
        <row r="114">
          <cell r="A114" t="str">
            <v>Assurances JM Beauregard [Josée Préfontaine]</v>
          </cell>
        </row>
        <row r="115">
          <cell r="A115" t="str">
            <v>Gaétan Doyon</v>
          </cell>
        </row>
        <row r="116">
          <cell r="A116" t="str">
            <v>Club de patinage Artistique de Laval [Alain Martel]</v>
          </cell>
        </row>
        <row r="117">
          <cell r="A117" t="str">
            <v>Thierry Samlal</v>
          </cell>
        </row>
        <row r="118">
          <cell r="A118" t="str">
            <v>9164-0672 Québec Inc [Alexandre Payeur]</v>
          </cell>
        </row>
        <row r="119">
          <cell r="A119" t="str">
            <v>9215-5449 Québec inc [Pierre Séguin]</v>
          </cell>
        </row>
        <row r="120">
          <cell r="A120" t="str">
            <v>Services d'entretien global Inc. [Normand Dubé]</v>
          </cell>
        </row>
        <row r="121">
          <cell r="A121" t="str">
            <v>Monsieur Gazon [Patrick Léger]</v>
          </cell>
        </row>
        <row r="122">
          <cell r="A122" t="str">
            <v>Arthur Malouin Ltée [Yvan Malouin]</v>
          </cell>
        </row>
        <row r="123">
          <cell r="A123" t="str">
            <v>Yanick Favreau CPA inc.</v>
          </cell>
        </row>
        <row r="124">
          <cell r="A124" t="str">
            <v>Bernard Ducharme Assurances Inc. [Michel Brodeur]</v>
          </cell>
        </row>
        <row r="125">
          <cell r="A125" t="str">
            <v>Nicole Brodeur</v>
          </cell>
        </row>
        <row r="126">
          <cell r="A126" t="str">
            <v>Fiducies Familiale Michel Brodeur (2019)</v>
          </cell>
        </row>
        <row r="127">
          <cell r="A127" t="str">
            <v>Fiducie Familiale Anne-Marie Ducharme (2019)</v>
          </cell>
        </row>
        <row r="128">
          <cell r="A128" t="str">
            <v>AFA Groupe Conseil Inc [Anciennement André Filion] [Jean-François Denis]</v>
          </cell>
        </row>
        <row r="129">
          <cell r="A129" t="str">
            <v>Groupe LM2 inc [Richard Lépine]</v>
          </cell>
        </row>
        <row r="130">
          <cell r="A130" t="str">
            <v>9212-0344 Québec inc [Steeve Carrier]</v>
          </cell>
        </row>
        <row r="131">
          <cell r="A131" t="str">
            <v>9310-0634 Québec Inc [anciennement Café Excel] [Luc Bourdages]</v>
          </cell>
        </row>
        <row r="132">
          <cell r="A132" t="str">
            <v>3567869 Canada Inc [Gilles Légaré]</v>
          </cell>
        </row>
        <row r="133">
          <cell r="A133" t="str">
            <v>Gestion Informatique Charles Langevin GICL inc. [Simon Langevin]</v>
          </cell>
        </row>
        <row r="134">
          <cell r="A134" t="str">
            <v>Me Mao Chambers</v>
          </cell>
        </row>
        <row r="135">
          <cell r="A135" t="str">
            <v>Jocelyn Brunelle Assurances inc. [Louise A. Fortier]</v>
          </cell>
        </row>
        <row r="136">
          <cell r="A136" t="str">
            <v>Les tricots Maxime inc [Denis Thériault]</v>
          </cell>
        </row>
        <row r="137">
          <cell r="A137" t="str">
            <v>Service et support industriel inc. [François Sarrazin]</v>
          </cell>
        </row>
        <row r="138">
          <cell r="A138" t="str">
            <v>Les Associés François Bonneau et Louise Dessureault [Louise Dessureault et François Bonneau]</v>
          </cell>
        </row>
        <row r="139">
          <cell r="A139" t="str">
            <v>Gestion Profabco Inc. [Simon Langevin]</v>
          </cell>
        </row>
        <row r="140">
          <cell r="A140" t="str">
            <v>Les attaches Pelco inc [Michel Pelletier]</v>
          </cell>
        </row>
        <row r="141">
          <cell r="A141" t="str">
            <v>Jérome Pelletier et Mathieu Boulais [Jérôme Pelletier]</v>
          </cell>
        </row>
        <row r="142">
          <cell r="A142" t="str">
            <v>L'inspecteur Canin Inc. [Valérie Morin]</v>
          </cell>
        </row>
        <row r="143">
          <cell r="A143" t="str">
            <v>9246-6424 Québec Inc. [Groupe Boroy Notiplex] [Damien Langlois]</v>
          </cell>
        </row>
        <row r="144">
          <cell r="A144" t="str">
            <v>Pierre Vercheval</v>
          </cell>
        </row>
        <row r="145">
          <cell r="A145" t="str">
            <v>Les entreprises J.C.R. Belval Inc. [Serge Belval]</v>
          </cell>
        </row>
        <row r="146">
          <cell r="A146" t="str">
            <v>Les développements du Millésime (2012) Inc. [Louis Brunelle]</v>
          </cell>
        </row>
        <row r="147">
          <cell r="A147" t="str">
            <v>2314-5618 Québec inc. [Marcel Gagnon]</v>
          </cell>
        </row>
        <row r="148">
          <cell r="A148" t="str">
            <v>4470524 Canada inc [Jean Rainville]</v>
          </cell>
        </row>
        <row r="149">
          <cell r="A149" t="str">
            <v>9084-4168 Québec inc [Michel Lapadula]</v>
          </cell>
        </row>
        <row r="150">
          <cell r="A150" t="str">
            <v>MPA Société de comptables Professionnels agréés Inc [Alain Girard]</v>
          </cell>
        </row>
        <row r="151">
          <cell r="A151" t="str">
            <v>Yvon Dalphond, Consultant Inc.</v>
          </cell>
        </row>
        <row r="152">
          <cell r="A152" t="str">
            <v>Charles Drolet et Alain Lacaille [Alain Lacaille / Charles Drolet]</v>
          </cell>
        </row>
        <row r="153">
          <cell r="A153" t="str">
            <v>Coffrage Duc Ltée [Patrice Chabot]</v>
          </cell>
        </row>
        <row r="154">
          <cell r="A154" t="str">
            <v>9093-4993 Québec Inc. [Mark Angelini]</v>
          </cell>
        </row>
        <row r="155">
          <cell r="A155" t="str">
            <v>La Clinique d'optométrie Lachenaie Inc. [Isabelle Leclerc]</v>
          </cell>
        </row>
        <row r="156">
          <cell r="A156" t="str">
            <v>Holding Holder Inc. [Maurice Holder]</v>
          </cell>
        </row>
        <row r="157">
          <cell r="A157" t="str">
            <v>3102-0563 Québec Inc [Yvon Laliberté]</v>
          </cell>
        </row>
        <row r="158">
          <cell r="A158" t="str">
            <v>Construction R. Dumouchel Inc. [Roland Dumouchel]</v>
          </cell>
        </row>
        <row r="159">
          <cell r="A159" t="str">
            <v>Super-Vitre Passe avant que ça casse inc. [Denis Hugron]</v>
          </cell>
        </row>
        <row r="160">
          <cell r="A160" t="str">
            <v>9148-8767 Québec Inc. [Richard Holder]</v>
          </cell>
        </row>
        <row r="161">
          <cell r="A161" t="str">
            <v>Gravel et Associés inc. [Marie-Hélène Gravel]</v>
          </cell>
        </row>
        <row r="162">
          <cell r="A162" t="str">
            <v>9074-1810 Québec Inc [Bar de M. Adam] [Sylvie Adam]</v>
          </cell>
        </row>
        <row r="163">
          <cell r="A163" t="str">
            <v>Club jeunesse Côte-des-neiges Inc. [Daniel Lacasse]</v>
          </cell>
        </row>
        <row r="164">
          <cell r="A164" t="str">
            <v>L J Messier Lté [Boulangerie Charlemagne]</v>
          </cell>
        </row>
        <row r="165">
          <cell r="A165" t="str">
            <v>3212572 Canada inc [Dismo] [Alain Coutu]</v>
          </cell>
        </row>
        <row r="166">
          <cell r="A166" t="str">
            <v>Dr Frédéric Morin Optométriste inc.</v>
          </cell>
        </row>
        <row r="167">
          <cell r="A167" t="str">
            <v>Gestion Caroussel inc. [Normand Hénault]</v>
          </cell>
        </row>
        <row r="168">
          <cell r="A168" t="str">
            <v>Bois ronds St-Michel Inc. [Gilles Fafard]</v>
          </cell>
        </row>
        <row r="169">
          <cell r="A169" t="str">
            <v>Gestion Niklo inc. [Stéphane Laframboise]</v>
          </cell>
        </row>
        <row r="170">
          <cell r="A170" t="str">
            <v>Chauffage Robert Lacombe inc [Succession Robert Lacombe]</v>
          </cell>
        </row>
        <row r="171">
          <cell r="A171" t="str">
            <v>Ferme Oli Inc. [Olivier Fafard]</v>
          </cell>
        </row>
        <row r="172">
          <cell r="A172" t="str">
            <v>Vignoble Kobloth et fils inc. [Thierry Kobloth]</v>
          </cell>
        </row>
        <row r="173">
          <cell r="A173" t="str">
            <v>Summum Partenaires financiers [Angelino Petrucci]</v>
          </cell>
        </row>
        <row r="174">
          <cell r="A174" t="str">
            <v>Les boitiers Labelle (2005) Inc [Caroline Lemire]</v>
          </cell>
        </row>
        <row r="175">
          <cell r="A175" t="str">
            <v>Groupe Atila [Pierre Guay / Yves Chabot]</v>
          </cell>
        </row>
        <row r="176">
          <cell r="A176" t="str">
            <v>9227-0073 Québec Inc [Éditions de Villers] [Claude Lizotte]</v>
          </cell>
        </row>
        <row r="177">
          <cell r="A177" t="str">
            <v>Soudure Rive-Nord Lavoie &amp; Fils inc.</v>
          </cell>
        </row>
        <row r="178">
          <cell r="A178" t="str">
            <v>Maçonnerie LS Inc. [Éric Smith]</v>
          </cell>
        </row>
        <row r="179">
          <cell r="A179" t="str">
            <v>Communication A.T.R. Inc. [Camil Paquet]</v>
          </cell>
        </row>
        <row r="180">
          <cell r="A180" t="str">
            <v>Les entreprises Houle Excavation inc. [Simon Houle]</v>
          </cell>
        </row>
        <row r="181">
          <cell r="A181" t="str">
            <v>Martial Lavoie Inc [Martial Lavoie]</v>
          </cell>
        </row>
        <row r="182">
          <cell r="A182" t="str">
            <v>Alexandre Boyer CPA [Nathalie Bourgeois]</v>
          </cell>
        </row>
        <row r="183">
          <cell r="A183" t="str">
            <v>Conseils Elokia Inc. [Commandare Inc] [Jean Allan]</v>
          </cell>
        </row>
        <row r="184">
          <cell r="A184" t="str">
            <v>Assurance Harvey Richard inc [Chantal Richard]</v>
          </cell>
        </row>
        <row r="185">
          <cell r="A185" t="str">
            <v>Caroline Gamache</v>
          </cell>
        </row>
        <row r="186">
          <cell r="A186" t="str">
            <v>Fiscacom inc. [Patrick Lafleur]</v>
          </cell>
        </row>
        <row r="187">
          <cell r="A187" t="str">
            <v>Notaire Groupe Conseils Milan Inc. [François Lebreux]</v>
          </cell>
        </row>
        <row r="188">
          <cell r="A188" t="str">
            <v>686471 Canada Inc. [Yupi] [Sean Stewart]</v>
          </cell>
        </row>
        <row r="189">
          <cell r="A189" t="str">
            <v>Les entreprises Archi-Pelles inc [Guillaume Archambault]</v>
          </cell>
        </row>
        <row r="190">
          <cell r="A190" t="str">
            <v>Dany Bolduc [Alpha Mosaïk]</v>
          </cell>
        </row>
        <row r="191">
          <cell r="A191" t="str">
            <v>9187-7845 Québec Inc. [Biplan] [Yannick Marcoux]</v>
          </cell>
        </row>
        <row r="192">
          <cell r="A192" t="str">
            <v>Air Trans Express Inc [Richard Lavoie]</v>
          </cell>
        </row>
        <row r="193">
          <cell r="A193" t="str">
            <v>Service Planifié Techno-Choc Inc. [Georges Rousseau]</v>
          </cell>
        </row>
        <row r="194">
          <cell r="A194" t="str">
            <v>Brodeur Beauchamps SENC [Martine Brodeur]</v>
          </cell>
        </row>
        <row r="195">
          <cell r="A195" t="str">
            <v>9241-7344 Québec inc [Carl Paquin]</v>
          </cell>
        </row>
        <row r="196">
          <cell r="A196" t="str">
            <v>Alain Villeneuve</v>
          </cell>
        </row>
        <row r="197">
          <cell r="A197" t="str">
            <v>Informatique Amérix Inc [Gilles Fournier]</v>
          </cell>
        </row>
        <row r="198">
          <cell r="A198" t="str">
            <v>Gestion Psy-com inc. [Gilles Vachon]</v>
          </cell>
        </row>
        <row r="199">
          <cell r="A199" t="str">
            <v>Gestion L'Anneau Inc. [Lalonde &amp; Brient] [Nathalie Brient]</v>
          </cell>
        </row>
        <row r="200">
          <cell r="A200" t="str">
            <v>Technobiz Consultants Inc. [Jacques Bourbonnais]</v>
          </cell>
        </row>
        <row r="201">
          <cell r="A201" t="str">
            <v>9056-3149 Québec inc [Bar B3]</v>
          </cell>
        </row>
        <row r="202">
          <cell r="A202" t="str">
            <v>Rotisserie des chutes Inc [Josée Benny]</v>
          </cell>
        </row>
        <row r="203">
          <cell r="A203" t="str">
            <v>9090-6116 Québec Inc. [Hydromax Gatineau] [Jean-Luc Lebrun]</v>
          </cell>
        </row>
        <row r="204">
          <cell r="A204" t="str">
            <v>Paré assurances et Services Financiers Inc. [Pierre Paré]</v>
          </cell>
        </row>
        <row r="205">
          <cell r="A205" t="str">
            <v>Maitres-Points Inc. [Jarod Alie]</v>
          </cell>
        </row>
        <row r="206">
          <cell r="A206" t="str">
            <v>9033-7015 Québec Inc. [Dulude Perreault Assurances inc] [Gaétan Dulude]</v>
          </cell>
        </row>
        <row r="207">
          <cell r="A207" t="str">
            <v>Groupe Joman Inc. [Johanne Gemme]</v>
          </cell>
        </row>
        <row r="208">
          <cell r="A208" t="str">
            <v>I3 International Inc. [Setym] [Larbi Bennouna]</v>
          </cell>
        </row>
        <row r="209">
          <cell r="A209" t="str">
            <v>Construction Fasma 2011 Inc. [André Blais]</v>
          </cell>
        </row>
        <row r="210">
          <cell r="A210" t="str">
            <v>Hamelin Picard Beauvais. Avocats Inc. [Sophie Beauvais]</v>
          </cell>
        </row>
        <row r="211">
          <cell r="A211" t="str">
            <v>9288- 1929 Québec Inc. [Roxane Hamelin Avocate inc]</v>
          </cell>
        </row>
        <row r="212">
          <cell r="A212" t="str">
            <v>LogiBM+ Inc. [Stephan Chayer]</v>
          </cell>
        </row>
        <row r="213">
          <cell r="A213" t="str">
            <v>Altima Solutions Ltd [Frank Yang]</v>
          </cell>
        </row>
        <row r="214">
          <cell r="A214" t="str">
            <v>CCQ Assurances [Richard Coderre/Karen Luce Carrier/Éric Querry]</v>
          </cell>
        </row>
        <row r="215">
          <cell r="A215" t="str">
            <v>École de conduite P.A.C. Montréal Inc. [Chantal Degorgue]</v>
          </cell>
        </row>
        <row r="216">
          <cell r="A216" t="str">
            <v>AssurExpert Boisselle &amp; Associés Inc. [Georges Boisselle]</v>
          </cell>
        </row>
        <row r="217">
          <cell r="A217" t="str">
            <v>Les enseignes Gilbert Bourgouin inc [Jean-François Bourgouin]</v>
          </cell>
        </row>
        <row r="218">
          <cell r="A218" t="str">
            <v>Les services d'entretien Gemme 1986 inc. [René Piché]</v>
          </cell>
        </row>
        <row r="219">
          <cell r="A219" t="str">
            <v>D.R. Maçonnerie Inc. [Denis Richard]</v>
          </cell>
        </row>
        <row r="220">
          <cell r="A220" t="str">
            <v>ACRoyal Inc. [Augustin Bernard]</v>
          </cell>
        </row>
        <row r="221">
          <cell r="A221" t="str">
            <v>Innofort Inc. [Sylvie Gosselin]</v>
          </cell>
        </row>
        <row r="222">
          <cell r="A222" t="str">
            <v>Marie-Claude Auger M.D. Inc.</v>
          </cell>
        </row>
        <row r="223">
          <cell r="A223" t="str">
            <v>Zéa informatique Inc. [Jean-Philippe Blais]</v>
          </cell>
        </row>
        <row r="224">
          <cell r="A224" t="str">
            <v>3101-1943 Québec Inc. [André Hamelin]</v>
          </cell>
        </row>
        <row r="225">
          <cell r="A225" t="str">
            <v>Réparation et Maintenance R.R.P.G. inc [Chantal Gravel / Roland Poirier]</v>
          </cell>
        </row>
        <row r="226">
          <cell r="A226" t="str">
            <v>Gestion Immobilière Valérie et François Hamel Inc [François Hamel]</v>
          </cell>
        </row>
        <row r="227">
          <cell r="A227" t="str">
            <v>Cabinet Richard Provencher CPA [Richard Provencher]</v>
          </cell>
        </row>
        <row r="228">
          <cell r="A228" t="str">
            <v>Gestion KSNM Inc. [Abdelkarim Khettab]</v>
          </cell>
        </row>
        <row r="229">
          <cell r="A229" t="str">
            <v>Ravary Assurances Inc. [Charles Ravary]</v>
          </cell>
        </row>
        <row r="230">
          <cell r="A230" t="str">
            <v>Les Placements Jacpar Inc. [Emmanuel Parent]</v>
          </cell>
        </row>
        <row r="231">
          <cell r="A231" t="str">
            <v>9138-3380 Québec inc [Ghyslain Trudel]</v>
          </cell>
        </row>
        <row r="232">
          <cell r="A232" t="str">
            <v>Pneus et mécanique Serge Lefebvre Inc. [Lise Proulx]</v>
          </cell>
        </row>
        <row r="233">
          <cell r="A233" t="str">
            <v>Paul Béland</v>
          </cell>
        </row>
        <row r="234">
          <cell r="A234" t="str">
            <v>Centre Nature du Lac Dori Inc. [Gina Dubé]</v>
          </cell>
        </row>
        <row r="235">
          <cell r="A235" t="str">
            <v>Suspensions Longueuil Inc. [Jocelyn Jutras]</v>
          </cell>
        </row>
        <row r="236">
          <cell r="A236" t="str">
            <v>Machinerie Québec.com inc [Luc Lessard]</v>
          </cell>
        </row>
        <row r="237">
          <cell r="A237" t="str">
            <v>Voyages Synergia Inc. [Richard Kelly]</v>
          </cell>
        </row>
        <row r="238">
          <cell r="A238" t="str">
            <v>Optométrie Montracton Inc. [Sylvain Mc Mahon]</v>
          </cell>
        </row>
        <row r="239">
          <cell r="A239" t="str">
            <v>J.P. Soubry, Distribution Représentation ltée [Jean-Pierre Soubry]</v>
          </cell>
        </row>
        <row r="240">
          <cell r="A240" t="str">
            <v>Les jardins G.M. Lemire inc [Marielle Lemire]</v>
          </cell>
        </row>
        <row r="241">
          <cell r="A241" t="str">
            <v>Ti-Bonhomme Excavation inc [Roland Bergeron]</v>
          </cell>
        </row>
        <row r="242">
          <cell r="A242" t="str">
            <v>Gestion Maurice Fluet Inc. [Maurice Fluet]</v>
          </cell>
        </row>
        <row r="243">
          <cell r="A243" t="str">
            <v>8372276 Canada inc [France Pelletier]</v>
          </cell>
        </row>
        <row r="244">
          <cell r="A244" t="str">
            <v>Tavares et cie Inc. [Jean Tavares]</v>
          </cell>
        </row>
        <row r="245">
          <cell r="A245" t="str">
            <v>9308-0240 Québec Inc [Gilbert Grimard]</v>
          </cell>
        </row>
        <row r="246">
          <cell r="A246" t="str">
            <v>6467369 Canada Inc. (Mindcore) [Jules Gilbert]</v>
          </cell>
        </row>
        <row r="247">
          <cell r="A247" t="str">
            <v>Solstice CNC Inc. [Alexandre Desmarais]</v>
          </cell>
        </row>
        <row r="248">
          <cell r="A248" t="str">
            <v>Clinique vétérinaire de Loraine Inc. [Si Toan Phan]</v>
          </cell>
        </row>
        <row r="249">
          <cell r="A249" t="str">
            <v>Les Entreprises N.G.A. Inc. [Martin Joyal]</v>
          </cell>
        </row>
        <row r="250">
          <cell r="A250" t="str">
            <v>Les Immeubles Vito Randazzo inc [Rita Randazzo]</v>
          </cell>
        </row>
        <row r="251">
          <cell r="A251" t="str">
            <v>Marco Gaggino Avocat Inc.</v>
          </cell>
        </row>
        <row r="252">
          <cell r="A252" t="str">
            <v>Beccor Construction / Habitation Inc. [Bruno Masson]</v>
          </cell>
        </row>
        <row r="253">
          <cell r="A253" t="str">
            <v>9192-4084 Québec Inc. (Procétec) [André Gobeil]</v>
          </cell>
        </row>
        <row r="254">
          <cell r="A254" t="str">
            <v>9363-0002 Québec Inc [Coffrages Magma] [Yan Le Houillier]</v>
          </cell>
        </row>
        <row r="255">
          <cell r="A255" t="str">
            <v>PE Moreau avocat Inc. [Pierre Moreau]</v>
          </cell>
        </row>
        <row r="256">
          <cell r="A256" t="str">
            <v>Courtage conseil Birar inc [André Bilodeau]</v>
          </cell>
        </row>
        <row r="257">
          <cell r="A257" t="str">
            <v>Les produits Sanitaires Royal Net inc [Riccardo Capocci]</v>
          </cell>
        </row>
        <row r="258">
          <cell r="A258" t="str">
            <v>Service médical privé M.T. Inc. [Jean-Sébastien Portugais]</v>
          </cell>
        </row>
        <row r="259">
          <cell r="A259" t="str">
            <v>Gestion GTM Inc. [Gerry Thibeault]</v>
          </cell>
        </row>
        <row r="260">
          <cell r="A260" t="str">
            <v>Alain Payette</v>
          </cell>
        </row>
        <row r="261">
          <cell r="A261" t="str">
            <v>Rénotech P.G.P. inc. [Sylvain Provost]</v>
          </cell>
        </row>
        <row r="262">
          <cell r="A262" t="str">
            <v>9285-7325 Québec inc [Guillaume Trudel-Mercier]</v>
          </cell>
        </row>
        <row r="263">
          <cell r="A263" t="str">
            <v>Vape-Dépôt Distribution Inc. [Dina Girard]</v>
          </cell>
        </row>
        <row r="264">
          <cell r="A264" t="str">
            <v>9163-2563 Québec Inc. [Micah Dass]</v>
          </cell>
        </row>
        <row r="265">
          <cell r="A265" t="str">
            <v>Julie Boivin, M.D. Inc. [Dr Julie Boivin]</v>
          </cell>
        </row>
        <row r="266">
          <cell r="A266" t="str">
            <v>9030-1425 Québec inc. [Pierre Niceforo]</v>
          </cell>
        </row>
        <row r="267">
          <cell r="A267" t="str">
            <v>Groupe Latitude Inc. [Gaétan Breault]</v>
          </cell>
        </row>
        <row r="268">
          <cell r="A268" t="str">
            <v>Gestion Pierre Sabourin inc</v>
          </cell>
        </row>
        <row r="269">
          <cell r="A269" t="str">
            <v>Studio D (1992) Inc. [François Gadbois]</v>
          </cell>
        </row>
        <row r="270">
          <cell r="A270" t="str">
            <v>Protection Incendie fédéral Inc. [Dominic Tremblay]</v>
          </cell>
        </row>
        <row r="271">
          <cell r="A271" t="str">
            <v>Instal-O-Gaz inc. [Nancy Meredith]</v>
          </cell>
        </row>
        <row r="272">
          <cell r="A272" t="str">
            <v>9179-6847 Québec Inc. (Scrapbooking Céramique) [Geneviève Séguin]</v>
          </cell>
        </row>
        <row r="273">
          <cell r="A273" t="str">
            <v>9216-1819 Québec Inc. [François Germano]</v>
          </cell>
        </row>
        <row r="274">
          <cell r="A274" t="str">
            <v>9112-2432 Québec Inc. (Piscine Instech) [Gilles Lachance]</v>
          </cell>
        </row>
        <row r="275">
          <cell r="A275" t="str">
            <v>Bablito Industries inc [Manon Lamarche / Stéphane Guitard]</v>
          </cell>
        </row>
        <row r="276">
          <cell r="A276" t="str">
            <v>Atome Inspection inc [Gregory Savciuc]</v>
          </cell>
        </row>
        <row r="277">
          <cell r="A277" t="str">
            <v>Stor-All Mini-Entrepôt inc [Luc Beauchemin]</v>
          </cell>
        </row>
        <row r="278">
          <cell r="A278" t="str">
            <v>9273-3369 Québec Inc. [Climatisation Repentigny] [Guy Gignac]</v>
          </cell>
        </row>
        <row r="279">
          <cell r="A279" t="str">
            <v>Services fiscaux Legault, Optiprint Inc. [André Legault]</v>
          </cell>
        </row>
        <row r="280">
          <cell r="A280" t="str">
            <v>Services Conseils et Gestion MB Inc. [Mélanie Bonhomme]</v>
          </cell>
        </row>
        <row r="281">
          <cell r="A281" t="str">
            <v>Développement d'affaires Gaétan Bolduc Inc. [Gaétan Bolduc]</v>
          </cell>
        </row>
        <row r="282">
          <cell r="A282" t="str">
            <v>Brigitte Martin Avocate Inc. [Brigitte Martin]</v>
          </cell>
        </row>
        <row r="283">
          <cell r="A283" t="str">
            <v>Yves Chaput Assurances Inc. [Yves Chaput]</v>
          </cell>
        </row>
        <row r="284">
          <cell r="A284" t="str">
            <v>9326-3820 Québec Inc. [Taverne du Sud] [Pierre Meloche]</v>
          </cell>
        </row>
        <row r="285">
          <cell r="A285" t="str">
            <v>Fleury Forme inc [Sylvie Ouellet]</v>
          </cell>
        </row>
        <row r="286">
          <cell r="A286" t="str">
            <v>9165-6538 Québec inc. [Phon Chau Tan]</v>
          </cell>
        </row>
        <row r="287">
          <cell r="A287" t="str">
            <v>Gestion D. Lapointe [Isolant VIP Inc.] [Denis Lapointe]</v>
          </cell>
        </row>
        <row r="288">
          <cell r="A288" t="str">
            <v>Équipe Univers Selle Inc. [Orphélie Michel]</v>
          </cell>
        </row>
        <row r="289">
          <cell r="A289" t="str">
            <v>9229-8850 Québec inc [Liquidation 125] [Alain Martel]</v>
          </cell>
        </row>
        <row r="290">
          <cell r="A290" t="str">
            <v>Gestion Carlos Cordoba Inc. [Carlos Cordoba]</v>
          </cell>
        </row>
        <row r="291">
          <cell r="A291" t="str">
            <v>Coffrage Henri Simard Inc. [Manon L'Archevesque]</v>
          </cell>
        </row>
        <row r="292">
          <cell r="A292" t="str">
            <v>Les entreprises Christine Chapeau inc. [Christine Chapeau]</v>
          </cell>
        </row>
        <row r="293">
          <cell r="A293" t="str">
            <v>Dafco Électrique inc [Daniel Bouchard]</v>
          </cell>
        </row>
        <row r="294">
          <cell r="A294" t="str">
            <v>Groupe Solution Expert GSE Inc. [Lisane Meilleur]</v>
          </cell>
        </row>
        <row r="295">
          <cell r="A295" t="str">
            <v>9141-5315 Québec Inc. [Abdul Hakim Hussainzada]</v>
          </cell>
        </row>
        <row r="296">
          <cell r="A296" t="str">
            <v>On board data Systems [Susan Brossard]</v>
          </cell>
        </row>
        <row r="297">
          <cell r="A297" t="str">
            <v>Piscines A-9 Inc. [Éric Roy]</v>
          </cell>
        </row>
        <row r="298">
          <cell r="A298" t="str">
            <v>Groupe NCN Cardinal Inc. [Nicolas Cardinal]</v>
          </cell>
        </row>
        <row r="299">
          <cell r="A299" t="str">
            <v>Les Entreprises Moja Technologies Inc. [Guypacom Gbelai / Victor Emmanuel Kodia]</v>
          </cell>
        </row>
        <row r="300">
          <cell r="A300" t="str">
            <v>Marc-André Francoeur Courtier Immobilier Inc. [Marc-André Francoeur]</v>
          </cell>
        </row>
        <row r="301">
          <cell r="A301" t="str">
            <v>Association des policiers et policières Provinciaux du Québec [Alain Rousseau / Luc Fournier]</v>
          </cell>
        </row>
        <row r="302">
          <cell r="A302" t="str">
            <v>Alain Pilon CPA Inc. [Alain Pilon]</v>
          </cell>
        </row>
        <row r="303">
          <cell r="A303" t="str">
            <v>9087-9131 Québec Inc. [Messina] [Franco Lagiorgia]</v>
          </cell>
        </row>
        <row r="304">
          <cell r="A304" t="str">
            <v>Centre dentaire Patrick Canonne Inc. [Patrick Canonne]</v>
          </cell>
        </row>
        <row r="305">
          <cell r="A305" t="str">
            <v>Bleuetière Point du Jour [Nathalie Bruneau]</v>
          </cell>
        </row>
        <row r="306">
          <cell r="A306" t="str">
            <v>Logiciels de Gestion E-Staff Inc. [Marco Michaud]</v>
          </cell>
        </row>
        <row r="307">
          <cell r="A307" t="str">
            <v>Éco-Terres Claudel Inc. [Louise Papin]</v>
          </cell>
        </row>
        <row r="308">
          <cell r="A308" t="str">
            <v>Gestion Marianth inc [Marco Michaud]</v>
          </cell>
        </row>
        <row r="309">
          <cell r="A309" t="str">
            <v>Corposolution Télécom Inc. (HDirect Télécom inc) [Maxime Lemieux]</v>
          </cell>
        </row>
        <row r="310">
          <cell r="A310" t="str">
            <v>Gil Goyette, Architecture Conseil Inc. [Gil Goyette]</v>
          </cell>
        </row>
        <row r="311">
          <cell r="A311" t="str">
            <v>Les érablières Lalanne inc [Daniel Lalanne]</v>
          </cell>
        </row>
        <row r="312">
          <cell r="A312" t="str">
            <v>D.S.M. Construction Inc. [Lynda Poitras]</v>
          </cell>
        </row>
        <row r="313">
          <cell r="A313" t="str">
            <v>Beaudoin Dinh, CPA [Dominique Dinh]</v>
          </cell>
        </row>
        <row r="314">
          <cell r="A314" t="str">
            <v>FFARIQ [Françcois Garon]</v>
          </cell>
        </row>
        <row r="315">
          <cell r="A315" t="str">
            <v>Bourdon &amp; Guay, CPA Inc. [Patrick Bourdon]</v>
          </cell>
        </row>
        <row r="316">
          <cell r="A316" t="str">
            <v>Halte garderie la citronelle enr [Johanne Ramaglia]</v>
          </cell>
        </row>
        <row r="317">
          <cell r="A317" t="str">
            <v>Gestion &amp; Développement Bergeron Gagné Inc. [Michelle Bergeron]</v>
          </cell>
        </row>
        <row r="318">
          <cell r="A318" t="str">
            <v>A.D. Portes et Fenêtres inc. [Claude Tourigny / Jacques Léveillé]</v>
          </cell>
        </row>
        <row r="319">
          <cell r="A319" t="str">
            <v>SERVICE CONSEILS P.C.D.A. INC [Philippe Chapuis]</v>
          </cell>
        </row>
        <row r="320">
          <cell r="A320" t="str">
            <v>Aux Saveurs de Sevelin Inc. [Nicolas Sevelin]</v>
          </cell>
        </row>
        <row r="321">
          <cell r="A321" t="str">
            <v>Atelier d’ébénisterie SMJ [Sébastien Jutras]</v>
          </cell>
        </row>
        <row r="322">
          <cell r="A322" t="str">
            <v>Ameublement Concept Confort Corp. [Aziz Ben Moussa / Fouad Ousalh]</v>
          </cell>
        </row>
        <row r="323">
          <cell r="A323" t="str">
            <v>Isolation F Larente Inc. [François Larente]</v>
          </cell>
        </row>
        <row r="324">
          <cell r="A324" t="str">
            <v>Succession Antonio Tascillo [Marianne Tascillo]</v>
          </cell>
        </row>
        <row r="325">
          <cell r="A325" t="str">
            <v>Goulet &amp; Jetté CPA Inc. [anciennement Messier &amp; Ass] [Stéphanie Goulet]</v>
          </cell>
        </row>
        <row r="326">
          <cell r="A326" t="str">
            <v>Les entreprises P. Marion inc. [Yanic Belval]</v>
          </cell>
        </row>
        <row r="327">
          <cell r="A327" t="str">
            <v>9039-1996 Québec Inc. [Luc Massé]</v>
          </cell>
        </row>
        <row r="328">
          <cell r="A328" t="str">
            <v>Accès Habitation [Catherine Tremblay]</v>
          </cell>
        </row>
        <row r="329">
          <cell r="A329" t="str">
            <v>Assurancia Inc [François Hamel]</v>
          </cell>
        </row>
        <row r="330">
          <cell r="A330" t="str">
            <v>Roger Villemur</v>
          </cell>
        </row>
        <row r="331">
          <cell r="A331" t="str">
            <v>RESSAQ [Lucie Vachon]</v>
          </cell>
        </row>
        <row r="332">
          <cell r="A332" t="str">
            <v>François Bellefeuille</v>
          </cell>
        </row>
        <row r="333">
          <cell r="A333" t="str">
            <v>9206-0797 Québec inc [Réjean Noël]</v>
          </cell>
        </row>
        <row r="334">
          <cell r="A334" t="str">
            <v>Luc Aubin</v>
          </cell>
        </row>
        <row r="335">
          <cell r="A335" t="str">
            <v>Peter Quinn Courtier Hypothécaire inc [Peter Quinn]</v>
          </cell>
        </row>
        <row r="336">
          <cell r="A336" t="str">
            <v>9269-0932 Québec Inc. [Pedro Antunes]</v>
          </cell>
        </row>
        <row r="337">
          <cell r="A337" t="str">
            <v>Clément Limoges</v>
          </cell>
        </row>
        <row r="338">
          <cell r="A338" t="str">
            <v>Brasserie André Lamy Inc. [Sylvain Jacques]</v>
          </cell>
        </row>
        <row r="339">
          <cell r="A339" t="str">
            <v>Gestion EFL / Habitation Lamothe Inc. [Yannick et Francis Lamothe]</v>
          </cell>
        </row>
        <row r="340">
          <cell r="A340" t="str">
            <v>Performance Chasse-Pêche Inc. [François Massicotte]</v>
          </cell>
        </row>
        <row r="341">
          <cell r="A341" t="str">
            <v>9230-4302 Québec inc. [Francis Gaudreau]</v>
          </cell>
        </row>
        <row r="342">
          <cell r="A342" t="str">
            <v>Hopital vétérinaire Saint-Lambert Inc. [Jean Tremblay / Janique Arseneau]</v>
          </cell>
        </row>
        <row r="343">
          <cell r="A343" t="str">
            <v>Imprimerie Lanaudière (2000) Ltée [Georges Turcot]</v>
          </cell>
        </row>
        <row r="344">
          <cell r="A344" t="str">
            <v>Caisse Populaire de Saint-Roch-de-l'Achigan [Jean-François Bisson]</v>
          </cell>
        </row>
        <row r="345">
          <cell r="A345" t="str">
            <v>Lefaivre, Labrèche, Gagné, SENCRL [Éric Bachand]</v>
          </cell>
        </row>
        <row r="346">
          <cell r="A346" t="str">
            <v>Solmatech Inc. [Éric Landreville]</v>
          </cell>
        </row>
        <row r="347">
          <cell r="A347" t="str">
            <v>Boulanger &amp; Paquin, CPA Inc. [Marco Boulanger]</v>
          </cell>
        </row>
        <row r="348">
          <cell r="A348" t="str">
            <v>Manon Coulombe, CPA Inc</v>
          </cell>
        </row>
        <row r="349">
          <cell r="A349" t="str">
            <v>Manon Lafortune inc.</v>
          </cell>
        </row>
        <row r="350">
          <cell r="A350" t="str">
            <v>Estrivet Inc [Christian Larouche]</v>
          </cell>
        </row>
        <row r="351">
          <cell r="A351" t="str">
            <v>9215-1034 Québec Inc. [Gestion Mario Giard inc.]</v>
          </cell>
        </row>
        <row r="352">
          <cell r="A352" t="str">
            <v>Marie-Ève Théorêt Optomométriste inc</v>
          </cell>
        </row>
        <row r="353">
          <cell r="A353" t="str">
            <v>Pierre Cusson [anciennement Gaztek Inc]</v>
          </cell>
        </row>
        <row r="354">
          <cell r="A354" t="str">
            <v>2328-3476 Québec inc [Louis Moïse]</v>
          </cell>
        </row>
        <row r="355">
          <cell r="A355" t="str">
            <v>Gestion NESSS Inc [Alexandre Maher]</v>
          </cell>
        </row>
        <row r="356">
          <cell r="A356" t="str">
            <v>Filiatrault Assurances Inc. [Vincent Filiatrault]</v>
          </cell>
        </row>
        <row r="357">
          <cell r="A357" t="str">
            <v>Solartech inc [Jean-Pierre Robitaille]</v>
          </cell>
        </row>
        <row r="358">
          <cell r="A358" t="str">
            <v>Centre de rénovations L.B. Inc. [Nicolas Boucher]</v>
          </cell>
        </row>
        <row r="359">
          <cell r="A359" t="str">
            <v>Construction Alexandre Paré inc.</v>
          </cell>
        </row>
        <row r="360">
          <cell r="A360" t="str">
            <v>Services conseils JPCPA Inc. [Jean-Pierre Chenail]</v>
          </cell>
        </row>
        <row r="361">
          <cell r="A361" t="str">
            <v>Création Juar Inc. [Véronique Bernier]</v>
          </cell>
        </row>
        <row r="362">
          <cell r="A362" t="str">
            <v>Financière Finstar Inc. [Simon Drouin]</v>
          </cell>
        </row>
        <row r="363">
          <cell r="A363" t="str">
            <v>Mapppex inc. [Sylvain Michaud]</v>
          </cell>
        </row>
        <row r="364">
          <cell r="A364" t="str">
            <v>9275-1072 Québec inc. [Sylvie Cousineau]</v>
          </cell>
        </row>
        <row r="365">
          <cell r="A365" t="str">
            <v>Vincent Roy</v>
          </cell>
        </row>
        <row r="366">
          <cell r="A366" t="str">
            <v>Advic Sécurité inc [Chantal Bélanger]</v>
          </cell>
        </row>
        <row r="367">
          <cell r="A367" t="str">
            <v>Camping du Lac Sandysun [Nathalie Talbot]</v>
          </cell>
        </row>
        <row r="368">
          <cell r="A368" t="str">
            <v>Caméléon Média Inc. [Jonathan Thiffault]</v>
          </cell>
        </row>
        <row r="369">
          <cell r="A369" t="str">
            <v>Deschênes &amp; Deschênes Inc [Élizabeth Deschênes]</v>
          </cell>
        </row>
        <row r="370">
          <cell r="A370" t="str">
            <v>Planification financière Donald Ross Inc. [Donald Ross]</v>
          </cell>
        </row>
        <row r="371">
          <cell r="A371" t="str">
            <v>9051-1916 Québec inc [Natural World Distribution] [Nathalie Gélinas]</v>
          </cell>
        </row>
        <row r="372">
          <cell r="A372" t="str">
            <v>Les entreprises de Rodage D.G.M. Inc. [Donald Gaudreault]</v>
          </cell>
        </row>
        <row r="373">
          <cell r="A373" t="str">
            <v>9161210 Canada Inc. [Yvon Labelle]</v>
          </cell>
        </row>
        <row r="374">
          <cell r="A374" t="str">
            <v>Revêtements Pierre Chagnon inc [Manon Martel]</v>
          </cell>
        </row>
        <row r="375">
          <cell r="A375" t="str">
            <v>9355-2479 Québec inc. [François et Sylvain Boucher]</v>
          </cell>
        </row>
        <row r="376">
          <cell r="A376" t="str">
            <v>Golf Dev Inc [Rolland Fontaine]</v>
          </cell>
        </row>
        <row r="377">
          <cell r="A377" t="str">
            <v>Camping Sol Air Inc. [Ghyslain Foucault]</v>
          </cell>
        </row>
        <row r="378">
          <cell r="A378" t="str">
            <v>Yvan Boivin [9296-3875 Québec Inc.]</v>
          </cell>
        </row>
        <row r="379">
          <cell r="A379" t="str">
            <v>9220-6986 Québec inc [Taxi Van Medic]</v>
          </cell>
        </row>
        <row r="380">
          <cell r="A380" t="str">
            <v>Maurice Chiasson, CPA</v>
          </cell>
        </row>
        <row r="381">
          <cell r="A381" t="str">
            <v>Patrick Wittmer [anciennement Honda Ste-Rose]</v>
          </cell>
        </row>
        <row r="382">
          <cell r="A382" t="str">
            <v>Acier Altitube inc. [Philippe Robillard]</v>
          </cell>
        </row>
        <row r="383">
          <cell r="A383" t="str">
            <v>9058-2982 Québec inc [Mario Buonanno]</v>
          </cell>
        </row>
        <row r="384">
          <cell r="A384" t="str">
            <v>Michel Jarry Multimédia inc [Michel Jarry]</v>
          </cell>
        </row>
        <row r="385">
          <cell r="A385" t="str">
            <v>Centre de finition impression d'Or Inc. [Dieco Finition inc] [Raymond Girard]</v>
          </cell>
        </row>
        <row r="386">
          <cell r="A386" t="str">
            <v>Placements Imamedjian inc [Shant Imamedjian]</v>
          </cell>
        </row>
        <row r="387">
          <cell r="A387" t="str">
            <v>9101-5677 Québec Inc. [Serge Bouchard Assurances Inc.] [Serge Bouchard]</v>
          </cell>
        </row>
        <row r="388">
          <cell r="A388" t="str">
            <v>Groupe L.A. Hébert Inc. [Francis Gélinas]</v>
          </cell>
        </row>
        <row r="389">
          <cell r="A389" t="str">
            <v>Groupe 4M Inc [Pierre Auger]</v>
          </cell>
        </row>
        <row r="390">
          <cell r="A390" t="str">
            <v>Société Immobilière Martel Inc. [2543-1263 Québec inc] [André Martel] [Stéphane Marte;]</v>
          </cell>
        </row>
        <row r="391">
          <cell r="A391" t="str">
            <v>Gestion Marc Lalonde Inc. [Marc Lalonde]</v>
          </cell>
        </row>
        <row r="392">
          <cell r="A392" t="str">
            <v>Les Pétroles Expert Inc. [Claude Lafortune]</v>
          </cell>
        </row>
        <row r="393">
          <cell r="A393" t="str">
            <v>108060 Canada Inc. [Nick Pizzeria] [Peter Balafoutis]</v>
          </cell>
        </row>
        <row r="394">
          <cell r="A394" t="str">
            <v>Productions Evelyn Dubois inc [Evelyne Dubois]</v>
          </cell>
        </row>
        <row r="395">
          <cell r="A395" t="str">
            <v>Géant du livre Inc. [Sylvain Rocque]</v>
          </cell>
        </row>
        <row r="396">
          <cell r="A396" t="str">
            <v>Apprentissage Andrago Inc. [Marc Lalande]</v>
          </cell>
        </row>
        <row r="397">
          <cell r="A397" t="str">
            <v>Technidek inc [François Charest / Michel Desrosiers]</v>
          </cell>
        </row>
        <row r="398">
          <cell r="A398" t="str">
            <v>9208-2783 Québec inc [Mariane Antar - Garderie Éducative] [Mariane Antar]</v>
          </cell>
        </row>
        <row r="399">
          <cell r="A399" t="str">
            <v>9313-8238 Québec inc [Café Pacquebot] [Samuel Perreault]</v>
          </cell>
        </row>
        <row r="400">
          <cell r="A400" t="str">
            <v>9351-5344 Québec inc [Suzanne Bolduc]</v>
          </cell>
        </row>
        <row r="401">
          <cell r="A401" t="str">
            <v>9155-8973 Québec Inc. [RM Solutions] [Richard Aubry]</v>
          </cell>
        </row>
        <row r="402">
          <cell r="A402" t="str">
            <v>Juriglobal inc. [Chantal Émond]</v>
          </cell>
        </row>
        <row r="403">
          <cell r="A403" t="str">
            <v>Jeanne D'Arc Noreau [Les immeubles Barasso]</v>
          </cell>
        </row>
        <row r="404">
          <cell r="A404" t="str">
            <v>Union des employés et employées de service - Section Locale 800 [Raymond Larcher]</v>
          </cell>
        </row>
        <row r="405">
          <cell r="A405" t="str">
            <v>8245231 Canada Inc. [Mélanie Kfoury]</v>
          </cell>
        </row>
        <row r="406">
          <cell r="A406" t="str">
            <v>Solution Mécanique Raposo Inc. [Tony Raposo / Sonia Iacovone]</v>
          </cell>
        </row>
        <row r="407">
          <cell r="A407" t="str">
            <v>Les Estrades du Québec Inc [Sylvain Dubé]</v>
          </cell>
        </row>
        <row r="408">
          <cell r="A408" t="str">
            <v>9307-2411 Québec Inc. [Capitaine Vap] [Dany Borduas]</v>
          </cell>
        </row>
        <row r="409">
          <cell r="A409" t="str">
            <v>Les rénovations Innoverre Inc [Luc Forget]</v>
          </cell>
        </row>
        <row r="410">
          <cell r="A410" t="str">
            <v>Grafik Rapide Inc. [9039-7043 Québec inc] [David Babin / Ginette Contant]</v>
          </cell>
        </row>
        <row r="411">
          <cell r="A411" t="str">
            <v>H. Milot Inc. [Serge Milot]</v>
          </cell>
        </row>
        <row r="412">
          <cell r="A412" t="str">
            <v>Sylvie Guillemette [anciennement 9254-8148 Québec inc] [Sylvie Guillemette]</v>
          </cell>
        </row>
        <row r="413">
          <cell r="A413" t="str">
            <v>Gestion Serge Garneau Inc [Yannick Garneau]</v>
          </cell>
        </row>
        <row r="414">
          <cell r="A414" t="str">
            <v>Ascenseur EGM Inc. [Eugène Mercier]</v>
          </cell>
        </row>
        <row r="415">
          <cell r="A415" t="str">
            <v>9350-1807 Québec Inc [Martin Racicot]</v>
          </cell>
        </row>
        <row r="416">
          <cell r="A416" t="str">
            <v>9329-5558 Québec Inc. [Robert St-Jacques]</v>
          </cell>
        </row>
        <row r="417">
          <cell r="A417" t="str">
            <v>Ascenseur Élévapro Inc. [François Morel]</v>
          </cell>
        </row>
        <row r="418">
          <cell r="A418" t="str">
            <v>2744-6160 Québec inc [Daniel Martel]</v>
          </cell>
        </row>
        <row r="419">
          <cell r="A419" t="str">
            <v>Suzanne Beaudoin [Solar &amp; Beaudoin Assurances Inc.] [Suzanne Beaudoin]</v>
          </cell>
        </row>
        <row r="420">
          <cell r="A420" t="str">
            <v>Transport Duryval Inc. [Yves Durand]</v>
          </cell>
        </row>
        <row r="421">
          <cell r="A421" t="str">
            <v>André Fontaine [Spécialiste Diagnostic Auto Inc.]</v>
          </cell>
        </row>
        <row r="422">
          <cell r="A422" t="str">
            <v>Coffrage Garneau Inc. [Yannick Garneau]</v>
          </cell>
        </row>
        <row r="423">
          <cell r="A423" t="str">
            <v>9310-9411 Québec Inc. [Alain Gingras et Chantal Bouillon]</v>
          </cell>
        </row>
        <row r="424">
          <cell r="A424" t="str">
            <v>Sylvie Caron [anciennement Relais La feuille d'érable] [Sylvie Caron]</v>
          </cell>
        </row>
        <row r="425">
          <cell r="A425" t="str">
            <v>Claude Mallette / Louiselle Mallette [Savons Prolav Inc.] [Claude Malette / Louiselle Mallette]</v>
          </cell>
        </row>
        <row r="426">
          <cell r="A426" t="str">
            <v>9033-6991 Québec Inc. [Épandage Dion] [Walter Dion]</v>
          </cell>
        </row>
        <row r="427">
          <cell r="A427" t="str">
            <v>Services de Grues Sauvé Inc. [Roch Sauvé]</v>
          </cell>
        </row>
        <row r="428">
          <cell r="A428" t="str">
            <v>Courses Québec Inc. [Steve Fortin / Raymond St-Louis]</v>
          </cell>
        </row>
        <row r="429">
          <cell r="A429" t="str">
            <v>Fortin Dansereau Inc. [Sylvie Fortin]</v>
          </cell>
        </row>
        <row r="430">
          <cell r="A430" t="str">
            <v>Physiothérapie Des Cèdres Inc.  [9254-4816 Québec Inc] [Stéphane Delisle]</v>
          </cell>
        </row>
        <row r="431">
          <cell r="A431" t="str">
            <v>Steve Ouellet / Josée Rivet [La fondation Romeo Ouellet]</v>
          </cell>
        </row>
        <row r="432">
          <cell r="A432" t="str">
            <v>9002-3383 Québec Inc. [Docteur du pare-brise ] [Chantal Pélisson]</v>
          </cell>
        </row>
        <row r="433">
          <cell r="A433" t="str">
            <v>9399-0547 Québec Inc. [Rose des vents] [Lorraine et Claude Bégin]</v>
          </cell>
        </row>
        <row r="434">
          <cell r="A434" t="str">
            <v>Gestion Framar [Reprodoc] [Marc Thériault]</v>
          </cell>
        </row>
        <row r="435">
          <cell r="A435" t="str">
            <v>Provencher &amp; Associés Inc. [Martin Provencher]</v>
          </cell>
        </row>
        <row r="436">
          <cell r="A436" t="str">
            <v>Planification Maluka Inc. [Gilles Soulières]</v>
          </cell>
        </row>
        <row r="437">
          <cell r="A437" t="str">
            <v>Clinique d'optométrie l'Assomption [Frédéric Morin]</v>
          </cell>
        </row>
        <row r="438">
          <cell r="A438" t="str">
            <v>Sécurité Incendie S.M.J. Inc [Serge Martel]</v>
          </cell>
        </row>
        <row r="439">
          <cell r="A439" t="str">
            <v>9217-0083 Québec Inc [Daniel Guilbaudeau]</v>
          </cell>
        </row>
        <row r="440">
          <cell r="A440" t="str">
            <v>Gestenv Inc. [Yves Patenaude]</v>
          </cell>
        </row>
        <row r="441">
          <cell r="A441" t="str">
            <v>SPI Services Conseils Inc. [Sébastien Parayre]</v>
          </cell>
        </row>
        <row r="442">
          <cell r="A442" t="str">
            <v>Sadsquare Studio Inc. [Jonathan Vallières / Jonathan Gagné]</v>
          </cell>
        </row>
        <row r="443">
          <cell r="A443" t="str">
            <v>Kiva Design et Communication (2005) Inc. [Annie Daniel]</v>
          </cell>
        </row>
        <row r="444">
          <cell r="A444" t="str">
            <v>Matelas Martin Inc. [Literie Laurier Inc.] [Denis Benoit]</v>
          </cell>
        </row>
        <row r="445">
          <cell r="A445" t="str">
            <v>9309-3664 Québec Inc. [François Brouillette]</v>
          </cell>
        </row>
        <row r="446">
          <cell r="A446" t="str">
            <v>Librairie Lu-Lu Inc. [Céline Camirand]</v>
          </cell>
        </row>
        <row r="447">
          <cell r="A447" t="str">
            <v>Groupe Médical Gaumond Inc [Claude Gaumond]</v>
          </cell>
        </row>
        <row r="448">
          <cell r="A448" t="str">
            <v>Stéphane Machabée [anciennement Maitre Glacier Repentigny]</v>
          </cell>
        </row>
        <row r="449">
          <cell r="A449" t="str">
            <v>9260-0774 Québec Inc [Concept-pro Paysagement Inc] [Guillaume Larrivée / Christopher Collard]</v>
          </cell>
        </row>
        <row r="450">
          <cell r="A450" t="str">
            <v>Comptabilité Express [Nancy Benoit]</v>
          </cell>
        </row>
        <row r="451">
          <cell r="A451" t="str">
            <v>Synergie Ti Inc. [Julie Morin]</v>
          </cell>
        </row>
        <row r="452">
          <cell r="A452" t="str">
            <v>Entreprise C.P.I. Inc. [Charles Gibouleau]</v>
          </cell>
        </row>
        <row r="453">
          <cell r="A453" t="str">
            <v>VR Médic Inc. [Billy Girard]</v>
          </cell>
        </row>
        <row r="454">
          <cell r="A454" t="str">
            <v>Association professionnelle des Notaires du Québec [Élizabeth Deschamps]</v>
          </cell>
        </row>
        <row r="455">
          <cell r="A455" t="str">
            <v>Les Immeubles Pascal et Sacha Inc. [9032-2553 Québec Inc] [Gilbert Tanguay]</v>
          </cell>
        </row>
        <row r="456">
          <cell r="A456" t="str">
            <v>Usinage de Précision JMR Inc. [David Brabant]</v>
          </cell>
        </row>
        <row r="457">
          <cell r="A457" t="str">
            <v>Les réalisations conceptum international Inc. [Lyse Denommé / Annie Langelier]</v>
          </cell>
        </row>
        <row r="458">
          <cell r="A458" t="str">
            <v>Metaservices Inc [Clovis Brullemans]</v>
          </cell>
        </row>
        <row r="459">
          <cell r="A459" t="str">
            <v>9486-8809 Québec Inc. [Groupe JCE] [André Tawill]</v>
          </cell>
        </row>
        <row r="460">
          <cell r="A460" t="str">
            <v>Maxime Dupuis Électrique Inc.</v>
          </cell>
        </row>
        <row r="461">
          <cell r="A461" t="str">
            <v>Francis Beaudin CPA Inc. [Francis Beaudin]</v>
          </cell>
        </row>
        <row r="462">
          <cell r="A462" t="str">
            <v>Salles de bain Immersion Inc. [Richard Lelièvre / Lise Langevin]</v>
          </cell>
        </row>
        <row r="463">
          <cell r="A463" t="str">
            <v>9055-4627 Québec Inc [Guillaume Bruneau-Côté]</v>
          </cell>
        </row>
        <row r="464">
          <cell r="A464" t="str">
            <v>Les Constructions Penn Inc. [Antonio Pennino]</v>
          </cell>
        </row>
        <row r="465">
          <cell r="A465" t="str">
            <v>SMI Qc Inc. [Manon Giroux]</v>
          </cell>
        </row>
        <row r="466">
          <cell r="A466" t="str">
            <v>Perr-Électrique Inc. [Daniel Perrée]</v>
          </cell>
        </row>
        <row r="467">
          <cell r="A467" t="str">
            <v>9339-1811 Québec Inc [Annie Groulx]</v>
          </cell>
        </row>
        <row r="468">
          <cell r="A468" t="str">
            <v>Services Comptables Pierre Aubertin</v>
          </cell>
        </row>
        <row r="469">
          <cell r="A469" t="str">
            <v>8802742 Canada Inc. [Concept Convoyeur Debien Inc.] [Mathieu Debien]</v>
          </cell>
        </row>
        <row r="470">
          <cell r="A470" t="str">
            <v>Restaurant Chez Fabien Inc. [Sylvie St-Pierre]</v>
          </cell>
        </row>
        <row r="471">
          <cell r="A471" t="str">
            <v>Méfatech Inc. [Sylvain Bergeron]</v>
          </cell>
        </row>
        <row r="472">
          <cell r="A472" t="str">
            <v>Les portes industrielles Indotech Inc. [Don Mctavish]</v>
          </cell>
        </row>
        <row r="473">
          <cell r="A473" t="str">
            <v>9245-4842 Québec Inc. [Markus Hommes Inc.] [Marc-André Charette]</v>
          </cell>
        </row>
        <row r="474">
          <cell r="A474" t="str">
            <v>Concassage Pelletier Inc. [Linda Tétreault]</v>
          </cell>
        </row>
        <row r="475">
          <cell r="A475" t="str">
            <v>9278-1954 Québec Inc [Éric Ouellet - M. Gazon]</v>
          </cell>
        </row>
        <row r="476">
          <cell r="A476" t="str">
            <v>Investissements Balconville Inc. [Sophie Bergeron]</v>
          </cell>
        </row>
        <row r="477">
          <cell r="A477" t="str">
            <v>Claude Carrier CPA Inc.</v>
          </cell>
        </row>
        <row r="478">
          <cell r="A478" t="str">
            <v>DR Valérie Trudel Inc. [Valérie Trudel]</v>
          </cell>
        </row>
        <row r="479">
          <cell r="A479" t="str">
            <v>Maurice Duquette</v>
          </cell>
        </row>
        <row r="480">
          <cell r="A480" t="str">
            <v>9351-7654 Québec Inc. [Vitrerie Supreme] [Joseph Thifault]</v>
          </cell>
        </row>
        <row r="481">
          <cell r="A481" t="str">
            <v>Yannic Dumais Inc.</v>
          </cell>
        </row>
        <row r="482">
          <cell r="A482" t="str">
            <v>9103-5147 Québec Inc. [Voyage ALM] [Nathalie Ethesonne]</v>
          </cell>
        </row>
        <row r="483">
          <cell r="A483" t="str">
            <v>9213-5441 Québec Inc. [Centre PQL] [Camille Texidor]</v>
          </cell>
        </row>
        <row r="484">
          <cell r="A484" t="str">
            <v>9141-5489 Québec Inc. [Équipe Jacques Morin] [Jacques Morin]</v>
          </cell>
        </row>
        <row r="485">
          <cell r="A485" t="str">
            <v>Services Érick Latendresse Inc. [Érick Latendresse]</v>
          </cell>
        </row>
        <row r="486">
          <cell r="A486" t="str">
            <v>Sablage Lanaudière Inc. [Jean-Yves Cyr]</v>
          </cell>
        </row>
        <row r="487">
          <cell r="A487" t="str">
            <v>Dusablon-Loranger Services Financiers Inc. [Maud Dusablon]</v>
          </cell>
        </row>
        <row r="488">
          <cell r="A488" t="str">
            <v>Éequinox Stratégies Inc. [Alexandre Brière]</v>
          </cell>
        </row>
        <row r="489">
          <cell r="A489" t="str">
            <v>Iso Énergie Inc. [Jonathan Forget]</v>
          </cell>
        </row>
        <row r="490">
          <cell r="A490" t="str">
            <v>Groupe Conseil S.C.O. Inc. [Ghislaine Labelle]</v>
          </cell>
        </row>
        <row r="491">
          <cell r="A491" t="str">
            <v>Agence de Voyages Robillard Inc. [Claude Robillard]</v>
          </cell>
        </row>
        <row r="492">
          <cell r="A492" t="str">
            <v>H&amp;L Média Inc. [Marc Ouimet]</v>
          </cell>
        </row>
        <row r="493">
          <cell r="A493" t="str">
            <v>PN Leboeuf Inc. [anciennement Entreprises Multi PM] [Pierre Leboeuf]</v>
          </cell>
        </row>
        <row r="494">
          <cell r="A494" t="str">
            <v>Finex Briques &amp; Enduits Inc. [Cynthia Fournier]</v>
          </cell>
        </row>
        <row r="495">
          <cell r="A495" t="str">
            <v>Les Industries Hertech Inc [Claude Hérard]</v>
          </cell>
        </row>
        <row r="496">
          <cell r="A496" t="str">
            <v>Maranda Lauzon Inc. [Sandy Maranda]</v>
          </cell>
        </row>
        <row r="497">
          <cell r="A497" t="str">
            <v>9252-2465 Québec Inc. [Bijouterie Paré] [Nadia Bernier]</v>
          </cell>
        </row>
        <row r="498">
          <cell r="A498" t="str">
            <v>Vignôme Inc. [Gaétan Beaupré]</v>
          </cell>
        </row>
        <row r="499">
          <cell r="A499" t="str">
            <v>Mobilier de bureau Mobilium Inc. [Robert Guindon]</v>
          </cell>
        </row>
        <row r="500">
          <cell r="A500" t="str">
            <v>Catherine Luu D.M.D. Inc.</v>
          </cell>
        </row>
        <row r="501">
          <cell r="A501" t="str">
            <v>Labelle Mini-Excavation Inc. [Serge Labelle]</v>
          </cell>
        </row>
        <row r="502">
          <cell r="A502" t="str">
            <v>9286-7621 Québec Inc [Hugo Noury]</v>
          </cell>
        </row>
        <row r="503">
          <cell r="A503" t="str">
            <v>9147-5269 Québec Inc. [Stéphane Borgeaud]</v>
          </cell>
        </row>
        <row r="504">
          <cell r="A504" t="str">
            <v>Les Habitations Chouinard Inc. [Sylvia Chouinard]</v>
          </cell>
        </row>
        <row r="505">
          <cell r="A505" t="str">
            <v>Les Produits Non Ferreux Gauthier Inc. [Robert Gauthier]</v>
          </cell>
        </row>
        <row r="506">
          <cell r="A506" t="str">
            <v>Salon de Quilles Rawdon Inc. [Michel Doran]</v>
          </cell>
        </row>
        <row r="507">
          <cell r="A507" t="str">
            <v>9006-7554 Québec Inc. [Dooly's Chateauguay] [Denis Poitras]</v>
          </cell>
        </row>
        <row r="508">
          <cell r="A508" t="str">
            <v>11117688 Canada Inc. [Sina Construction] [Mohamed EL-Koury]</v>
          </cell>
        </row>
        <row r="509">
          <cell r="A509" t="str">
            <v>Assurancia Mongeau Poirier Inc. [Isabelle Mongeau]</v>
          </cell>
        </row>
        <row r="510">
          <cell r="A510" t="str">
            <v>Le Groupe Ultragen Ltée [Khac Trong Truong]</v>
          </cell>
        </row>
        <row r="511">
          <cell r="A511" t="str">
            <v>Bureau Vétérinaire Griffintown Inc. [Marie-Hélène Tétreault]</v>
          </cell>
        </row>
        <row r="512">
          <cell r="A512" t="str">
            <v>Services Juridiques Amélie Thériault Inc. [Amélie Thériault]</v>
          </cell>
        </row>
        <row r="513">
          <cell r="A513" t="str">
            <v>Tailleurs Modernes [La moderna] [Ara Imamedjian]</v>
          </cell>
        </row>
        <row r="514">
          <cell r="A514" t="str">
            <v>9072-6316 Québec Inc. [Ébénisterie R&amp;R Péloquin] [Robert Péloquin]</v>
          </cell>
        </row>
        <row r="515">
          <cell r="A515" t="str">
            <v>Patricia Nicole M.D. Inc. [Patricia Nicole]</v>
          </cell>
        </row>
        <row r="516">
          <cell r="A516" t="str">
            <v>Paysagement Naturex Inc. [Rémi Martin]</v>
          </cell>
        </row>
        <row r="517">
          <cell r="A517" t="str">
            <v>Nettoyage JMC Inc. [Julie Martineau]</v>
          </cell>
        </row>
        <row r="518">
          <cell r="A518" t="str">
            <v>9230-8410 Québec Inc [Normand Lajoie]</v>
          </cell>
        </row>
        <row r="519">
          <cell r="A519" t="str">
            <v>R.I. Résidence de Bellechasse Inc. [Sylvie Rocheleau]</v>
          </cell>
        </row>
        <row r="520">
          <cell r="A520" t="str">
            <v>Vision AMJ Inc. [Louis-Philippe St-Jacques]</v>
          </cell>
        </row>
        <row r="521">
          <cell r="A521" t="str">
            <v>Les Industries Canplex Ltée [Marco Stocchero]</v>
          </cell>
        </row>
        <row r="522">
          <cell r="A522" t="str">
            <v>9189-0558 Québec Inc [Martin Fullum]</v>
          </cell>
        </row>
        <row r="523">
          <cell r="A523" t="str">
            <v>Les Placements Gilles Frappier Inc. [Gilles Frappier]</v>
          </cell>
        </row>
        <row r="524">
          <cell r="A524" t="str">
            <v>CJO Construction Inc. [Christian Ouellette]</v>
          </cell>
        </row>
        <row r="525">
          <cell r="A525" t="str">
            <v>9216-6867 Québec Inc. [Groupe GB Couvreur] [Éric L'Archevêque]</v>
          </cell>
        </row>
        <row r="526">
          <cell r="A526" t="str">
            <v>Les expertises Fortech Ltée [Claude J. Fortin]</v>
          </cell>
        </row>
        <row r="527">
          <cell r="A527" t="str">
            <v>PS Laporte Inc. [Pierre Laporte]</v>
          </cell>
        </row>
        <row r="528">
          <cell r="A528" t="str">
            <v>Bernier Rhéaume Renaud, CPA, S.E.P. [Richard Bernier]</v>
          </cell>
        </row>
        <row r="529">
          <cell r="A529" t="str">
            <v>Matteau Électrique Inc. [Jason Doucet-Matteau]</v>
          </cell>
        </row>
        <row r="530">
          <cell r="A530" t="str">
            <v>Crescendo Pharma Inc [Christiane Mayer]</v>
          </cell>
        </row>
        <row r="531">
          <cell r="A531" t="str">
            <v>Yola RX Consultants Inc. [Yola Moride]</v>
          </cell>
        </row>
        <row r="532">
          <cell r="A532" t="str">
            <v>Solutions Huwiz Inc. [Carolljo Maher]</v>
          </cell>
        </row>
        <row r="533">
          <cell r="A533" t="str">
            <v>Les Séchoirs à bois St-Roch Inc [Betty Hébert]</v>
          </cell>
        </row>
        <row r="534">
          <cell r="A534" t="str">
            <v>Buro Design International A. Q. Inc. [Alain Quintal]</v>
          </cell>
        </row>
        <row r="535">
          <cell r="A535" t="str">
            <v>Ville de Mercier [Marie-Ève Houle]</v>
          </cell>
        </row>
        <row r="536">
          <cell r="A536" t="str">
            <v>Lostocch Holdings Inc [Lorenzo Stocchero]</v>
          </cell>
        </row>
        <row r="537">
          <cell r="A537" t="str">
            <v>Site web www.twotinytoads.com [Darryl Grant]</v>
          </cell>
        </row>
        <row r="538">
          <cell r="A538" t="str">
            <v>Grégory Navasse [Kia Ste-Agathe]</v>
          </cell>
        </row>
        <row r="539">
          <cell r="A539" t="str">
            <v>SST Construction (2016) Inc. [Denis Ménard]</v>
          </cell>
        </row>
        <row r="540">
          <cell r="A540" t="str">
            <v>9140-3550 Québec Inc. [Garderie les petites coccinnelles] [Kathleen Ouellette]</v>
          </cell>
        </row>
        <row r="541">
          <cell r="A541" t="str">
            <v>Turbide Paquette, CPA, SENC [Gilles Turbide]</v>
          </cell>
        </row>
        <row r="542">
          <cell r="A542" t="str">
            <v>Willie Forge Inc [Willie Forge]</v>
          </cell>
        </row>
        <row r="543">
          <cell r="A543" t="str">
            <v>Quatre Cent Quatre Inc. [Mathieu Gagnon]</v>
          </cell>
        </row>
        <row r="544">
          <cell r="A544" t="str">
            <v>Groupe Teltech Inc. [François Tessier]</v>
          </cell>
        </row>
        <row r="545">
          <cell r="A545" t="str">
            <v>Jacques Renaud CPA Inc. [Jacques Renaud]</v>
          </cell>
        </row>
        <row r="546">
          <cell r="A546" t="str">
            <v>Les entreprises Paul E Marcotte Inc. [Jean Marcotte]</v>
          </cell>
        </row>
        <row r="547">
          <cell r="A547" t="str">
            <v>9257-9069 Québec Inc [François Breault]</v>
          </cell>
        </row>
        <row r="548">
          <cell r="A548" t="str">
            <v>Planification MD Inc. [Michel F. Desroches]</v>
          </cell>
        </row>
        <row r="549">
          <cell r="A549" t="str">
            <v>Publipage Inc. [Mélissa Côté]</v>
          </cell>
        </row>
        <row r="550">
          <cell r="A550" t="str">
            <v>Kina Communication [Annick Duchesne]</v>
          </cell>
        </row>
        <row r="551">
          <cell r="A551" t="str">
            <v>9229-6086 Québec Inc [Jean-Pierre Blais]</v>
          </cell>
        </row>
        <row r="552">
          <cell r="A552" t="str">
            <v>2733-7245 Québec Inc. [Construction SGI Inc.] [Stéphane Gariépy]</v>
          </cell>
        </row>
        <row r="553">
          <cell r="A553" t="str">
            <v>Luxi Soin Inc [Nathalie Richard]</v>
          </cell>
        </row>
        <row r="554">
          <cell r="A554" t="str">
            <v>9431-4002 Québec Inc [Marco Adornetto]</v>
          </cell>
        </row>
        <row r="555">
          <cell r="A555" t="str">
            <v>Roberto Mayer</v>
          </cell>
        </row>
        <row r="556">
          <cell r="A556" t="str">
            <v>Destination Hockey Inc. [Daniel Beaulieu]</v>
          </cell>
        </row>
        <row r="557">
          <cell r="A557" t="str">
            <v>Boutique Le Pentagone Inc. [Éric Chatila]</v>
          </cell>
        </row>
        <row r="558">
          <cell r="A558" t="str">
            <v>Remorque Terrebonne 2021 Inc. [Pierre Beauregard]</v>
          </cell>
        </row>
        <row r="559">
          <cell r="A559" t="str">
            <v>Transport Gaby Trépanier Inc. [Mélanie Jussaume]</v>
          </cell>
        </row>
        <row r="560">
          <cell r="A560" t="str">
            <v>Laboratoire Orthométrix Inc. [Luc Benoit]</v>
          </cell>
        </row>
        <row r="561">
          <cell r="A561" t="str">
            <v>Francis Lemieux</v>
          </cell>
        </row>
        <row r="562">
          <cell r="A562" t="str">
            <v>Les Services Conseils Normand Faubert Inc. [Normand Faubert]</v>
          </cell>
        </row>
        <row r="563">
          <cell r="A563" t="str">
            <v>9382-1890 Québec Inc. [Services de Pneus Robert Inc] [Diane Doutre]</v>
          </cell>
        </row>
        <row r="564">
          <cell r="A564" t="str">
            <v>Aux P'Tites Gâteries Inc. [Sylvie Beauchamp]</v>
          </cell>
        </row>
        <row r="565">
          <cell r="A565" t="str">
            <v>9341-9893 Québec Inc. [Prosystech Inc.] [Jonathan Bédard / Sonia Léveillé]</v>
          </cell>
        </row>
        <row r="566">
          <cell r="A566" t="str">
            <v>Fiducie Testamentaire Georges-Gariépy [Distribution FG] [François Gariépy]</v>
          </cell>
        </row>
        <row r="567">
          <cell r="A567" t="str">
            <v>Prima Ressource Inc. [Frédéric Lucas]</v>
          </cell>
        </row>
        <row r="568">
          <cell r="A568" t="str">
            <v>9310-7761 Québec Inc [Pretech] [Alexandra Morana]</v>
          </cell>
        </row>
        <row r="569">
          <cell r="A569" t="str">
            <v>Groupe Dezetech Inc. [Pretech]</v>
          </cell>
        </row>
        <row r="570">
          <cell r="A570" t="str">
            <v>Substructur Expert-Conseil Inc. [Pretech] [Alexandre Leblanc]</v>
          </cell>
        </row>
        <row r="571">
          <cell r="A571" t="str">
            <v>9366-8952 Québec Inc [Pretech - Construction] [Alexandra Morana]</v>
          </cell>
        </row>
        <row r="572">
          <cell r="A572" t="str">
            <v>9409-3374 Québec Inc [Pretech - Nivo] [Alexandra Morana]</v>
          </cell>
        </row>
        <row r="573">
          <cell r="A573" t="str">
            <v>Consultation Devcorp Inc. [Pretech] [Alexandra Morana]</v>
          </cell>
        </row>
        <row r="574">
          <cell r="A574" t="str">
            <v>Ferme Trem-Blé Enr [Charle-Olivier Tremblay]</v>
          </cell>
        </row>
        <row r="575">
          <cell r="A575" t="str">
            <v>2956-5645 Québec Inc. [Autolube AMS] [Yvon Boucher]</v>
          </cell>
        </row>
        <row r="576">
          <cell r="A576" t="str">
            <v>Campeau Vinet Gauthier Comptables Professionnels Agréés Inc. [Luc Vinet]</v>
          </cell>
        </row>
        <row r="577">
          <cell r="A577" t="str">
            <v>Les Entreprises François Doré Inc. [François Doré]</v>
          </cell>
        </row>
        <row r="578">
          <cell r="A578" t="str">
            <v>Aménagement Extérieur Synthek Québec Inc [Vincent Guérin]</v>
          </cell>
        </row>
        <row r="579">
          <cell r="A579" t="str">
            <v>Restaurant l'Étoile de Mascouche Inc. [Georges Spiropulos]</v>
          </cell>
        </row>
        <row r="580">
          <cell r="A580" t="str">
            <v>Vitres d'autos Piedmont / St-Sauveur [Groupe Magnan] [Patrice Magnan]</v>
          </cell>
        </row>
        <row r="581">
          <cell r="A581" t="str">
            <v>2329-9308 Québec Inc. [Golf de La Presqu'ile] [Suzie Desrosiers]</v>
          </cell>
        </row>
        <row r="582">
          <cell r="A582" t="str">
            <v>Groupe ERP Produits Professionnelles Ltée [Loca-Médic Inc] [Stéphane Myre]</v>
          </cell>
        </row>
        <row r="583">
          <cell r="A583" t="str">
            <v>2687801 Canada Inc. [SRS Informatique] [Céline Ferron / Louis Couture]</v>
          </cell>
        </row>
        <row r="584">
          <cell r="A584" t="str">
            <v>Canvent Ltée [Gaétan Gauthier]</v>
          </cell>
        </row>
        <row r="585">
          <cell r="A585" t="str">
            <v>Piscine Spa Archambault Inc. [Jean Sébastien Archambault]</v>
          </cell>
        </row>
        <row r="586">
          <cell r="A586" t="str">
            <v>LFG Distribution Inc [Jonathan Bark]</v>
          </cell>
        </row>
        <row r="587">
          <cell r="A587" t="str">
            <v>Ébénisterie MAM Inc. [Marc Thiboutot]</v>
          </cell>
        </row>
        <row r="588">
          <cell r="A588" t="str">
            <v>9143-5883 Québec Inc. [Isolation Hogue] [Annabelle Beauvais / André Hogue]</v>
          </cell>
        </row>
        <row r="589">
          <cell r="A589" t="str">
            <v>Conceptra Mobilier de bureau Inc. [Robert Allard / Roxane Côté]</v>
          </cell>
        </row>
        <row r="590">
          <cell r="A590" t="str">
            <v>Groupe ITES Canada Inc. [Richard Fortin]</v>
          </cell>
        </row>
        <row r="591">
          <cell r="A591" t="str">
            <v>Division Nouvel Age Inc. [Nicolas Plouffe]</v>
          </cell>
        </row>
        <row r="592">
          <cell r="A592" t="str">
            <v>Nadeau Foresterie Urbaine Inc. [Luc Nadeau]</v>
          </cell>
        </row>
        <row r="593">
          <cell r="A593" t="str">
            <v>Nord Action Excavation Inc. [Éric Aubin / Stéphane Prégent]</v>
          </cell>
        </row>
        <row r="594">
          <cell r="A594" t="str">
            <v>Salaison Limoges Extra Inc. [Martin Limoges / Mélanie Berthiaume]</v>
          </cell>
        </row>
        <row r="595">
          <cell r="A595" t="str">
            <v>6669166 Canada Inc. [IMS Textiles Inc.] [George Dumayne / Claudia Maria Tangorra]</v>
          </cell>
        </row>
        <row r="596">
          <cell r="A596" t="str">
            <v>Lithomédia (1990) Inc. [Jean-Pierre Charbonneau]</v>
          </cell>
        </row>
        <row r="597">
          <cell r="A597" t="str">
            <v>Transport South Bec Express Inc [Jean-Hugues Pelletier]</v>
          </cell>
        </row>
        <row r="598">
          <cell r="A598" t="str">
            <v>Dépanneur Lafortune et Filles Inc. [Éric Lafortune]</v>
          </cell>
        </row>
        <row r="599">
          <cell r="A599" t="str">
            <v>P. Morin Courtier en assurances Inc. [John Morin]</v>
          </cell>
        </row>
        <row r="600">
          <cell r="A600" t="str">
            <v>VGA Communication Inc. [Gaston Auclair]</v>
          </cell>
        </row>
        <row r="601">
          <cell r="A601" t="str">
            <v>Multicoupes de Bois D.M. Inc. [Martin Lefebvre]</v>
          </cell>
        </row>
        <row r="602">
          <cell r="A602" t="str">
            <v>9064-4857 Québec Inc. [Construction PRP Inc.] [Stéphane Brisebois]</v>
          </cell>
        </row>
        <row r="603">
          <cell r="A603" t="str">
            <v>9450-3562 Québec Inc. [Mélanie Jalbert]</v>
          </cell>
        </row>
        <row r="604">
          <cell r="A604" t="str">
            <v>10345482 Canada Inc. [NVS Studio] [David Beaudoin]</v>
          </cell>
        </row>
        <row r="605">
          <cell r="A605" t="str">
            <v>Sphère DI Inc. [Guillaume Barrière Shooner]</v>
          </cell>
        </row>
        <row r="606">
          <cell r="A606" t="str">
            <v>9151-3457 Québec Inc. [Suzanne Cadieux / René Beaupré]</v>
          </cell>
        </row>
        <row r="607">
          <cell r="A607" t="str">
            <v>Velec Inc. [Michel Leblanc]</v>
          </cell>
        </row>
        <row r="608">
          <cell r="A608" t="str">
            <v>Gestion Logisphère Immobilier Inc. [9346-6332 Québec Inc] [Jonathan Dufresne / Dominique Couture]</v>
          </cell>
        </row>
        <row r="609">
          <cell r="A609" t="str">
            <v>Clinique Vétérinaire Lavaltrie Inc. [Nathalie Belle-Isle]</v>
          </cell>
        </row>
        <row r="610">
          <cell r="A610" t="str">
            <v>2584875 Canada Inc [Michel Puskas]</v>
          </cell>
        </row>
        <row r="611">
          <cell r="A611" t="str">
            <v>9318-7193 Québec Inc [Patrick Doyon]</v>
          </cell>
        </row>
        <row r="612">
          <cell r="A612" t="str">
            <v>1508-5822 Québec Inc. [Groupe Laforest] [Maxime Laforest]</v>
          </cell>
        </row>
        <row r="613">
          <cell r="A613" t="str">
            <v>Groupe Multi Distribution [Christopher Gagné]</v>
          </cell>
        </row>
        <row r="614">
          <cell r="A614" t="str">
            <v>Jacques Leblanc, CPA</v>
          </cell>
        </row>
        <row r="615">
          <cell r="A615" t="str">
            <v>Gestion Clin D'Oeil Inc.[Josée Carrier]</v>
          </cell>
        </row>
        <row r="616">
          <cell r="A616" t="str">
            <v>Centre de Golfs Lanaudière Inc. [Pierre Charron]</v>
          </cell>
        </row>
        <row r="617">
          <cell r="A617" t="str">
            <v>9099-3452 Québec Inc. [André Boulet]</v>
          </cell>
        </row>
        <row r="618">
          <cell r="A618" t="str">
            <v>Racine Petits Fruits 2014 Inc. [Annie Perrier / Daniel Racine]</v>
          </cell>
        </row>
        <row r="619">
          <cell r="A619" t="str">
            <v>Carole Poissant Inc [Carole Poissant]</v>
          </cell>
        </row>
        <row r="620">
          <cell r="A620" t="str">
            <v>L'Atelier Märk Lumber Inc. [Marc Bourgeois]</v>
          </cell>
        </row>
        <row r="621">
          <cell r="A621" t="str">
            <v>Jean-Robert Lalonde Optométriste Inc. [Jean-Robert Lalonde]</v>
          </cell>
        </row>
        <row r="622">
          <cell r="A622" t="str">
            <v>Serge Michaud Électricien Inc. [Serge Michaud]</v>
          </cell>
        </row>
        <row r="623">
          <cell r="A623" t="str">
            <v>Société de gestion Diane Coutu Inc. [Diane Coutu / Philip Morgan]</v>
          </cell>
        </row>
        <row r="624">
          <cell r="A624" t="str">
            <v>SMI Technologies Inc. [Pascale Plante]</v>
          </cell>
        </row>
        <row r="625">
          <cell r="A625" t="str">
            <v>La Clinique d'Assurance-Groupe P.S.T. Inc. [Lynn Tremblay]</v>
          </cell>
        </row>
        <row r="626">
          <cell r="A626" t="str">
            <v>Gestion Jujo Inc. [Devolutions Inc.] [David Hervieux / José Astacio]</v>
          </cell>
        </row>
        <row r="627">
          <cell r="A627" t="str">
            <v>La Cie Repentigny Électrique Inc. [Jean-François Durand]</v>
          </cell>
        </row>
        <row r="628">
          <cell r="A628" t="str">
            <v>Gestion Proped Inc. [Chaussures Villeneuves] [Louis Villeneuve]</v>
          </cell>
        </row>
        <row r="629">
          <cell r="A629" t="str">
            <v>Gestion Claude Pelland Inc. [Claude Pellan]</v>
          </cell>
        </row>
        <row r="630">
          <cell r="A630" t="str">
            <v>Service Lubrico Inc. [Sylvain Désilets]</v>
          </cell>
        </row>
        <row r="631">
          <cell r="A631" t="str">
            <v>Groupe Aximiser Inc. [François Jetté]</v>
          </cell>
        </row>
        <row r="632">
          <cell r="A632" t="str">
            <v>Isolation Val-Mers Ltée [Lauri Demers]</v>
          </cell>
        </row>
        <row r="633">
          <cell r="A633" t="str">
            <v>Prêts GCP Inc. [Guillaume Charron]</v>
          </cell>
        </row>
        <row r="634">
          <cell r="A634" t="str">
            <v>Dubois-Tétu, Consultants Inc. [Martin Tétu]</v>
          </cell>
        </row>
        <row r="635">
          <cell r="A635" t="str">
            <v>9385-4347 Québec Inc. [Patrick Poulin]</v>
          </cell>
        </row>
        <row r="636">
          <cell r="A636" t="str">
            <v>Les Immeubles Lou Max Inc. [Groupe Champagne] [Michel Champagne]</v>
          </cell>
        </row>
        <row r="637">
          <cell r="A637" t="str">
            <v>9335-2821 Québec Inc [Louis Dominic Asselin]</v>
          </cell>
        </row>
        <row r="638">
          <cell r="A638" t="str">
            <v>Les Foyers et Cheminées Piermon Inc. [Germain Roullier]</v>
          </cell>
        </row>
        <row r="639">
          <cell r="A639" t="str">
            <v>LRV Notaires SENCLR [Marie-Claude Lavoie]</v>
          </cell>
        </row>
        <row r="640">
          <cell r="A640" t="str">
            <v>Les Fondations Jono Inc. [Diane Bourgeault]</v>
          </cell>
        </row>
        <row r="641">
          <cell r="A641" t="str">
            <v>Construction D.G. Inc. [Dominique Gourd]</v>
          </cell>
        </row>
        <row r="642">
          <cell r="A642" t="str">
            <v>9064-3032 Québec Inc [Jean-Pierre Labelle]</v>
          </cell>
        </row>
        <row r="643">
          <cell r="A643" t="str">
            <v>9465-8325 Québec Inc. [Sébastien Chartrand]</v>
          </cell>
        </row>
        <row r="644">
          <cell r="A644" t="str">
            <v>3360661 Canada Inc [Marc Gravel]</v>
          </cell>
        </row>
        <row r="645">
          <cell r="A645" t="str">
            <v>Élite Drift Shop inc. [Sébastien Marchand]</v>
          </cell>
        </row>
        <row r="646">
          <cell r="A646" t="str">
            <v>Les Soudures Spécialisées André Beaulieu Inc. [André Beaulieu]</v>
          </cell>
        </row>
        <row r="647">
          <cell r="A647" t="str">
            <v>Ventilation Pierre Gamache Inc. [Pierre Gamache]</v>
          </cell>
        </row>
        <row r="648">
          <cell r="A648" t="str">
            <v>Daniel Morin Notaire</v>
          </cell>
        </row>
        <row r="649">
          <cell r="A649" t="str">
            <v>Lapalme Gestion Conception Mécanique Inc. [Éric Lapalme]</v>
          </cell>
        </row>
        <row r="650">
          <cell r="A650" t="str">
            <v>Excellent Pavage [9195-7902 Québec Inc.]</v>
          </cell>
        </row>
        <row r="651">
          <cell r="A651" t="str">
            <v>9383-4851 Québec Inc [Chrystian Barrière]</v>
          </cell>
        </row>
        <row r="652">
          <cell r="A652" t="str">
            <v>Frimasco Inc. [Mélanie Mataix]</v>
          </cell>
        </row>
        <row r="653">
          <cell r="A653" t="str">
            <v>Benoit Bergeron CPA Inc. [Benoit Bergeron]</v>
          </cell>
        </row>
        <row r="654">
          <cell r="A654" t="str">
            <v>9474-1113 Québec Inc. [Accès Habitation #2] [Vincent Gauthier-Locas]</v>
          </cell>
        </row>
        <row r="655">
          <cell r="A655" t="str">
            <v>9473-1015 Québec Inc. [Alexandre Martel]</v>
          </cell>
        </row>
        <row r="656">
          <cell r="A656" t="str">
            <v>Allard Poirier CPA Inc. [Alexandre Allard]</v>
          </cell>
        </row>
        <row r="657">
          <cell r="A657" t="str">
            <v>Jonathan Blouin-Massé, Courtier Immobilier Inc. [Jonathan Blouin Massé]</v>
          </cell>
        </row>
        <row r="658">
          <cell r="A658" t="str">
            <v>Félix Laforest Inc. [Félix Laforest]</v>
          </cell>
        </row>
        <row r="659">
          <cell r="A659" t="str">
            <v>Assurances Delta Bravo Inc. [Daniel Brochu]</v>
          </cell>
        </row>
        <row r="660">
          <cell r="A660" t="str">
            <v>9473-9646 Québec Inc. [Accès Excavation] [Frédéric Dionne] [Jean-Guy Cuillierrier]</v>
          </cell>
        </row>
        <row r="661">
          <cell r="A661" t="str">
            <v>Les Entreprises Janso Inc. [Michel Nadeau]</v>
          </cell>
        </row>
        <row r="662">
          <cell r="A662" t="str">
            <v>9219-8993 Québec Inc. [Maçonnerie MAT] [Nadia Tomaro]</v>
          </cell>
        </row>
        <row r="663">
          <cell r="A663" t="str">
            <v>Alfred Gemme Inc. [François Gemme]</v>
          </cell>
        </row>
        <row r="664">
          <cell r="A664" t="str">
            <v>Les Gestions Movendo Inc. [Hector Solution] [Dominique Bouvrette]</v>
          </cell>
        </row>
        <row r="665">
          <cell r="A665" t="str">
            <v>Multi-Plis Inc. [Chantal Veillette]</v>
          </cell>
        </row>
        <row r="666">
          <cell r="A666" t="str">
            <v>Scierie West Brome Inc. [Francis Boulay]</v>
          </cell>
        </row>
        <row r="667">
          <cell r="A667" t="str">
            <v>Side-car Inc. [Paul Paré]</v>
          </cell>
        </row>
        <row r="668">
          <cell r="A668" t="str">
            <v>Sablage au Jet Maestro-Jet Inc. [Luc Desjardins]</v>
          </cell>
        </row>
        <row r="669">
          <cell r="A669" t="str">
            <v>9352-7539 Québec Inc [Entretien Rivest] [Guillaume Rivest / Francis Nolasco]</v>
          </cell>
        </row>
        <row r="670">
          <cell r="A670" t="str">
            <v>ATP Logistique Inc. [Donald Trudel]</v>
          </cell>
        </row>
        <row r="671">
          <cell r="A671" t="str">
            <v>Ventilabec Inc. [Lora Stoycheva]</v>
          </cell>
        </row>
        <row r="672">
          <cell r="A672" t="str">
            <v>Les Placements Yvon Goulet Inc. [Yvon Goulet]</v>
          </cell>
        </row>
        <row r="673">
          <cell r="A673" t="str">
            <v>MLC Finance Inc [Marc Lamy]</v>
          </cell>
        </row>
        <row r="674">
          <cell r="A674" t="str">
            <v>Jakarto Cartographie 3D inc. [Marc Lamy / Louis-Félix Laroche]</v>
          </cell>
        </row>
        <row r="675">
          <cell r="A675" t="str">
            <v>Atelier Mécanique Pierre Mondou Inc. [Anne Charlebois]</v>
          </cell>
        </row>
        <row r="676">
          <cell r="A676" t="str">
            <v>Groupe SMP Inc. [Stéphane Giroux]</v>
          </cell>
        </row>
        <row r="677">
          <cell r="A677" t="str">
            <v>Les entreprises Lanthier et Papineau Inc. [Alain Lanthier]</v>
          </cell>
        </row>
        <row r="678">
          <cell r="A678" t="str">
            <v>CGLE Comptabilité Inc [Claudette Gingras]</v>
          </cell>
        </row>
        <row r="679">
          <cell r="A679" t="str">
            <v>Golf des Moulins Inc. [Lyne Debien]</v>
          </cell>
        </row>
        <row r="680">
          <cell r="A680" t="str">
            <v>XAV Solution Inc.</v>
          </cell>
        </row>
        <row r="681">
          <cell r="A681" t="str">
            <v>10164917 Canada Inc. [Connexion Soudure Mobile] [Étienne Sauvage]</v>
          </cell>
        </row>
        <row r="682">
          <cell r="A682" t="str">
            <v>9396-5622 Québec Inc [Martin Beaulieu]</v>
          </cell>
        </row>
        <row r="683">
          <cell r="A683" t="str">
            <v>2842-4604 Québec Inc [Nathalie Allard]</v>
          </cell>
        </row>
        <row r="684">
          <cell r="A684" t="str">
            <v>Solutions CHL Inc. [Christophe Lizé]</v>
          </cell>
        </row>
        <row r="685">
          <cell r="A685" t="str">
            <v>9285-1575 Quebec Inc [SKC Habitation] [Sylvain Vallières]</v>
          </cell>
        </row>
        <row r="686">
          <cell r="A686" t="str">
            <v>Calfeutrage Prospect Inc [Luc Boisvert]</v>
          </cell>
        </row>
        <row r="687">
          <cell r="A687" t="str">
            <v>Yves Cousineau [Clinique d'optométrie Ste-Thérèse]</v>
          </cell>
        </row>
        <row r="688">
          <cell r="A688" t="str">
            <v>Société Immobilière PSP Inc [Pierre Lavigne]</v>
          </cell>
        </row>
        <row r="689">
          <cell r="A689" t="str">
            <v>Garderie Journées Magiques Inc. [Sana Najmi]</v>
          </cell>
        </row>
        <row r="690">
          <cell r="A690" t="str">
            <v>9049-3990 Québec Inc [Mr Muffler - Mécanique360] [Martin Désilets / Alain Bécotte]</v>
          </cell>
        </row>
        <row r="691">
          <cell r="A691" t="str">
            <v>Jansen Industrie Inc. [Jean-Paul Jansen]</v>
          </cell>
        </row>
        <row r="692">
          <cell r="A692" t="str">
            <v>Fusion Énergie Inc. [St-Martin Électrique Inc] [Daniel Sarrazin]</v>
          </cell>
        </row>
        <row r="693">
          <cell r="A693" t="str">
            <v>Auto Exceptionnelle Inc. [Aladin Pacha]</v>
          </cell>
        </row>
        <row r="694">
          <cell r="A694" t="str">
            <v>144359 Canada Inc [Pierre Asselin]</v>
          </cell>
        </row>
        <row r="695">
          <cell r="A695" t="str">
            <v>Ozone Coupe Beauté [Nadia Simard / Claudia Turcotte]</v>
          </cell>
        </row>
        <row r="696">
          <cell r="A696" t="str">
            <v>Garage Denis Boisclair Inc. [Denis Boisclair]</v>
          </cell>
        </row>
        <row r="697">
          <cell r="A697" t="str">
            <v>Photographie Benoit Blain Inc [Kelly Cochelin]</v>
          </cell>
        </row>
        <row r="698">
          <cell r="A698" t="str">
            <v>Industries Senova Inc. [Louis-Marie Legault]</v>
          </cell>
        </row>
        <row r="699">
          <cell r="A699" t="str">
            <v>Nadeau Ultra Tech Inc. [Daniel Mercier]</v>
          </cell>
        </row>
        <row r="700">
          <cell r="A700" t="str">
            <v>An-Au Construction Inc [Patrick Michaud]</v>
          </cell>
        </row>
        <row r="701">
          <cell r="A701" t="str">
            <v>Sécure Auto Plus Inc. [Richard JR Loiseau]</v>
          </cell>
        </row>
        <row r="702">
          <cell r="A702" t="str">
            <v>Lacroix AV Inc [Marc Lacroix]</v>
          </cell>
        </row>
        <row r="703">
          <cell r="A703" t="str">
            <v>La Petite Ourse Inc. [Agathe Martineau]</v>
          </cell>
        </row>
        <row r="704">
          <cell r="A704" t="str">
            <v>Charles Vincent et Fils Inc [Gilles Vincent]</v>
          </cell>
        </row>
        <row r="705">
          <cell r="A705" t="str">
            <v>Divertissement Valérie Jalbert Inc.</v>
          </cell>
        </row>
        <row r="706">
          <cell r="A706" t="str">
            <v>9389-8179 Québec Inc. [Daniel O'Reilly]</v>
          </cell>
        </row>
        <row r="707">
          <cell r="A707" t="str">
            <v>Live Immobilier Inc. [Alexandre Blanchard]</v>
          </cell>
        </row>
        <row r="708">
          <cell r="A708" t="str">
            <v>Immo Chambert Inc. [Francis Chamberland]</v>
          </cell>
        </row>
        <row r="709">
          <cell r="A709" t="str">
            <v>Les Barrières Spectron Inc [Guy Marcheterre]</v>
          </cell>
        </row>
        <row r="710">
          <cell r="A710" t="str">
            <v>Concept P.O.S. Inc. [Mathieu St-Germain]</v>
          </cell>
        </row>
        <row r="711">
          <cell r="A711" t="str">
            <v>TI Consultpro Inc. [Daniel Roux]</v>
          </cell>
        </row>
        <row r="712">
          <cell r="A712" t="str">
            <v>Gestion Huppé Inc [Robert Huppé]</v>
          </cell>
        </row>
        <row r="713">
          <cell r="A713" t="str">
            <v>9821821 Canada Inc [Richard Lavoie]</v>
          </cell>
        </row>
        <row r="714">
          <cell r="A714" t="str">
            <v>Importation Timaby Inc. [Audrey Poulin]</v>
          </cell>
        </row>
        <row r="715">
          <cell r="A715" t="str">
            <v>9504-8765 Québec Inc. [Sébastien Fortier]</v>
          </cell>
        </row>
        <row r="716">
          <cell r="A716" t="str">
            <v>Entreprises MSK Inc [Martin Perreault]</v>
          </cell>
        </row>
        <row r="717">
          <cell r="A717" t="str">
            <v>Nomaplex Inc. [Luc Lavigne]</v>
          </cell>
        </row>
        <row r="718">
          <cell r="A718" t="str">
            <v>9415-9365 Québec Inc. [Meriem Amir]</v>
          </cell>
        </row>
        <row r="719">
          <cell r="A719" t="str">
            <v>Marc Bouchard, CPA</v>
          </cell>
        </row>
        <row r="720">
          <cell r="A720" t="str">
            <v>Yvon Nadeau [Sophie Vézina]</v>
          </cell>
        </row>
        <row r="721">
          <cell r="A721" t="str">
            <v>Les Systèmes Domotinc Inc. [Jean-Pier Talbot]</v>
          </cell>
        </row>
        <row r="722">
          <cell r="A722" t="str">
            <v>Toitures Benoit Dubois Inc</v>
          </cell>
        </row>
        <row r="723">
          <cell r="A723" t="str">
            <v>Marketing SR Inc</v>
          </cell>
        </row>
        <row r="724">
          <cell r="A724" t="str">
            <v>9430-8293 Québec Inc [Lucdner Vincent]</v>
          </cell>
        </row>
        <row r="725">
          <cell r="A725" t="str">
            <v>2867-8837 Québec Inc [Robert Fortin]</v>
          </cell>
        </row>
        <row r="726">
          <cell r="A726" t="str">
            <v>Supra Scientifique Services Inc [Yves Dumont]</v>
          </cell>
        </row>
        <row r="727">
          <cell r="A727" t="str">
            <v>Nadine Pelletier Inc.</v>
          </cell>
        </row>
        <row r="728">
          <cell r="A728" t="str">
            <v>9432-6261 Québec Inc [Marie-Christine Gingras]</v>
          </cell>
        </row>
        <row r="729">
          <cell r="A729" t="str">
            <v>Julie Kovacs Audioprothésiste Inc.</v>
          </cell>
        </row>
        <row r="730">
          <cell r="A730" t="str">
            <v>Construction Chisolm et Fils Inc. [Bernard Chisolm]</v>
          </cell>
        </row>
        <row r="731">
          <cell r="A731" t="str">
            <v>Les Toitures C.B.C. Inc. [Francis Bélanger]</v>
          </cell>
        </row>
        <row r="732">
          <cell r="A732" t="str">
            <v>Mathilde Flahaut CPA Inc</v>
          </cell>
        </row>
        <row r="733">
          <cell r="A733" t="str">
            <v>9174-8806 Québec Inc. [Summum V.R. Inc.] [Bernard Viau]</v>
          </cell>
        </row>
        <row r="734">
          <cell r="A734" t="str">
            <v>Succession Ronald Dufresne [Investissements Rodu] [Martin Dufresne]</v>
          </cell>
        </row>
        <row r="735">
          <cell r="A735" t="str">
            <v>Emballages AT /Attache-tout Inc [Jean-Robert Bouchard] [Robert Bouchard]</v>
          </cell>
        </row>
        <row r="736">
          <cell r="A736" t="str">
            <v>Pro-Expert Coffrage Inc. [Steve Thibault]</v>
          </cell>
        </row>
        <row r="737">
          <cell r="A737" t="str">
            <v>Assurancia Leduc, Decelles, Dubuc &amp; Ass. [Lucie Decelles]</v>
          </cell>
        </row>
        <row r="738">
          <cell r="A738" t="str">
            <v>Techvac Environnement Inc [Julien Michaud]</v>
          </cell>
        </row>
        <row r="739">
          <cell r="A739" t="str">
            <v>Les Équipements Cofa Inc [Olivier Bertrand]</v>
          </cell>
        </row>
        <row r="740">
          <cell r="A740" t="str">
            <v>4182901 Canada Inc. [Duarte Almeida]</v>
          </cell>
        </row>
        <row r="741">
          <cell r="A741" t="str">
            <v>9061-3688 Québec Inc [Patrick Gareau]</v>
          </cell>
        </row>
        <row r="742">
          <cell r="A742" t="str">
            <v>Charles E. Rajotte Inc. [Gilles Rajotte]</v>
          </cell>
        </row>
        <row r="743">
          <cell r="A743" t="str">
            <v>Centre Canin Laka Inc. [École du Bar] [Nicolas Desflammes]</v>
          </cell>
        </row>
        <row r="744">
          <cell r="A744" t="str">
            <v>9120-5971 Québec Inc. [Martin Riopel]</v>
          </cell>
        </row>
        <row r="745">
          <cell r="A745" t="str">
            <v>Les Constructions Sylvain Leduc Inc.</v>
          </cell>
        </row>
        <row r="746">
          <cell r="A746" t="str">
            <v>DLS CPA SENCRL [Francis Schanck]</v>
          </cell>
        </row>
        <row r="747">
          <cell r="A747" t="str">
            <v>Pompage de Beton Express Inc [Pascal Thibault]</v>
          </cell>
        </row>
        <row r="748">
          <cell r="A748" t="str">
            <v>Gestion Éric Lépine et Mélanie Lecavalier Inc. [Éric Lépine]</v>
          </cell>
        </row>
        <row r="749">
          <cell r="A749" t="str">
            <v>9152-9396 Québec Inc. [Automanie] [Michel Larivée]</v>
          </cell>
        </row>
        <row r="750">
          <cell r="A750" t="str">
            <v>Emprie Pro Inc. [Carlos Luperdigas]</v>
          </cell>
        </row>
        <row r="751">
          <cell r="A751" t="str">
            <v>Novotek Électronique Inc. [Simon Fortin]</v>
          </cell>
        </row>
        <row r="752">
          <cell r="A752" t="str">
            <v>Variétés B. Desmarais (1992) Inc. [Éric Martel]</v>
          </cell>
        </row>
        <row r="753">
          <cell r="A753" t="str">
            <v>9340-5819 Québec Inc [Philipppe Delpouve]</v>
          </cell>
        </row>
        <row r="754">
          <cell r="A754" t="str">
            <v>Excavation Marcel Clark Inc</v>
          </cell>
        </row>
        <row r="755">
          <cell r="A755" t="str">
            <v>9349-3039 Québec Inc [Jonathan Gagné]</v>
          </cell>
        </row>
        <row r="756">
          <cell r="A756" t="str">
            <v>Messier &amp; Associé, SENCRL [Alain Bélanger]</v>
          </cell>
        </row>
        <row r="757">
          <cell r="A757" t="str">
            <v>Les entreprises V.N.J. Chariots élévateurs Inc. [Nicole Vallée]</v>
          </cell>
        </row>
        <row r="758">
          <cell r="A758" t="str">
            <v>France Morin CPA</v>
          </cell>
        </row>
        <row r="759">
          <cell r="A759" t="str">
            <v>9516-0966 Québec Inc [Anthony Bergeron]</v>
          </cell>
        </row>
        <row r="760">
          <cell r="A760" t="str">
            <v>Pépinière Excel Inc [François Racette]</v>
          </cell>
        </row>
        <row r="761">
          <cell r="A761" t="str">
            <v>Novia Entreprises Inc. [Charles Boudreau]</v>
          </cell>
        </row>
        <row r="762">
          <cell r="A762" t="str">
            <v>Déneigement FM Inc. [Michael Beaupré]</v>
          </cell>
        </row>
        <row r="763">
          <cell r="A763" t="str">
            <v>NetChaos Inc [Martin Gagnon]</v>
          </cell>
        </row>
        <row r="764">
          <cell r="A764" t="str">
            <v>9385-3240 Québec Inc. [Summum irrigation] [Luc Rodrigue]</v>
          </cell>
        </row>
        <row r="765">
          <cell r="A765" t="str">
            <v>Construction Marc Riopel Inc</v>
          </cell>
        </row>
        <row r="766">
          <cell r="A766" t="str">
            <v>9514-1149 Québec Inc. [Bélanger Sauvé Avocat SENCRL] [Alexandre Paris]</v>
          </cell>
        </row>
        <row r="767">
          <cell r="A767" t="str">
            <v>Les Éditions Reynald Goulet Inc. [Reynald Goulet]</v>
          </cell>
        </row>
        <row r="768">
          <cell r="A768" t="str">
            <v>Yves Beauchamps, comptable</v>
          </cell>
        </row>
        <row r="769">
          <cell r="A769" t="str">
            <v>Totm Exposition Inc. [Brigitte Fortin]</v>
          </cell>
        </row>
        <row r="770">
          <cell r="A770" t="str">
            <v>LC Combustion Inc [Christian Laroche]</v>
          </cell>
        </row>
        <row r="771">
          <cell r="A771" t="str">
            <v>Isolation RGC Inc. [Patrick Bélanger]</v>
          </cell>
        </row>
        <row r="772">
          <cell r="A772" t="str">
            <v>9401-7795 Québec Inc. [Ferme du Petit Ruisseau] [Martin Beauregard]</v>
          </cell>
        </row>
        <row r="773">
          <cell r="A773" t="str">
            <v>3521958 Canada Inc. [Stéphane Desjardins]</v>
          </cell>
        </row>
        <row r="774">
          <cell r="A774" t="str">
            <v>9513-1926 Québec Inc. [Francis Desgagnés]</v>
          </cell>
        </row>
        <row r="775">
          <cell r="A775" t="str">
            <v>M. Roy &amp; Associés Inc [Mathieu Roy]</v>
          </cell>
        </row>
        <row r="776">
          <cell r="A776" t="str">
            <v>Dr Nadia Perreault Optométriste Inc.</v>
          </cell>
        </row>
        <row r="777">
          <cell r="A777" t="str">
            <v>Annie Racicot CPA Inc.</v>
          </cell>
        </row>
        <row r="778">
          <cell r="A778" t="str">
            <v>9098-2885 Québec Inc. [Denis Bisson]</v>
          </cell>
        </row>
        <row r="779">
          <cell r="A779" t="str">
            <v>9112-9031 Québec inc [Guy Béland]</v>
          </cell>
        </row>
        <row r="780">
          <cell r="A780" t="str">
            <v>Courtage d'assurance Claude Hétu Inc</v>
          </cell>
        </row>
        <row r="781">
          <cell r="A781" t="str">
            <v>Les Placements Jean-Luc Roy Inc.</v>
          </cell>
        </row>
        <row r="782">
          <cell r="A782" t="str">
            <v>Assurancia Groupe Tardif Inc [Jean-Pierre Tardif]</v>
          </cell>
        </row>
        <row r="783">
          <cell r="A783" t="str">
            <v>Explorance Inc. [Marc Lamy]</v>
          </cell>
        </row>
        <row r="784">
          <cell r="A784" t="str">
            <v>9172-2264 Québec Inc [MFG Technologies] [Alain Normand]</v>
          </cell>
        </row>
        <row r="785">
          <cell r="A785" t="str">
            <v>Les Entreprises Cloutier &amp; Gagnon Inc (1988) Ltée [Davis Raymond]</v>
          </cell>
        </row>
        <row r="786">
          <cell r="A786" t="str">
            <v>Entreprises Électriques Roberge et Lambert Inc. [Éric Roberge]</v>
          </cell>
        </row>
        <row r="787">
          <cell r="A787" t="str">
            <v>Services Financiers Nathalie Lacharité Inc.</v>
          </cell>
        </row>
        <row r="788">
          <cell r="A788" t="str">
            <v>Platrier Lavoie Inc [Patric Lavoie]</v>
          </cell>
        </row>
        <row r="789">
          <cell r="A789" t="str">
            <v>9192-1353 Québec Inc. [Simon-David Williams]</v>
          </cell>
        </row>
        <row r="790">
          <cell r="A790" t="str">
            <v>Éric Berthiaume</v>
          </cell>
        </row>
        <row r="791">
          <cell r="A791" t="str">
            <v>Les Créations Simon Paré Inc.</v>
          </cell>
        </row>
        <row r="792">
          <cell r="A792" t="str">
            <v>Carl Langlais</v>
          </cell>
        </row>
        <row r="793">
          <cell r="A793" t="str">
            <v>Isabelle Bellavance [Isabelle Bellavance (Kébékat)]</v>
          </cell>
        </row>
        <row r="794">
          <cell r="A794" t="str">
            <v>Martin Barette</v>
          </cell>
        </row>
        <row r="795">
          <cell r="A795" t="str">
            <v>Nathalie Poitras [Pierrette Poitras]</v>
          </cell>
        </row>
        <row r="796">
          <cell r="A796" t="str">
            <v>Nathalie Cyrenne [Nathalie Cyrenne, CGA]</v>
          </cell>
        </row>
        <row r="797">
          <cell r="A797" t="str">
            <v>Hélène Moerman</v>
          </cell>
        </row>
        <row r="798">
          <cell r="A798" t="str">
            <v>André Vaillancourt</v>
          </cell>
        </row>
        <row r="799">
          <cell r="A799" t="str">
            <v>Jérémie Bilodeau</v>
          </cell>
        </row>
        <row r="800">
          <cell r="A800" t="str">
            <v>Daniel Coffey [Daniel Coffey (Centurium Network Services Inc.)]</v>
          </cell>
        </row>
        <row r="801">
          <cell r="A801" t="str">
            <v>Succession Le Jossec [Gisèle Le Jossec]</v>
          </cell>
        </row>
        <row r="802">
          <cell r="A802" t="str">
            <v>Carl Paquin</v>
          </cell>
        </row>
        <row r="803">
          <cell r="A803" t="str">
            <v>Minh Bao [Minh Bao Chau Bui]</v>
          </cell>
        </row>
        <row r="804">
          <cell r="A804" t="str">
            <v>Chantal Gosselin</v>
          </cell>
        </row>
        <row r="805">
          <cell r="A805" t="str">
            <v>Érik P. Masse et Dominique Sénécale [Érik P. Masse (Gestion Érik P. Masse Inc.)]</v>
          </cell>
        </row>
        <row r="806">
          <cell r="A806" t="str">
            <v>Stéphane Gélinas</v>
          </cell>
        </row>
        <row r="807">
          <cell r="A807" t="str">
            <v>Patrick Monaghan [Barry Monaghan (Patrick Monaghan's Estate)]</v>
          </cell>
        </row>
        <row r="808">
          <cell r="A808" t="str">
            <v>Martin Pelletier</v>
          </cell>
        </row>
        <row r="809">
          <cell r="A809" t="str">
            <v>Michelle Roy</v>
          </cell>
        </row>
        <row r="810">
          <cell r="A810" t="str">
            <v>Mario Gagnon [Mario Gagnon (Accomodations Mario Gagnon Inc.)]</v>
          </cell>
        </row>
        <row r="811">
          <cell r="A811" t="str">
            <v>Alain Éthier et succession [Lucie et Aalain Éthier (Succession Hélène Laporte)]</v>
          </cell>
        </row>
        <row r="812">
          <cell r="A812" t="str">
            <v>Michele Thibodeau</v>
          </cell>
        </row>
        <row r="813">
          <cell r="A813" t="str">
            <v>Claude Greenshield</v>
          </cell>
        </row>
        <row r="814">
          <cell r="A814" t="str">
            <v>Nicolas De Tilly [Nicolas Noël De Tilly]</v>
          </cell>
        </row>
        <row r="815">
          <cell r="A815" t="str">
            <v>Vincent Sabourin [Centre de management et de leadership]</v>
          </cell>
        </row>
        <row r="816">
          <cell r="A816" t="str">
            <v>Stéphane Girard [Stéphane Girard (9217-3640 Québec Inc.)]</v>
          </cell>
        </row>
        <row r="817">
          <cell r="A817" t="str">
            <v>Rolande Desrochers [Succession Rolande Desroches]</v>
          </cell>
        </row>
        <row r="818">
          <cell r="A818" t="str">
            <v>Benoit Durand [Benoit Durand (9248-1589 Québec Inc.)]</v>
          </cell>
        </row>
        <row r="819">
          <cell r="A819" t="str">
            <v>Sandra Desrochers</v>
          </cell>
        </row>
        <row r="820">
          <cell r="A820" t="str">
            <v>Nicolas Côté</v>
          </cell>
        </row>
        <row r="821">
          <cell r="A821" t="str">
            <v>Nathalie Chassé</v>
          </cell>
        </row>
        <row r="822">
          <cell r="A822" t="str">
            <v>Christian et Stephane Mireault</v>
          </cell>
        </row>
        <row r="823">
          <cell r="A823" t="str">
            <v>Yves Rathé [Yves Rathé (9105-4734 Québec Inc.)]</v>
          </cell>
        </row>
        <row r="824">
          <cell r="A824" t="str">
            <v>Suzanne Martin [Succession de Alice Martin]</v>
          </cell>
        </row>
        <row r="825">
          <cell r="A825" t="str">
            <v>Jean Couture</v>
          </cell>
        </row>
        <row r="826">
          <cell r="A826" t="str">
            <v>Benoit Gailloux</v>
          </cell>
        </row>
        <row r="827">
          <cell r="A827" t="str">
            <v>Richard Boies [Lynda Leduc / Richard Boies (Bataram Inc.)]</v>
          </cell>
        </row>
        <row r="828">
          <cell r="A828" t="str">
            <v>Danny Bernier</v>
          </cell>
        </row>
        <row r="829">
          <cell r="A829" t="str">
            <v>Roland et Marie-Thérèse Carbonnel</v>
          </cell>
        </row>
        <row r="830">
          <cell r="A830" t="str">
            <v>Stéphanie Gauthier</v>
          </cell>
        </row>
        <row r="831">
          <cell r="A831" t="str">
            <v>Jacques Pilon</v>
          </cell>
        </row>
        <row r="832">
          <cell r="A832" t="str">
            <v>Réjean Sirard</v>
          </cell>
        </row>
        <row r="833">
          <cell r="A833" t="str">
            <v>Daniel Raymond</v>
          </cell>
        </row>
        <row r="834">
          <cell r="A834" t="str">
            <v>Annick Taillon</v>
          </cell>
        </row>
        <row r="835">
          <cell r="A835" t="str">
            <v>Louise Coallier</v>
          </cell>
        </row>
        <row r="836">
          <cell r="A836" t="str">
            <v>Monique Tremblay</v>
          </cell>
        </row>
        <row r="837">
          <cell r="A837" t="str">
            <v>Pierre-Yves Gay [Pierre-Yves Gay (Pierre-Yves Guay Urbaniste - sociologue)]</v>
          </cell>
        </row>
        <row r="838">
          <cell r="A838" t="str">
            <v>Stéphane Dagenais [Encore Plus]</v>
          </cell>
        </row>
        <row r="839">
          <cell r="A839" t="str">
            <v>Hugo D'Andrade</v>
          </cell>
        </row>
        <row r="840">
          <cell r="A840" t="str">
            <v>André Roy</v>
          </cell>
        </row>
        <row r="841">
          <cell r="A841" t="str">
            <v>Carole Lachance, Ostéothérapeuthe</v>
          </cell>
        </row>
        <row r="842">
          <cell r="A842" t="str">
            <v>Serge Dupuis et Alexandre Catie [Alexandre Caty et Serge Dupuis]</v>
          </cell>
        </row>
        <row r="843">
          <cell r="A843" t="str">
            <v>Marielle Rivest [Marielle Rivest (Marielle Rivest consultante Inc.)]</v>
          </cell>
        </row>
        <row r="844">
          <cell r="A844" t="str">
            <v>Louis-Simon Ménard</v>
          </cell>
        </row>
        <row r="845">
          <cell r="A845" t="str">
            <v>Maryse côté</v>
          </cell>
        </row>
        <row r="846">
          <cell r="A846" t="str">
            <v>Lyne Sarrasin</v>
          </cell>
        </row>
        <row r="847">
          <cell r="A847" t="str">
            <v>Claude Dufour</v>
          </cell>
        </row>
        <row r="848">
          <cell r="A848" t="str">
            <v>Succession Voyer [Succession Marguerite Voyer (A/S Raymond Voyer)]</v>
          </cell>
        </row>
        <row r="849">
          <cell r="A849" t="str">
            <v>Josée Rivard</v>
          </cell>
        </row>
        <row r="850">
          <cell r="A850" t="str">
            <v>Claudie Dubée</v>
          </cell>
        </row>
        <row r="851">
          <cell r="A851" t="str">
            <v>Robert Lafortune</v>
          </cell>
        </row>
        <row r="852">
          <cell r="A852" t="str">
            <v>Mariette Beaudoin [Roger &amp; Mariette Beaudoin]</v>
          </cell>
        </row>
        <row r="853">
          <cell r="A853" t="str">
            <v>Claude Boyer [Claude &amp; Noella Boyer]</v>
          </cell>
        </row>
        <row r="854">
          <cell r="A854" t="str">
            <v>Jasmin Mailloux [Jasmin Mailloux (9214-8477 Québec Inc.)]</v>
          </cell>
        </row>
        <row r="855">
          <cell r="A855" t="str">
            <v>Pascal Gaudio</v>
          </cell>
        </row>
        <row r="856">
          <cell r="A856" t="str">
            <v>Steve Robitaille</v>
          </cell>
        </row>
        <row r="857">
          <cell r="A857" t="str">
            <v>Marcel Parent</v>
          </cell>
        </row>
        <row r="858">
          <cell r="A858" t="str">
            <v>Nicolas Carrière</v>
          </cell>
        </row>
        <row r="859">
          <cell r="A859" t="str">
            <v>Ginette Marcoux [Roger Côté]</v>
          </cell>
        </row>
        <row r="860">
          <cell r="A860" t="str">
            <v>Sabino Dhepaganon</v>
          </cell>
        </row>
        <row r="861">
          <cell r="A861" t="str">
            <v>Louise et Hélène Labrie [Hélène et Louise Labrie (Maison d'hélène et Louise Inc.)]</v>
          </cell>
        </row>
        <row r="862">
          <cell r="A862" t="str">
            <v>Guy Beaulieu</v>
          </cell>
        </row>
        <row r="863">
          <cell r="A863" t="str">
            <v>Diane Gauthier</v>
          </cell>
        </row>
        <row r="864">
          <cell r="A864" t="str">
            <v>Paul Moïse</v>
          </cell>
        </row>
        <row r="865">
          <cell r="A865" t="str">
            <v>Albert Morin</v>
          </cell>
        </row>
        <row r="866">
          <cell r="A866" t="str">
            <v>Jean-Marc Venne</v>
          </cell>
        </row>
        <row r="867">
          <cell r="A867" t="str">
            <v>Pierre Laurin</v>
          </cell>
        </row>
        <row r="868">
          <cell r="A868" t="str">
            <v>Roger Robert</v>
          </cell>
        </row>
        <row r="869">
          <cell r="A869" t="str">
            <v>Succession de Thérèse Audet Larochelle</v>
          </cell>
        </row>
        <row r="870">
          <cell r="A870" t="str">
            <v>Julie Brisebois</v>
          </cell>
        </row>
        <row r="871">
          <cell r="A871" t="str">
            <v>André Sauvé</v>
          </cell>
        </row>
        <row r="872">
          <cell r="A872" t="str">
            <v>Robert Choquette</v>
          </cell>
        </row>
        <row r="873">
          <cell r="A873" t="str">
            <v>Tali Kiriazidis</v>
          </cell>
        </row>
        <row r="874">
          <cell r="A874" t="str">
            <v>Steve Plante [Steve Plante (Construction SAP Inc.)]</v>
          </cell>
        </row>
        <row r="875">
          <cell r="A875" t="str">
            <v>Connie Galarneau</v>
          </cell>
        </row>
        <row r="876">
          <cell r="A876" t="str">
            <v>Joelle Viens et Chantal Poirier</v>
          </cell>
        </row>
        <row r="877">
          <cell r="A877" t="str">
            <v>Maria Maxim [Maria Marine Maxim / Ion Maxim]</v>
          </cell>
        </row>
        <row r="878">
          <cell r="A878" t="str">
            <v>Jean Rochon</v>
          </cell>
        </row>
        <row r="879">
          <cell r="A879" t="str">
            <v>Jean Archambault [Jean Archambault (Chalets de la pourvoirie du Chenal Saint-Pierre)]</v>
          </cell>
        </row>
        <row r="880">
          <cell r="A880" t="str">
            <v>Marcel Bélanger [Marcel Bélanger / Éric Picard / Alexandre Vézina]</v>
          </cell>
        </row>
        <row r="881">
          <cell r="A881" t="str">
            <v>Guillaume Soumis</v>
          </cell>
        </row>
        <row r="882">
          <cell r="A882" t="str">
            <v>Marc Therrien</v>
          </cell>
        </row>
        <row r="883">
          <cell r="A883" t="str">
            <v>Pierre Thibault</v>
          </cell>
        </row>
        <row r="884">
          <cell r="A884" t="str">
            <v>Marcel Allard</v>
          </cell>
        </row>
        <row r="885">
          <cell r="A885" t="str">
            <v>Éric Gallant</v>
          </cell>
        </row>
        <row r="886">
          <cell r="A886" t="str">
            <v>Martine Thibodeau</v>
          </cell>
        </row>
        <row r="887">
          <cell r="A887" t="str">
            <v>Julie Prud'Homme</v>
          </cell>
        </row>
        <row r="888">
          <cell r="A888" t="str">
            <v>Anthony Comeau [Audrey Bacon-Chevalier]</v>
          </cell>
        </row>
        <row r="889">
          <cell r="A889" t="str">
            <v>Ahmed Said Bouchbouk</v>
          </cell>
        </row>
        <row r="890">
          <cell r="A890" t="str">
            <v>Lucienne Soublière</v>
          </cell>
        </row>
        <row r="891">
          <cell r="A891" t="str">
            <v>Sylvie Duguay et Yvan Préville</v>
          </cell>
        </row>
        <row r="892">
          <cell r="A892" t="str">
            <v>Daniel Rousseau</v>
          </cell>
        </row>
        <row r="893">
          <cell r="A893" t="str">
            <v>Gilles Lavigne</v>
          </cell>
        </row>
        <row r="894">
          <cell r="A894" t="str">
            <v>Réal et Monique Tardif [Réal Tardif et Monique Belisle]</v>
          </cell>
        </row>
        <row r="895">
          <cell r="A895" t="str">
            <v>Daniel Brunet</v>
          </cell>
        </row>
        <row r="896">
          <cell r="A896" t="str">
            <v>Succession Jacques Chassé [Les Habitations Montfort Inc.]</v>
          </cell>
        </row>
        <row r="897">
          <cell r="A897" t="str">
            <v>Sylvain Lessard</v>
          </cell>
        </row>
        <row r="898">
          <cell r="A898" t="str">
            <v>Jonathan St-Denis</v>
          </cell>
        </row>
        <row r="899">
          <cell r="A899" t="str">
            <v>Éric Beaulieu</v>
          </cell>
        </row>
        <row r="900">
          <cell r="A900" t="str">
            <v>Nathalie Dion</v>
          </cell>
        </row>
        <row r="901">
          <cell r="A901" t="str">
            <v>Mario Champagne [Mario Champagne (Succession Claire Champagne)]</v>
          </cell>
        </row>
        <row r="902">
          <cell r="A902" t="str">
            <v>Diane Camiran / Yves Bissonette [Diane Camirand]</v>
          </cell>
        </row>
        <row r="903">
          <cell r="A903" t="str">
            <v>Patrick Bastien</v>
          </cell>
        </row>
        <row r="904">
          <cell r="A904" t="str">
            <v>Yannick Rose</v>
          </cell>
        </row>
        <row r="905">
          <cell r="A905" t="str">
            <v>Yves Veillette</v>
          </cell>
        </row>
        <row r="906">
          <cell r="A906" t="str">
            <v>Richard Charland</v>
          </cell>
        </row>
        <row r="907">
          <cell r="A907" t="str">
            <v>Isabelle Lemay - Succesion Guy-René [Isabel Lemay (Succession Guy-René Lemay)]</v>
          </cell>
        </row>
        <row r="908">
          <cell r="A908" t="str">
            <v>Sylvain Garceau</v>
          </cell>
        </row>
        <row r="909">
          <cell r="A909" t="str">
            <v>Colette Gillet [Colette Gillet (Office des Grands Cru Inc.)]</v>
          </cell>
        </row>
        <row r="910">
          <cell r="A910" t="str">
            <v>Hugo Lafortune</v>
          </cell>
        </row>
        <row r="911">
          <cell r="A911" t="str">
            <v>Dominique Auger</v>
          </cell>
        </row>
        <row r="912">
          <cell r="A912" t="str">
            <v>Patrick Ouellette [Patrick Ouellette (Médecin à domicile Inc.)]</v>
          </cell>
        </row>
        <row r="913">
          <cell r="A913" t="str">
            <v>Lise et Jean-Marc Laspeyres</v>
          </cell>
        </row>
        <row r="914">
          <cell r="A914" t="str">
            <v>Lise Hébert</v>
          </cell>
        </row>
        <row r="915">
          <cell r="A915" t="str">
            <v>Succession Paul-Aimé Hervieux [Louise Hervieux (Succession Paul-Aimé Hervieux)]</v>
          </cell>
        </row>
        <row r="916">
          <cell r="A916" t="str">
            <v>Steve Paquin</v>
          </cell>
        </row>
        <row r="917">
          <cell r="A917" t="str">
            <v>Succession Stéphane Gosselin [André Gosselin et Mylène Morin (Succession Stéphane Gosselin)]</v>
          </cell>
        </row>
        <row r="918">
          <cell r="A918" t="str">
            <v>Jean-Pierre Zagula</v>
          </cell>
        </row>
        <row r="919">
          <cell r="A919" t="str">
            <v>David Savard</v>
          </cell>
        </row>
        <row r="920">
          <cell r="A920" t="str">
            <v>Théogene Francoeur</v>
          </cell>
        </row>
        <row r="921">
          <cell r="A921" t="str">
            <v>Pierre-Édouard Laurin [Pierre-Édouard Cassiani Laurin]</v>
          </cell>
        </row>
        <row r="922">
          <cell r="A922" t="str">
            <v>Pierre Cossette [Pierre Cossette (Vert Urbain)]</v>
          </cell>
        </row>
        <row r="923">
          <cell r="A923" t="str">
            <v>David Cardigos [David Cardigos (Gestion D. Cardigos M.D. Inc.)]</v>
          </cell>
        </row>
        <row r="924">
          <cell r="A924" t="str">
            <v>Succession Raymond Plante [Francine Plante Couture (Succession Raymond Plante)]</v>
          </cell>
        </row>
        <row r="925">
          <cell r="A925" t="str">
            <v>Daniel Charrette</v>
          </cell>
        </row>
        <row r="926">
          <cell r="A926" t="str">
            <v>Anouk St-Pierre</v>
          </cell>
        </row>
        <row r="927">
          <cell r="A927" t="str">
            <v>Simon Hébert-Blanchard</v>
          </cell>
        </row>
        <row r="928">
          <cell r="A928" t="str">
            <v>Simone Roberge Piquet [Hélène Piquet]</v>
          </cell>
        </row>
        <row r="929">
          <cell r="A929" t="str">
            <v>Nicole Tremblay</v>
          </cell>
        </row>
        <row r="930">
          <cell r="A930" t="str">
            <v>Jean-François Schetagne</v>
          </cell>
        </row>
        <row r="931">
          <cell r="A931" t="str">
            <v>Alain Éthier</v>
          </cell>
        </row>
        <row r="932">
          <cell r="A932" t="str">
            <v>Marguerite Papineau Charrette</v>
          </cell>
        </row>
        <row r="933">
          <cell r="A933" t="str">
            <v>Sandra Parent / Jacques Tougas</v>
          </cell>
        </row>
        <row r="934">
          <cell r="A934" t="str">
            <v>Succession Guy Lefrançois [Marie Le François (Succession Guy Lefrançois)]</v>
          </cell>
        </row>
        <row r="935">
          <cell r="A935" t="str">
            <v>Martin Lavallée, Valeur mobilière desjardins</v>
          </cell>
        </row>
        <row r="936">
          <cell r="A936" t="str">
            <v>Bernard Desjardins</v>
          </cell>
        </row>
        <row r="937">
          <cell r="A937" t="str">
            <v>Ronald Cheschire [Ron Cheschire]</v>
          </cell>
        </row>
        <row r="938">
          <cell r="A938" t="str">
            <v>Stéphane Amireault</v>
          </cell>
        </row>
        <row r="939">
          <cell r="A939" t="str">
            <v>Nicola Hagemeister</v>
          </cell>
        </row>
        <row r="940">
          <cell r="A940" t="str">
            <v>Sylvain Petitpas [Nancy Scott / Sylvain Petitpas]</v>
          </cell>
        </row>
        <row r="941">
          <cell r="A941" t="str">
            <v>Nicole Bégin</v>
          </cell>
        </row>
        <row r="942">
          <cell r="A942" t="str">
            <v>Succession Beaudet [Brigitte Beaudet (Gestion Yvon Beaudet Inc.)]</v>
          </cell>
        </row>
        <row r="943">
          <cell r="A943" t="str">
            <v>Rita Ferrara</v>
          </cell>
        </row>
        <row r="944">
          <cell r="A944" t="str">
            <v>Pierrette Gilbert</v>
          </cell>
        </row>
        <row r="945">
          <cell r="A945" t="str">
            <v>Claude Bédard [Claude Bédard (4361016 Canada Inc.)]</v>
          </cell>
        </row>
        <row r="946">
          <cell r="A946" t="str">
            <v>Adam Vaillancourt</v>
          </cell>
        </row>
        <row r="947">
          <cell r="A947" t="str">
            <v>Pia Hane [Pia Hane (Les Placements Remote Skies Inc.)]</v>
          </cell>
        </row>
        <row r="948">
          <cell r="A948" t="str">
            <v>Madeleine Gaudreau</v>
          </cell>
        </row>
        <row r="949">
          <cell r="A949" t="str">
            <v>François Contant</v>
          </cell>
        </row>
        <row r="950">
          <cell r="A950" t="str">
            <v>Christian C Bélanger</v>
          </cell>
        </row>
        <row r="951">
          <cell r="A951" t="str">
            <v>Nicole Renaud</v>
          </cell>
        </row>
        <row r="952">
          <cell r="A952" t="str">
            <v>Martin Poisson</v>
          </cell>
        </row>
        <row r="953">
          <cell r="A953" t="str">
            <v>Fernande Moreau</v>
          </cell>
        </row>
        <row r="954">
          <cell r="A954" t="str">
            <v>Cédric Meloche</v>
          </cell>
        </row>
        <row r="955">
          <cell r="A955" t="str">
            <v>Succession Pierre Sénécal [Michelle Ladouceur (Les Entreprises Lacenes Inc.)]</v>
          </cell>
        </row>
        <row r="956">
          <cell r="A956" t="str">
            <v>Succession Louise Dupont [François Dupont]</v>
          </cell>
        </row>
        <row r="957">
          <cell r="A957" t="str">
            <v>Succession Jeannine Caron [Francis et Lorraine Caron] [Lorraine Caron / Francis Caron (Succession Jeanine Caron)]</v>
          </cell>
        </row>
        <row r="958">
          <cell r="A958" t="str">
            <v>Vicky Tassé [Guillaume Lacerte (Transport Ki Roule)]</v>
          </cell>
        </row>
        <row r="959">
          <cell r="A959" t="str">
            <v>Bruno Pupato</v>
          </cell>
        </row>
        <row r="960">
          <cell r="A960" t="str">
            <v>Sophie Chabot</v>
          </cell>
        </row>
        <row r="961">
          <cell r="A961" t="str">
            <v>Luc Morel [Luc Morel (LM Auto)]</v>
          </cell>
        </row>
        <row r="962">
          <cell r="A962" t="str">
            <v>Martin Leroux</v>
          </cell>
        </row>
        <row r="963">
          <cell r="A963" t="str">
            <v>Chantal Poirier</v>
          </cell>
        </row>
        <row r="964">
          <cell r="A964" t="str">
            <v>Daniel Mockle</v>
          </cell>
        </row>
        <row r="965">
          <cell r="A965" t="str">
            <v>Mathieu Baril &amp; Jennifer Brien</v>
          </cell>
        </row>
        <row r="966">
          <cell r="A966" t="str">
            <v>Éric Leblanc</v>
          </cell>
        </row>
        <row r="967">
          <cell r="A967" t="str">
            <v>Yanik Sciamma [Yanik Sciamma (Constructions A.S.K. Inc.)]</v>
          </cell>
        </row>
        <row r="968">
          <cell r="A968" t="str">
            <v>Benoit Gagné [Benoit Gagné (Investissement Julau Inc.)]</v>
          </cell>
        </row>
        <row r="969">
          <cell r="A969" t="str">
            <v>Jean Mongrain</v>
          </cell>
        </row>
        <row r="970">
          <cell r="A970" t="str">
            <v>Succession Alain Desrosiers [Ginette Croisetière (Succession Alain Desrosiers)]</v>
          </cell>
        </row>
        <row r="971">
          <cell r="A971" t="str">
            <v>Yvan Roy</v>
          </cell>
        </row>
        <row r="972">
          <cell r="A972" t="str">
            <v>Marjorie Marchand</v>
          </cell>
        </row>
        <row r="973">
          <cell r="A973" t="str">
            <v>Marc-André Gauthier</v>
          </cell>
        </row>
        <row r="974">
          <cell r="A974" t="str">
            <v>Lyne Bélanger [Lynn Bélanger / Pierre Sauvé]</v>
          </cell>
        </row>
        <row r="975">
          <cell r="A975" t="str">
            <v>Patrick et Jean Lessard</v>
          </cell>
        </row>
        <row r="976">
          <cell r="A976" t="str">
            <v>Succession Roland Perreault [Sylvie Perrault / Succession Roland Perreault]</v>
          </cell>
        </row>
        <row r="977">
          <cell r="A977" t="str">
            <v>Rachelle Didier</v>
          </cell>
        </row>
        <row r="978">
          <cell r="A978" t="str">
            <v>Candid Morin</v>
          </cell>
        </row>
        <row r="979">
          <cell r="A979" t="str">
            <v>Succession Bernard Bourgeault [Luc Bourgeault]</v>
          </cell>
        </row>
        <row r="980">
          <cell r="A980" t="str">
            <v>Louis Parker [Giovanni Cinquino (Gestion GMCB Inc)]</v>
          </cell>
        </row>
        <row r="981">
          <cell r="A981" t="str">
            <v>Serge Lamothe</v>
          </cell>
        </row>
        <row r="982">
          <cell r="A982" t="str">
            <v>Succession Roger Pominville [Anne-Marie Pominville]</v>
          </cell>
        </row>
        <row r="983">
          <cell r="A983" t="str">
            <v>Catherine Lavoie</v>
          </cell>
        </row>
        <row r="984">
          <cell r="A984" t="str">
            <v>Placements Colombe P.Inc [PO Verdon/Colombe Perreault]</v>
          </cell>
        </row>
        <row r="985">
          <cell r="A985" t="str">
            <v>Carl Longpré [client de Jules Mayrand]</v>
          </cell>
        </row>
        <row r="986">
          <cell r="A986" t="str">
            <v>Succession Aline Chatel Gagnon [Jean Chatel] [Jean Chatel (Succession Aline Chatel-Gagnon)]</v>
          </cell>
        </row>
        <row r="987">
          <cell r="A987" t="str">
            <v>Daniel Trempe</v>
          </cell>
        </row>
        <row r="988">
          <cell r="A988" t="str">
            <v>Maryse Cantin</v>
          </cell>
        </row>
        <row r="989">
          <cell r="A989" t="str">
            <v>Succession Claire Hamelin [Jacynthe et Fabiola Boulanger]</v>
          </cell>
        </row>
        <row r="990">
          <cell r="A990" t="str">
            <v>Mario Cloutier</v>
          </cell>
        </row>
        <row r="991">
          <cell r="A991" t="str">
            <v>Paul Saint-Georges</v>
          </cell>
        </row>
        <row r="992">
          <cell r="A992" t="str">
            <v>Éric St-Jean</v>
          </cell>
        </row>
        <row r="993">
          <cell r="A993" t="str">
            <v>Louis Freyd</v>
          </cell>
        </row>
        <row r="994">
          <cell r="A994" t="str">
            <v>Marlèna Michalczyk</v>
          </cell>
        </row>
        <row r="995">
          <cell r="A995" t="str">
            <v>Daniel Mailloux [Francis Mailloux]</v>
          </cell>
        </row>
        <row r="996">
          <cell r="A996" t="str">
            <v>Denise et Patricia Savoie [Patricia Savoie Arsenault]</v>
          </cell>
        </row>
        <row r="997">
          <cell r="A997" t="str">
            <v>Éric Richard [Pourvoirire Richard] [Éric Richard (Pourvoirire Richard)]</v>
          </cell>
        </row>
        <row r="998">
          <cell r="A998" t="str">
            <v>François Dubeau et Johanne Freyd [Johanne Freyd / François Dubeau]</v>
          </cell>
        </row>
        <row r="999">
          <cell r="A999" t="str">
            <v>Anne Élizabeth Lavoie</v>
          </cell>
        </row>
        <row r="1000">
          <cell r="A1000" t="str">
            <v>Succession Pierre Saindon [Luc Saindon (Succession Pierre Saindon)]</v>
          </cell>
        </row>
        <row r="1001">
          <cell r="A1001" t="str">
            <v>Nurlana Allakvherdi</v>
          </cell>
        </row>
        <row r="1002">
          <cell r="A1002" t="str">
            <v>Succession Guy Duranceau [Alexandra / Charles Olivier Duranceau]</v>
          </cell>
        </row>
        <row r="1003">
          <cell r="A1003" t="str">
            <v>Josée Robillard</v>
          </cell>
        </row>
        <row r="1004">
          <cell r="A1004" t="str">
            <v>Nancie Ouimette et Éric Boudreault</v>
          </cell>
        </row>
        <row r="1005">
          <cell r="A1005" t="str">
            <v>Chantal Custeau</v>
          </cell>
        </row>
        <row r="1006">
          <cell r="A1006" t="str">
            <v>Madeleine Charlebois</v>
          </cell>
        </row>
        <row r="1007">
          <cell r="A1007" t="str">
            <v>Éric Barrette</v>
          </cell>
        </row>
        <row r="1008">
          <cell r="A1008" t="str">
            <v>Nathalie Bourgeois</v>
          </cell>
        </row>
        <row r="1009">
          <cell r="A1009" t="str">
            <v>Yvon Forest [Sylvain Forest / Yvon Forest (Technologies Pixelware)]</v>
          </cell>
        </row>
        <row r="1010">
          <cell r="A1010" t="str">
            <v>Julie Paquet</v>
          </cell>
        </row>
        <row r="1011">
          <cell r="A1011" t="str">
            <v>Guy Labbé [Guy Labbé (Karamazov &amp; Frères Inc.)]</v>
          </cell>
        </row>
        <row r="1012">
          <cell r="A1012" t="str">
            <v>Marcel Aubin [Marcel Aubin (Pleine Expression Inc.)]</v>
          </cell>
        </row>
        <row r="1013">
          <cell r="A1013" t="str">
            <v>Émilie Charrette</v>
          </cell>
        </row>
        <row r="1014">
          <cell r="A1014" t="str">
            <v>Arianne Brosseau, Notaire</v>
          </cell>
        </row>
        <row r="1015">
          <cell r="A1015" t="str">
            <v>Lucie Sigouin Cousineau</v>
          </cell>
        </row>
        <row r="1016">
          <cell r="A1016" t="str">
            <v>Louise Lefebvre [Robert Boudreault (Gestion Pro-Ti Inc.)]</v>
          </cell>
        </row>
        <row r="1017">
          <cell r="A1017" t="str">
            <v>Succession Yvonne Avoine [Johanne Gingras (Succession Yvonne Gingras)]</v>
          </cell>
        </row>
        <row r="1018">
          <cell r="A1018" t="str">
            <v>Gaétan Laferrière</v>
          </cell>
        </row>
        <row r="1019">
          <cell r="A1019" t="str">
            <v>Jean-François Côté</v>
          </cell>
        </row>
        <row r="1020">
          <cell r="A1020" t="str">
            <v>Pierre Berthiaume</v>
          </cell>
        </row>
        <row r="1021">
          <cell r="A1021" t="str">
            <v>Jacques Cusson</v>
          </cell>
        </row>
        <row r="1022">
          <cell r="A1022" t="str">
            <v>Marc Boissé-Kippen</v>
          </cell>
        </row>
        <row r="1023">
          <cell r="A1023" t="str">
            <v>André Dubois [Monique Bibaud]</v>
          </cell>
        </row>
        <row r="1024">
          <cell r="A1024" t="str">
            <v>Richard Fraser [Linda et Roger Fraser]</v>
          </cell>
        </row>
        <row r="1025">
          <cell r="A1025" t="str">
            <v>Jean-Sébastien De Césare</v>
          </cell>
        </row>
        <row r="1026">
          <cell r="A1026" t="str">
            <v>Adam Lachapelle</v>
          </cell>
        </row>
        <row r="1027">
          <cell r="A1027" t="str">
            <v>Nathalie Hébert</v>
          </cell>
        </row>
        <row r="1028">
          <cell r="A1028" t="str">
            <v>Marie-Claude Lamy</v>
          </cell>
        </row>
        <row r="1029">
          <cell r="A1029" t="str">
            <v>Olivier Cendré</v>
          </cell>
        </row>
        <row r="1030">
          <cell r="A1030" t="str">
            <v>Fiducie Livia et Anais Quintal [Livia et Anais Quintal (Fiducie Livia et Anais Quintal)]</v>
          </cell>
        </row>
        <row r="1031">
          <cell r="A1031" t="str">
            <v>Mathieu Chaîné</v>
          </cell>
        </row>
        <row r="1032">
          <cell r="A1032" t="str">
            <v>Isabelle Meloche et Jonathan Levasseur</v>
          </cell>
        </row>
        <row r="1033">
          <cell r="A1033" t="str">
            <v>Succession Guy Veilleux</v>
          </cell>
        </row>
        <row r="1034">
          <cell r="A1034" t="str">
            <v>Coralyn Ah-Moy</v>
          </cell>
        </row>
        <row r="1035">
          <cell r="A1035" t="str">
            <v>Christiane Poirier</v>
          </cell>
        </row>
        <row r="1036">
          <cell r="A1036" t="str">
            <v>Nancy Guay [Espace Stratégies]</v>
          </cell>
        </row>
        <row r="1037">
          <cell r="A1037" t="str">
            <v>Monique Dansereau [Claude Pelland] [Gestion Claude Pelland Inc.]</v>
          </cell>
        </row>
        <row r="1038">
          <cell r="A1038" t="str">
            <v>Line Carrière</v>
          </cell>
        </row>
        <row r="1039">
          <cell r="A1039" t="str">
            <v>Éric De Fourni [Éric De Fourni / Sylvie Gravel]</v>
          </cell>
        </row>
        <row r="1040">
          <cell r="A1040" t="str">
            <v>Alia Chams</v>
          </cell>
        </row>
        <row r="1041">
          <cell r="A1041" t="str">
            <v>Chantal Lebrun [Chantal Lebrun / Gérad Leclerc]</v>
          </cell>
        </row>
        <row r="1042">
          <cell r="A1042" t="str">
            <v>Mylène Auger</v>
          </cell>
        </row>
        <row r="1043">
          <cell r="A1043" t="str">
            <v>Roger Monette [Roger Monette (9330-4228 Québec Inc.)]</v>
          </cell>
        </row>
        <row r="1044">
          <cell r="A1044" t="str">
            <v>Véronique Blain [Véronique Blain notaire]</v>
          </cell>
        </row>
        <row r="1045">
          <cell r="A1045" t="str">
            <v>François Lebrun</v>
          </cell>
        </row>
        <row r="1046">
          <cell r="A1046" t="str">
            <v>Carole Voyer</v>
          </cell>
        </row>
        <row r="1047">
          <cell r="A1047" t="str">
            <v>Yori Brunet</v>
          </cell>
        </row>
        <row r="1048">
          <cell r="A1048" t="str">
            <v>Alain Désy</v>
          </cell>
        </row>
        <row r="1049">
          <cell r="A1049" t="str">
            <v>Bruno Généreux</v>
          </cell>
        </row>
        <row r="1050">
          <cell r="A1050" t="str">
            <v>Philippe Torres</v>
          </cell>
        </row>
        <row r="1051">
          <cell r="A1051" t="str">
            <v>Alex Giguère [Chrystian Barrière (9383-4851 Québec Inc.)]</v>
          </cell>
        </row>
        <row r="1052">
          <cell r="A1052" t="str">
            <v>François Garneau</v>
          </cell>
        </row>
        <row r="1053">
          <cell r="A1053" t="str">
            <v>Catherine Florent</v>
          </cell>
        </row>
        <row r="1054">
          <cell r="A1054" t="str">
            <v>Edouard Demangles</v>
          </cell>
        </row>
        <row r="1055">
          <cell r="A1055" t="str">
            <v>Pascal Poitevin</v>
          </cell>
        </row>
        <row r="1056">
          <cell r="A1056" t="str">
            <v>Geneviève Huot</v>
          </cell>
        </row>
        <row r="1057">
          <cell r="A1057" t="str">
            <v>Claude Savoie [Claude Savoie, avocat]</v>
          </cell>
        </row>
        <row r="1058">
          <cell r="A1058" t="str">
            <v>Stéphane Cormier</v>
          </cell>
        </row>
        <row r="1059">
          <cell r="A1059" t="str">
            <v>Francine Gaucher [Francine Gaucher (9274-8490 Québec Inc.)]</v>
          </cell>
        </row>
        <row r="1060">
          <cell r="A1060" t="str">
            <v>Gilles Beauchamps</v>
          </cell>
        </row>
        <row r="1061">
          <cell r="A1061" t="str">
            <v>Patsy Biron [Jean-François Cournoyer]</v>
          </cell>
        </row>
        <row r="1062">
          <cell r="A1062" t="str">
            <v>Alain Roussel</v>
          </cell>
        </row>
        <row r="1063">
          <cell r="A1063" t="str">
            <v>Audrey-Amélie Perron</v>
          </cell>
        </row>
        <row r="1064">
          <cell r="A1064" t="str">
            <v>Succession Angeline Moreau [Madly Laporte / Pierre Michaud]</v>
          </cell>
        </row>
        <row r="1065">
          <cell r="A1065" t="str">
            <v>Succession Michel Gingras [Éric Gingras (Mécatec D.M. Inc.)]</v>
          </cell>
        </row>
        <row r="1066">
          <cell r="A1066" t="str">
            <v>Succession Mario Gravel [Christiane Tessier]</v>
          </cell>
        </row>
        <row r="1067">
          <cell r="A1067" t="str">
            <v>Succession Jacques Raymond [Daniel Raymond]</v>
          </cell>
        </row>
        <row r="1068">
          <cell r="A1068" t="str">
            <v>Succession Aimé Brunelle [Jean-François Brunelle (Groupe LEC Inc.)]</v>
          </cell>
        </row>
        <row r="1069">
          <cell r="A1069" t="str">
            <v>Stéphane Gauthier</v>
          </cell>
        </row>
        <row r="1070">
          <cell r="A1070" t="str">
            <v>Jonathan Jacques [Gestion Jonathan Jacques Inc.]</v>
          </cell>
        </row>
        <row r="1071">
          <cell r="A1071" t="str">
            <v>Pauline Riberdy</v>
          </cell>
        </row>
        <row r="1072">
          <cell r="A1072" t="str">
            <v>Mylène Servant</v>
          </cell>
        </row>
        <row r="1073">
          <cell r="A1073" t="str">
            <v>Félix Gauthier-Telmosse</v>
          </cell>
        </row>
        <row r="1074">
          <cell r="A1074" t="str">
            <v>Emmanuel Labat</v>
          </cell>
        </row>
        <row r="1075">
          <cell r="A1075" t="str">
            <v>Jean Robitaille</v>
          </cell>
        </row>
        <row r="1076">
          <cell r="A1076" t="str">
            <v>Monique Prud'Homme [Monique Prud'homme]</v>
          </cell>
        </row>
        <row r="1077">
          <cell r="A1077" t="str">
            <v>Patrice Caron</v>
          </cell>
        </row>
        <row r="1078">
          <cell r="A1078" t="str">
            <v>Famille Roch [Isabelle Roch]</v>
          </cell>
        </row>
        <row r="1079">
          <cell r="A1079" t="str">
            <v>Succession Paul-Émile Morin [Daniel Morin]</v>
          </cell>
        </row>
        <row r="1080">
          <cell r="A1080" t="str">
            <v>Fiducie D'Alcantara [Sylvie d'Alcantara]</v>
          </cell>
        </row>
        <row r="1081">
          <cell r="A1081" t="str">
            <v>Succession Richard Shedleur [Sucession Richard Shedleur]</v>
          </cell>
        </row>
        <row r="1082">
          <cell r="A1082" t="str">
            <v>Fiducie Familiale Desilets [Sylvie Désilets]</v>
          </cell>
        </row>
        <row r="1083">
          <cell r="A1083" t="str">
            <v>Succession Éric Morais [Louise Morais]</v>
          </cell>
        </row>
        <row r="1084">
          <cell r="A1084" t="str">
            <v>Christian Roch</v>
          </cell>
        </row>
        <row r="1085">
          <cell r="A1085" t="str">
            <v>Monique Allard</v>
          </cell>
        </row>
        <row r="1086">
          <cell r="A1086" t="str">
            <v>Diane Robert [Diane Bertrand]</v>
          </cell>
        </row>
        <row r="1087">
          <cell r="A1087" t="str">
            <v>Claude Drapeau</v>
          </cell>
        </row>
        <row r="1088">
          <cell r="A1088" t="str">
            <v>Maryse L'Archevêque [Simon Sauvé]</v>
          </cell>
        </row>
        <row r="1089">
          <cell r="A1089" t="str">
            <v>Succession Jean Beaupré [Philippe Beaupré]</v>
          </cell>
        </row>
        <row r="1090">
          <cell r="A1090" t="str">
            <v>Didier Dubois</v>
          </cell>
        </row>
        <row r="1091">
          <cell r="A1091" t="str">
            <v>Johanne Comeau</v>
          </cell>
        </row>
        <row r="1092">
          <cell r="A1092" t="str">
            <v>Mélissa Perreault [Mélissas Perreault]</v>
          </cell>
        </row>
        <row r="1093">
          <cell r="A1093" t="str">
            <v>Succession Marc-André Desnoyer [Arianne Collin]</v>
          </cell>
        </row>
        <row r="1094">
          <cell r="A1094" t="str">
            <v>Isabelle Gingras</v>
          </cell>
        </row>
        <row r="1095">
          <cell r="A1095" t="str">
            <v>Marco Cusson</v>
          </cell>
        </row>
        <row r="1096">
          <cell r="A1096" t="str">
            <v>Marie-Josée Bergeron</v>
          </cell>
        </row>
        <row r="1097">
          <cell r="A1097" t="str">
            <v>Dominique Bérard [Succession] 9351-5344 Québec Inc. [Suzanne Bolduc]</v>
          </cell>
        </row>
        <row r="1098">
          <cell r="A1098" t="str">
            <v>Renaud Tournilhac</v>
          </cell>
        </row>
        <row r="1099">
          <cell r="A1099" t="str">
            <v>Patricia Harbec</v>
          </cell>
        </row>
        <row r="1100">
          <cell r="A1100" t="str">
            <v>Succession Émile Fouarge [Michelle Fouarge]</v>
          </cell>
        </row>
        <row r="1101">
          <cell r="A1101" t="str">
            <v>Sonia Fournier</v>
          </cell>
        </row>
        <row r="1102">
          <cell r="A1102" t="str">
            <v>Pierre Deshaies</v>
          </cell>
        </row>
        <row r="1103">
          <cell r="A1103" t="str">
            <v>Succession Andrée Prud'Homme [Lyne Lefebvre]</v>
          </cell>
        </row>
        <row r="1104">
          <cell r="A1104" t="str">
            <v>Pierre Lavallée</v>
          </cell>
        </row>
        <row r="1105">
          <cell r="A1105" t="str">
            <v>AEQ10 Peinture Ex Aequo [Gabriel Léger]</v>
          </cell>
        </row>
        <row r="1106">
          <cell r="A1106" t="str">
            <v>ARC10 Groupe Arc-En-Ciel [3087-3475 Quebec Inc.] [Lise Charbonneau]</v>
          </cell>
        </row>
        <row r="1107">
          <cell r="A1107" t="str">
            <v>COD10 Agence Code Communications Inc [Pierre Yves Chapdelaine]</v>
          </cell>
        </row>
        <row r="1108">
          <cell r="A1108" t="str">
            <v>CRU10 Office des Grands Crus Inc [Colette Gillet]</v>
          </cell>
        </row>
        <row r="1109">
          <cell r="A1109" t="str">
            <v>ELE10 Electravolt Inc [Philiippe Gauthier]</v>
          </cell>
        </row>
        <row r="1110">
          <cell r="A1110" t="str">
            <v>FID-KOB Fiducie familiale Kobloth (2024) [Roxane Gauthier]</v>
          </cell>
        </row>
        <row r="1111">
          <cell r="A1111" t="str">
            <v>FID-PRE2 Fiducie Jean-Marc Prevost [Jean-Marc Prévost]</v>
          </cell>
        </row>
        <row r="1112">
          <cell r="A1112" t="str">
            <v>FID-RUM [Fiducie familiale MR] [Louise Mongeau]</v>
          </cell>
        </row>
        <row r="1113">
          <cell r="A1113" t="str">
            <v>FLU11 Gestion Maurice Fluet</v>
          </cell>
        </row>
        <row r="1114">
          <cell r="A1114" t="str">
            <v>GAR10 Constructions Gilles Garry Inc</v>
          </cell>
        </row>
        <row r="1115">
          <cell r="A1115" t="str">
            <v>GES12 Gestion Corp-Exc Inc [Donald Ross]</v>
          </cell>
        </row>
        <row r="1116">
          <cell r="A1116" t="str">
            <v>HAR12 Assurance Harvey Richard Inc [Chantal Harvey]</v>
          </cell>
        </row>
        <row r="1117">
          <cell r="A1117" t="str">
            <v>HAR13 Gestion Chantal Harvey Inc</v>
          </cell>
        </row>
        <row r="1118">
          <cell r="A1118" t="str">
            <v>NE PAS UTILISER [Roxane Gauthier]</v>
          </cell>
        </row>
        <row r="1119">
          <cell r="A1119" t="str">
            <v>MAR12 Les Entreprises Rumsby Inc [Louise Mongeau]</v>
          </cell>
        </row>
        <row r="1120">
          <cell r="A1120" t="str">
            <v>MAR13  Larry Rumsby Maréchal-Ferrant Inc [Louise Mongeau]</v>
          </cell>
        </row>
        <row r="1121">
          <cell r="A1121" t="str">
            <v>MOR11 Morin, Elliott Associés Ltée [Travis Budd]</v>
          </cell>
        </row>
        <row r="1122">
          <cell r="A1122" t="str">
            <v>POR10 Portail plus International [Pierre Dastous]</v>
          </cell>
        </row>
        <row r="1123">
          <cell r="A1123" t="str">
            <v>PRO12 Association des services aux entreprises Proteck [Pierre Dastous]</v>
          </cell>
        </row>
        <row r="1124">
          <cell r="A1124" t="str">
            <v>QUE44 9471-5117 Québec Inc [Sébastien Beaudoin]</v>
          </cell>
        </row>
        <row r="1125">
          <cell r="A1125" t="str">
            <v>2960-4105 Québec Inc (Mini Excavation BM) [Marc Beaurivage]</v>
          </cell>
        </row>
        <row r="1126">
          <cell r="A1126" t="str">
            <v>RIC10 Gestion Chantal Richard Inc</v>
          </cell>
        </row>
        <row r="1127">
          <cell r="A1127" t="str">
            <v>ROS10 Planification financiere Donald Ross Inc</v>
          </cell>
        </row>
        <row r="1128">
          <cell r="A1128" t="str">
            <v>SOQ10 Consultation Soqua Inc [Claire Caron]</v>
          </cell>
        </row>
        <row r="1129">
          <cell r="A1129" t="str">
            <v>QUE31 4445970 Canada Inc. [Pierre Thibodeau]</v>
          </cell>
        </row>
        <row r="1130">
          <cell r="A1130" t="str">
            <v>PRE12 Gestion Jean-Marc Prevost Inc [Jean-Marc Prévost]</v>
          </cell>
        </row>
        <row r="1131">
          <cell r="A1131" t="str">
            <v>z_Administratif_Formation</v>
          </cell>
        </row>
        <row r="1132">
          <cell r="A1132" t="str">
            <v>z_Adiministratif_Autres non chargeables</v>
          </cell>
        </row>
        <row r="1133">
          <cell r="A1133" t="str">
            <v>z_Travail dans dossiers de clients non créés encore [fournir détails]</v>
          </cell>
        </row>
        <row r="1134">
          <cell r="A1134" t="str">
            <v>9063-6580 Québec Inc [Le Lunettier]</v>
          </cell>
        </row>
        <row r="1135">
          <cell r="A1135" t="str">
            <v>z_Adiministratif_Lecture</v>
          </cell>
        </row>
        <row r="1136">
          <cell r="A1136" t="str">
            <v>B&amp;K Stratégies Financières Inc. [Christopher Knull]</v>
          </cell>
        </row>
        <row r="1137">
          <cell r="A1137" t="str">
            <v>Garage L. Hébert Inc. [Karine Ricard]</v>
          </cell>
        </row>
        <row r="1138">
          <cell r="A1138" t="str">
            <v>Alexandre Bourret Courtier Immobilier Inc.</v>
          </cell>
        </row>
        <row r="1139">
          <cell r="A1139" t="str">
            <v>Silencieux de l'est Inc. [Martin Montpas]</v>
          </cell>
        </row>
        <row r="1140">
          <cell r="A1140" t="str">
            <v>Mylène Lapierre CPA Inc.</v>
          </cell>
        </row>
        <row r="1141">
          <cell r="A1141" t="str">
            <v>Gestion Immobilière Rovida Inc. [Toma Victor]</v>
          </cell>
        </row>
        <row r="1142">
          <cell r="A1142" t="str">
            <v>z_Administratif_Informatique</v>
          </cell>
        </row>
        <row r="1143">
          <cell r="A1143" t="str">
            <v>z_Administratif_Travail sur les outils modeles</v>
          </cell>
        </row>
        <row r="1144">
          <cell r="A1144" t="str">
            <v>Succession Mélanie Houde [Jacquelin Houde]</v>
          </cell>
        </row>
      </sheetData>
      <sheetData sheetId="4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</sheetData>
      <sheetData sheetId="19"/>
      <sheetData sheetId="20">
        <row r="2">
          <cell r="A2" t="str">
            <v>Invoice_No</v>
          </cell>
          <cell r="B2" t="str">
            <v>Invoice_Date</v>
          </cell>
          <cell r="H2" t="str">
            <v>Total</v>
          </cell>
        </row>
        <row r="3">
          <cell r="A3" t="str">
            <v>23466</v>
          </cell>
        </row>
        <row r="4">
          <cell r="A4" t="str">
            <v>24059</v>
          </cell>
        </row>
        <row r="5">
          <cell r="A5" t="str">
            <v>24133</v>
          </cell>
        </row>
        <row r="6">
          <cell r="A6" t="str">
            <v>24134</v>
          </cell>
        </row>
        <row r="7">
          <cell r="A7" t="str">
            <v>24224</v>
          </cell>
        </row>
        <row r="8">
          <cell r="A8" t="str">
            <v>24240</v>
          </cell>
        </row>
        <row r="9">
          <cell r="A9" t="str">
            <v>24268</v>
          </cell>
        </row>
        <row r="10">
          <cell r="A10" t="str">
            <v>24292</v>
          </cell>
        </row>
        <row r="11">
          <cell r="A11" t="str">
            <v>24324</v>
          </cell>
        </row>
        <row r="12">
          <cell r="A12" t="str">
            <v>24336</v>
          </cell>
        </row>
        <row r="13">
          <cell r="A13" t="str">
            <v>24337</v>
          </cell>
        </row>
        <row r="14">
          <cell r="A14" t="str">
            <v>24338</v>
          </cell>
        </row>
        <row r="15">
          <cell r="A15" t="str">
            <v>24339</v>
          </cell>
        </row>
        <row r="16">
          <cell r="A16" t="str">
            <v>24340</v>
          </cell>
        </row>
        <row r="17">
          <cell r="A17" t="str">
            <v>24341</v>
          </cell>
        </row>
        <row r="18">
          <cell r="A18" t="str">
            <v>24342</v>
          </cell>
        </row>
        <row r="19">
          <cell r="A19" t="str">
            <v>24343</v>
          </cell>
        </row>
        <row r="20">
          <cell r="A20" t="str">
            <v>24344</v>
          </cell>
        </row>
        <row r="21">
          <cell r="A21" t="str">
            <v>24345</v>
          </cell>
        </row>
        <row r="22">
          <cell r="A22" t="str">
            <v>24346</v>
          </cell>
        </row>
        <row r="23">
          <cell r="A23" t="str">
            <v>24347</v>
          </cell>
        </row>
        <row r="24">
          <cell r="A24" t="str">
            <v>24348</v>
          </cell>
        </row>
        <row r="25">
          <cell r="A25" t="str">
            <v>24349</v>
          </cell>
        </row>
        <row r="26">
          <cell r="A26" t="str">
            <v>24351</v>
          </cell>
        </row>
        <row r="27">
          <cell r="A27" t="str">
            <v>24352</v>
          </cell>
        </row>
        <row r="28">
          <cell r="A28" t="str">
            <v>24353</v>
          </cell>
        </row>
        <row r="29">
          <cell r="A29" t="str">
            <v>24354</v>
          </cell>
        </row>
        <row r="30">
          <cell r="A30" t="str">
            <v>24355</v>
          </cell>
        </row>
        <row r="31">
          <cell r="A31" t="str">
            <v>24356</v>
          </cell>
        </row>
        <row r="32">
          <cell r="A32" t="str">
            <v>24357</v>
          </cell>
        </row>
        <row r="33">
          <cell r="A33" t="str">
            <v>24359</v>
          </cell>
        </row>
        <row r="34">
          <cell r="A34" t="str">
            <v>24361</v>
          </cell>
        </row>
        <row r="35">
          <cell r="A35" t="str">
            <v>24363</v>
          </cell>
        </row>
        <row r="36">
          <cell r="A36" t="str">
            <v>24370</v>
          </cell>
        </row>
        <row r="37">
          <cell r="A37" t="str">
            <v>24371</v>
          </cell>
        </row>
        <row r="38">
          <cell r="A38" t="str">
            <v>24372</v>
          </cell>
        </row>
        <row r="39">
          <cell r="A39" t="str">
            <v>24373</v>
          </cell>
        </row>
        <row r="40">
          <cell r="A40" t="str">
            <v>24374</v>
          </cell>
        </row>
        <row r="41">
          <cell r="A41" t="str">
            <v>24375</v>
          </cell>
        </row>
        <row r="42">
          <cell r="A42" t="str">
            <v>24378</v>
          </cell>
        </row>
        <row r="43">
          <cell r="A43" t="str">
            <v>24379</v>
          </cell>
        </row>
        <row r="44">
          <cell r="A44" t="str">
            <v>24381</v>
          </cell>
        </row>
        <row r="45">
          <cell r="A45" t="str">
            <v>24382</v>
          </cell>
        </row>
        <row r="46">
          <cell r="A46" t="str">
            <v>24384</v>
          </cell>
        </row>
        <row r="47">
          <cell r="A47" t="str">
            <v>24385</v>
          </cell>
        </row>
        <row r="48">
          <cell r="A48" t="str">
            <v>24386</v>
          </cell>
        </row>
        <row r="49">
          <cell r="A49" t="str">
            <v>24388</v>
          </cell>
        </row>
        <row r="50">
          <cell r="A50" t="str">
            <v>24389</v>
          </cell>
        </row>
        <row r="51">
          <cell r="A51" t="str">
            <v>24390</v>
          </cell>
        </row>
        <row r="52">
          <cell r="A52" t="str">
            <v>24391</v>
          </cell>
        </row>
        <row r="53">
          <cell r="A53" t="str">
            <v>24393</v>
          </cell>
        </row>
        <row r="54">
          <cell r="A54" t="str">
            <v>24395</v>
          </cell>
        </row>
        <row r="55">
          <cell r="A55" t="str">
            <v>24396</v>
          </cell>
        </row>
        <row r="56">
          <cell r="A56" t="str">
            <v>24398</v>
          </cell>
        </row>
        <row r="57">
          <cell r="A57" t="str">
            <v>24399</v>
          </cell>
        </row>
        <row r="58">
          <cell r="A58" t="str">
            <v>24400</v>
          </cell>
        </row>
        <row r="59">
          <cell r="A59" t="str">
            <v>24401</v>
          </cell>
        </row>
        <row r="60">
          <cell r="A60" t="str">
            <v>24402</v>
          </cell>
        </row>
        <row r="61">
          <cell r="A61" t="str">
            <v>24403</v>
          </cell>
        </row>
        <row r="62">
          <cell r="A62" t="str">
            <v>24404</v>
          </cell>
        </row>
        <row r="63">
          <cell r="A63" t="str">
            <v>24405</v>
          </cell>
        </row>
        <row r="64">
          <cell r="A64" t="str">
            <v>24406</v>
          </cell>
        </row>
        <row r="65">
          <cell r="A65" t="str">
            <v>24408</v>
          </cell>
        </row>
        <row r="66">
          <cell r="A66" t="str">
            <v>24410</v>
          </cell>
        </row>
        <row r="67">
          <cell r="A67" t="str">
            <v>24411</v>
          </cell>
        </row>
        <row r="68">
          <cell r="A68" t="str">
            <v>24412</v>
          </cell>
        </row>
        <row r="69">
          <cell r="A69" t="str">
            <v>24413</v>
          </cell>
        </row>
        <row r="70">
          <cell r="A70" t="str">
            <v>24415</v>
          </cell>
        </row>
        <row r="71">
          <cell r="A71" t="str">
            <v>24416</v>
          </cell>
        </row>
        <row r="72">
          <cell r="A72" t="str">
            <v>24417</v>
          </cell>
        </row>
        <row r="73">
          <cell r="A73" t="str">
            <v>24419</v>
          </cell>
        </row>
        <row r="74">
          <cell r="A74" t="str">
            <v>24420</v>
          </cell>
        </row>
        <row r="75">
          <cell r="A75" t="str">
            <v>24421</v>
          </cell>
        </row>
        <row r="76">
          <cell r="A76" t="str">
            <v>24422</v>
          </cell>
        </row>
        <row r="77">
          <cell r="A77" t="str">
            <v>24423</v>
          </cell>
        </row>
        <row r="78">
          <cell r="A78" t="str">
            <v>24424</v>
          </cell>
        </row>
        <row r="79">
          <cell r="A79" t="str">
            <v>24425</v>
          </cell>
        </row>
        <row r="80">
          <cell r="A80" t="str">
            <v>24426</v>
          </cell>
        </row>
        <row r="81">
          <cell r="A81" t="str">
            <v>24427</v>
          </cell>
        </row>
        <row r="82">
          <cell r="A82" t="str">
            <v>24428</v>
          </cell>
        </row>
        <row r="83">
          <cell r="A83" t="str">
            <v>24430</v>
          </cell>
        </row>
        <row r="84">
          <cell r="A84" t="str">
            <v>24431</v>
          </cell>
        </row>
        <row r="85">
          <cell r="A85" t="str">
            <v>24432</v>
          </cell>
        </row>
        <row r="86">
          <cell r="A86" t="str">
            <v>24433</v>
          </cell>
        </row>
        <row r="87">
          <cell r="A87" t="str">
            <v>24434</v>
          </cell>
        </row>
        <row r="88">
          <cell r="A88" t="str">
            <v>24435</v>
          </cell>
        </row>
        <row r="89">
          <cell r="A89" t="str">
            <v>24436</v>
          </cell>
        </row>
        <row r="90">
          <cell r="A90" t="str">
            <v>24439</v>
          </cell>
        </row>
        <row r="91">
          <cell r="A91" t="str">
            <v>24440</v>
          </cell>
        </row>
        <row r="92">
          <cell r="A92" t="str">
            <v>24441</v>
          </cell>
        </row>
        <row r="93">
          <cell r="A93" t="str">
            <v>24443</v>
          </cell>
        </row>
        <row r="94">
          <cell r="A94" t="str">
            <v>24444</v>
          </cell>
        </row>
        <row r="95">
          <cell r="A95" t="str">
            <v>24446</v>
          </cell>
        </row>
        <row r="96">
          <cell r="A96" t="str">
            <v>24447</v>
          </cell>
        </row>
        <row r="97">
          <cell r="A97" t="str">
            <v>24448</v>
          </cell>
        </row>
        <row r="98">
          <cell r="A98" t="str">
            <v>24449</v>
          </cell>
        </row>
        <row r="99">
          <cell r="A99" t="str">
            <v>24450</v>
          </cell>
        </row>
        <row r="100">
          <cell r="A100" t="str">
            <v>24451</v>
          </cell>
        </row>
        <row r="101">
          <cell r="A101" t="str">
            <v>24452</v>
          </cell>
        </row>
        <row r="102">
          <cell r="A102" t="str">
            <v>24453</v>
          </cell>
        </row>
        <row r="103">
          <cell r="A103" t="str">
            <v>24454</v>
          </cell>
        </row>
        <row r="104">
          <cell r="A104" t="str">
            <v>24456</v>
          </cell>
        </row>
        <row r="105">
          <cell r="A105" t="str">
            <v>24457</v>
          </cell>
        </row>
        <row r="106">
          <cell r="A106" t="str">
            <v>24458</v>
          </cell>
        </row>
        <row r="107">
          <cell r="A107" t="str">
            <v>24459</v>
          </cell>
        </row>
        <row r="108">
          <cell r="A108" t="str">
            <v>24460</v>
          </cell>
        </row>
        <row r="109">
          <cell r="A109" t="str">
            <v>24462</v>
          </cell>
        </row>
        <row r="110">
          <cell r="A110" t="str">
            <v>24463</v>
          </cell>
        </row>
        <row r="111">
          <cell r="A111" t="str">
            <v>24464</v>
          </cell>
        </row>
        <row r="112">
          <cell r="A112" t="str">
            <v>24465</v>
          </cell>
        </row>
        <row r="113">
          <cell r="A113" t="str">
            <v>24466</v>
          </cell>
        </row>
        <row r="114">
          <cell r="A114" t="str">
            <v>24467</v>
          </cell>
        </row>
        <row r="115">
          <cell r="A115" t="str">
            <v>24468</v>
          </cell>
        </row>
        <row r="116">
          <cell r="A116" t="str">
            <v>24469</v>
          </cell>
        </row>
        <row r="117">
          <cell r="A117" t="str">
            <v>24470</v>
          </cell>
        </row>
        <row r="118">
          <cell r="A118" t="str">
            <v>24471</v>
          </cell>
        </row>
        <row r="119">
          <cell r="A119" t="str">
            <v>24472</v>
          </cell>
        </row>
        <row r="120">
          <cell r="A120" t="str">
            <v>24473</v>
          </cell>
        </row>
      </sheetData>
      <sheetData sheetId="21">
        <row r="47">
          <cell r="O47">
            <v>9800</v>
          </cell>
        </row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2"/>
      <sheetData sheetId="23"/>
      <sheetData sheetId="24">
        <row r="1">
          <cell r="A1" t="str">
            <v>FAC_Entête</v>
          </cell>
        </row>
        <row r="2">
          <cell r="A2" t="str">
            <v>Inv_No</v>
          </cell>
        </row>
        <row r="3">
          <cell r="A3" t="str">
            <v>24059</v>
          </cell>
        </row>
        <row r="4">
          <cell r="A4" t="str">
            <v>24133</v>
          </cell>
        </row>
        <row r="5">
          <cell r="A5" t="str">
            <v>24134</v>
          </cell>
        </row>
        <row r="6">
          <cell r="A6" t="str">
            <v>24224</v>
          </cell>
        </row>
        <row r="7">
          <cell r="A7" t="str">
            <v>24240</v>
          </cell>
        </row>
        <row r="8">
          <cell r="A8" t="str">
            <v>24268</v>
          </cell>
        </row>
        <row r="9">
          <cell r="A9" t="str">
            <v>24292</v>
          </cell>
        </row>
        <row r="10">
          <cell r="A10" t="str">
            <v>24324</v>
          </cell>
        </row>
        <row r="11">
          <cell r="A11" t="str">
            <v>24336</v>
          </cell>
        </row>
        <row r="12">
          <cell r="A12" t="str">
            <v>24337</v>
          </cell>
        </row>
        <row r="13">
          <cell r="A13" t="str">
            <v>24338</v>
          </cell>
        </row>
        <row r="14">
          <cell r="A14" t="str">
            <v>24339</v>
          </cell>
        </row>
        <row r="15">
          <cell r="A15" t="str">
            <v>24340</v>
          </cell>
        </row>
        <row r="16">
          <cell r="A16" t="str">
            <v>24341</v>
          </cell>
        </row>
        <row r="17">
          <cell r="A17" t="str">
            <v>24342</v>
          </cell>
        </row>
        <row r="18">
          <cell r="A18" t="str">
            <v>24343</v>
          </cell>
        </row>
        <row r="19">
          <cell r="A19" t="str">
            <v>24344</v>
          </cell>
        </row>
        <row r="20">
          <cell r="A20" t="str">
            <v>24345</v>
          </cell>
        </row>
        <row r="21">
          <cell r="A21" t="str">
            <v>24346</v>
          </cell>
        </row>
        <row r="22">
          <cell r="A22" t="str">
            <v>24347</v>
          </cell>
        </row>
        <row r="23">
          <cell r="A23" t="str">
            <v>24348</v>
          </cell>
        </row>
        <row r="24">
          <cell r="A24" t="str">
            <v>24349</v>
          </cell>
        </row>
        <row r="25">
          <cell r="A25" t="str">
            <v>24351</v>
          </cell>
        </row>
        <row r="26">
          <cell r="A26" t="str">
            <v>24352</v>
          </cell>
        </row>
        <row r="27">
          <cell r="A27" t="str">
            <v>24353</v>
          </cell>
        </row>
        <row r="28">
          <cell r="A28" t="str">
            <v>24354</v>
          </cell>
        </row>
        <row r="29">
          <cell r="A29" t="str">
            <v>24355</v>
          </cell>
        </row>
        <row r="30">
          <cell r="A30" t="str">
            <v>24356</v>
          </cell>
        </row>
        <row r="31">
          <cell r="A31" t="str">
            <v>24357</v>
          </cell>
        </row>
        <row r="32">
          <cell r="A32" t="str">
            <v>24359</v>
          </cell>
        </row>
        <row r="33">
          <cell r="A33" t="str">
            <v>24361</v>
          </cell>
        </row>
        <row r="34">
          <cell r="A34" t="str">
            <v>24363</v>
          </cell>
        </row>
        <row r="35">
          <cell r="A35" t="str">
            <v>24370</v>
          </cell>
        </row>
        <row r="36">
          <cell r="A36" t="str">
            <v>24371</v>
          </cell>
        </row>
        <row r="37">
          <cell r="A37" t="str">
            <v>24372</v>
          </cell>
        </row>
        <row r="38">
          <cell r="A38" t="str">
            <v>24373</v>
          </cell>
        </row>
        <row r="39">
          <cell r="A39" t="str">
            <v>24374</v>
          </cell>
        </row>
        <row r="40">
          <cell r="A40" t="str">
            <v>24375</v>
          </cell>
        </row>
        <row r="41">
          <cell r="A41" t="str">
            <v>24378</v>
          </cell>
        </row>
        <row r="42">
          <cell r="A42" t="str">
            <v>24379</v>
          </cell>
        </row>
        <row r="43">
          <cell r="A43" t="str">
            <v>24381</v>
          </cell>
        </row>
        <row r="44">
          <cell r="A44" t="str">
            <v>24382</v>
          </cell>
        </row>
        <row r="45">
          <cell r="A45" t="str">
            <v>24384</v>
          </cell>
        </row>
        <row r="46">
          <cell r="A46" t="str">
            <v>24385</v>
          </cell>
        </row>
        <row r="47">
          <cell r="A47" t="str">
            <v>24386</v>
          </cell>
        </row>
        <row r="48">
          <cell r="A48" t="str">
            <v>24388</v>
          </cell>
        </row>
        <row r="49">
          <cell r="A49" t="str">
            <v>24389</v>
          </cell>
        </row>
        <row r="50">
          <cell r="A50" t="str">
            <v>24390</v>
          </cell>
        </row>
        <row r="51">
          <cell r="A51" t="str">
            <v>24391</v>
          </cell>
        </row>
        <row r="52">
          <cell r="A52" t="str">
            <v>24393</v>
          </cell>
        </row>
        <row r="53">
          <cell r="A53" t="str">
            <v>24395</v>
          </cell>
        </row>
        <row r="54">
          <cell r="A54" t="str">
            <v>24396</v>
          </cell>
        </row>
        <row r="55">
          <cell r="A55" t="str">
            <v>24398</v>
          </cell>
        </row>
        <row r="56">
          <cell r="A56" t="str">
            <v>24399</v>
          </cell>
        </row>
        <row r="57">
          <cell r="A57" t="str">
            <v>24400</v>
          </cell>
        </row>
        <row r="58">
          <cell r="A58" t="str">
            <v>24401</v>
          </cell>
        </row>
        <row r="59">
          <cell r="A59" t="str">
            <v>24402</v>
          </cell>
        </row>
        <row r="60">
          <cell r="A60" t="str">
            <v>24403</v>
          </cell>
        </row>
        <row r="61">
          <cell r="A61" t="str">
            <v>24404</v>
          </cell>
        </row>
        <row r="62">
          <cell r="A62" t="str">
            <v>24405</v>
          </cell>
        </row>
        <row r="63">
          <cell r="A63" t="str">
            <v>24406</v>
          </cell>
        </row>
        <row r="64">
          <cell r="A64" t="str">
            <v>24408</v>
          </cell>
        </row>
        <row r="65">
          <cell r="A65" t="str">
            <v>24410</v>
          </cell>
        </row>
        <row r="66">
          <cell r="A66" t="str">
            <v>24411</v>
          </cell>
        </row>
        <row r="67">
          <cell r="A67" t="str">
            <v>24412</v>
          </cell>
        </row>
        <row r="68">
          <cell r="A68" t="str">
            <v>24413</v>
          </cell>
        </row>
        <row r="69">
          <cell r="A69" t="str">
            <v>24415</v>
          </cell>
        </row>
        <row r="70">
          <cell r="A70" t="str">
            <v>24416</v>
          </cell>
        </row>
        <row r="71">
          <cell r="A71" t="str">
            <v>24417</v>
          </cell>
        </row>
        <row r="72">
          <cell r="A72" t="str">
            <v>24419</v>
          </cell>
        </row>
        <row r="73">
          <cell r="A73" t="str">
            <v>24420</v>
          </cell>
        </row>
        <row r="74">
          <cell r="A74" t="str">
            <v>24421</v>
          </cell>
        </row>
        <row r="75">
          <cell r="A75" t="str">
            <v>24422</v>
          </cell>
        </row>
        <row r="76">
          <cell r="A76" t="str">
            <v>24423</v>
          </cell>
        </row>
        <row r="77">
          <cell r="A77" t="str">
            <v>24424</v>
          </cell>
        </row>
        <row r="78">
          <cell r="A78" t="str">
            <v>24425</v>
          </cell>
        </row>
        <row r="79">
          <cell r="A79" t="str">
            <v>24426</v>
          </cell>
        </row>
        <row r="80">
          <cell r="A80" t="str">
            <v>24427</v>
          </cell>
        </row>
        <row r="81">
          <cell r="A81" t="str">
            <v>24428</v>
          </cell>
        </row>
        <row r="82">
          <cell r="A82" t="str">
            <v>24430</v>
          </cell>
        </row>
        <row r="83">
          <cell r="A83" t="str">
            <v>24431</v>
          </cell>
        </row>
        <row r="84">
          <cell r="A84" t="str">
            <v>24432</v>
          </cell>
        </row>
        <row r="85">
          <cell r="A85" t="str">
            <v>24433</v>
          </cell>
        </row>
        <row r="86">
          <cell r="A86" t="str">
            <v>24434</v>
          </cell>
        </row>
        <row r="87">
          <cell r="A87" t="str">
            <v>24435</v>
          </cell>
        </row>
        <row r="88">
          <cell r="A88" t="str">
            <v>24436</v>
          </cell>
        </row>
        <row r="89">
          <cell r="A89" t="str">
            <v>24439</v>
          </cell>
        </row>
        <row r="90">
          <cell r="A90" t="str">
            <v>24440</v>
          </cell>
        </row>
        <row r="91">
          <cell r="A91" t="str">
            <v>24441</v>
          </cell>
        </row>
        <row r="92">
          <cell r="A92" t="str">
            <v>24443</v>
          </cell>
        </row>
        <row r="93">
          <cell r="A93" t="str">
            <v>24444</v>
          </cell>
        </row>
        <row r="94">
          <cell r="A94" t="str">
            <v>24446</v>
          </cell>
        </row>
        <row r="95">
          <cell r="A95" t="str">
            <v>24447</v>
          </cell>
        </row>
        <row r="96">
          <cell r="A96" t="str">
            <v>24448</v>
          </cell>
        </row>
        <row r="97">
          <cell r="A97" t="str">
            <v>24449</v>
          </cell>
        </row>
        <row r="98">
          <cell r="A98" t="str">
            <v>24450</v>
          </cell>
        </row>
        <row r="99">
          <cell r="A99" t="str">
            <v>24451</v>
          </cell>
        </row>
        <row r="100">
          <cell r="A100" t="str">
            <v>24452</v>
          </cell>
        </row>
        <row r="101">
          <cell r="A101" t="str">
            <v>24453</v>
          </cell>
        </row>
        <row r="102">
          <cell r="A102" t="str">
            <v>24454</v>
          </cell>
        </row>
        <row r="103">
          <cell r="A103" t="str">
            <v>24456</v>
          </cell>
        </row>
        <row r="104">
          <cell r="A104" t="str">
            <v>24457</v>
          </cell>
        </row>
        <row r="105">
          <cell r="A105" t="str">
            <v>24458</v>
          </cell>
        </row>
        <row r="106">
          <cell r="A106" t="str">
            <v>24459</v>
          </cell>
        </row>
        <row r="107">
          <cell r="A107" t="str">
            <v>24460</v>
          </cell>
        </row>
        <row r="108">
          <cell r="A108" t="str">
            <v>24462</v>
          </cell>
        </row>
        <row r="109">
          <cell r="A109" t="str">
            <v>24463</v>
          </cell>
        </row>
        <row r="110">
          <cell r="A110" t="str">
            <v>24464</v>
          </cell>
        </row>
        <row r="111">
          <cell r="A111" t="str">
            <v>24465</v>
          </cell>
        </row>
        <row r="112">
          <cell r="A112" t="str">
            <v>24466</v>
          </cell>
        </row>
        <row r="113">
          <cell r="A113" t="str">
            <v>24467</v>
          </cell>
        </row>
        <row r="114">
          <cell r="A114" t="str">
            <v>24468</v>
          </cell>
        </row>
        <row r="115">
          <cell r="A115" t="str">
            <v>24469</v>
          </cell>
        </row>
        <row r="116">
          <cell r="A116" t="str">
            <v>24470</v>
          </cell>
        </row>
        <row r="117">
          <cell r="A117" t="str">
            <v>24471</v>
          </cell>
        </row>
        <row r="118">
          <cell r="A118" t="str">
            <v>24472</v>
          </cell>
        </row>
        <row r="119">
          <cell r="A119" t="str">
            <v>24473</v>
          </cell>
        </row>
        <row r="120">
          <cell r="A120" t="str">
            <v>24474</v>
          </cell>
        </row>
        <row r="121">
          <cell r="A121" t="str">
            <v>23466</v>
          </cell>
        </row>
        <row r="122">
          <cell r="A122" t="str">
            <v>24-24475</v>
          </cell>
        </row>
        <row r="123">
          <cell r="A123" t="str">
            <v>24-24476</v>
          </cell>
        </row>
        <row r="124">
          <cell r="A124" t="str">
            <v>24-24477</v>
          </cell>
        </row>
        <row r="125">
          <cell r="A125" t="str">
            <v>24-24478</v>
          </cell>
        </row>
        <row r="126">
          <cell r="A126" t="str">
            <v>24-24479</v>
          </cell>
        </row>
        <row r="127">
          <cell r="A127" t="str">
            <v>24-24480</v>
          </cell>
        </row>
        <row r="128">
          <cell r="A128" t="str">
            <v>24-24481</v>
          </cell>
        </row>
      </sheetData>
      <sheetData sheetId="25"/>
      <sheetData sheetId="26"/>
      <sheetData sheetId="27"/>
      <sheetData sheetId="28"/>
      <sheetData sheetId="29"/>
      <sheetData sheetId="30"/>
      <sheetData sheetId="31">
        <row r="4">
          <cell r="K4">
            <v>45534</v>
          </cell>
        </row>
      </sheetData>
      <sheetData sheetId="32">
        <row r="1">
          <cell r="I1" t="str">
            <v>Description</v>
          </cell>
        </row>
        <row r="2">
          <cell r="I2" t="str">
            <v>paiement acomptes Impôts fédéral</v>
          </cell>
        </row>
        <row r="3">
          <cell r="I3" t="str">
            <v>paiement acomptes Impôts Québec</v>
          </cell>
        </row>
        <row r="4">
          <cell r="I4" t="str">
            <v>Frais Financiers</v>
          </cell>
        </row>
        <row r="5">
          <cell r="I5" t="str">
            <v>Paies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41F-58A2-4DA9-A101-B1EA3847CCE4}">
  <sheetPr codeName="wshFAC_Finale">
    <pageSetUpPr fitToPage="1"/>
  </sheetPr>
  <dimension ref="A1:F89"/>
  <sheetViews>
    <sheetView tabSelected="1" zoomScale="75" zoomScaleNormal="75" zoomScaleSheetLayoutView="100" workbookViewId="0">
      <selection activeCell="B99" sqref="B99"/>
    </sheetView>
  </sheetViews>
  <sheetFormatPr baseColWidth="10" defaultColWidth="11.42578125" defaultRowHeight="12.75" x14ac:dyDescent="0.2"/>
  <cols>
    <col min="1" max="1" width="5.140625" style="4" customWidth="1"/>
    <col min="2" max="2" width="120" style="4" customWidth="1"/>
    <col min="3" max="3" width="11.5703125" style="4" customWidth="1"/>
    <col min="4" max="4" width="17.5703125" style="83" customWidth="1"/>
    <col min="5" max="5" width="17.7109375" style="84" customWidth="1"/>
    <col min="6" max="6" width="10.5703125" style="84" customWidth="1"/>
    <col min="7" max="16384" width="11.42578125" style="4"/>
  </cols>
  <sheetData>
    <row r="1" spans="1:6" ht="12.75" customHeight="1" x14ac:dyDescent="0.2">
      <c r="A1" s="1"/>
      <c r="B1" s="1"/>
      <c r="C1" s="1"/>
      <c r="D1" s="2"/>
      <c r="E1" s="3"/>
      <c r="F1" s="3"/>
    </row>
    <row r="2" spans="1:6" ht="12.75" customHeight="1" x14ac:dyDescent="0.2">
      <c r="A2" s="1"/>
      <c r="B2" s="1"/>
      <c r="C2" s="1"/>
      <c r="D2" s="2"/>
      <c r="E2" s="3"/>
      <c r="F2" s="3"/>
    </row>
    <row r="3" spans="1:6" ht="12.75" customHeight="1" x14ac:dyDescent="0.2">
      <c r="A3" s="1"/>
      <c r="B3" s="1"/>
      <c r="C3" s="1"/>
      <c r="D3" s="2"/>
      <c r="E3" s="3"/>
      <c r="F3" s="3"/>
    </row>
    <row r="4" spans="1:6" ht="12.75" customHeight="1" x14ac:dyDescent="0.2">
      <c r="A4" s="1"/>
      <c r="B4" s="1"/>
      <c r="C4" s="1"/>
      <c r="D4" s="2"/>
      <c r="E4" s="3"/>
      <c r="F4" s="3"/>
    </row>
    <row r="5" spans="1:6" ht="12.75" customHeight="1" x14ac:dyDescent="0.2">
      <c r="A5" s="1"/>
      <c r="B5" s="1"/>
      <c r="C5" s="1"/>
      <c r="D5" s="2"/>
      <c r="E5" s="3"/>
      <c r="F5" s="3"/>
    </row>
    <row r="6" spans="1:6" ht="12.75" customHeight="1" x14ac:dyDescent="0.2">
      <c r="A6" s="1"/>
      <c r="B6" s="1"/>
      <c r="C6" s="1"/>
      <c r="D6" s="2"/>
      <c r="E6" s="3"/>
      <c r="F6" s="3"/>
    </row>
    <row r="7" spans="1:6" ht="12.75" customHeight="1" x14ac:dyDescent="0.2">
      <c r="A7" s="1"/>
      <c r="B7" s="1"/>
      <c r="C7" s="1"/>
      <c r="D7" s="2"/>
      <c r="E7" s="3"/>
      <c r="F7" s="3"/>
    </row>
    <row r="8" spans="1:6" ht="12.75" customHeight="1" x14ac:dyDescent="0.2">
      <c r="A8" s="1"/>
      <c r="B8" s="1"/>
      <c r="C8" s="1"/>
      <c r="D8" s="2"/>
      <c r="E8" s="3"/>
      <c r="F8" s="3"/>
    </row>
    <row r="9" spans="1:6" ht="12.75" customHeight="1" x14ac:dyDescent="0.2">
      <c r="A9" s="1"/>
      <c r="B9" s="1"/>
      <c r="C9" s="1"/>
      <c r="D9" s="2"/>
      <c r="E9" s="3"/>
      <c r="F9" s="3"/>
    </row>
    <row r="10" spans="1:6" ht="12.75" customHeight="1" x14ac:dyDescent="0.2">
      <c r="A10" s="1"/>
      <c r="B10" s="1"/>
      <c r="C10" s="1"/>
      <c r="D10" s="2"/>
      <c r="E10" s="3"/>
      <c r="F10" s="3"/>
    </row>
    <row r="11" spans="1:6" ht="12.75" customHeight="1" x14ac:dyDescent="0.2">
      <c r="A11" s="1"/>
      <c r="B11" s="1"/>
      <c r="C11" s="1"/>
      <c r="D11" s="2"/>
      <c r="E11" s="3"/>
      <c r="F11" s="3"/>
    </row>
    <row r="12" spans="1:6" ht="12.75" customHeight="1" x14ac:dyDescent="0.2">
      <c r="A12" s="1"/>
      <c r="B12" s="5"/>
      <c r="C12" s="5"/>
      <c r="D12" s="2"/>
      <c r="E12" s="3"/>
      <c r="F12" s="3"/>
    </row>
    <row r="13" spans="1:6" ht="12.75" customHeight="1" x14ac:dyDescent="0.2">
      <c r="A13" s="1"/>
      <c r="B13" s="5"/>
      <c r="C13" s="5"/>
      <c r="D13" s="2"/>
      <c r="E13" s="3"/>
      <c r="F13" s="3"/>
    </row>
    <row r="14" spans="1:6" ht="12.75" customHeight="1" x14ac:dyDescent="0.2">
      <c r="A14" s="1"/>
      <c r="B14" s="5"/>
      <c r="C14" s="5"/>
      <c r="D14" s="2"/>
      <c r="E14" s="3"/>
      <c r="F14" s="3"/>
    </row>
    <row r="15" spans="1:6" ht="12.75" customHeight="1" x14ac:dyDescent="0.2">
      <c r="A15" s="1"/>
      <c r="B15" s="5"/>
      <c r="C15" s="5"/>
      <c r="D15" s="2"/>
      <c r="E15" s="3"/>
      <c r="F15" s="3"/>
    </row>
    <row r="16" spans="1:6" ht="12.75" customHeight="1" x14ac:dyDescent="0.2">
      <c r="A16" s="1"/>
      <c r="B16" s="5"/>
      <c r="C16" s="5"/>
      <c r="D16" s="2"/>
      <c r="E16" s="3"/>
      <c r="F16" s="3"/>
    </row>
    <row r="17" spans="1:6" ht="12.75" customHeight="1" x14ac:dyDescent="0.2">
      <c r="A17" s="1"/>
      <c r="B17" s="5"/>
      <c r="C17" s="5"/>
      <c r="D17" s="2"/>
      <c r="E17" s="3"/>
      <c r="F17" s="3"/>
    </row>
    <row r="18" spans="1:6" ht="12.75" customHeight="1" x14ac:dyDescent="0.2">
      <c r="A18" s="1"/>
      <c r="B18" s="5"/>
      <c r="C18" s="5"/>
      <c r="D18" s="2"/>
      <c r="E18" s="3"/>
      <c r="F18" s="3"/>
    </row>
    <row r="19" spans="1:6" ht="12.75" customHeight="1" x14ac:dyDescent="0.2">
      <c r="A19" s="1"/>
      <c r="B19" s="5"/>
      <c r="C19" s="5"/>
      <c r="D19" s="2"/>
      <c r="E19" s="3"/>
      <c r="F19" s="3"/>
    </row>
    <row r="20" spans="1:6" ht="12.75" customHeight="1" x14ac:dyDescent="0.2">
      <c r="A20" s="1"/>
      <c r="B20" s="5"/>
      <c r="C20" s="5"/>
      <c r="D20" s="2"/>
      <c r="E20" s="3"/>
      <c r="F20" s="3"/>
    </row>
    <row r="21" spans="1:6" ht="15" customHeight="1" x14ac:dyDescent="0.2">
      <c r="A21" s="6"/>
      <c r="B21" s="7" t="str">
        <f xml:space="preserve"> "Le " &amp; DAY([1]FAC_Brouillon!O3) &amp; " " &amp; UPPER(TEXT([1]FAC_Brouillon!O3, "mmmm")) &amp; " " &amp; YEAR([1]FAC_Brouillon!O3)</f>
        <v>Le 0 JANVIER 1900</v>
      </c>
      <c r="C21" s="7"/>
      <c r="D21" s="8"/>
      <c r="E21" s="9"/>
      <c r="F21" s="9"/>
    </row>
    <row r="22" spans="1:6" ht="15" customHeight="1" x14ac:dyDescent="0.2">
      <c r="A22" s="6"/>
      <c r="B22" s="10"/>
      <c r="C22" s="10"/>
      <c r="D22" s="8"/>
      <c r="E22" s="9"/>
      <c r="F22" s="9"/>
    </row>
    <row r="23" spans="1:6" ht="15" customHeight="1" x14ac:dyDescent="0.2">
      <c r="A23" s="6"/>
      <c r="B23" s="7" t="s">
        <v>0</v>
      </c>
      <c r="C23" s="7"/>
      <c r="D23" s="8"/>
      <c r="E23" s="9"/>
      <c r="F23" s="9"/>
    </row>
    <row r="24" spans="1:6" ht="15" customHeight="1" x14ac:dyDescent="0.2">
      <c r="A24" s="6"/>
      <c r="B24" s="11" t="s">
        <v>1</v>
      </c>
      <c r="C24" s="10"/>
      <c r="D24" s="8"/>
      <c r="E24" s="9"/>
      <c r="F24" s="9"/>
    </row>
    <row r="25" spans="1:6" ht="15" customHeight="1" x14ac:dyDescent="0.2">
      <c r="A25" s="6"/>
      <c r="B25" s="10" t="s">
        <v>2</v>
      </c>
      <c r="C25" s="10"/>
      <c r="D25" s="8"/>
      <c r="E25" s="9"/>
      <c r="F25" s="9"/>
    </row>
    <row r="26" spans="1:6" ht="15" customHeight="1" x14ac:dyDescent="0.2">
      <c r="A26" s="6"/>
      <c r="B26" s="10" t="s">
        <v>3</v>
      </c>
      <c r="C26" s="10"/>
      <c r="D26" s="8"/>
      <c r="E26" s="9"/>
      <c r="F26" s="9"/>
    </row>
    <row r="27" spans="1:6" ht="15" customHeight="1" x14ac:dyDescent="0.2">
      <c r="A27" s="12"/>
      <c r="B27" s="10"/>
      <c r="C27" s="10"/>
      <c r="D27" s="13"/>
      <c r="E27" s="14"/>
      <c r="F27" s="14"/>
    </row>
    <row r="28" spans="1:6" ht="15.95" customHeight="1" x14ac:dyDescent="0.2">
      <c r="A28" s="6"/>
      <c r="B28" s="7"/>
      <c r="C28" s="7"/>
      <c r="D28" s="14" t="s">
        <v>4</v>
      </c>
      <c r="E28" s="15" t="s">
        <v>5</v>
      </c>
      <c r="F28" s="15"/>
    </row>
    <row r="29" spans="1:6" ht="13.5" customHeight="1" thickBot="1" x14ac:dyDescent="0.25">
      <c r="A29" s="16"/>
      <c r="B29" s="16"/>
      <c r="C29" s="16"/>
      <c r="D29" s="17"/>
      <c r="E29" s="18"/>
      <c r="F29" s="18"/>
    </row>
    <row r="30" spans="1:6" s="19" customFormat="1" ht="21.75" customHeight="1" x14ac:dyDescent="0.25">
      <c r="A30" s="87" t="s">
        <v>6</v>
      </c>
      <c r="B30" s="87"/>
      <c r="C30" s="87"/>
      <c r="D30" s="87"/>
      <c r="E30" s="87"/>
    </row>
    <row r="31" spans="1:6" s="19" customFormat="1" ht="14.25" customHeight="1" x14ac:dyDescent="0.25">
      <c r="A31" s="20"/>
      <c r="B31" s="20"/>
      <c r="C31" s="20"/>
      <c r="D31" s="20"/>
      <c r="E31" s="20"/>
      <c r="F31" s="20"/>
    </row>
    <row r="32" spans="1:6" s="26" customFormat="1" ht="14.25" customHeight="1" x14ac:dyDescent="0.2">
      <c r="A32" s="21"/>
      <c r="B32" s="22" t="s">
        <v>7</v>
      </c>
      <c r="C32" s="23"/>
      <c r="D32" s="24"/>
      <c r="E32" s="25"/>
      <c r="F32" s="25"/>
    </row>
    <row r="33" spans="1:6" s="26" customFormat="1" ht="14.25" customHeight="1" x14ac:dyDescent="0.25">
      <c r="A33" s="27"/>
      <c r="B33" s="28"/>
      <c r="C33" s="27"/>
      <c r="D33" s="24"/>
      <c r="E33" s="25"/>
      <c r="F33" s="25"/>
    </row>
    <row r="34" spans="1:6" s="26" customFormat="1" ht="14.25" customHeight="1" x14ac:dyDescent="0.2">
      <c r="A34" s="27"/>
      <c r="B34" s="29" t="s">
        <v>8</v>
      </c>
      <c r="C34" s="30"/>
      <c r="D34" s="31"/>
      <c r="E34" s="31"/>
      <c r="F34" s="32"/>
    </row>
    <row r="35" spans="1:6" s="26" customFormat="1" ht="14.25" customHeight="1" x14ac:dyDescent="0.2">
      <c r="A35" s="27"/>
      <c r="B35" s="29"/>
      <c r="C35" s="33"/>
      <c r="D35" s="31"/>
      <c r="E35" s="31"/>
      <c r="F35" s="32"/>
    </row>
    <row r="36" spans="1:6" s="26" customFormat="1" ht="14.25" customHeight="1" x14ac:dyDescent="0.2">
      <c r="A36" s="27"/>
      <c r="B36" s="29"/>
      <c r="C36" s="30"/>
      <c r="D36" s="31"/>
      <c r="E36" s="31"/>
      <c r="F36" s="32"/>
    </row>
    <row r="37" spans="1:6" s="26" customFormat="1" ht="14.25" customHeight="1" x14ac:dyDescent="0.2">
      <c r="A37" s="27"/>
      <c r="B37" s="29"/>
      <c r="C37" s="30"/>
      <c r="D37" s="31"/>
      <c r="E37" s="31"/>
      <c r="F37" s="32"/>
    </row>
    <row r="38" spans="1:6" s="26" customFormat="1" ht="14.25" customHeight="1" x14ac:dyDescent="0.2">
      <c r="A38" s="27"/>
      <c r="B38" s="29"/>
      <c r="C38" s="30"/>
      <c r="D38" s="31"/>
      <c r="E38" s="31"/>
      <c r="F38" s="32"/>
    </row>
    <row r="39" spans="1:6" s="26" customFormat="1" ht="14.25" customHeight="1" x14ac:dyDescent="0.2">
      <c r="A39" s="27"/>
      <c r="B39" s="29"/>
      <c r="C39" s="30"/>
      <c r="D39" s="31"/>
      <c r="E39" s="31"/>
      <c r="F39" s="32"/>
    </row>
    <row r="40" spans="1:6" s="26" customFormat="1" ht="14.25" customHeight="1" x14ac:dyDescent="0.2">
      <c r="A40" s="27"/>
      <c r="B40" s="29"/>
      <c r="C40" s="33"/>
      <c r="D40" s="31"/>
      <c r="E40" s="31"/>
      <c r="F40" s="32"/>
    </row>
    <row r="41" spans="1:6" s="26" customFormat="1" ht="14.25" customHeight="1" x14ac:dyDescent="0.2">
      <c r="A41" s="27"/>
      <c r="B41" s="29"/>
      <c r="C41" s="30"/>
      <c r="D41" s="31"/>
      <c r="E41" s="31"/>
      <c r="F41" s="32"/>
    </row>
    <row r="42" spans="1:6" s="26" customFormat="1" ht="14.25" customHeight="1" x14ac:dyDescent="0.2">
      <c r="A42" s="27"/>
      <c r="B42" s="29"/>
      <c r="C42" s="30"/>
      <c r="D42" s="31"/>
      <c r="E42" s="31"/>
      <c r="F42" s="32"/>
    </row>
    <row r="43" spans="1:6" s="26" customFormat="1" ht="14.25" customHeight="1" x14ac:dyDescent="0.2">
      <c r="A43" s="27"/>
      <c r="B43" s="29"/>
      <c r="C43" s="30"/>
      <c r="D43" s="31"/>
      <c r="E43" s="31"/>
      <c r="F43" s="32"/>
    </row>
    <row r="44" spans="1:6" s="26" customFormat="1" ht="14.25" customHeight="1" x14ac:dyDescent="0.2">
      <c r="A44" s="27"/>
      <c r="B44" s="29"/>
      <c r="C44" s="30"/>
      <c r="D44" s="31"/>
      <c r="E44" s="31"/>
      <c r="F44" s="32"/>
    </row>
    <row r="45" spans="1:6" s="26" customFormat="1" ht="14.25" customHeight="1" x14ac:dyDescent="0.2">
      <c r="A45" s="27"/>
      <c r="B45" s="29"/>
      <c r="C45" s="30"/>
      <c r="D45" s="31"/>
      <c r="E45" s="31"/>
      <c r="F45" s="32"/>
    </row>
    <row r="46" spans="1:6" s="26" customFormat="1" ht="14.25" customHeight="1" x14ac:dyDescent="0.2">
      <c r="A46" s="27"/>
      <c r="B46" s="29"/>
      <c r="C46" s="30"/>
      <c r="D46" s="31"/>
      <c r="E46" s="31"/>
      <c r="F46" s="32"/>
    </row>
    <row r="47" spans="1:6" s="26" customFormat="1" ht="14.25" customHeight="1" x14ac:dyDescent="0.2">
      <c r="A47" s="27"/>
      <c r="B47" s="29"/>
      <c r="C47" s="30"/>
      <c r="D47" s="31"/>
      <c r="E47" s="31"/>
      <c r="F47" s="32"/>
    </row>
    <row r="48" spans="1:6" s="26" customFormat="1" ht="14.25" customHeight="1" x14ac:dyDescent="0.2">
      <c r="A48" s="27"/>
      <c r="B48" s="29"/>
      <c r="C48" s="30"/>
      <c r="D48" s="31"/>
      <c r="E48" s="31"/>
      <c r="F48" s="32"/>
    </row>
    <row r="49" spans="1:6" s="26" customFormat="1" ht="14.25" customHeight="1" x14ac:dyDescent="0.2">
      <c r="A49" s="27"/>
      <c r="B49" s="29"/>
      <c r="C49" s="30"/>
      <c r="D49" s="31"/>
      <c r="E49" s="31"/>
      <c r="F49" s="32"/>
    </row>
    <row r="50" spans="1:6" s="26" customFormat="1" ht="14.25" customHeight="1" x14ac:dyDescent="0.2">
      <c r="A50" s="27"/>
      <c r="B50" s="29"/>
      <c r="C50" s="34"/>
      <c r="D50" s="34"/>
      <c r="E50" s="31"/>
      <c r="F50" s="32"/>
    </row>
    <row r="51" spans="1:6" s="26" customFormat="1" ht="14.25" customHeight="1" x14ac:dyDescent="0.2">
      <c r="A51" s="27"/>
      <c r="B51" s="29"/>
      <c r="C51" s="30"/>
      <c r="D51" s="31"/>
      <c r="E51" s="31"/>
      <c r="F51" s="32"/>
    </row>
    <row r="52" spans="1:6" s="26" customFormat="1" ht="14.25" customHeight="1" x14ac:dyDescent="0.2">
      <c r="A52" s="27"/>
      <c r="B52" s="29"/>
      <c r="C52" s="30"/>
      <c r="D52" s="31"/>
      <c r="E52" s="31"/>
      <c r="F52" s="32"/>
    </row>
    <row r="53" spans="1:6" s="26" customFormat="1" ht="14.25" customHeight="1" x14ac:dyDescent="0.2">
      <c r="A53" s="27"/>
      <c r="B53" s="29"/>
      <c r="C53" s="30"/>
      <c r="D53" s="31"/>
      <c r="E53" s="31"/>
      <c r="F53" s="32"/>
    </row>
    <row r="54" spans="1:6" s="26" customFormat="1" ht="14.25" customHeight="1" x14ac:dyDescent="0.2">
      <c r="A54" s="27"/>
      <c r="B54" s="29"/>
      <c r="C54" s="30"/>
      <c r="D54" s="31"/>
      <c r="E54" s="31"/>
      <c r="F54" s="32"/>
    </row>
    <row r="55" spans="1:6" s="26" customFormat="1" ht="14.25" customHeight="1" x14ac:dyDescent="0.2">
      <c r="A55" s="27"/>
      <c r="B55" s="29"/>
      <c r="C55" s="30"/>
      <c r="D55" s="31"/>
      <c r="E55" s="31"/>
      <c r="F55" s="32"/>
    </row>
    <row r="56" spans="1:6" s="26" customFormat="1" ht="14.25" customHeight="1" x14ac:dyDescent="0.2">
      <c r="A56" s="27"/>
      <c r="B56" s="29"/>
      <c r="C56" s="30"/>
      <c r="D56" s="31"/>
      <c r="E56" s="31"/>
      <c r="F56" s="32"/>
    </row>
    <row r="57" spans="1:6" s="26" customFormat="1" ht="14.25" customHeight="1" x14ac:dyDescent="0.2">
      <c r="A57" s="27"/>
      <c r="B57" s="29"/>
      <c r="C57" s="30"/>
      <c r="D57" s="31"/>
      <c r="E57" s="31"/>
      <c r="F57" s="32"/>
    </row>
    <row r="58" spans="1:6" s="26" customFormat="1" ht="14.25" customHeight="1" x14ac:dyDescent="0.25">
      <c r="A58" s="27"/>
      <c r="B58" s="35"/>
      <c r="C58" s="30"/>
      <c r="D58" s="31"/>
      <c r="E58" s="31"/>
      <c r="F58" s="32"/>
    </row>
    <row r="59" spans="1:6" s="26" customFormat="1" ht="14.25" customHeight="1" x14ac:dyDescent="0.25">
      <c r="A59" s="27"/>
      <c r="B59" s="35"/>
      <c r="C59" s="30"/>
      <c r="D59" s="31"/>
      <c r="E59" s="31"/>
      <c r="F59" s="32"/>
    </row>
    <row r="60" spans="1:6" s="26" customFormat="1" ht="14.25" customHeight="1" x14ac:dyDescent="0.25">
      <c r="A60" s="27"/>
      <c r="B60" s="35"/>
      <c r="C60" s="30"/>
      <c r="D60" s="31"/>
      <c r="E60" s="31"/>
      <c r="F60" s="32"/>
    </row>
    <row r="61" spans="1:6" s="26" customFormat="1" ht="14.25" customHeight="1" x14ac:dyDescent="0.25">
      <c r="A61" s="27"/>
      <c r="B61" s="35"/>
      <c r="C61" s="30"/>
      <c r="D61" s="31"/>
      <c r="E61" s="31"/>
      <c r="F61" s="32"/>
    </row>
    <row r="62" spans="1:6" s="26" customFormat="1" ht="14.25" customHeight="1" x14ac:dyDescent="0.25">
      <c r="A62" s="27"/>
      <c r="B62" s="35"/>
      <c r="C62" s="30"/>
      <c r="D62" s="31"/>
      <c r="E62" s="31"/>
      <c r="F62" s="32"/>
    </row>
    <row r="63" spans="1:6" s="26" customFormat="1" ht="14.25" customHeight="1" x14ac:dyDescent="0.2">
      <c r="A63" s="27"/>
      <c r="B63" s="36"/>
      <c r="C63" s="37"/>
      <c r="D63" s="38"/>
      <c r="E63" s="31"/>
      <c r="F63" s="32"/>
    </row>
    <row r="64" spans="1:6" s="26" customFormat="1" ht="14.25" customHeight="1" x14ac:dyDescent="0.25">
      <c r="A64" s="27"/>
      <c r="B64" s="36"/>
      <c r="C64" s="39"/>
      <c r="D64" s="40"/>
      <c r="E64" s="32"/>
      <c r="F64" s="32"/>
    </row>
    <row r="65" spans="1:6" s="26" customFormat="1" ht="14.25" customHeight="1" x14ac:dyDescent="0.25">
      <c r="A65" s="27"/>
      <c r="B65" s="35"/>
      <c r="C65" s="41" t="s">
        <v>9</v>
      </c>
      <c r="D65" s="42" t="s">
        <v>10</v>
      </c>
      <c r="E65" s="32"/>
      <c r="F65" s="32"/>
    </row>
    <row r="66" spans="1:6" s="47" customFormat="1" ht="14.25" customHeight="1" x14ac:dyDescent="0.25">
      <c r="A66" s="27"/>
      <c r="B66" s="43"/>
      <c r="C66" s="44">
        <v>28</v>
      </c>
      <c r="D66" s="45">
        <v>350</v>
      </c>
      <c r="E66" s="46"/>
      <c r="F66" s="46"/>
    </row>
    <row r="67" spans="1:6" s="47" customFormat="1" ht="14.25" customHeight="1" x14ac:dyDescent="0.25">
      <c r="A67" s="28"/>
      <c r="B67" s="36"/>
      <c r="E67" s="32"/>
      <c r="F67" s="32"/>
    </row>
    <row r="68" spans="1:6" s="47" customFormat="1" ht="13.5" customHeight="1" x14ac:dyDescent="0.25">
      <c r="A68" s="28"/>
      <c r="B68" s="48"/>
      <c r="C68" s="49"/>
      <c r="D68" s="49"/>
      <c r="E68" s="49"/>
      <c r="F68" s="28"/>
    </row>
    <row r="69" spans="1:6" s="1" customFormat="1" ht="15.95" customHeight="1" x14ac:dyDescent="0.2">
      <c r="A69" s="50"/>
      <c r="B69" s="51" t="s">
        <v>11</v>
      </c>
      <c r="C69" s="51"/>
      <c r="D69" s="8"/>
      <c r="E69" s="52">
        <f>[1]FAC_Brouillon!O47</f>
        <v>9800</v>
      </c>
      <c r="F69" s="53"/>
    </row>
    <row r="70" spans="1:6" s="1" customFormat="1" ht="15.95" customHeight="1" x14ac:dyDescent="0.2">
      <c r="A70" s="50"/>
      <c r="B70" s="54" t="str">
        <f>[1]FAC_Brouillon!M48</f>
        <v>Frais de poste</v>
      </c>
      <c r="C70" s="55"/>
      <c r="D70" s="8"/>
      <c r="E70" s="56">
        <f>[1]FAC_Brouillon!O48</f>
        <v>0</v>
      </c>
      <c r="F70" s="56"/>
    </row>
    <row r="71" spans="1:6" s="1" customFormat="1" ht="15.95" customHeight="1" x14ac:dyDescent="0.2">
      <c r="A71" s="50"/>
      <c r="B71" s="57" t="str">
        <f>[1]FAC_Brouillon!M49</f>
        <v>Frais d'expert en taxes</v>
      </c>
      <c r="C71" s="55"/>
      <c r="D71" s="8"/>
      <c r="E71" s="56">
        <f>[1]FAC_Brouillon!O49</f>
        <v>0</v>
      </c>
      <c r="F71" s="56"/>
    </row>
    <row r="72" spans="1:6" s="1" customFormat="1" ht="15.95" customHeight="1" x14ac:dyDescent="0.2">
      <c r="A72" s="50"/>
      <c r="B72" s="57" t="str">
        <f>[1]FAC_Brouillon!M50</f>
        <v>Autres frais</v>
      </c>
      <c r="C72" s="55"/>
      <c r="D72" s="8"/>
      <c r="E72" s="56">
        <f>[1]FAC_Brouillon!O50</f>
        <v>0</v>
      </c>
      <c r="F72" s="56"/>
    </row>
    <row r="73" spans="1:6" s="1" customFormat="1" ht="15.95" customHeight="1" x14ac:dyDescent="0.2">
      <c r="A73" s="50"/>
      <c r="B73" s="7" t="s">
        <v>12</v>
      </c>
      <c r="C73" s="51"/>
      <c r="D73" s="8"/>
      <c r="E73" s="58">
        <f>SUM(E69:E72)</f>
        <v>9800</v>
      </c>
      <c r="F73" s="58"/>
    </row>
    <row r="74" spans="1:6" s="1" customFormat="1" ht="15.95" customHeight="1" x14ac:dyDescent="0.2">
      <c r="A74" s="50"/>
      <c r="B74" s="55" t="s">
        <v>13</v>
      </c>
      <c r="C74" s="59">
        <f>[1]FAC_Brouillon!N52</f>
        <v>0.05</v>
      </c>
      <c r="D74" s="55"/>
      <c r="E74" s="60">
        <f>ROUND(E73*C74,2)</f>
        <v>490</v>
      </c>
      <c r="F74" s="60"/>
    </row>
    <row r="75" spans="1:6" s="1" customFormat="1" ht="15.95" customHeight="1" x14ac:dyDescent="0.2">
      <c r="A75" s="50"/>
      <c r="B75" s="61" t="s">
        <v>14</v>
      </c>
      <c r="C75" s="62">
        <f>[1]FAC_Brouillon!N53</f>
        <v>9.9750000000000005E-2</v>
      </c>
      <c r="D75" s="55"/>
      <c r="E75" s="63">
        <f>ROUND(E73*C75,2)</f>
        <v>977.55</v>
      </c>
      <c r="F75" s="60"/>
    </row>
    <row r="76" spans="1:6" s="1" customFormat="1" ht="15.95" customHeight="1" x14ac:dyDescent="0.2">
      <c r="A76" s="50"/>
      <c r="B76" s="64"/>
      <c r="C76" s="10"/>
      <c r="D76" s="8"/>
      <c r="E76" s="9"/>
      <c r="F76" s="65"/>
    </row>
    <row r="77" spans="1:6" s="1" customFormat="1" ht="15.95" customHeight="1" thickBot="1" x14ac:dyDescent="0.25">
      <c r="A77" s="50"/>
      <c r="B77" s="66" t="s">
        <v>15</v>
      </c>
      <c r="C77" s="51"/>
      <c r="D77" s="67"/>
      <c r="E77" s="68">
        <f>SUM(E73:E75)</f>
        <v>11267.55</v>
      </c>
      <c r="F77" s="69"/>
    </row>
    <row r="78" spans="1:6" s="1" customFormat="1" ht="15.95" customHeight="1" thickTop="1" x14ac:dyDescent="0.2">
      <c r="A78" s="50"/>
      <c r="B78" s="61"/>
      <c r="C78" s="61"/>
      <c r="D78" s="61"/>
      <c r="E78" s="70"/>
      <c r="F78" s="71"/>
    </row>
    <row r="79" spans="1:6" s="1" customFormat="1" ht="15.95" customHeight="1" x14ac:dyDescent="0.2">
      <c r="A79" s="50"/>
      <c r="B79" s="64" t="s">
        <v>16</v>
      </c>
      <c r="C79" s="61"/>
      <c r="D79" s="8"/>
      <c r="E79" s="9">
        <f>[1]FAC_Brouillon!O57</f>
        <v>0</v>
      </c>
      <c r="F79" s="65"/>
    </row>
    <row r="80" spans="1:6" s="1" customFormat="1" ht="15.95" customHeight="1" x14ac:dyDescent="0.2">
      <c r="A80" s="50"/>
      <c r="B80" s="72"/>
      <c r="C80" s="71"/>
      <c r="D80" s="73"/>
      <c r="E80" s="74"/>
      <c r="F80" s="73"/>
    </row>
    <row r="81" spans="1:6" s="1" customFormat="1" ht="15.95" customHeight="1" x14ac:dyDescent="0.2">
      <c r="A81" s="10"/>
      <c r="B81" s="88" t="s">
        <v>17</v>
      </c>
      <c r="C81" s="89"/>
      <c r="D81" s="75"/>
      <c r="E81" s="76">
        <f>E77-E79</f>
        <v>11267.55</v>
      </c>
      <c r="F81" s="77"/>
    </row>
    <row r="82" spans="1:6" ht="15.95" customHeight="1" x14ac:dyDescent="0.2">
      <c r="A82" s="10"/>
      <c r="B82" s="10"/>
      <c r="C82" s="10"/>
      <c r="D82" s="78"/>
      <c r="E82" s="77"/>
      <c r="F82" s="77"/>
    </row>
    <row r="83" spans="1:6" s="80" customFormat="1" ht="15.95" customHeight="1" x14ac:dyDescent="0.15">
      <c r="A83" s="79"/>
      <c r="B83" s="90"/>
      <c r="C83" s="91"/>
      <c r="D83" s="92"/>
      <c r="E83" s="92"/>
    </row>
    <row r="84" spans="1:6" s="1" customFormat="1" ht="15.95" customHeight="1" x14ac:dyDescent="0.2">
      <c r="A84" s="93" t="s">
        <v>18</v>
      </c>
      <c r="B84" s="93"/>
      <c r="C84" s="93"/>
      <c r="D84" s="94"/>
      <c r="E84" s="94"/>
    </row>
    <row r="85" spans="1:6" ht="15.95" customHeight="1" x14ac:dyDescent="0.2">
      <c r="A85" s="95" t="s">
        <v>19</v>
      </c>
      <c r="B85" s="95"/>
      <c r="C85" s="95"/>
      <c r="D85" s="96"/>
      <c r="E85" s="96"/>
      <c r="F85" s="4"/>
    </row>
    <row r="86" spans="1:6" ht="15.95" customHeight="1" x14ac:dyDescent="0.2">
      <c r="A86" s="81"/>
      <c r="B86" s="81"/>
      <c r="C86" s="81"/>
      <c r="D86" s="82"/>
      <c r="E86" s="82"/>
      <c r="F86" s="4"/>
    </row>
    <row r="87" spans="1:6" ht="15.95" customHeight="1" x14ac:dyDescent="0.2">
      <c r="A87" s="81"/>
      <c r="B87" s="81"/>
      <c r="C87" s="81"/>
      <c r="D87" s="82"/>
      <c r="E87" s="82"/>
      <c r="F87" s="4"/>
    </row>
    <row r="88" spans="1:6" ht="15.95" customHeight="1" x14ac:dyDescent="0.2">
      <c r="A88" s="97" t="s">
        <v>20</v>
      </c>
      <c r="B88" s="97"/>
      <c r="C88" s="97"/>
      <c r="D88" s="97"/>
      <c r="E88" s="97"/>
      <c r="F88" s="97"/>
    </row>
    <row r="89" spans="1:6" ht="15.95" customHeight="1" x14ac:dyDescent="0.2">
      <c r="A89" s="10"/>
      <c r="B89" s="85"/>
      <c r="C89" s="85"/>
      <c r="D89" s="86"/>
      <c r="E89" s="86"/>
      <c r="F89" s="4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8DFA11F6-5A41-4AC2-989C-D344B35850C5}">
      <formula1>dnrServices</formula1>
    </dataValidation>
    <dataValidation type="list" allowBlank="1" showInputMessage="1" showErrorMessage="1" sqref="B80:C80 B12:C20 B78:C78" xr:uid="{AC6503A9-8061-4729-88EB-2959C1C4ED58}">
      <formula1>Liste_Activités</formula1>
    </dataValidation>
  </dataValidations>
  <printOptions horizontalCentered="1"/>
  <pageMargins left="0" right="0" top="0" bottom="0" header="0" footer="0"/>
  <pageSetup scale="59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2024-09-02 - 24-24481</vt:lpstr>
      <vt:lpstr>'2024-09-02 - 24-24481'!Zone_d_impression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2024-09-03T10:56:13Z</cp:lastPrinted>
  <dcterms:created xsi:type="dcterms:W3CDTF">2015-06-05T18:19:34Z</dcterms:created>
  <dcterms:modified xsi:type="dcterms:W3CDTF">2024-09-03T11:28:12Z</dcterms:modified>
</cp:coreProperties>
</file>