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D7C7714B-2018-4FB2-A4B8-F52DFCF823D8}" xr6:coauthVersionLast="47" xr6:coauthVersionMax="47" xr10:uidLastSave="{00000000-0000-0000-0000-000000000000}"/>
  <bookViews>
    <workbookView xWindow="-120" yWindow="-120" windowWidth="29040" windowHeight="15840" tabRatio="614" firstSheet="2" activeTab="2" xr2:uid="{00000000-000D-0000-FFFF-FFFF00000000}"/>
  </bookViews>
  <sheets>
    <sheet name="Admin_ACO" sheetId="14" state="hidden" r:id="rId1"/>
    <sheet name="Admin_Master" sheetId="15" state="hidden" r:id="rId2"/>
    <sheet name="FAC_Projets_Entête" sheetId="17" r:id="rId3"/>
    <sheet name="DEB_Recurrent" sheetId="12" state="hidden" r:id="rId4"/>
    <sheet name="DEB_Trans" sheetId="11" state="hidden" r:id="rId5"/>
    <sheet name="ENC_Détails" sheetId="9" state="hidden" r:id="rId6"/>
    <sheet name="ENC_Entête" sheetId="8" state="hidden" r:id="rId7"/>
    <sheet name="FAC_Comptes_Clients" sheetId="7" state="hidden" r:id="rId8"/>
    <sheet name="FAC_Entête" sheetId="2" state="hidden" r:id="rId9"/>
    <sheet name="FAC_Détails" sheetId="10" r:id="rId10"/>
    <sheet name="GL_EJ_Auto" sheetId="5" r:id="rId11"/>
    <sheet name="GL_Trans" sheetId="6" r:id="rId12"/>
    <sheet name="TEC" sheetId="1" r:id="rId13"/>
    <sheet name="FAC_Projets_Détails" sheetId="18" r:id="rId14"/>
  </sheets>
  <definedNames>
    <definedName name="_xlnm._FilterDatabase" localSheetId="3">DEB_Recurrent!$A$1:$M$13</definedName>
    <definedName name="_xlnm._FilterDatabase" localSheetId="4">DEB_Trans!$A$1:$P$70</definedName>
    <definedName name="_xlnm._FilterDatabase" localSheetId="5">ENC_Détails!$A$1:$H$71</definedName>
    <definedName name="_xlnm._FilterDatabase" localSheetId="6">ENC_Entête!$A$1:$F$53</definedName>
    <definedName name="_xlnm._FilterDatabase" localSheetId="7">FAC_Comptes_Clients!$A$1:$J$189</definedName>
    <definedName name="_xlnm._FilterDatabase" localSheetId="8">FAC_Entête!$A$1:$V$155</definedName>
    <definedName name="_xlnm._FilterDatabase" localSheetId="11">GL_Trans!$A$1:$J$1409</definedName>
    <definedName name="_xlnm._FilterDatabase" localSheetId="12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<sst xmlns="http://schemas.openxmlformats.org/spreadsheetml/2006/main" count="13774" uniqueCount="1788">
  <si>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</si>
  <si>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</si>
  <si>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</si>
  <si>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</si>
  <si>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</si>
  <si>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</si>
  <si>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</si>
  <si>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</si>
  <si>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</si>
  <si>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</si>
  <si>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</si>
  <si>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</si>
  <si>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</si>
  <si>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</si>
  <si>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</si>
  <si>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</si>
  <si>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</si>
  <si>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</si>
  <si>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</si>
  <si>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</si>
  <si>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</si>
  <si>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</si>
  <si>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</si>
  <si>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</si>
  <si>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</si>
  <si>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</si>
  <si>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</si>
  <si>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</si>
  <si>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</si>
  <si>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</si>
  <si>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</si>
  <si>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</si>
  <si>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</si>
  <si>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</si>
  <si>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</si>
  <si>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</si>
  <si>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</si>
  <si>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</si>
  <si>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</si>
  <si>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</si>
  <si>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</si>
  <si>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</si>
  <si>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</si>
  <si>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</si>
  <si>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</si>
  <si>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</si>
  <si>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</si>
  <si>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</si>
  <si>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</si>
  <si>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</si>
  <si>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</si>
  <si>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</si>
  <si>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</si>
  <si>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</si>
  <si>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</si>
  <si>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</si>
  <si>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</si>
  <si>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</si>
  <si>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</si>
  <si>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</si>
  <si>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</si>
  <si>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</si>
  <si>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</si>
  <si>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</si>
  <si>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</si>
  <si>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</si>
  <si>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</si>
  <si>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</si>
  <si>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</si>
  <si>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</si>
  <si>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</si>
  <si>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</si>
  <si>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</si>
  <si>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</si>
  <si>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</si>
  <si>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</si>
  <si>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</si>
  <si>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</si>
  <si>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</si>
  <si>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</si>
  <si>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</si>
  <si>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</si>
  <si>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</si>
  <si>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</si>
  <si>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</si>
  <si>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</si>
  <si>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</si>
  <si>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</si>
  <si>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</si>
  <si>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</si>
  <si>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</si>
  <si>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</si>
  <si>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</si>
  <si>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</si>
  <si>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</si>
  <si>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</si>
  <si>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</si>
  <si>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</si>
  <si>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</si>
  <si>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</si>
  <si>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</si>
  <si>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</si>
  <si>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</si>
  <si>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</si>
  <si>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</si>
  <si>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</si>
  <si>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</si>
  <si>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</si>
  <si>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</si>
  <si>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</si>
  <si>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</si>
  <si>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</si>
  <si>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</si>
  <si>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</si>
  <si>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</si>
  <si>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</si>
  <si>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</si>
  <si>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</si>
  <si>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</si>
  <si>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</si>
  <si>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</si>
  <si>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</si>
  <si>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</si>
  <si>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</si>
  <si>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</si>
  <si>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</si>
  <si>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</si>
  <si>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</si>
  <si>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</si>
  <si>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</si>
  <si>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</si>
  <si>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</si>
  <si>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</si>
  <si>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</si>
  <si>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</si>
  <si>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</si>
  <si>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</si>
  <si>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</si>
  <si>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</si>
  <si>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</si>
  <si>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</si>
  <si>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</si>
  <si>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</si>
  <si>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</si>
  <si>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</si>
  <si>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</si>
  <si>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</si>
  <si>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</si>
  <si>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</si>
  <si>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</si>
  <si>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</si>
  <si>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</si>
  <si>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</si>
  <si>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</si>
  <si>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</si>
  <si>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</si>
  <si>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</si>
  <si>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</si>
  <si>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</si>
  <si>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</si>
  <si>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</si>
  <si>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</si>
  <si>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</si>
  <si>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</si>
  <si>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</si>
  <si>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</si>
  <si>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</si>
  <si>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</si>
  <si>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</si>
  <si>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</si>
  <si>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</si>
  <si>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</si>
  <si>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</si>
  <si>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</si>
  <si>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</si>
  <si>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</si>
  <si>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</si>
  <si>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</si>
  <si>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</si>
  <si>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</si>
  <si>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</si>
  <si>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</si>
  <si>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</si>
  <si>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</si>
  <si>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</si>
  <si>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</si>
  <si>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</si>
  <si>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</si>
  <si>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</si>
  <si>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</si>
  <si>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</si>
  <si>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</si>
  <si>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</si>
  <si>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</si>
  <si>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</si>
  <si>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</si>
  <si>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</si>
  <si>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</si>
  <si>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</si>
  <si>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</si>
  <si>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</si>
  <si>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</si>
  <si>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</si>
  <si>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</si>
  <si>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</si>
  <si>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</si>
  <si>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</si>
  <si>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</si>
  <si>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</si>
  <si>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</si>
  <si>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</si>
  <si>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</si>
  <si>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</si>
  <si>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</si>
  <si>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</si>
  <si>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</si>
  <si>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</si>
  <si>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</si>
  <si>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</si>
  <si>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</si>
  <si>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</si>
  <si>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</si>
  <si>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</si>
  <si>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</si>
  <si>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</si>
  <si>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</si>
  <si>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</si>
  <si>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</si>
  <si>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</si>
  <si>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</si>
  <si>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</si>
  <si>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</si>
  <si>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</si>
  <si>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</si>
  <si>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</si>
  <si>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</si>
  <si>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</si>
  <si>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</si>
  <si>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</si>
  <si>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</si>
  <si>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</si>
  <si>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</si>
  <si>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</si>
  <si>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</si>
  <si>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</si>
  <si>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</si>
  <si>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</si>
  <si>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</si>
  <si>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</si>
  <si>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</si>
  <si>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</si>
  <si>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</si>
  <si>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</si>
  <si>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</si>
  <si>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</si>
  <si>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</si>
  <si>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</si>
  <si>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</si>
  <si>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</si>
  <si>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</si>
  <si>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</si>
  <si>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</si>
  <si>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</si>
  <si>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</si>
  <si>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</si>
  <si>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</si>
  <si>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</si>
  <si>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</si>
  <si>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</si>
  <si>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</si>
  <si>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</si>
  <si>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</si>
  <si>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</si>
  <si>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</si>
  <si>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</si>
  <si>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</si>
  <si>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</si>
  <si>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</si>
  <si>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</si>
  <si>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</si>
  <si>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</si>
  <si>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</si>
  <si>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</si>
  <si>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</si>
  <si>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</si>
  <si>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</si>
  <si>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</si>
  <si>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</si>
  <si>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</si>
  <si>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</si>
  <si>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</si>
  <si>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</si>
  <si>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</si>
  <si>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</si>
  <si>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</si>
  <si>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</si>
  <si>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</si>
  <si>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</si>
  <si>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</si>
  <si>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</si>
  <si>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</si>
  <si>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</si>
  <si>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</si>
  <si>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</si>
  <si>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</si>
  <si>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</si>
  <si>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</si>
  <si>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</si>
  <si>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</si>
  <si>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</si>
  <si>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</si>
  <si>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</si>
  <si>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</si>
  <si>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</si>
  <si>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</si>
  <si>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</si>
  <si>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</si>
  <si>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</si>
  <si>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</si>
  <si>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</si>
  <si>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</si>
  <si>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</si>
  <si>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</si>
  <si>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</si>
  <si>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</si>
  <si>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</si>
  <si>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</si>
  <si>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</si>
  <si>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</si>
  <si>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</si>
  <si>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</si>
  <si>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</si>
  <si>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</si>
  <si>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</si>
  <si>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</si>
  <si>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</si>
  <si>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</si>
  <si>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</si>
  <si>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</si>
  <si>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</si>
  <si>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</si>
  <si>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</si>
  <si>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</si>
  <si>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</si>
  <si>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</si>
  <si>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</si>
  <si>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</si>
  <si>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</si>
  <si>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</si>
  <si>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</si>
  <si>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</si>
  <si>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</si>
  <si>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</si>
  <si>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</si>
  <si>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</si>
  <si>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</si>
  <si>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</si>
  <si>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</si>
  <si>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</si>
  <si>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</si>
  <si>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</si>
  <si>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</si>
  <si>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</si>
  <si>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</si>
  <si>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</si>
  <si>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</si>
  <si>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</si>
  <si>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</si>
  <si>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</si>
  <si>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</si>
  <si>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</si>
  <si>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</si>
  <si>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</si>
  <si>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</si>
  <si>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</si>
  <si>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</si>
  <si>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</si>
  <si>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</si>
  <si>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</si>
  <si>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</si>
  <si>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</si>
  <si>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</si>
  <si>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</si>
  <si>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</si>
  <si>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</si>
  <si>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</si>
  <si>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</si>
  <si>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</si>
  <si>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</si>
  <si>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</si>
  <si>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</si>
  <si>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</si>
  <si>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</si>
  <si>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</si>
  <si>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</si>
  <si>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</si>
  <si>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</si>
  <si>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</si>
  <si>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</si>
  <si>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</si>
  <si>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</si>
  <si>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</si>
  <si>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</si>
  <si>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</si>
  <si>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</si>
  <si>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</si>
  <si>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</si>
  <si>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</si>
  <si>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</si>
  <si>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</si>
  <si>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</si>
  <si>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</si>
  <si>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</si>
  <si>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</si>
  <si>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</si>
  <si>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</si>
  <si>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</si>
  <si>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</si>
  <si>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</si>
  <si>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</si>
  <si>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</si>
  <si>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</si>
  <si>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</si>
  <si>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</si>
  <si>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</si>
  <si>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</si>
  <si>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</si>
  <si>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</si>
  <si>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</si>
  <si>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</si>
  <si>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</si>
  <si>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</si>
  <si>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</si>
  <si>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</si>
  <si>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</si>
  <si>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</si>
  <si>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</si>
  <si>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</si>
  <si>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</si>
  <si>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</si>
  <si>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</si>
  <si>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</si>
  <si>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</si>
  <si>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</si>
  <si>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</si>
  <si>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</si>
  <si>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</si>
  <si>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</si>
  <si>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</si>
  <si>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</si>
  <si>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</si>
  <si>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</si>
  <si>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</si>
  <si>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</si>
  <si>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</si>
  <si>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</si>
  <si>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</si>
  <si>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</si>
  <si>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</si>
  <si>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</si>
  <si>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</si>
  <si>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</si>
  <si>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</si>
  <si>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</si>
  <si>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</si>
  <si>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</si>
  <si>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</si>
  <si>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</si>
  <si>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</si>
  <si>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</si>
  <si>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</si>
  <si>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</si>
  <si>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</si>
  <si>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</si>
  <si>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</si>
  <si>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</si>
  <si>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</si>
  <si>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</si>
  <si>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</si>
  <si>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</si>
  <si>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</si>
  <si>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</si>
  <si>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</si>
  <si>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</si>
  <si>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</si>
  <si>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</si>
  <si>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</si>
  <si>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</si>
  <si>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</si>
  <si>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</si>
  <si>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</si>
  <si>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</si>
  <si>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</si>
  <si>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</si>
  <si>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</si>
  <si>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</si>
  <si>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</si>
  <si>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</si>
  <si>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</si>
  <si>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</si>
  <si>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</si>
  <si>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</si>
  <si>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</si>
  <si>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</si>
  <si>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</si>
  <si>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</si>
  <si>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</si>
  <si>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</si>
  <si>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</si>
  <si>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</si>
  <si>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</si>
  <si>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</si>
  <si>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</si>
  <si>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</si>
  <si>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</si>
  <si>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</si>
  <si>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</si>
  <si>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</si>
  <si>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</si>
  <si>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</si>
  <si>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</si>
  <si>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</si>
  <si>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</si>
  <si>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</si>
  <si>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</si>
  <si>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</si>
  <si>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</si>
  <si>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</si>
  <si>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</si>
  <si>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</si>
  <si>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</si>
  <si>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</si>
  <si>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</si>
  <si>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</si>
  <si>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</si>
  <si>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</si>
  <si>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</si>
  <si>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</si>
  <si>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</si>
  <si>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</si>
  <si>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</si>
  <si>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</si>
  <si>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</si>
  <si>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</si>
  <si>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</si>
  <si>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</si>
  <si>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</si>
  <si>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</si>
  <si>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</si>
  <si>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</si>
  <si>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</si>
  <si>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</si>
  <si>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</si>
  <si>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</si>
  <si>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</si>
  <si>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</si>
  <si>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</si>
  <si>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</si>
  <si>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</si>
  <si>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</si>
  <si>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</si>
  <si>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</si>
  <si>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</si>
  <si>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</si>
  <si>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</si>
  <si>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</si>
  <si>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</si>
  <si>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</si>
  <si>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</si>
  <si>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</si>
  <si>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</si>
  <si>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</si>
  <si>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</si>
  <si>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</si>
  <si>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</si>
  <si>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</si>
  <si>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</si>
  <si>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</si>
  <si>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</si>
  <si>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</si>
  <si>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</si>
  <si>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</si>
  <si>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</si>
  <si>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</si>
  <si>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</si>
  <si>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</si>
  <si>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</si>
  <si>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</si>
  <si>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</si>
  <si>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</si>
  <si>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</si>
  <si>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</si>
  <si>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</si>
  <si>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</si>
  <si>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</si>
  <si>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</si>
  <si>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</si>
  <si>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</si>
  <si>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</si>
  <si>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</si>
  <si>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</si>
  <si>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</si>
  <si>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</si>
  <si>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</si>
  <si>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</si>
  <si>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</si>
  <si>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</si>
  <si>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</si>
  <si>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</si>
  <si>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</si>
  <si>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</si>
  <si>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</si>
  <si>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</si>
  <si>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</si>
  <si>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</si>
  <si>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</si>
  <si>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</si>
  <si>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</si>
  <si>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</si>
  <si>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</si>
  <si>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</si>
  <si>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</si>
  <si>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</si>
  <si>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</si>
  <si>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</si>
  <si>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</si>
  <si>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</si>
  <si>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</si>
  <si>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</si>
  <si>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</si>
  <si>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</si>
  <si>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</si>
  <si>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</si>
  <si>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</si>
  <si>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</si>
  <si>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</si>
  <si>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</si>
  <si>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</si>
  <si>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</si>
  <si>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</si>
  <si>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</si>
  <si>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</si>
  <si>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</si>
  <si>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</si>
  <si>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</si>
  <si>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</si>
  <si>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</si>
  <si>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</si>
  <si>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</si>
  <si>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</si>
  <si>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</si>
  <si>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</si>
  <si>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</si>
  <si>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</si>
  <si>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</si>
  <si>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</si>
  <si>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</si>
  <si>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</si>
  <si>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</si>
  <si>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</si>
  <si>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</si>
  <si>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</si>
  <si>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</si>
  <si>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</si>
  <si>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</si>
  <si>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</si>
  <si>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</si>
  <si>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</si>
  <si>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</si>
  <si>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</si>
  <si>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</si>
  <si>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</si>
  <si>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</si>
  <si>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</si>
  <si>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</si>
  <si>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</si>
  <si>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</si>
  <si>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</si>
  <si>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</si>
  <si>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</si>
  <si>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</si>
  <si>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</si>
  <si>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</si>
  <si>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</si>
  <si>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</si>
  <si>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</si>
  <si>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</si>
  <si>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</si>
  <si>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</si>
  <si>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</si>
  <si>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</si>
  <si>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</si>
  <si>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</si>
  <si>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</si>
  <si>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</si>
  <si>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</si>
  <si>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</si>
  <si>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</si>
  <si>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</si>
  <si>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</si>
  <si>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</si>
  <si>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</si>
  <si>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</si>
  <si>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</si>
  <si>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</si>
  <si>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</si>
  <si>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</si>
  <si>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</si>
  <si>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</si>
  <si>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</si>
  <si>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</si>
  <si>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</si>
  <si>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</si>
  <si>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</si>
  <si>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</si>
  <si>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</si>
  <si>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</si>
  <si>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</si>
  <si>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</si>
  <si>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</si>
  <si>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</si>
  <si>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</si>
  <si>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</si>
  <si>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</si>
  <si>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</si>
  <si>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</si>
  <si>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</si>
  <si>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</si>
  <si>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</si>
  <si>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</si>
  <si>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</si>
  <si>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</si>
  <si>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</si>
  <si>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</si>
  <si>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</si>
  <si>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</si>
  <si>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</si>
  <si>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</si>
  <si>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</si>
  <si>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</si>
  <si>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</si>
  <si>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</si>
  <si>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</si>
  <si>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</si>
  <si>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</si>
  <si>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</si>
  <si>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</si>
  <si>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</si>
  <si>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</si>
  <si>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</si>
  <si>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</si>
  <si>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</si>
  <si>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</si>
  <si>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</si>
  <si>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</si>
  <si>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</si>
  <si>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</si>
  <si>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</si>
  <si>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</si>
  <si>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</si>
  <si>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</si>
  <si>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</si>
  <si>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</si>
  <si>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</si>
  <si>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</si>
  <si>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</si>
  <si>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</si>
  <si>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</si>
  <si>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</si>
  <si>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</si>
  <si>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</si>
  <si>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</si>
  <si>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</si>
  <si>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</si>
  <si>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</si>
  <si>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</si>
  <si>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</si>
  <si>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</si>
  <si>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</si>
  <si>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</si>
  <si>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</si>
  <si>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</si>
  <si>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</si>
  <si>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</si>
  <si>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</si>
  <si>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</si>
  <si>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</si>
  <si>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</si>
  <si>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</si>
  <si>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</si>
  <si>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</si>
  <si>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</si>
  <si>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</si>
  <si>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</si>
  <si>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</si>
  <si>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</si>
  <si>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</si>
  <si>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</si>
  <si>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</si>
  <si>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</si>
  <si>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</si>
  <si>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</si>
  <si>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</si>
  <si>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</si>
  <si>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</si>
  <si>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</si>
  <si>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</si>
  <si>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</si>
  <si>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</si>
  <si>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</si>
  <si>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</si>
  <si>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</si>
  <si>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</si>
  <si>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</si>
  <si>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</si>
  <si>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</si>
  <si>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</si>
  <si>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</si>
  <si>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</si>
  <si>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</si>
  <si>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</si>
  <si>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</si>
  <si>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</si>
  <si>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</si>
  <si>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</si>
  <si>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</si>
  <si>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</si>
  <si>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</si>
  <si>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</si>
  <si>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</si>
  <si>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</si>
  <si>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</si>
  <si>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</si>
  <si>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</si>
  <si>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</si>
  <si>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</si>
  <si>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</si>
  <si>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</si>
  <si>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</si>
  <si>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</si>
  <si>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</si>
  <si>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</si>
  <si>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</si>
  <si>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</si>
  <si>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</si>
  <si>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</si>
  <si>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</si>
  <si>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</si>
  <si>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</si>
  <si>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</si>
  <si>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</si>
  <si>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</si>
  <si>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</si>
  <si>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</si>
  <si>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</si>
  <si>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</si>
  <si>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</si>
  <si>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</si>
  <si>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</si>
  <si>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</si>
  <si>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</si>
  <si>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</si>
  <si>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</si>
  <si>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</si>
  <si>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</si>
  <si>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</si>
  <si>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</si>
  <si>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</si>
  <si>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</si>
  <si>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</si>
  <si>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</si>
  <si>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</si>
  <si>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</si>
  <si>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</si>
  <si>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</si>
  <si>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</si>
  <si>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</si>
  <si>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</si>
  <si>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</si>
  <si>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</si>
  <si>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</si>
  <si>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</si>
  <si>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</si>
  <si>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</si>
  <si>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</si>
  <si>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</si>
  <si>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</si>
  <si>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</si>
  <si>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</si>
  <si>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</si>
  <si>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</si>
  <si>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</si>
  <si>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</si>
  <si>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</si>
  <si>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</si>
  <si>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</si>
  <si>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</si>
  <si>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</si>
  <si>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</si>
  <si>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</si>
  <si>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</si>
  <si>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</si>
  <si>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</si>
  <si>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</si>
  <si>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</si>
  <si>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</si>
  <si>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</si>
  <si>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</si>
  <si>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</si>
  <si>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</si>
  <si>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</si>
  <si>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</si>
  <si>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</si>
  <si>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</si>
  <si>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</si>
  <si>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</si>
  <si>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</si>
  <si>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</si>
  <si>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</si>
  <si>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</si>
  <si>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</si>
  <si>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</si>
  <si>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</si>
  <si>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</si>
  <si>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</si>
  <si>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</si>
  <si>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</si>
  <si>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</si>
  <si>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</si>
  <si>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</si>
  <si>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</si>
  <si>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</si>
  <si>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</si>
  <si>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</si>
  <si>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</si>
  <si>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</si>
  <si>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</si>
  <si>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</si>
  <si>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</si>
  <si>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</si>
  <si>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</si>
  <si>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</si>
  <si>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</si>
  <si>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</si>
  <si>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</si>
  <si>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</si>
  <si>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</si>
  <si>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</si>
  <si>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</si>
  <si>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</si>
  <si>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</si>
  <si>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</si>
  <si>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</si>
  <si>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</si>
  <si>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</si>
  <si>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</si>
  <si>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</si>
  <si>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</si>
  <si>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</si>
  <si>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</si>
  <si>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</si>
  <si>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</si>
  <si>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</si>
  <si>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</si>
  <si>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</si>
  <si>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</si>
  <si>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</si>
  <si>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</si>
  <si>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</si>
  <si>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</si>
  <si>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</si>
  <si>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</si>
  <si>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</si>
  <si>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</si>
  <si>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</si>
  <si>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</si>
  <si>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</si>
  <si>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</si>
  <si>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</si>
  <si>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</si>
  <si>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</si>
  <si>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</si>
  <si>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</si>
  <si>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</si>
  <si>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</si>
  <si>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</si>
  <si>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</si>
  <si>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</si>
  <si>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</si>
  <si>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</si>
  <si>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</si>
  <si>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</si>
  <si>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</si>
  <si>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</si>
  <si>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</si>
  <si>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</si>
  <si>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</si>
  <si>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</si>
  <si>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</si>
  <si>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</si>
  <si>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</si>
  <si>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</si>
  <si>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</si>
  <si>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</si>
  <si>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</si>
  <si>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</si>
  <si>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</si>
  <si>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</si>
  <si>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</si>
  <si>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</si>
  <si>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</si>
  <si>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</si>
  <si>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</si>
  <si>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</si>
  <si>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</si>
  <si>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</si>
  <si>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</si>
  <si>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</si>
  <si>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</si>
  <si>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</si>
  <si>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</si>
  <si>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</si>
  <si>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</si>
  <si>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</si>
  <si>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</si>
  <si>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</si>
  <si>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</si>
  <si>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</si>
  <si>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</si>
  <si>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</si>
  <si>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</si>
  <si>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</si>
  <si>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</si>
  <si>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</si>
  <si>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</si>
  <si>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</si>
  <si>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</si>
  <si>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</si>
  <si>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</si>
  <si>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</si>
  <si>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</si>
  <si>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</si>
  <si>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</si>
  <si>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</si>
  <si>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</si>
  <si>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</si>
  <si>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</si>
  <si>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</si>
  <si>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</si>
  <si>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</si>
  <si>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</si>
  <si>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</si>
  <si>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</si>
  <si>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</si>
  <si>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</si>
  <si>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</si>
  <si>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</si>
  <si>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</si>
  <si>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</si>
  <si>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</si>
  <si>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</si>
  <si>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</si>
  <si>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</si>
  <si>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</si>
  <si>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</si>
  <si>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</si>
  <si>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</si>
  <si>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</si>
  <si>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</si>
  <si>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</si>
  <si>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</si>
  <si>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</si>
  <si>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</si>
  <si>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</si>
  <si>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</si>
  <si>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</si>
  <si>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</si>
  <si>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</si>
  <si>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</si>
  <si>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</si>
  <si>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</si>
  <si>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</si>
  <si>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</si>
  <si>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</si>
  <si>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</si>
  <si>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</si>
  <si>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</si>
  <si>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</si>
  <si>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</si>
  <si>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</si>
  <si>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</si>
  <si>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</si>
  <si>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</si>
  <si>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</si>
  <si>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</si>
  <si>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</si>
  <si>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</si>
  <si>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</si>
  <si>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</si>
  <si>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</si>
  <si>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</si>
  <si>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</si>
  <si>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</si>
  <si>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</si>
  <si>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</si>
  <si>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</si>
  <si>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</si>
  <si>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</si>
  <si>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</si>
  <si>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</si>
  <si>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</si>
  <si>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</si>
  <si>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</si>
  <si>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</si>
  <si>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</si>
  <si>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</si>
  <si>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</si>
  <si>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</si>
  <si>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</si>
  <si>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</si>
  <si>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</si>
  <si>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</si>
  <si>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</si>
  <si>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</si>
  <si>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</si>
  <si>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</si>
  <si>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</si>
  <si>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</si>
  <si>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</si>
  <si>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</si>
  <si>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</si>
  <si>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</si>
  <si>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</si>
  <si>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</si>
  <si>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</si>
  <si>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</si>
  <si>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</si>
  <si>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</si>
  <si>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</si>
  <si>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</si>
  <si>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</si>
  <si>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</si>
  <si>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</si>
  <si>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</si>
  <si>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</si>
  <si>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</si>
  <si>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</si>
  <si>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</si>
  <si>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</si>
  <si>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</si>
  <si>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</si>
  <si>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</si>
  <si>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</si>
  <si>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</si>
  <si>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</si>
  <si>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</si>
  <si>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</si>
  <si>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</si>
  <si>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</si>
  <si>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</si>
  <si>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</si>
  <si>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</si>
  <si>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</si>
  <si>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</si>
  <si>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</si>
  <si>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</si>
  <si>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</si>
  <si>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</si>
  <si>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</si>
  <si>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</si>
  <si>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</si>
  <si>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</si>
  <si>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</si>
  <si>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</si>
  <si>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</si>
  <si>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</si>
  <si>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</si>
  <si>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</si>
  <si>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</si>
  <si>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</si>
  <si>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</si>
  <si>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</si>
  <si>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</si>
  <si>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</si>
  <si>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</si>
  <si>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</si>
  <si>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</si>
  <si>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</si>
  <si>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</si>
  <si>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</si>
  <si>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</si>
  <si>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</si>
  <si>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</si>
  <si>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</si>
  <si>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</si>
  <si>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</si>
  <si>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</si>
  <si>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</si>
  <si>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</si>
  <si>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</si>
  <si>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</si>
  <si>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</si>
  <si>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</si>
  <si>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</si>
  <si>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</si>
  <si>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</si>
  <si>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</si>
  <si>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</si>
  <si>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</si>
  <si>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</si>
  <si>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</si>
  <si>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</si>
  <si>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</si>
  <si>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</si>
  <si>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</si>
  <si>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</si>
  <si>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</si>
  <si>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</si>
  <si>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</si>
  <si>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</si>
  <si>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</si>
  <si>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</si>
  <si>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</si>
  <si>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</si>
  <si>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</si>
  <si>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</si>
  <si>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</si>
  <si>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</si>
  <si>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</si>
  <si>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</si>
  <si>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</si>
  <si>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</si>
  <si>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</si>
  <si>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</si>
  <si>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</si>
  <si>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</si>
  <si>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</si>
  <si>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</si>
  <si>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</si>
  <si>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</si>
  <si>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</si>
  <si>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</si>
  <si>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</si>
  <si>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</si>
  <si>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</si>
  <si>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</si>
  <si>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</si>
  <si>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</si>
  <si>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</si>
  <si>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</si>
  <si>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</si>
  <si>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</si>
  <si>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</si>
  <si>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</si>
  <si>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</si>
  <si>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</si>
  <si>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</si>
  <si>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</si>
  <si>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</si>
  <si>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</si>
  <si>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</si>
  <si>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</si>
  <si>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</si>
  <si>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</si>
  <si>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</si>
  <si>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</si>
  <si>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</si>
  <si>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</si>
  <si>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</si>
  <si>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</si>
  <si>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</si>
  <si>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</si>
  <si>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</si>
  <si>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</si>
  <si>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</si>
  <si>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</si>
  <si>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</si>
  <si>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</si>
  <si>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</si>
  <si>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</si>
  <si>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</si>
  <si>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</si>
  <si>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</si>
  <si>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</si>
  <si>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</si>
  <si>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</si>
  <si>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</si>
  <si>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</si>
  <si>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</si>
  <si>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</si>
  <si>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</si>
  <si>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</si>
  <si>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</si>
  <si>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</si>
  <si>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</si>
  <si>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</si>
  <si>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</si>
  <si>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</si>
  <si>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</si>
  <si>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</si>
  <si>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</si>
  <si>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</si>
  <si>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</si>
  <si>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</si>
  <si>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</si>
  <si>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</si>
  <si>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</si>
  <si>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</si>
  <si>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</si>
  <si>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</si>
  <si>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</si>
  <si>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</si>
  <si>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</si>
  <si>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</si>
  <si>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</si>
  <si>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</si>
  <si>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</si>
  <si>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</si>
  <si>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</si>
  <si>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</si>
  <si>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</si>
  <si>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</si>
  <si>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</si>
  <si>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</si>
  <si>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</si>
  <si>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</si>
  <si>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</si>
  <si>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</si>
  <si>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</si>
  <si>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</si>
  <si>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</si>
  <si>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</si>
  <si>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</si>
  <si>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</si>
  <si>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</si>
  <si>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</si>
  <si>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</si>
  <si>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</si>
  <si>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</si>
  <si>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</si>
  <si>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</si>
  <si>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</si>
  <si>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</si>
  <si>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</si>
  <si>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</si>
  <si>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</si>
  <si>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</si>
  <si>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</si>
  <si>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</si>
  <si>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</si>
  <si>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</si>
  <si>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</si>
  <si>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</si>
  <si>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</si>
  <si>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</si>
  <si>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</si>
  <si>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</si>
  <si>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</si>
  <si>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</si>
  <si>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</si>
  <si>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</si>
  <si>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</si>
  <si>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</si>
  <si>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</si>
  <si>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</si>
  <si>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</si>
  <si>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</si>
  <si>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</si>
  <si>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</si>
  <si>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</si>
  <si>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</si>
  <si>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</si>
  <si>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</si>
  <si>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</si>
  <si>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</si>
  <si>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</si>
  <si>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</si>
  <si>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</si>
  <si>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</si>
  <si>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</si>
  <si>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</si>
  <si>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</si>
  <si>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</si>
  <si>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</si>
  <si>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</si>
  <si>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</si>
  <si>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</si>
  <si>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</si>
  <si>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</si>
  <si>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</si>
  <si>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</si>
  <si>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</si>
  <si>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</si>
  <si>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</si>
  <si>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</si>
  <si>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</si>
  <si>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</si>
  <si>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</si>
  <si>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</si>
  <si>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</si>
  <si>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</si>
  <si>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</si>
  <si>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</si>
  <si>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</si>
  <si>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</si>
  <si>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</si>
  <si>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</si>
  <si>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</si>
  <si>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</si>
  <si>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</si>
  <si>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</si>
  <si>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</si>
  <si>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</si>
  <si>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</si>
  <si>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</si>
  <si>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</si>
  <si>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</si>
  <si>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</si>
  <si>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</si>
  <si>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</si>
  <si>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</si>
  <si>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</si>
  <si>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</si>
  <si>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</si>
  <si>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</si>
  <si>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</si>
  <si>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</si>
  <si>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</si>
  <si>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</si>
  <si>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</si>
  <si>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</si>
  <si>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</si>
  <si>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</si>
  <si>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</si>
  <si>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</si>
  <si>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</si>
  <si>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</si>
  <si>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</si>
  <si>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</si>
  <si>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</si>
  <si>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</si>
  <si>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</si>
  <si>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</si>
  <si>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</si>
  <si>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</si>
  <si>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</si>
  <si>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</si>
  <si>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</si>
  <si>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</si>
  <si>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</si>
  <si>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</si>
  <si>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</si>
  <si>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</si>
  <si>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</si>
  <si>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</si>
  <si>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</si>
  <si>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</si>
  <si>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</si>
  <si>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</si>
  <si>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</si>
  <si>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</si>
  <si>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</si>
  <si>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</si>
  <si>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</si>
  <si>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</si>
  <si>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</si>
  <si>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</si>
  <si>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</si>
  <si>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</si>
  <si>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</si>
  <si>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</si>
  <si>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</si>
  <si>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</si>
  <si>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</si>
  <si>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</si>
  <si>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</si>
  <si>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</si>
  <si>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</si>
  <si>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</si>
  <si>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</si>
  <si>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</si>
  <si>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</si>
  <si>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</si>
  <si>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</si>
  <si>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</si>
  <si>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</si>
  <si>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</si>
  <si>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</si>
  <si>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</si>
  <si>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</si>
  <si>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</si>
  <si>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</si>
  <si>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</si>
  <si>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</si>
  <si>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</si>
  <si>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</si>
  <si>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</si>
  <si>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</si>
  <si>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</si>
  <si>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</si>
  <si>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</si>
  <si>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</si>
  <si>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</si>
  <si>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</si>
  <si>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</si>
  <si>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</si>
  <si>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</si>
  <si>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</si>
  <si>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</si>
  <si>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</si>
  <si>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</si>
  <si>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</si>
  <si>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</si>
  <si>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</si>
  <si>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</si>
  <si>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</si>
  <si>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</si>
  <si>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</si>
  <si>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</si>
  <si>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</si>
  <si>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</si>
  <si>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</si>
  <si>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</si>
  <si>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</si>
  <si>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</si>
  <si>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</si>
  <si>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</si>
  <si>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</si>
  <si>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</si>
  <si>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</si>
  <si>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</si>
  <si>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</si>
  <si>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</si>
  <si>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</si>
  <si>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</si>
  <si>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</si>
  <si>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</si>
  <si>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</si>
  <si>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</si>
  <si>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</si>
  <si>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</si>
  <si>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</si>
  <si>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</si>
  <si>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</si>
  <si>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</si>
  <si>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</si>
  <si>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</si>
  <si>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</si>
  <si>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</si>
  <si>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</si>
  <si>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</si>
  <si>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</si>
  <si>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</si>
  <si>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</si>
  <si>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</si>
  <si>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</si>
  <si>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</si>
  <si>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</si>
  <si>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</si>
  <si>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</si>
  <si>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</si>
  <si>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</si>
  <si>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</si>
  <si>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</si>
  <si>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</si>
  <si>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</si>
  <si>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</si>
  <si>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</si>
  <si>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</si>
  <si>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</si>
  <si>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</si>
  <si>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</si>
  <si>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</si>
  <si>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</si>
  <si>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</si>
  <si>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</si>
  <si>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</si>
  <si>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</si>
  <si>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</si>
  <si>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</si>
  <si>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</si>
  <si>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</si>
  <si>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</si>
  <si>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</si>
  <si>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</si>
  <si>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</si>
  <si>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</si>
  <si>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</si>
  <si>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</si>
  <si>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</si>
  <si>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</si>
  <si>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</si>
  <si>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</si>
  <si>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</si>
  <si>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</si>
  <si>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</si>
  <si>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</si>
  <si>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</si>
  <si>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</si>
  <si>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</si>
  <si>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</si>
  <si>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</si>
  <si>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</si>
  <si>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</si>
  <si>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</si>
  <si>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</si>
  <si>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</si>
  <si>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</si>
  <si>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</si>
  <si>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</si>
  <si>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</si>
  <si>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</si>
  <si>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</si>
  <si>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</si>
  <si>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</si>
  <si>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</si>
  <si>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</si>
  <si>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</si>
  <si>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</si>
  <si>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</si>
  <si>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</si>
  <si>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</si>
  <si>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</si>
  <si>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</si>
  <si>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</si>
  <si>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</si>
  <si>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</si>
  <si>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</si>
  <si>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</si>
  <si>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</si>
  <si>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</si>
  <si>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</si>
  <si>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</si>
  <si>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</si>
  <si>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</si>
  <si>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</si>
  <si>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</si>
  <si>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</si>
  <si>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</si>
  <si>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</si>
  <si>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</si>
  <si>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</si>
  <si>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</si>
  <si>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</si>
  <si>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</si>
  <si>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</si>
  <si>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</si>
  <si>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</si>
  <si>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</si>
  <si>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</si>
  <si>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</si>
  <si>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</si>
  <si>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</si>
  <si>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</si>
  <si>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</si>
  <si>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</si>
  <si>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</si>
  <si>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</si>
  <si>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</si>
  <si>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</si>
  <si>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</si>
  <si>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</si>
  <si>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</si>
  <si>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</si>
  <si>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</si>
  <si>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</si>
  <si>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</si>
  <si>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</si>
  <si>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</si>
  <si>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</si>
  <si>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</si>
  <si>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</si>
  <si>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</si>
  <si>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</si>
  <si>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</si>
  <si>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</si>
  <si>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</si>
  <si>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</si>
  <si>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</si>
  <si>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</si>
  <si>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</si>
  <si>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</si>
  <si>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</si>
  <si>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</si>
  <si>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</si>
  <si>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</si>
  <si>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</si>
  <si>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</si>
  <si>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</si>
  <si>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</si>
  <si>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</si>
  <si>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</si>
  <si>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</si>
  <si>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</si>
  <si>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</si>
  <si>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</si>
  <si>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</si>
  <si>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</si>
  <si>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</si>
  <si>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</si>
  <si>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</si>
  <si>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</si>
  <si>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</si>
  <si>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</si>
  <si>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</si>
  <si>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</si>
  <si>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</si>
  <si>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</si>
  <si>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</si>
  <si>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</si>
  <si>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</si>
  <si>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</si>
  <si>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</si>
  <si>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</si>
  <si>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</si>
  <si>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</si>
  <si>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</si>
  <si>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</si>
  <si>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</si>
  <si>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</si>
  <si>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</si>
  <si>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</si>
  <si>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</si>
  <si>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</si>
  <si>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</si>
  <si>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</si>
  <si>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</si>
  <si>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</si>
  <si>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</si>
  <si>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</si>
  <si>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</si>
  <si>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</si>
  <si>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</si>
  <si>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</si>
  <si>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</si>
  <si>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</si>
  <si>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</si>
  <si>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</si>
  <si>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</si>
  <si>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</si>
  <si>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</si>
  <si>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</si>
  <si>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</si>
  <si>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</si>
  <si>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</si>
  <si>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</si>
  <si>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</si>
  <si>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</si>
  <si>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</si>
  <si>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15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</si>
  <si>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</si>
  <si>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</si>
  <si>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</si>
  <si>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</si>
  <si>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</si>
  <si>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</si>
  <si>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</si>
  <si>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</si>
  <si>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</si>
  <si>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</si>
  <si>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</si>
  <si>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</si>
  <si>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</si>
  <si>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</si>
  <si>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</si>
  <si>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</si>
  <si>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</si>
  <si>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</si>
  <si>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</si>
  <si>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</si>
  <si>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</si>
  <si>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</si>
  <si>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</si>
  <si>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</si>
  <si>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150</t>
  </si>
  <si>
    <t>349</t>
  </si>
  <si>
    <t>09/01/2024</t>
  </si>
  <si>
    <t>19/07/2024 11:01:16</t>
  </si>
  <si>
    <t>19/07/2024 11:02:54</t>
  </si>
  <si>
    <t>19/07/2024 11:03:06</t>
  </si>
  <si>
    <t>14</t>
  </si>
  <si>
    <t>76</t>
  </si>
  <si>
    <t>18/03/2023</t>
  </si>
  <si>
    <t>301</t>
  </si>
  <si>
    <t>02/03/2024</t>
  </si>
  <si>
    <t>352</t>
  </si>
  <si>
    <t>12/03/2024</t>
  </si>
  <si>
    <t>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</si>
</sst>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2" borderId="0" xfId="0" applyFont="1" applyFill="1" applyAlignment="1">
      <alignment horizontal="left" vertical="center"/>
    </xf>
    <xf numFmtId="14" fontId="0" fillId="0" borderId="0" xfId="0" applyNumberFormat="1"/>
    <xf numFmtId="4" fontId="29" fillId="2" borderId="0" xfId="0" applyNumberFormat="1" applyFont="1" applyFill="1" applyAlignment="1">
      <alignment horizontal="center" vertical="center"/>
    </xf>
    <xf numFmtId="2" fontId="29" fillId="2" borderId="0" xfId="0" applyNumberFormat="1" applyFont="1" applyFill="1" applyAlignment="1">
      <alignment horizontal="center" vertical="center"/>
    </xf>
    <xf numFmtId="2" fontId="0" fillId="0" borderId="0" xfId="0" applyNumberFormat="1"/>
    <xf numFmtId="165" fontId="29" fillId="2" borderId="0" xfId="0" applyNumberFormat="1" applyFont="1" applyFill="1" applyAlignment="1">
      <alignment horizontal="center" vertical="center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48" headerRowBorderDxfId="47" tableBorderDxfId="46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1501</v>
      </c>
      <c r="B2" s="352"/>
    </row>
    <row r="3" spans="1:27" ht="15.75" thickBot="1" x14ac:dyDescent="0.3">
      <c r="A3" s="102" t="s">
        <v>1502</v>
      </c>
      <c r="B3" s="103"/>
      <c r="D3" s="353" t="s">
        <v>1503</v>
      </c>
      <c r="E3" s="354"/>
      <c r="F3" s="355" t="s">
        <v>1504</v>
      </c>
      <c r="G3" s="356"/>
      <c r="H3" s="356"/>
      <c r="I3" s="356"/>
      <c r="J3" s="356"/>
      <c r="K3" s="356"/>
      <c r="L3" s="356"/>
      <c r="M3" s="357"/>
      <c r="T3" s="22"/>
      <c r="V3"/>
    </row>
    <row r="4" spans="1:27" ht="15.75" thickBot="1" x14ac:dyDescent="0.3">
      <c r="A4" s="102" t="s">
        <v>1505</v>
      </c>
      <c r="B4" s="103"/>
      <c r="P4" s="358"/>
      <c r="Q4" s="344"/>
      <c r="R4" s="345"/>
      <c r="S4" s="345"/>
      <c r="V4" s="8"/>
      <c r="W4" s="6"/>
    </row>
    <row r="5" spans="1:27" ht="15.75" thickBot="1" x14ac:dyDescent="0.3">
      <c r="A5" s="102" t="s">
        <v>1506</v>
      </c>
      <c r="B5" s="104"/>
      <c r="D5" s="339" t="s">
        <v>1507</v>
      </c>
      <c r="E5" s="340"/>
      <c r="F5" s="341" t="s">
        <v>1508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8"/>
      <c r="W5" s="6"/>
    </row>
    <row r="6" spans="1:27" ht="15.75" thickBot="1" x14ac:dyDescent="0.3">
      <c r="A6" s="102" t="s">
        <v>1509</v>
      </c>
      <c r="B6" s="105"/>
      <c r="D6" s="346" t="s">
        <v>1510</v>
      </c>
      <c r="E6" s="347"/>
      <c r="F6" s="348" t="s">
        <v>1511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25" t="s">
        <v>1514</v>
      </c>
      <c r="E9" s="326"/>
      <c r="F9" s="326"/>
      <c r="G9" s="327"/>
      <c r="I9" s="328" t="s">
        <v>1515</v>
      </c>
      <c r="J9" s="329"/>
      <c r="K9" s="110"/>
      <c r="L9" s="280" t="s">
        <v>1516</v>
      </c>
      <c r="M9" s="281"/>
      <c r="N9" s="282"/>
      <c r="P9" s="330" t="s">
        <v>1517</v>
      </c>
      <c r="Q9" s="331"/>
      <c r="R9" s="332"/>
      <c r="T9" s="333" t="s">
        <v>1518</v>
      </c>
      <c r="U9" s="334"/>
      <c r="V9" s="334"/>
      <c r="W9" s="335"/>
      <c r="Y9" s="336" t="s">
        <v>1519</v>
      </c>
      <c r="Z9" s="337"/>
      <c r="AA9" s="338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13"/>
      <c r="Z10" s="314"/>
      <c r="AA10" s="315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45492</v>
      </c>
      <c r="R11" s="133">
        <f ca="1">TODAY()</f>
        <v>45492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316" t="s">
        <v>1549</v>
      </c>
      <c r="E17" s="317"/>
      <c r="F17" s="318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45486</v>
      </c>
      <c r="R18" s="148">
        <f ca="1">TODAY()</f>
        <v>45492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45478</v>
      </c>
      <c r="R19" s="148">
        <f ca="1">TODAY()</f>
        <v>45492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19" t="s">
        <v>1559</v>
      </c>
      <c r="M21" s="320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80" t="s">
        <v>1566</v>
      </c>
      <c r="Q24" s="281"/>
      <c r="R24" s="282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21" t="s">
        <v>6</v>
      </c>
      <c r="Q25" s="322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323" t="s">
        <v>1574</v>
      </c>
      <c r="Q26" s="324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05" t="s">
        <v>1579</v>
      </c>
      <c r="Q27" s="306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83" t="s">
        <v>1583</v>
      </c>
      <c r="J28" s="284"/>
      <c r="K28" s="6"/>
      <c r="L28" s="307" t="s">
        <v>1584</v>
      </c>
      <c r="M28" s="308"/>
      <c r="N28" s="309"/>
      <c r="P28" s="273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73" t="s">
        <v>550</v>
      </c>
      <c r="J29" s="274"/>
      <c r="K29" s="6"/>
      <c r="L29" s="186" t="s">
        <v>1176</v>
      </c>
      <c r="M29" s="291"/>
      <c r="N29" s="292"/>
      <c r="P29" s="311" t="s">
        <v>1590</v>
      </c>
      <c r="Q29" s="312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71" t="s">
        <v>1595</v>
      </c>
      <c r="J30" s="272"/>
      <c r="K30" s="6"/>
      <c r="L30" s="186" t="s">
        <v>1249</v>
      </c>
      <c r="M30" s="291"/>
      <c r="N30" s="292"/>
      <c r="P30" s="303" t="s">
        <v>1596</v>
      </c>
      <c r="Q30" s="304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80" t="s">
        <v>1598</v>
      </c>
      <c r="E31" s="281"/>
      <c r="F31" s="282"/>
      <c r="I31" s="273" t="s">
        <v>406</v>
      </c>
      <c r="J31" s="274"/>
      <c r="L31" s="186" t="s">
        <v>1531</v>
      </c>
      <c r="M31" s="291"/>
      <c r="N31" s="292"/>
      <c r="P31" s="305" t="s">
        <v>1599</v>
      </c>
      <c r="Q31" s="306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85" t="s">
        <v>6</v>
      </c>
      <c r="E32" s="286"/>
      <c r="F32" s="287"/>
      <c r="I32" s="271" t="s">
        <v>1173</v>
      </c>
      <c r="J32" s="272"/>
      <c r="L32" s="186" t="s">
        <v>1197</v>
      </c>
      <c r="M32" s="291"/>
      <c r="N32" s="292"/>
      <c r="P32" s="293" t="s">
        <v>1601</v>
      </c>
      <c r="Q32" s="294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95" t="s">
        <v>321</v>
      </c>
      <c r="E33" s="296"/>
      <c r="F33" s="297"/>
      <c r="I33" s="273" t="s">
        <v>1216</v>
      </c>
      <c r="J33" s="274"/>
      <c r="L33" s="190" t="s">
        <v>1202</v>
      </c>
      <c r="M33" s="298"/>
      <c r="N33" s="299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71" t="s">
        <v>330</v>
      </c>
      <c r="E34" s="300"/>
      <c r="F34" s="272"/>
      <c r="I34" s="271" t="s">
        <v>1607</v>
      </c>
      <c r="J34" s="272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73" t="s">
        <v>639</v>
      </c>
      <c r="E35" s="301"/>
      <c r="F35" s="274"/>
      <c r="I35" s="266" t="s">
        <v>1610</v>
      </c>
      <c r="J35" s="267"/>
      <c r="P35" s="302"/>
      <c r="Q35" s="302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88" t="s">
        <v>323</v>
      </c>
      <c r="E36" s="289"/>
      <c r="F36" s="290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75" t="s">
        <v>1617</v>
      </c>
      <c r="J38" s="276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77" t="s">
        <v>1620</v>
      </c>
      <c r="E39" s="278"/>
      <c r="F39" s="279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80" t="s">
        <v>1648</v>
      </c>
      <c r="E48" s="281"/>
      <c r="F48" s="282"/>
      <c r="I48" s="283" t="s">
        <v>1649</v>
      </c>
      <c r="J48" s="284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85" t="s">
        <v>1551</v>
      </c>
      <c r="E49" s="286"/>
      <c r="F49" s="287"/>
      <c r="I49" s="273" t="s">
        <v>1191</v>
      </c>
      <c r="J49" s="274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68">
        <v>350</v>
      </c>
      <c r="E50" s="269"/>
      <c r="F50" s="270"/>
      <c r="I50" s="271" t="s">
        <v>1179</v>
      </c>
      <c r="J50" s="272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73" t="s">
        <v>1194</v>
      </c>
      <c r="J51" s="274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71" t="s">
        <v>406</v>
      </c>
      <c r="J52" s="272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73" t="s">
        <v>1173</v>
      </c>
      <c r="J53" s="274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71" t="s">
        <v>1666</v>
      </c>
      <c r="J55" s="272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66" t="s">
        <v>1221</v>
      </c>
      <c r="J56" s="267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28" priority="6">
      <formula>AND($T11&lt;&gt;"",MOD(ROW(),2)=1)</formula>
    </cfRule>
    <cfRule type="expression" dxfId="27" priority="7">
      <formula>AND($T11&lt;&gt;"",MOD(ROW(),2)=0)</formula>
    </cfRule>
  </conditionalFormatting>
  <conditionalFormatting sqref="Q11:Q21">
    <cfRule type="expression" dxfId="26" priority="4">
      <formula>AND($T11&lt;&gt;"",MOD(ROW(),2)=1)</formula>
    </cfRule>
    <cfRule type="expression" dxfId="25" priority="5">
      <formula>AND($T11&lt;&gt;"",MOD(ROW(),2)=0)</formula>
    </cfRule>
  </conditionalFormatting>
  <conditionalFormatting sqref="R11:R20">
    <cfRule type="expression" dxfId="24" priority="2">
      <formula>AND($T11&lt;&gt;"",MOD(ROW(),2)=1)</formula>
    </cfRule>
    <cfRule type="expression" dxfId="23" priority="3">
      <formula>AND($T11&lt;&gt;"",MOD(ROW(),2)=0)</formula>
    </cfRule>
  </conditionalFormatting>
  <conditionalFormatting sqref="T11:W78">
    <cfRule type="expression" dxfId="22" priority="8">
      <formula>AND($T11&lt;&gt;"",MOD(ROW(),2)=1)</formula>
    </cfRule>
    <cfRule type="expression" dxfId="21" priority="9">
      <formula>AND($T11&lt;&gt;"",MOD(ROW(),2)=0)</formula>
    </cfRule>
  </conditionalFormatting>
  <conditionalFormatting sqref="Y12:AA51">
    <cfRule type="expression" dxfId="20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B344" sqref="B34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1388</v>
      </c>
      <c r="M321" s="96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6"/>
  <sheetViews>
    <sheetView workbookViewId="0">
      <selection activeCell="A2" sqref="A2:XFD9"/>
    </sheetView>
  </sheetViews>
  <sheetFormatPr baseColWidth="10" defaultColWidth="9.140625" defaultRowHeight="15" x14ac:dyDescent="0.25"/>
  <cols>
    <col min="1" max="1" width="9.140625" style="6"/>
    <col min="2" max="2" width="27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7"/>
    <col min="9" max="9" width="9.7109375" style="21" bestFit="1" customWidth="1"/>
    <col min="10" max="10" width="18.42578125" bestFit="1" customWidth="1"/>
  </cols>
  <sheetData>
    <row r="1" spans="1:10" x14ac:dyDescent="0.25">
      <c r="A1" s="253" t="s">
        <v>1751</v>
      </c>
      <c r="B1" s="255" t="s">
        <v>1752</v>
      </c>
      <c r="C1" s="253" t="s">
        <v>1746</v>
      </c>
      <c r="D1" s="253" t="s">
        <v>1747</v>
      </c>
      <c r="E1" s="253" t="s">
        <v>1748</v>
      </c>
      <c r="F1" s="253" t="s">
        <v>3</v>
      </c>
      <c r="G1" s="253" t="s">
        <v>2</v>
      </c>
      <c r="H1" s="256" t="s">
        <v>7</v>
      </c>
      <c r="I1" s="254" t="s">
        <v>1750</v>
      </c>
      <c r="J1" s="253" t="s">
        <v>813</v>
      </c>
    </row>
    <row r="2" spans="1:10" x14ac:dyDescent="0.25">
      <c r="A2" s="6" t="s">
        <v>1780</v>
      </c>
      <c r="B2" s="8" t="s">
        <v>876</v>
      </c>
      <c r="C2" s="6" t="s">
        <v>875</v>
      </c>
      <c r="D2" s="6" t="s">
        <v>1775</v>
      </c>
      <c r="E2" s="6" t="s">
        <v>1390</v>
      </c>
      <c r="F2" s="6" t="s">
        <v>1776</v>
      </c>
      <c r="G2" s="6" t="s">
        <v>53</v>
      </c>
      <c r="H2" s="257">
        <v>19</v>
      </c>
      <c r="I2" s="21" t="b">
        <v>0</v>
      </c>
      <c r="J2" s="6" t="s">
        <v>1777</v>
      </c>
    </row>
    <row r="3" spans="1:10" x14ac:dyDescent="0.25">
      <c r="A3" s="6" t="s">
        <v>1749</v>
      </c>
      <c r="B3" s="8" t="s">
        <v>125</v>
      </c>
      <c r="C3" s="6" t="s">
        <v>1055</v>
      </c>
      <c r="D3" s="6" t="s">
        <v>1781</v>
      </c>
      <c r="E3" s="6" t="s">
        <v>610</v>
      </c>
      <c r="F3" s="6" t="s">
        <v>1782</v>
      </c>
      <c r="G3" s="6" t="s">
        <v>15</v>
      </c>
      <c r="H3" s="257">
        <v>21</v>
      </c>
      <c r="I3" s="21" t="b">
        <v>0</v>
      </c>
      <c r="J3" s="6" t="s">
        <v>1778</v>
      </c>
    </row>
    <row r="4" spans="1:10" x14ac:dyDescent="0.25">
      <c r="A4" s="6" t="s">
        <v>1701</v>
      </c>
      <c r="B4" s="8" t="s">
        <v>775</v>
      </c>
      <c r="C4" s="6" t="s">
        <v>774</v>
      </c>
      <c r="D4" s="6" t="s">
        <v>1783</v>
      </c>
      <c r="E4" s="6" t="s">
        <v>610</v>
      </c>
      <c r="F4" s="6" t="s">
        <v>1784</v>
      </c>
      <c r="G4" s="6" t="s">
        <v>15</v>
      </c>
      <c r="H4" s="257">
        <v>4</v>
      </c>
      <c r="I4" s="21" t="b">
        <v>0</v>
      </c>
      <c r="J4" s="6" t="s">
        <v>1779</v>
      </c>
    </row>
    <row r="5" spans="1:10" x14ac:dyDescent="0.25">
      <c r="A5" s="6" t="s">
        <v>1701</v>
      </c>
      <c r="B5" s="8" t="s">
        <v>775</v>
      </c>
      <c r="C5" s="6" t="s">
        <v>774</v>
      </c>
      <c r="D5" s="6" t="s">
        <v>1785</v>
      </c>
      <c r="E5" s="6" t="s">
        <v>610</v>
      </c>
      <c r="F5" s="6" t="s">
        <v>1786</v>
      </c>
      <c r="G5" s="6" t="s">
        <v>15</v>
      </c>
      <c r="H5" s="257">
        <v>4</v>
      </c>
      <c r="I5" s="21" t="b">
        <v>0</v>
      </c>
      <c r="J5" s="6" t="s">
        <v>1779</v>
      </c>
    </row>
    <row r="6" spans="1:10" x14ac:dyDescent="0.25">
      <c r="A6" s="6" t="s">
        <v>1701</v>
      </c>
      <c r="B6" s="8" t="s">
        <v>775</v>
      </c>
      <c r="C6" s="6" t="s">
        <v>774</v>
      </c>
      <c r="D6" s="6" t="s">
        <v>1787</v>
      </c>
      <c r="E6" s="6" t="s">
        <v>962</v>
      </c>
      <c r="F6" s="6" t="s">
        <v>1786</v>
      </c>
      <c r="G6" s="6" t="s">
        <v>19</v>
      </c>
      <c r="H6" s="257">
        <v>12</v>
      </c>
      <c r="I6" s="21" t="b">
        <v>0</v>
      </c>
      <c r="J6" s="6" t="s">
        <v>1779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1501</v>
      </c>
      <c r="B2" s="352"/>
    </row>
    <row r="3" spans="1:27" ht="15.75" thickBot="1" x14ac:dyDescent="0.3">
      <c r="A3" s="102" t="s">
        <v>1502</v>
      </c>
      <c r="B3" s="103"/>
      <c r="D3" s="353" t="s">
        <v>1503</v>
      </c>
      <c r="E3" s="354"/>
      <c r="F3" s="355" t="s">
        <v>1504</v>
      </c>
      <c r="G3" s="356"/>
      <c r="H3" s="356"/>
      <c r="I3" s="356"/>
      <c r="J3" s="356"/>
      <c r="K3" s="356"/>
      <c r="L3" s="356"/>
      <c r="M3" s="357"/>
      <c r="T3" s="22"/>
      <c r="V3"/>
    </row>
    <row r="4" spans="1:27" ht="15.75" thickBot="1" x14ac:dyDescent="0.3">
      <c r="A4" s="102" t="s">
        <v>1505</v>
      </c>
      <c r="B4" s="103"/>
      <c r="P4" s="358"/>
      <c r="Q4" s="344"/>
      <c r="R4" s="345"/>
      <c r="S4" s="345"/>
      <c r="V4" s="8"/>
      <c r="W4" s="6"/>
    </row>
    <row r="5" spans="1:27" ht="15.75" thickBot="1" x14ac:dyDescent="0.3">
      <c r="A5" s="102" t="s">
        <v>1506</v>
      </c>
      <c r="B5" s="104"/>
      <c r="D5" s="339" t="s">
        <v>1507</v>
      </c>
      <c r="E5" s="340"/>
      <c r="F5" s="341" t="s">
        <v>1508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8"/>
      <c r="W5" s="6"/>
    </row>
    <row r="6" spans="1:27" ht="15.75" thickBot="1" x14ac:dyDescent="0.3">
      <c r="A6" s="102" t="s">
        <v>1509</v>
      </c>
      <c r="B6" s="105"/>
      <c r="D6" s="346" t="s">
        <v>1510</v>
      </c>
      <c r="E6" s="347"/>
      <c r="F6" s="348" t="s">
        <v>1511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25" t="s">
        <v>1744</v>
      </c>
      <c r="E9" s="326"/>
      <c r="F9" s="326"/>
      <c r="G9" s="327"/>
      <c r="I9" s="328" t="s">
        <v>1515</v>
      </c>
      <c r="J9" s="329"/>
      <c r="K9" s="110"/>
      <c r="L9" s="280" t="s">
        <v>1516</v>
      </c>
      <c r="M9" s="281"/>
      <c r="N9" s="282"/>
      <c r="P9" s="330" t="s">
        <v>1517</v>
      </c>
      <c r="Q9" s="331"/>
      <c r="R9" s="332"/>
      <c r="T9" s="333" t="s">
        <v>1518</v>
      </c>
      <c r="U9" s="334"/>
      <c r="V9" s="334"/>
      <c r="W9" s="335"/>
      <c r="Y9" s="336" t="s">
        <v>1519</v>
      </c>
      <c r="Z9" s="337"/>
      <c r="AA9" s="338"/>
    </row>
    <row r="10" spans="1:27" ht="15.75" customHeight="1" thickBot="1" x14ac:dyDescent="0.3">
      <c r="D10" s="247" t="s">
        <v>1520</v>
      </c>
      <c r="E10" s="248" t="s">
        <v>1</v>
      </c>
      <c r="F10" s="248" t="s">
        <v>1521</v>
      </c>
      <c r="G10" s="249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13"/>
      <c r="Z10" s="314"/>
      <c r="AA10" s="315"/>
    </row>
    <row r="11" spans="1:27" ht="15.75" thickBot="1" x14ac:dyDescent="0.3">
      <c r="D11" s="233" t="s">
        <v>15</v>
      </c>
      <c r="E11" s="234">
        <v>1</v>
      </c>
      <c r="F11" s="235" t="s">
        <v>1529</v>
      </c>
      <c r="G11" s="23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45492</v>
      </c>
      <c r="R11" s="133">
        <f ca="1">TODAY()</f>
        <v>45492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7" t="s">
        <v>221</v>
      </c>
      <c r="E12" s="238">
        <v>2</v>
      </c>
      <c r="F12" s="239" t="s">
        <v>1536</v>
      </c>
      <c r="G12" s="240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7" t="s">
        <v>53</v>
      </c>
      <c r="E13" s="238">
        <v>3</v>
      </c>
      <c r="F13" s="239" t="s">
        <v>1539</v>
      </c>
      <c r="G13" s="240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7" t="s">
        <v>19</v>
      </c>
      <c r="E14" s="238">
        <v>4</v>
      </c>
      <c r="F14" s="239" t="s">
        <v>1544</v>
      </c>
      <c r="G14" s="240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7"/>
      <c r="E15" s="238">
        <v>5</v>
      </c>
      <c r="F15" s="239"/>
      <c r="G15" s="240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7"/>
      <c r="E16" s="238">
        <v>6</v>
      </c>
      <c r="F16" s="239"/>
      <c r="G16" s="240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7"/>
      <c r="E17" s="238">
        <v>7</v>
      </c>
      <c r="F17" s="239"/>
      <c r="G17" s="24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7"/>
      <c r="E18" s="238">
        <v>8</v>
      </c>
      <c r="F18" s="239"/>
      <c r="G18" s="240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45486</v>
      </c>
      <c r="R18" s="148">
        <f ca="1">TODAY()</f>
        <v>45492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7"/>
      <c r="E19" s="238">
        <v>9</v>
      </c>
      <c r="F19" s="239"/>
      <c r="G19" s="240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45478</v>
      </c>
      <c r="R19" s="148">
        <f ca="1">TODAY()</f>
        <v>45492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7"/>
      <c r="E20" s="238">
        <v>10</v>
      </c>
      <c r="F20" s="239"/>
      <c r="G20" s="240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Tableau89[[#This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7"/>
      <c r="E21" s="238">
        <v>11</v>
      </c>
      <c r="F21" s="239"/>
      <c r="G21" s="240"/>
      <c r="I21" s="228"/>
      <c r="J21" s="230"/>
      <c r="K21" s="110"/>
      <c r="L21" s="319" t="s">
        <v>1559</v>
      </c>
      <c r="M21" s="320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7"/>
      <c r="E22" s="238">
        <v>12</v>
      </c>
      <c r="F22" s="239"/>
      <c r="G22" s="240"/>
      <c r="I22" s="229"/>
      <c r="J22" s="230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7"/>
      <c r="E23" s="238">
        <v>13</v>
      </c>
      <c r="F23" s="239"/>
      <c r="G23" s="240"/>
      <c r="I23" s="228"/>
      <c r="J23" s="230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41"/>
      <c r="E24" s="238">
        <v>14</v>
      </c>
      <c r="F24" s="239"/>
      <c r="G24" s="242"/>
      <c r="I24" s="229"/>
      <c r="J24" s="230"/>
      <c r="K24" s="110"/>
      <c r="P24" s="280" t="s">
        <v>1566</v>
      </c>
      <c r="Q24" s="281"/>
      <c r="R24" s="282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41"/>
      <c r="E25" s="238">
        <v>15</v>
      </c>
      <c r="F25" s="239"/>
      <c r="G25" s="242"/>
      <c r="I25" s="231"/>
      <c r="J25" s="232"/>
      <c r="K25" s="110"/>
      <c r="P25" s="321" t="s">
        <v>6</v>
      </c>
      <c r="Q25" s="322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41"/>
      <c r="E26" s="238">
        <v>16</v>
      </c>
      <c r="F26" s="239"/>
      <c r="G26" s="242"/>
      <c r="J26" s="7"/>
      <c r="K26" s="6"/>
      <c r="P26" s="323" t="s">
        <v>1574</v>
      </c>
      <c r="Q26" s="324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41"/>
      <c r="E27" s="238">
        <v>17</v>
      </c>
      <c r="F27" s="239"/>
      <c r="G27" s="242"/>
      <c r="J27" s="6"/>
      <c r="K27" s="6"/>
      <c r="P27" s="305" t="s">
        <v>1579</v>
      </c>
      <c r="Q27" s="306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41"/>
      <c r="E28" s="238">
        <v>18</v>
      </c>
      <c r="F28" s="239"/>
      <c r="G28" s="242"/>
      <c r="I28" s="283" t="s">
        <v>1583</v>
      </c>
      <c r="J28" s="284"/>
      <c r="K28" s="6"/>
      <c r="L28" s="307" t="s">
        <v>1584</v>
      </c>
      <c r="M28" s="308"/>
      <c r="N28" s="309"/>
      <c r="P28" s="273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41"/>
      <c r="E29" s="238">
        <v>19</v>
      </c>
      <c r="F29" s="239"/>
      <c r="G29" s="242"/>
      <c r="I29" s="273" t="s">
        <v>550</v>
      </c>
      <c r="J29" s="274"/>
      <c r="K29" s="6"/>
      <c r="L29" s="186" t="s">
        <v>1176</v>
      </c>
      <c r="M29" s="291"/>
      <c r="N29" s="292"/>
      <c r="P29" s="311" t="s">
        <v>1590</v>
      </c>
      <c r="Q29" s="312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3"/>
      <c r="E30" s="246">
        <v>20</v>
      </c>
      <c r="F30" s="244"/>
      <c r="G30" s="245"/>
      <c r="I30" s="271" t="s">
        <v>1595</v>
      </c>
      <c r="J30" s="272"/>
      <c r="K30" s="6"/>
      <c r="L30" s="186" t="s">
        <v>1249</v>
      </c>
      <c r="M30" s="291"/>
      <c r="N30" s="292"/>
      <c r="P30" s="303" t="s">
        <v>1596</v>
      </c>
      <c r="Q30" s="304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273" t="s">
        <v>406</v>
      </c>
      <c r="J31" s="274"/>
      <c r="L31" s="186" t="s">
        <v>1531</v>
      </c>
      <c r="M31" s="291"/>
      <c r="N31" s="292"/>
      <c r="P31" s="305" t="s">
        <v>1599</v>
      </c>
      <c r="Q31" s="306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271" t="s">
        <v>1173</v>
      </c>
      <c r="J32" s="272"/>
      <c r="L32" s="186" t="s">
        <v>1197</v>
      </c>
      <c r="M32" s="291"/>
      <c r="N32" s="292"/>
      <c r="P32" s="293" t="s">
        <v>1601</v>
      </c>
      <c r="Q32" s="294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273" t="s">
        <v>1216</v>
      </c>
      <c r="J33" s="274"/>
      <c r="L33" s="190" t="s">
        <v>1202</v>
      </c>
      <c r="M33" s="298"/>
      <c r="N33" s="299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271" t="s">
        <v>1607</v>
      </c>
      <c r="J34" s="272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266" t="s">
        <v>1610</v>
      </c>
      <c r="J35" s="267"/>
      <c r="P35" s="302"/>
      <c r="Q35" s="302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316" t="s">
        <v>1745</v>
      </c>
      <c r="E37" s="317"/>
      <c r="F37" s="318"/>
      <c r="P37" s="280" t="s">
        <v>1598</v>
      </c>
      <c r="Q37" s="281"/>
      <c r="R37" s="282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50" t="s">
        <v>1</v>
      </c>
      <c r="E38" s="251" t="s">
        <v>3</v>
      </c>
      <c r="F38" s="252" t="s">
        <v>1551</v>
      </c>
      <c r="I38" s="275" t="s">
        <v>1617</v>
      </c>
      <c r="J38" s="276"/>
      <c r="P38" s="285" t="s">
        <v>6</v>
      </c>
      <c r="Q38" s="286"/>
      <c r="R38" s="287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295" t="s">
        <v>321</v>
      </c>
      <c r="Q39" s="296"/>
      <c r="R39" s="297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271" t="s">
        <v>330</v>
      </c>
      <c r="Q40" s="300"/>
      <c r="R40" s="272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273" t="s">
        <v>639</v>
      </c>
      <c r="Q41" s="301"/>
      <c r="R41" s="274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288" t="s">
        <v>323</v>
      </c>
      <c r="Q42" s="289"/>
      <c r="R42" s="290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283" t="s">
        <v>1649</v>
      </c>
      <c r="J48" s="284"/>
      <c r="P48" s="277" t="s">
        <v>1620</v>
      </c>
      <c r="Q48" s="278"/>
      <c r="R48" s="279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273" t="s">
        <v>1191</v>
      </c>
      <c r="J49" s="274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271" t="s">
        <v>1179</v>
      </c>
      <c r="J50" s="272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273" t="s">
        <v>1194</v>
      </c>
      <c r="J51" s="274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271" t="s">
        <v>406</v>
      </c>
      <c r="J52" s="272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273" t="s">
        <v>1173</v>
      </c>
      <c r="J53" s="274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271" t="s">
        <v>1666</v>
      </c>
      <c r="J55" s="272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266" t="s">
        <v>1221</v>
      </c>
      <c r="J56" s="267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80" t="s">
        <v>1648</v>
      </c>
      <c r="E74" s="281"/>
      <c r="F74" s="282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285" t="s">
        <v>1551</v>
      </c>
      <c r="E75" s="286"/>
      <c r="F75" s="287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268">
        <v>350</v>
      </c>
      <c r="E76" s="269"/>
      <c r="F76" s="270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19" priority="1">
      <formula>AND($D11&lt;&gt;"",MOD(ROW(),2)=1)</formula>
    </cfRule>
  </conditionalFormatting>
  <conditionalFormatting sqref="P11:P21">
    <cfRule type="expression" dxfId="18" priority="7">
      <formula>AND($T11&lt;&gt;"",MOD(ROW(),2)=1)</formula>
    </cfRule>
    <cfRule type="expression" dxfId="17" priority="8">
      <formula>AND($T11&lt;&gt;"",MOD(ROW(),2)=0)</formula>
    </cfRule>
  </conditionalFormatting>
  <conditionalFormatting sqref="Q11:Q21">
    <cfRule type="expression" dxfId="16" priority="5">
      <formula>AND($T11&lt;&gt;"",MOD(ROW(),2)=1)</formula>
    </cfRule>
    <cfRule type="expression" dxfId="15" priority="6">
      <formula>AND($T11&lt;&gt;"",MOD(ROW(),2)=0)</formula>
    </cfRule>
  </conditionalFormatting>
  <conditionalFormatting sqref="R11:R20">
    <cfRule type="expression" dxfId="14" priority="3">
      <formula>AND($T11&lt;&gt;"",MOD(ROW(),2)=1)</formula>
    </cfRule>
    <cfRule type="expression" dxfId="13" priority="4">
      <formula>AND($T11&lt;&gt;"",MOD(ROW(),2)=0)</formula>
    </cfRule>
  </conditionalFormatting>
  <conditionalFormatting sqref="T11:W78">
    <cfRule type="expression" dxfId="12" priority="9">
      <formula>AND($T11&lt;&gt;"",MOD(ROW(),2)=1)</formula>
    </cfRule>
    <cfRule type="expression" dxfId="11" priority="10">
      <formula>AND($T11&lt;&gt;"",MOD(ROW(),2)=0)</formula>
    </cfRule>
  </conditionalFormatting>
  <conditionalFormatting sqref="Y12:AA51">
    <cfRule type="expression" dxfId="10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4"/>
  <sheetViews>
    <sheetView tabSelected="1" workbookViewId="0">
      <selection activeCell="B11" sqref="B11"/>
    </sheetView>
  </sheetViews>
  <sheetFormatPr baseColWidth="10" defaultRowHeight="15" x14ac:dyDescent="0.25"/>
  <cols>
    <col min="1" max="1" width="7.85546875" style="6" bestFit="1" customWidth="1"/>
    <col min="2" max="2" width="40.28515625" style="8" bestFit="1" customWidth="1"/>
    <col min="3" max="3" width="7.5703125" style="6" bestFit="1" customWidth="1"/>
    <col min="4" max="4" width="10.7109375" bestFit="1" customWidth="1"/>
    <col min="5" max="5" width="9.7109375" style="257" bestFit="1" customWidth="1"/>
    <col min="6" max="6" width="5.85546875" style="6" bestFit="1" customWidth="1"/>
    <col min="7" max="7" width="6" bestFit="1" customWidth="1"/>
    <col min="8" max="8" width="7.42578125" style="264" bestFit="1" customWidth="1"/>
    <col min="9" max="9" width="10.7109375" style="10" customWidth="1"/>
    <col min="10" max="10" width="5.85546875" style="6" bestFit="1" customWidth="1"/>
    <col min="11" max="11" width="6" bestFit="1" customWidth="1"/>
    <col min="12" max="12" width="7.42578125" style="264" bestFit="1" customWidth="1"/>
    <col min="13" max="13" width="10.7109375" style="10" customWidth="1"/>
    <col min="14" max="14" width="5.85546875" style="6" bestFit="1" customWidth="1"/>
    <col min="15" max="15" width="6" bestFit="1" customWidth="1"/>
    <col min="16" max="16" width="7.42578125" style="264" bestFit="1" customWidth="1"/>
    <col min="17" max="17" width="10.7109375" style="10" customWidth="1"/>
    <col min="18" max="18" width="5.85546875" style="6" bestFit="1" customWidth="1"/>
    <col min="19" max="19" width="6" bestFit="1" customWidth="1"/>
    <col min="20" max="20" width="7.42578125" style="264" bestFit="1" customWidth="1"/>
    <col min="21" max="21" width="10.7109375" style="10" customWidth="1"/>
    <col min="22" max="22" width="5.85546875" bestFit="1" customWidth="1"/>
    <col min="23" max="23" width="6" bestFit="1" customWidth="1"/>
    <col min="24" max="24" width="7.42578125" style="264" bestFit="1" customWidth="1"/>
    <col min="25" max="25" width="10.7109375" style="10" customWidth="1"/>
    <col min="26" max="26" width="10.28515625" bestFit="1" customWidth="1"/>
    <col min="27" max="27" width="18.42578125" bestFit="1" customWidth="1"/>
  </cols>
  <sheetData>
    <row r="1" spans="1:27" s="259" customFormat="1" x14ac:dyDescent="0.25">
      <c r="A1" s="258" t="s">
        <v>1751</v>
      </c>
      <c r="B1" s="260" t="s">
        <v>1752</v>
      </c>
      <c r="C1" s="258" t="s">
        <v>1746</v>
      </c>
      <c r="D1" s="258" t="s">
        <v>3</v>
      </c>
      <c r="E1" s="262" t="s">
        <v>1773</v>
      </c>
      <c r="F1" s="258" t="s">
        <v>1763</v>
      </c>
      <c r="G1" s="258" t="s">
        <v>1753</v>
      </c>
      <c r="H1" s="263" t="s">
        <v>1765</v>
      </c>
      <c r="I1" s="265" t="s">
        <v>1754</v>
      </c>
      <c r="J1" s="258" t="s">
        <v>1764</v>
      </c>
      <c r="K1" s="258" t="s">
        <v>1755</v>
      </c>
      <c r="L1" s="263" t="s">
        <v>1766</v>
      </c>
      <c r="M1" s="265" t="s">
        <v>1756</v>
      </c>
      <c r="N1" s="258" t="s">
        <v>1767</v>
      </c>
      <c r="O1" s="258" t="s">
        <v>1757</v>
      </c>
      <c r="P1" s="263" t="s">
        <v>1770</v>
      </c>
      <c r="Q1" s="265" t="s">
        <v>1758</v>
      </c>
      <c r="R1" s="258" t="s">
        <v>1768</v>
      </c>
      <c r="S1" s="258" t="s">
        <v>1759</v>
      </c>
      <c r="T1" s="263" t="s">
        <v>1771</v>
      </c>
      <c r="U1" s="265" t="s">
        <v>1760</v>
      </c>
      <c r="V1" s="258" t="s">
        <v>1769</v>
      </c>
      <c r="W1" s="258" t="s">
        <v>1761</v>
      </c>
      <c r="X1" s="263" t="s">
        <v>1772</v>
      </c>
      <c r="Y1" s="265" t="s">
        <v>1762</v>
      </c>
      <c r="Z1" s="258" t="s">
        <v>1750</v>
      </c>
      <c r="AA1" s="258" t="s">
        <v>813</v>
      </c>
    </row>
    <row r="2" spans="1:27" x14ac:dyDescent="0.25">
      <c r="A2" s="6">
        <v>14</v>
      </c>
      <c r="B2" s="56" t="s">
        <v>876</v>
      </c>
      <c r="C2" s="55" t="s">
        <v>875</v>
      </c>
      <c r="D2" s="261">
        <v>45492</v>
      </c>
      <c r="E2" s="257">
        <v>1900</v>
      </c>
      <c r="F2" s="55" t="s">
        <v>53</v>
      </c>
      <c r="G2" s="257">
        <v>19</v>
      </c>
      <c r="H2" s="264">
        <v>100</v>
      </c>
      <c r="I2" s="10">
        <v>1900</v>
      </c>
      <c r="J2" s="55"/>
      <c r="L2" s="60"/>
      <c r="N2" s="55"/>
      <c r="P2" s="60"/>
      <c r="R2" s="55"/>
      <c r="T2" s="60"/>
      <c r="Z2" t="b">
        <v>0</v>
      </c>
      <c r="AA2" s="22" t="s">
        <v>1777</v>
      </c>
    </row>
    <row r="3" spans="1:27" x14ac:dyDescent="0.25">
      <c r="A3" s="6">
        <v>15</v>
      </c>
      <c r="B3" s="56" t="s">
        <v>125</v>
      </c>
      <c r="C3" s="55" t="s">
        <v>1055</v>
      </c>
      <c r="D3" s="261">
        <v>45492</v>
      </c>
      <c r="E3" s="257">
        <v>7350</v>
      </c>
      <c r="F3" s="55" t="s">
        <v>15</v>
      </c>
      <c r="G3" s="257">
        <v>21</v>
      </c>
      <c r="H3" s="264">
        <v>350</v>
      </c>
      <c r="I3" s="10">
        <v>7350</v>
      </c>
      <c r="J3" s="55"/>
      <c r="L3" s="60"/>
      <c r="N3" s="55"/>
      <c r="P3" s="60"/>
      <c r="R3" s="55"/>
      <c r="T3" s="60"/>
      <c r="Z3" t="b">
        <v>0</v>
      </c>
      <c r="AA3" s="22" t="s">
        <v>1778</v>
      </c>
    </row>
    <row r="4" spans="1:27" x14ac:dyDescent="0.25">
      <c r="A4" s="6">
        <v>16</v>
      </c>
      <c r="B4" s="56" t="s">
        <v>775</v>
      </c>
      <c r="C4" s="55" t="s">
        <v>774</v>
      </c>
      <c r="D4" s="261">
        <v>45492</v>
      </c>
      <c r="E4" s="257">
        <v>4600</v>
      </c>
      <c r="F4" s="55" t="s">
        <v>15</v>
      </c>
      <c r="G4" s="257">
        <v>8</v>
      </c>
      <c r="H4" s="264">
        <v>350</v>
      </c>
      <c r="I4" s="10">
        <v>2800</v>
      </c>
      <c r="J4" s="55" t="s">
        <v>19</v>
      </c>
      <c r="K4">
        <v>12</v>
      </c>
      <c r="L4" s="60" t="s">
        <v>1774</v>
      </c>
      <c r="M4" s="10">
        <v>1800</v>
      </c>
      <c r="N4" s="55"/>
      <c r="P4" s="60"/>
      <c r="R4" s="55"/>
      <c r="T4" s="60"/>
      <c r="Z4" t="b">
        <v>0</v>
      </c>
      <c r="AA4" s="22" t="s">
        <v>1779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pane="bottomLeft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/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47" zoomScale="95" zoomScaleNormal="95" workbookViewId="0"/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900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763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763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778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539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532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531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530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529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528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527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524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521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518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510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487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494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486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478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470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462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454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409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424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409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394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379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278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247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257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251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189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187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182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183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182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182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182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183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166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161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156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151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141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111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120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119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119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119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121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118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118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118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118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118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117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104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111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104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103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103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103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103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103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101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102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101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102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101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99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100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99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99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99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99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99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99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99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99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99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99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99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100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99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98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98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98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98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98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98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98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98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98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99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98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99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98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99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97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97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97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97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97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97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97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97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97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96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96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97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96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96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97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92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91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92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91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91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91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91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91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91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91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91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91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90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90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90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90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90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90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90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90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90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90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83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83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83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84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84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84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83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83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84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82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82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82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83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80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80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6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8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6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6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8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7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6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6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2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2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2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3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3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2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2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1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1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1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1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1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1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1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1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1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1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4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1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1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0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0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1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-1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-2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-2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-11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  <row r="190" spans="1:10" x14ac:dyDescent="0.25">
      <c r="A190" s="216" t="s">
        <v>1740</v>
      </c>
      <c r="B190" s="217">
        <v>45484</v>
      </c>
      <c r="C190" s="216" t="s">
        <v>842</v>
      </c>
      <c r="D190" s="216" t="s">
        <v>540</v>
      </c>
      <c r="E190" s="216" t="s">
        <v>537</v>
      </c>
      <c r="F190" s="217">
        <v>45514</v>
      </c>
      <c r="G190" s="59">
        <v>2529.4499999999998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FAC_Projets_Entête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GL_EJ_Auto</vt:lpstr>
      <vt:lpstr>GL_Trans</vt:lpstr>
      <vt:lpstr>TEC</vt:lpstr>
      <vt:lpstr>FAC_Projets_Détails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2024-07-19T15:12:30Z</dcterms:modified>
</cp:coreProperties>
</file>