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4DDC737-9078-48C2-AC85-27AAB3741E1E}" xr6:coauthVersionLast="47" xr6:coauthVersionMax="47" xr10:uidLastSave="{00000000-0000-0000-0000-000000000000}"/>
  <bookViews>
    <workbookView xWindow="-120" yWindow="-120" windowWidth="29040" windowHeight="15840" tabRatio="836" firstSheet="1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<sst xmlns="http://schemas.openxmlformats.org/spreadsheetml/2006/main" count="6131" uniqueCount="1203">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</sst>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66" totalsRowShown="0" headerRowDxfId="31" dataDxfId="30" tableBorderDxfId="29">
  <autoFilter ref="A1:P566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zoomScale="90" zoomScaleNormal="90" workbookViewId="0">
      <pane ySplit="495" topLeftCell="A543" activePane="bottomLeft"/>
      <selection activeCell="M1" sqref="M1:M1048576"/>
      <selection pane="bottomLeft" activeCell="O570" sqref="O57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88">
        <v>521</v>
      </c>
      <c r="B521" s="89">
        <v>1</v>
      </c>
      <c r="C521" s="90" t="s">
        <v>15</v>
      </c>
      <c r="D521" s="92">
        <v>45525</v>
      </c>
      <c r="E521" s="90" t="s">
        <v>401</v>
      </c>
      <c r="F521" s="117" t="s">
        <v>554</v>
      </c>
      <c r="G521" s="117" t="s">
        <v>1147</v>
      </c>
      <c r="H521" s="122">
        <v>0.75</v>
      </c>
      <c r="I521" s="135"/>
      <c r="J521" s="90" t="s">
        <v>135</v>
      </c>
      <c r="K521" s="125">
        <v>45525.447835648098</v>
      </c>
      <c r="L521" s="90" t="s">
        <v>136</v>
      </c>
      <c r="M521" s="91"/>
      <c r="N521" s="90" t="s">
        <v>136</v>
      </c>
      <c r="O521" s="90" t="s">
        <v>1148</v>
      </c>
      <c r="P521" s="118"/>
    </row>
    <row r="522" spans="1:16" x14ac:dyDescent="0.25">
      <c r="A522" s="88">
        <v>522</v>
      </c>
      <c r="B522" s="89">
        <v>1</v>
      </c>
      <c r="C522" s="90" t="s">
        <v>15</v>
      </c>
      <c r="D522" s="92">
        <v>45525</v>
      </c>
      <c r="E522" s="90" t="s">
        <v>821</v>
      </c>
      <c r="F522" s="117" t="s">
        <v>822</v>
      </c>
      <c r="G522" s="117" t="s">
        <v>1149</v>
      </c>
      <c r="H522" s="122">
        <v>0.75</v>
      </c>
      <c r="I522" s="135"/>
      <c r="J522" s="90" t="s">
        <v>135</v>
      </c>
      <c r="K522" s="125">
        <v>45525.447627314803</v>
      </c>
      <c r="L522" s="90" t="s">
        <v>136</v>
      </c>
      <c r="M522" s="91"/>
      <c r="N522" s="90" t="s">
        <v>136</v>
      </c>
      <c r="O522" s="90" t="s">
        <v>1148</v>
      </c>
      <c r="P522" s="118"/>
    </row>
    <row r="523" spans="1:16" x14ac:dyDescent="0.25">
      <c r="A523" s="88">
        <v>523</v>
      </c>
      <c r="B523" s="89">
        <v>1</v>
      </c>
      <c r="C523" s="90" t="s">
        <v>15</v>
      </c>
      <c r="D523" s="92">
        <v>45525</v>
      </c>
      <c r="E523" s="90" t="s">
        <v>392</v>
      </c>
      <c r="F523" s="117" t="s">
        <v>393</v>
      </c>
      <c r="G523" s="117" t="s">
        <v>1150</v>
      </c>
      <c r="H523" s="122">
        <v>0.75</v>
      </c>
      <c r="I523" s="135"/>
      <c r="J523" s="90" t="s">
        <v>135</v>
      </c>
      <c r="K523" s="125">
        <v>45525.441111111097</v>
      </c>
      <c r="L523" s="90" t="s">
        <v>136</v>
      </c>
      <c r="M523" s="91"/>
      <c r="N523" s="90" t="s">
        <v>136</v>
      </c>
      <c r="O523" s="90" t="s">
        <v>1148</v>
      </c>
      <c r="P523" s="118"/>
    </row>
    <row r="524" spans="1:16" x14ac:dyDescent="0.25">
      <c r="A524" s="88">
        <v>524</v>
      </c>
      <c r="B524" s="89">
        <v>1</v>
      </c>
      <c r="C524" s="90" t="s">
        <v>15</v>
      </c>
      <c r="D524" s="92">
        <v>45525</v>
      </c>
      <c r="E524" s="90" t="s">
        <v>395</v>
      </c>
      <c r="F524" s="117" t="s">
        <v>1151</v>
      </c>
      <c r="G524" s="117" t="s">
        <v>1152</v>
      </c>
      <c r="H524" s="122">
        <v>0.75</v>
      </c>
      <c r="I524" s="135"/>
      <c r="J524" s="90" t="s">
        <v>135</v>
      </c>
      <c r="K524" s="125">
        <v>45525.440659722197</v>
      </c>
      <c r="L524" s="90" t="s">
        <v>136</v>
      </c>
      <c r="M524" s="91"/>
      <c r="N524" s="90" t="s">
        <v>136</v>
      </c>
      <c r="O524" s="90" t="s">
        <v>1148</v>
      </c>
      <c r="P524" s="118"/>
    </row>
    <row r="525" spans="1:16" x14ac:dyDescent="0.25">
      <c r="A525" s="88">
        <v>525</v>
      </c>
      <c r="B525" s="89">
        <v>1</v>
      </c>
      <c r="C525" s="90" t="s">
        <v>15</v>
      </c>
      <c r="D525" s="92">
        <v>45525</v>
      </c>
      <c r="E525" s="90" t="s">
        <v>932</v>
      </c>
      <c r="F525" s="117" t="s">
        <v>1153</v>
      </c>
      <c r="G525" s="117" t="s">
        <v>1154</v>
      </c>
      <c r="H525" s="122">
        <v>0.75</v>
      </c>
      <c r="I525" s="135"/>
      <c r="J525" s="90" t="s">
        <v>135</v>
      </c>
      <c r="K525" s="125">
        <v>45525.449340277803</v>
      </c>
      <c r="L525" s="90" t="s">
        <v>136</v>
      </c>
      <c r="M525" s="91"/>
      <c r="N525" s="90" t="s">
        <v>136</v>
      </c>
      <c r="O525" s="90" t="s">
        <v>1148</v>
      </c>
      <c r="P525" s="118"/>
    </row>
    <row r="526" spans="1:16" x14ac:dyDescent="0.25">
      <c r="A526" s="88">
        <v>526</v>
      </c>
      <c r="B526" s="89">
        <v>2</v>
      </c>
      <c r="C526" s="90" t="s">
        <v>16</v>
      </c>
      <c r="D526" s="92">
        <v>45524</v>
      </c>
      <c r="E526" s="90" t="s">
        <v>152</v>
      </c>
      <c r="F526" s="117" t="s">
        <v>143</v>
      </c>
      <c r="G526" s="117" t="s">
        <v>1155</v>
      </c>
      <c r="H526" s="122">
        <v>1.9</v>
      </c>
      <c r="I526" s="135"/>
      <c r="J526" s="90" t="s">
        <v>136</v>
      </c>
      <c r="K526" s="125">
        <v>45525.584988425901</v>
      </c>
      <c r="L526" s="90" t="s">
        <v>136</v>
      </c>
      <c r="M526" s="91"/>
      <c r="N526" s="90" t="s">
        <v>136</v>
      </c>
      <c r="O526" s="90" t="s">
        <v>1148</v>
      </c>
      <c r="P526" s="118"/>
    </row>
    <row r="527" spans="1:16" x14ac:dyDescent="0.25">
      <c r="A527" s="88">
        <v>527</v>
      </c>
      <c r="B527" s="89">
        <v>2</v>
      </c>
      <c r="C527" s="90" t="s">
        <v>16</v>
      </c>
      <c r="D527" s="92">
        <v>45524</v>
      </c>
      <c r="E527" s="90" t="s">
        <v>395</v>
      </c>
      <c r="F527" s="117" t="s">
        <v>1151</v>
      </c>
      <c r="G527" s="117" t="s">
        <v>1156</v>
      </c>
      <c r="H527" s="122">
        <v>0.4</v>
      </c>
      <c r="I527" s="135"/>
      <c r="J527" s="90" t="s">
        <v>135</v>
      </c>
      <c r="K527" s="125">
        <v>45525.577418981498</v>
      </c>
      <c r="L527" s="90" t="s">
        <v>136</v>
      </c>
      <c r="M527" s="91"/>
      <c r="N527" s="90" t="s">
        <v>136</v>
      </c>
      <c r="O527" s="90" t="s">
        <v>1148</v>
      </c>
      <c r="P527" s="118"/>
    </row>
    <row r="528" spans="1:16" x14ac:dyDescent="0.25">
      <c r="A528" s="88">
        <v>528</v>
      </c>
      <c r="B528" s="89">
        <v>2</v>
      </c>
      <c r="C528" s="90" t="s">
        <v>16</v>
      </c>
      <c r="D528" s="92">
        <v>45524</v>
      </c>
      <c r="E528" s="90" t="s">
        <v>401</v>
      </c>
      <c r="F528" s="117" t="s">
        <v>554</v>
      </c>
      <c r="G528" s="117" t="s">
        <v>1157</v>
      </c>
      <c r="H528" s="122">
        <v>1.4</v>
      </c>
      <c r="I528" s="135"/>
      <c r="J528" s="90" t="s">
        <v>135</v>
      </c>
      <c r="K528" s="125">
        <v>45525.579548611102</v>
      </c>
      <c r="L528" s="90" t="s">
        <v>136</v>
      </c>
      <c r="M528" s="91"/>
      <c r="N528" s="90" t="s">
        <v>136</v>
      </c>
      <c r="O528" s="90" t="s">
        <v>1148</v>
      </c>
      <c r="P528" s="118"/>
    </row>
    <row r="529" spans="1:16" x14ac:dyDescent="0.25">
      <c r="A529" s="88">
        <v>529</v>
      </c>
      <c r="B529" s="89">
        <v>2</v>
      </c>
      <c r="C529" s="90" t="s">
        <v>16</v>
      </c>
      <c r="D529" s="92">
        <v>45524</v>
      </c>
      <c r="E529" s="90" t="s">
        <v>417</v>
      </c>
      <c r="F529" s="117" t="s">
        <v>555</v>
      </c>
      <c r="G529" s="117" t="s">
        <v>1158</v>
      </c>
      <c r="H529" s="122">
        <v>0.5</v>
      </c>
      <c r="I529" s="135"/>
      <c r="J529" s="90" t="s">
        <v>135</v>
      </c>
      <c r="K529" s="125">
        <v>45525.581388888902</v>
      </c>
      <c r="L529" s="90" t="s">
        <v>136</v>
      </c>
      <c r="M529" s="91"/>
      <c r="N529" s="90" t="s">
        <v>136</v>
      </c>
      <c r="O529" s="90" t="s">
        <v>1148</v>
      </c>
      <c r="P529" s="118"/>
    </row>
    <row r="530" spans="1:16" x14ac:dyDescent="0.25">
      <c r="A530" s="88">
        <v>530</v>
      </c>
      <c r="B530" s="89">
        <v>2</v>
      </c>
      <c r="C530" s="90" t="s">
        <v>16</v>
      </c>
      <c r="D530" s="92">
        <v>45524</v>
      </c>
      <c r="E530" s="90" t="s">
        <v>1159</v>
      </c>
      <c r="F530" s="117" t="s">
        <v>1160</v>
      </c>
      <c r="G530" s="117" t="s">
        <v>1161</v>
      </c>
      <c r="H530" s="122">
        <v>2.2000000000000002</v>
      </c>
      <c r="I530" s="135"/>
      <c r="J530" s="90" t="s">
        <v>135</v>
      </c>
      <c r="K530" s="125">
        <v>45525.584571759297</v>
      </c>
      <c r="L530" s="90" t="s">
        <v>136</v>
      </c>
      <c r="M530" s="91"/>
      <c r="N530" s="90" t="s">
        <v>136</v>
      </c>
      <c r="O530" s="90" t="s">
        <v>1148</v>
      </c>
      <c r="P530" s="118"/>
    </row>
    <row r="531" spans="1:16" x14ac:dyDescent="0.25">
      <c r="A531" s="88">
        <v>531</v>
      </c>
      <c r="B531" s="89">
        <v>2</v>
      </c>
      <c r="C531" s="90" t="s">
        <v>16</v>
      </c>
      <c r="D531" s="92">
        <v>45524</v>
      </c>
      <c r="E531" s="90" t="s">
        <v>392</v>
      </c>
      <c r="F531" s="117" t="s">
        <v>1162</v>
      </c>
      <c r="G531" s="117" t="s">
        <v>1163</v>
      </c>
      <c r="H531" s="122">
        <v>0.4</v>
      </c>
      <c r="I531" s="135"/>
      <c r="J531" s="90" t="s">
        <v>135</v>
      </c>
      <c r="K531" s="125">
        <v>45525.587210648097</v>
      </c>
      <c r="L531" s="90" t="s">
        <v>136</v>
      </c>
      <c r="M531" s="91"/>
      <c r="N531" s="90" t="s">
        <v>136</v>
      </c>
      <c r="O531" s="90" t="s">
        <v>1148</v>
      </c>
      <c r="P531" s="118"/>
    </row>
    <row r="532" spans="1:16" x14ac:dyDescent="0.25">
      <c r="A532" s="88">
        <v>532</v>
      </c>
      <c r="B532" s="89">
        <v>2</v>
      </c>
      <c r="C532" s="90" t="s">
        <v>16</v>
      </c>
      <c r="D532" s="92">
        <v>45524</v>
      </c>
      <c r="E532" s="90" t="s">
        <v>432</v>
      </c>
      <c r="F532" s="117" t="s">
        <v>556</v>
      </c>
      <c r="G532" s="117" t="s">
        <v>1164</v>
      </c>
      <c r="H532" s="122">
        <v>2.1</v>
      </c>
      <c r="I532" s="135"/>
      <c r="J532" s="90" t="s">
        <v>135</v>
      </c>
      <c r="K532" s="125">
        <v>45525.5879166667</v>
      </c>
      <c r="L532" s="90" t="s">
        <v>136</v>
      </c>
      <c r="M532" s="91"/>
      <c r="N532" s="90" t="s">
        <v>136</v>
      </c>
      <c r="O532" s="90" t="s">
        <v>1148</v>
      </c>
      <c r="P532" s="118"/>
    </row>
    <row r="533" spans="1:16" x14ac:dyDescent="0.25">
      <c r="A533" s="88">
        <v>533</v>
      </c>
      <c r="B533" s="89">
        <v>2</v>
      </c>
      <c r="C533" s="90" t="s">
        <v>16</v>
      </c>
      <c r="D533" s="92">
        <v>45525</v>
      </c>
      <c r="E533" s="90" t="s">
        <v>152</v>
      </c>
      <c r="F533" s="117" t="s">
        <v>143</v>
      </c>
      <c r="G533" s="117" t="s">
        <v>1165</v>
      </c>
      <c r="H533" s="122">
        <v>2.2000000000000002</v>
      </c>
      <c r="I533" s="135"/>
      <c r="J533" s="90" t="s">
        <v>135</v>
      </c>
      <c r="K533" s="125">
        <v>45525.776481481502</v>
      </c>
      <c r="L533" s="90" t="s">
        <v>136</v>
      </c>
      <c r="M533" s="91"/>
      <c r="N533" s="90" t="s">
        <v>136</v>
      </c>
      <c r="O533" s="90" t="s">
        <v>1148</v>
      </c>
      <c r="P533" s="118"/>
    </row>
    <row r="534" spans="1:16" x14ac:dyDescent="0.25">
      <c r="A534" s="88">
        <v>534</v>
      </c>
      <c r="B534" s="89">
        <v>2</v>
      </c>
      <c r="C534" s="90" t="s">
        <v>16</v>
      </c>
      <c r="D534" s="92">
        <v>45525</v>
      </c>
      <c r="E534" s="90" t="s">
        <v>432</v>
      </c>
      <c r="F534" s="117" t="s">
        <v>556</v>
      </c>
      <c r="G534" s="117" t="s">
        <v>1166</v>
      </c>
      <c r="H534" s="122">
        <v>3.1</v>
      </c>
      <c r="I534" s="135"/>
      <c r="J534" s="90" t="s">
        <v>135</v>
      </c>
      <c r="K534" s="125">
        <v>45525.686053240701</v>
      </c>
      <c r="L534" s="90" t="s">
        <v>136</v>
      </c>
      <c r="M534" s="91"/>
      <c r="N534" s="90" t="s">
        <v>136</v>
      </c>
      <c r="O534" s="90" t="s">
        <v>1148</v>
      </c>
      <c r="P534" s="118"/>
    </row>
    <row r="535" spans="1:16" x14ac:dyDescent="0.25">
      <c r="A535" s="88">
        <v>535</v>
      </c>
      <c r="B535" s="89">
        <v>2</v>
      </c>
      <c r="C535" s="90" t="s">
        <v>16</v>
      </c>
      <c r="D535" s="92">
        <v>45525</v>
      </c>
      <c r="E535" s="90" t="s">
        <v>357</v>
      </c>
      <c r="F535" s="117" t="s">
        <v>1167</v>
      </c>
      <c r="G535" s="117" t="s">
        <v>1168</v>
      </c>
      <c r="H535" s="122">
        <v>0.5</v>
      </c>
      <c r="I535" s="135"/>
      <c r="J535" s="90" t="s">
        <v>135</v>
      </c>
      <c r="K535" s="125">
        <v>45525.593530092599</v>
      </c>
      <c r="L535" s="90" t="s">
        <v>136</v>
      </c>
      <c r="M535" s="91"/>
      <c r="N535" s="90" t="s">
        <v>136</v>
      </c>
      <c r="O535" s="90" t="s">
        <v>1148</v>
      </c>
      <c r="P535" s="118"/>
    </row>
    <row r="536" spans="1:16" x14ac:dyDescent="0.25">
      <c r="A536" s="88">
        <v>536</v>
      </c>
      <c r="B536" s="89">
        <v>2</v>
      </c>
      <c r="C536" s="90" t="s">
        <v>16</v>
      </c>
      <c r="D536" s="92">
        <v>45525</v>
      </c>
      <c r="E536" s="90" t="s">
        <v>395</v>
      </c>
      <c r="F536" s="117" t="s">
        <v>1151</v>
      </c>
      <c r="G536" s="117" t="s">
        <v>1169</v>
      </c>
      <c r="H536" s="122">
        <v>0.3</v>
      </c>
      <c r="I536" s="135"/>
      <c r="J536" s="90" t="s">
        <v>135</v>
      </c>
      <c r="K536" s="125">
        <v>45525.593877314801</v>
      </c>
      <c r="L536" s="90" t="s">
        <v>136</v>
      </c>
      <c r="M536" s="91"/>
      <c r="N536" s="90" t="s">
        <v>136</v>
      </c>
      <c r="O536" s="90" t="s">
        <v>1148</v>
      </c>
      <c r="P536" s="118"/>
    </row>
    <row r="537" spans="1:16" x14ac:dyDescent="0.25">
      <c r="A537" s="88">
        <v>537</v>
      </c>
      <c r="B537" s="89">
        <v>3</v>
      </c>
      <c r="C537" s="90" t="s">
        <v>133</v>
      </c>
      <c r="D537" s="92">
        <v>45525</v>
      </c>
      <c r="E537" s="90" t="s">
        <v>152</v>
      </c>
      <c r="F537" s="117" t="s">
        <v>143</v>
      </c>
      <c r="G537" s="117" t="s">
        <v>1132</v>
      </c>
      <c r="H537" s="122">
        <v>4.75</v>
      </c>
      <c r="I537" s="135"/>
      <c r="J537" s="90" t="s">
        <v>136</v>
      </c>
      <c r="K537" s="125">
        <v>45525.647337962997</v>
      </c>
      <c r="L537" s="90" t="s">
        <v>136</v>
      </c>
      <c r="M537" s="91"/>
      <c r="N537" s="90" t="s">
        <v>136</v>
      </c>
      <c r="O537" s="90" t="s">
        <v>1148</v>
      </c>
      <c r="P537" s="118"/>
    </row>
    <row r="538" spans="1:16" x14ac:dyDescent="0.25">
      <c r="A538" s="88">
        <v>538</v>
      </c>
      <c r="B538" s="89">
        <v>3</v>
      </c>
      <c r="C538" s="90" t="s">
        <v>133</v>
      </c>
      <c r="D538" s="92">
        <v>45525</v>
      </c>
      <c r="E538" s="90" t="s">
        <v>177</v>
      </c>
      <c r="F538" s="117" t="s">
        <v>532</v>
      </c>
      <c r="G538" s="117" t="s">
        <v>1170</v>
      </c>
      <c r="H538" s="122">
        <v>1</v>
      </c>
      <c r="I538" s="135"/>
      <c r="J538" s="90" t="s">
        <v>135</v>
      </c>
      <c r="K538" s="125">
        <v>45525.681909722203</v>
      </c>
      <c r="L538" s="90" t="s">
        <v>136</v>
      </c>
      <c r="M538" s="91"/>
      <c r="N538" s="90" t="s">
        <v>136</v>
      </c>
      <c r="O538" s="90" t="s">
        <v>1148</v>
      </c>
      <c r="P538" s="118"/>
    </row>
    <row r="539" spans="1:16" x14ac:dyDescent="0.25">
      <c r="A539" s="88">
        <v>539</v>
      </c>
      <c r="B539" s="89">
        <v>2</v>
      </c>
      <c r="C539" s="90" t="s">
        <v>16</v>
      </c>
      <c r="D539" s="92">
        <v>45525</v>
      </c>
      <c r="E539" s="90" t="s">
        <v>493</v>
      </c>
      <c r="F539" s="117" t="s">
        <v>1171</v>
      </c>
      <c r="G539" s="117" t="s">
        <v>1172</v>
      </c>
      <c r="H539" s="122">
        <v>0.2</v>
      </c>
      <c r="I539" s="135"/>
      <c r="J539" s="90" t="s">
        <v>135</v>
      </c>
      <c r="K539" s="125">
        <v>45525.688518518502</v>
      </c>
      <c r="L539" s="90" t="s">
        <v>136</v>
      </c>
      <c r="M539" s="91"/>
      <c r="N539" s="90" t="s">
        <v>136</v>
      </c>
      <c r="O539" s="90" t="s">
        <v>1148</v>
      </c>
      <c r="P539" s="118"/>
    </row>
    <row r="540" spans="1:16" x14ac:dyDescent="0.25">
      <c r="A540" s="88">
        <v>540</v>
      </c>
      <c r="B540" s="89">
        <v>2</v>
      </c>
      <c r="C540" s="90" t="s">
        <v>16</v>
      </c>
      <c r="D540" s="92">
        <v>45525</v>
      </c>
      <c r="E540" s="90" t="s">
        <v>392</v>
      </c>
      <c r="F540" s="117" t="s">
        <v>1162</v>
      </c>
      <c r="G540" s="117" t="s">
        <v>1173</v>
      </c>
      <c r="H540" s="122">
        <v>0.7</v>
      </c>
      <c r="I540" s="135"/>
      <c r="J540" s="90" t="s">
        <v>135</v>
      </c>
      <c r="K540" s="125">
        <v>45525.775497685201</v>
      </c>
      <c r="L540" s="90" t="s">
        <v>136</v>
      </c>
      <c r="M540" s="91"/>
      <c r="N540" s="90" t="s">
        <v>136</v>
      </c>
      <c r="O540" s="90" t="s">
        <v>1148</v>
      </c>
      <c r="P540" s="118"/>
    </row>
    <row r="541" spans="1:16" x14ac:dyDescent="0.25">
      <c r="A541" s="88">
        <v>541</v>
      </c>
      <c r="B541" s="89">
        <v>4</v>
      </c>
      <c r="C541" s="90" t="s">
        <v>457</v>
      </c>
      <c r="D541" s="92">
        <v>45525</v>
      </c>
      <c r="E541" s="90" t="s">
        <v>152</v>
      </c>
      <c r="F541" s="117" t="s">
        <v>143</v>
      </c>
      <c r="G541" s="117" t="s">
        <v>1174</v>
      </c>
      <c r="H541" s="122">
        <v>4</v>
      </c>
      <c r="I541" s="135"/>
      <c r="J541" s="90" t="s">
        <v>136</v>
      </c>
      <c r="K541" s="125">
        <v>45525.742071759298</v>
      </c>
      <c r="L541" s="90" t="s">
        <v>136</v>
      </c>
      <c r="M541" s="91"/>
      <c r="N541" s="90" t="s">
        <v>136</v>
      </c>
      <c r="O541" s="90" t="s">
        <v>1148</v>
      </c>
      <c r="P541" s="118"/>
    </row>
    <row r="542" spans="1:16" x14ac:dyDescent="0.25">
      <c r="A542" s="88">
        <v>542</v>
      </c>
      <c r="B542" s="89">
        <v>4</v>
      </c>
      <c r="C542" s="90" t="s">
        <v>457</v>
      </c>
      <c r="D542" s="92">
        <v>45525</v>
      </c>
      <c r="E542" s="90" t="s">
        <v>392</v>
      </c>
      <c r="F542" s="117" t="s">
        <v>1162</v>
      </c>
      <c r="G542" s="117" t="s">
        <v>1175</v>
      </c>
      <c r="H542" s="122">
        <v>3.5</v>
      </c>
      <c r="I542" s="135"/>
      <c r="J542" s="90" t="s">
        <v>135</v>
      </c>
      <c r="K542" s="125">
        <v>45525.7429976852</v>
      </c>
      <c r="L542" s="90" t="s">
        <v>136</v>
      </c>
      <c r="M542" s="91"/>
      <c r="N542" s="90" t="s">
        <v>136</v>
      </c>
      <c r="O542" s="90" t="s">
        <v>1148</v>
      </c>
      <c r="P542" s="118"/>
    </row>
    <row r="543" spans="1:16" x14ac:dyDescent="0.25">
      <c r="A543" s="88">
        <v>543</v>
      </c>
      <c r="B543" s="89">
        <v>4</v>
      </c>
      <c r="C543" s="90" t="s">
        <v>457</v>
      </c>
      <c r="D543" s="92">
        <v>45525</v>
      </c>
      <c r="E543" s="90" t="s">
        <v>152</v>
      </c>
      <c r="F543" s="117" t="s">
        <v>143</v>
      </c>
      <c r="G543" s="117" t="s">
        <v>1176</v>
      </c>
      <c r="H543" s="122">
        <v>1</v>
      </c>
      <c r="I543" s="135"/>
      <c r="J543" s="90" t="s">
        <v>136</v>
      </c>
      <c r="K543" s="125">
        <v>45525.744004629603</v>
      </c>
      <c r="L543" s="90" t="s">
        <v>136</v>
      </c>
      <c r="M543" s="91"/>
      <c r="N543" s="90" t="s">
        <v>136</v>
      </c>
      <c r="O543" s="90" t="s">
        <v>1148</v>
      </c>
      <c r="P543" s="118"/>
    </row>
    <row r="544" spans="1:16" x14ac:dyDescent="0.25">
      <c r="A544" s="88">
        <v>544</v>
      </c>
      <c r="B544" s="89">
        <v>2</v>
      </c>
      <c r="C544" s="90" t="s">
        <v>16</v>
      </c>
      <c r="D544" s="92">
        <v>45525</v>
      </c>
      <c r="E544" s="90" t="s">
        <v>392</v>
      </c>
      <c r="F544" s="117" t="s">
        <v>1162</v>
      </c>
      <c r="G544" s="117" t="s">
        <v>1177</v>
      </c>
      <c r="H544" s="122">
        <v>1.1000000000000001</v>
      </c>
      <c r="I544" s="135"/>
      <c r="J544" s="90" t="s">
        <v>135</v>
      </c>
      <c r="K544" s="125">
        <v>45525.775150463</v>
      </c>
      <c r="L544" s="90" t="s">
        <v>136</v>
      </c>
      <c r="M544" s="91"/>
      <c r="N544" s="90" t="s">
        <v>136</v>
      </c>
      <c r="O544" s="90" t="s">
        <v>1148</v>
      </c>
      <c r="P544" s="118"/>
    </row>
    <row r="545" spans="1:16" x14ac:dyDescent="0.25">
      <c r="A545" s="88">
        <v>545</v>
      </c>
      <c r="B545" s="89">
        <v>2</v>
      </c>
      <c r="C545" s="90" t="s">
        <v>16</v>
      </c>
      <c r="D545" s="92">
        <v>45525</v>
      </c>
      <c r="E545" s="90" t="s">
        <v>1178</v>
      </c>
      <c r="F545" s="117" t="s">
        <v>1179</v>
      </c>
      <c r="G545" s="117" t="s">
        <v>1180</v>
      </c>
      <c r="H545" s="122">
        <v>0.6</v>
      </c>
      <c r="I545" s="135"/>
      <c r="J545" s="90" t="s">
        <v>135</v>
      </c>
      <c r="K545" s="125">
        <v>45525.778032407397</v>
      </c>
      <c r="L545" s="90" t="s">
        <v>136</v>
      </c>
      <c r="M545" s="91"/>
      <c r="N545" s="90" t="s">
        <v>136</v>
      </c>
      <c r="O545" s="90" t="s">
        <v>1148</v>
      </c>
      <c r="P545" s="118"/>
    </row>
    <row r="546" spans="1:16" x14ac:dyDescent="0.25">
      <c r="A546" s="88">
        <v>546</v>
      </c>
      <c r="B546" s="89">
        <v>2</v>
      </c>
      <c r="C546" s="90" t="s">
        <v>16</v>
      </c>
      <c r="D546" s="153">
        <v>45526</v>
      </c>
      <c r="E546" s="90" t="s">
        <v>152</v>
      </c>
      <c r="F546" s="117" t="s">
        <v>143</v>
      </c>
      <c r="G546" s="117" t="s">
        <v>1181</v>
      </c>
      <c r="H546" s="122">
        <v>1.2</v>
      </c>
      <c r="I546" s="135"/>
      <c r="J546" s="90" t="s">
        <v>135</v>
      </c>
      <c r="K546" s="125">
        <v>45526.6969328704</v>
      </c>
      <c r="L546" s="90" t="s">
        <v>136</v>
      </c>
      <c r="M546" s="154"/>
      <c r="N546" s="90" t="s">
        <v>136</v>
      </c>
      <c r="O546" s="90" t="s">
        <v>1182</v>
      </c>
      <c r="P546" s="118"/>
    </row>
    <row r="547" spans="1:16" x14ac:dyDescent="0.25">
      <c r="A547" s="88">
        <v>547</v>
      </c>
      <c r="B547" s="89">
        <v>2</v>
      </c>
      <c r="C547" s="90" t="s">
        <v>16</v>
      </c>
      <c r="D547" s="153">
        <v>45526</v>
      </c>
      <c r="E547" s="90" t="s">
        <v>401</v>
      </c>
      <c r="F547" s="117" t="s">
        <v>554</v>
      </c>
      <c r="G547" s="117" t="s">
        <v>1183</v>
      </c>
      <c r="H547" s="122">
        <v>1.1000000000000001</v>
      </c>
      <c r="I547" s="135"/>
      <c r="J547" s="90" t="s">
        <v>135</v>
      </c>
      <c r="K547" s="125">
        <v>45526.501678240696</v>
      </c>
      <c r="L547" s="90" t="s">
        <v>136</v>
      </c>
      <c r="M547" s="154"/>
      <c r="N547" s="90" t="s">
        <v>136</v>
      </c>
      <c r="O547" s="90" t="s">
        <v>1182</v>
      </c>
      <c r="P547" s="118"/>
    </row>
    <row r="548" spans="1:16" x14ac:dyDescent="0.25">
      <c r="A548" s="88">
        <v>548</v>
      </c>
      <c r="B548" s="89">
        <v>2</v>
      </c>
      <c r="C548" s="90" t="s">
        <v>16</v>
      </c>
      <c r="D548" s="153">
        <v>45526</v>
      </c>
      <c r="E548" s="90" t="s">
        <v>432</v>
      </c>
      <c r="F548" s="117" t="s">
        <v>556</v>
      </c>
      <c r="G548" s="117" t="s">
        <v>1184</v>
      </c>
      <c r="H548" s="122">
        <v>0.5</v>
      </c>
      <c r="I548" s="135"/>
      <c r="J548" s="90" t="s">
        <v>135</v>
      </c>
      <c r="K548" s="125">
        <v>45526.366597222201</v>
      </c>
      <c r="L548" s="90" t="s">
        <v>136</v>
      </c>
      <c r="M548" s="154"/>
      <c r="N548" s="90" t="s">
        <v>136</v>
      </c>
      <c r="O548" s="90" t="s">
        <v>1182</v>
      </c>
      <c r="P548" s="118"/>
    </row>
    <row r="549" spans="1:16" x14ac:dyDescent="0.25">
      <c r="A549" s="88">
        <v>549</v>
      </c>
      <c r="B549" s="89">
        <v>4</v>
      </c>
      <c r="C549" s="90" t="s">
        <v>457</v>
      </c>
      <c r="D549" s="153">
        <v>45526</v>
      </c>
      <c r="E549" s="90" t="s">
        <v>432</v>
      </c>
      <c r="F549" s="117" t="s">
        <v>556</v>
      </c>
      <c r="G549" s="117" t="s">
        <v>1185</v>
      </c>
      <c r="H549" s="122">
        <v>1</v>
      </c>
      <c r="I549" s="135"/>
      <c r="J549" s="90" t="s">
        <v>135</v>
      </c>
      <c r="K549" s="125">
        <v>45526.420509259297</v>
      </c>
      <c r="L549" s="90" t="s">
        <v>136</v>
      </c>
      <c r="M549" s="154"/>
      <c r="N549" s="90" t="s">
        <v>136</v>
      </c>
      <c r="O549" s="90" t="s">
        <v>1182</v>
      </c>
      <c r="P549" s="118"/>
    </row>
    <row r="550" spans="1:16" x14ac:dyDescent="0.25">
      <c r="A550" s="88">
        <v>550</v>
      </c>
      <c r="B550" s="89">
        <v>2</v>
      </c>
      <c r="C550" s="90" t="s">
        <v>16</v>
      </c>
      <c r="D550" s="153">
        <v>45526</v>
      </c>
      <c r="E550" s="90" t="s">
        <v>357</v>
      </c>
      <c r="F550" s="117" t="s">
        <v>1167</v>
      </c>
      <c r="G550" s="117" t="s">
        <v>1186</v>
      </c>
      <c r="H550" s="122">
        <v>0.3</v>
      </c>
      <c r="I550" s="135"/>
      <c r="J550" s="90" t="s">
        <v>135</v>
      </c>
      <c r="K550" s="125">
        <v>45526.707291666702</v>
      </c>
      <c r="L550" s="90" t="s">
        <v>136</v>
      </c>
      <c r="M550" s="154"/>
      <c r="N550" s="90" t="s">
        <v>136</v>
      </c>
      <c r="O550" s="90" t="s">
        <v>1182</v>
      </c>
      <c r="P550" s="118"/>
    </row>
    <row r="551" spans="1:16" x14ac:dyDescent="0.25">
      <c r="A551" s="88">
        <v>551</v>
      </c>
      <c r="B551" s="89">
        <v>2</v>
      </c>
      <c r="C551" s="90" t="s">
        <v>16</v>
      </c>
      <c r="D551" s="153">
        <v>45526</v>
      </c>
      <c r="E551" s="90" t="s">
        <v>493</v>
      </c>
      <c r="F551" s="117" t="s">
        <v>1171</v>
      </c>
      <c r="G551" s="117" t="s">
        <v>1187</v>
      </c>
      <c r="H551" s="122">
        <v>1.6</v>
      </c>
      <c r="I551" s="135"/>
      <c r="J551" s="90" t="s">
        <v>135</v>
      </c>
      <c r="K551" s="125">
        <v>45526.625173611101</v>
      </c>
      <c r="L551" s="90" t="s">
        <v>136</v>
      </c>
      <c r="M551" s="154"/>
      <c r="N551" s="90" t="s">
        <v>136</v>
      </c>
      <c r="O551" s="90" t="s">
        <v>1182</v>
      </c>
      <c r="P551" s="118"/>
    </row>
    <row r="552" spans="1:16" x14ac:dyDescent="0.25">
      <c r="A552" s="88">
        <v>552</v>
      </c>
      <c r="B552" s="89">
        <v>2</v>
      </c>
      <c r="C552" s="90" t="s">
        <v>16</v>
      </c>
      <c r="D552" s="153">
        <v>45526</v>
      </c>
      <c r="E552" s="90" t="s">
        <v>432</v>
      </c>
      <c r="F552" s="117" t="s">
        <v>556</v>
      </c>
      <c r="G552" s="117" t="s">
        <v>1188</v>
      </c>
      <c r="H552" s="122">
        <v>0.1</v>
      </c>
      <c r="I552" s="135"/>
      <c r="J552" s="90" t="s">
        <v>135</v>
      </c>
      <c r="K552" s="125">
        <v>45526.440995370402</v>
      </c>
      <c r="L552" s="90" t="s">
        <v>136</v>
      </c>
      <c r="M552" s="154"/>
      <c r="N552" s="90" t="s">
        <v>136</v>
      </c>
      <c r="O552" s="90" t="s">
        <v>1182</v>
      </c>
      <c r="P552" s="118"/>
    </row>
    <row r="553" spans="1:16" x14ac:dyDescent="0.25">
      <c r="A553" s="88">
        <v>553</v>
      </c>
      <c r="B553" s="89">
        <v>3</v>
      </c>
      <c r="C553" s="90" t="s">
        <v>133</v>
      </c>
      <c r="D553" s="153">
        <v>45526</v>
      </c>
      <c r="E553" s="90" t="s">
        <v>177</v>
      </c>
      <c r="F553" s="117" t="s">
        <v>532</v>
      </c>
      <c r="G553" s="117" t="s">
        <v>1189</v>
      </c>
      <c r="H553" s="122">
        <v>2.25</v>
      </c>
      <c r="I553" s="135"/>
      <c r="J553" s="90" t="s">
        <v>135</v>
      </c>
      <c r="K553" s="125">
        <v>45526.468981481499</v>
      </c>
      <c r="L553" s="90" t="s">
        <v>136</v>
      </c>
      <c r="M553" s="154"/>
      <c r="N553" s="90" t="s">
        <v>136</v>
      </c>
      <c r="O553" s="90" t="s">
        <v>1182</v>
      </c>
      <c r="P553" s="118"/>
    </row>
    <row r="554" spans="1:16" x14ac:dyDescent="0.25">
      <c r="A554" s="88">
        <v>554</v>
      </c>
      <c r="B554" s="89">
        <v>2</v>
      </c>
      <c r="C554" s="90" t="s">
        <v>16</v>
      </c>
      <c r="D554" s="153">
        <v>45526</v>
      </c>
      <c r="E554" s="90" t="s">
        <v>432</v>
      </c>
      <c r="F554" s="117" t="s">
        <v>556</v>
      </c>
      <c r="G554" s="117" t="s">
        <v>1190</v>
      </c>
      <c r="H554" s="122">
        <v>1.7</v>
      </c>
      <c r="I554" s="135"/>
      <c r="J554" s="90" t="s">
        <v>135</v>
      </c>
      <c r="K554" s="125">
        <v>45526.745000000003</v>
      </c>
      <c r="L554" s="90" t="s">
        <v>136</v>
      </c>
      <c r="M554" s="154"/>
      <c r="N554" s="90" t="s">
        <v>136</v>
      </c>
      <c r="O554" s="90" t="s">
        <v>1182</v>
      </c>
      <c r="P554" s="118"/>
    </row>
    <row r="555" spans="1:16" x14ac:dyDescent="0.25">
      <c r="A555" s="88">
        <v>555</v>
      </c>
      <c r="B555" s="89">
        <v>4</v>
      </c>
      <c r="C555" s="90" t="s">
        <v>457</v>
      </c>
      <c r="D555" s="153">
        <v>45526</v>
      </c>
      <c r="E555" s="90" t="s">
        <v>152</v>
      </c>
      <c r="F555" s="117" t="s">
        <v>143</v>
      </c>
      <c r="G555" s="117" t="s">
        <v>1191</v>
      </c>
      <c r="H555" s="122">
        <v>1</v>
      </c>
      <c r="I555" s="135"/>
      <c r="J555" s="90" t="s">
        <v>136</v>
      </c>
      <c r="K555" s="125">
        <v>45526.675023148098</v>
      </c>
      <c r="L555" s="90" t="s">
        <v>136</v>
      </c>
      <c r="M555" s="154"/>
      <c r="N555" s="90" t="s">
        <v>136</v>
      </c>
      <c r="O555" s="90" t="s">
        <v>1182</v>
      </c>
      <c r="P555" s="118"/>
    </row>
    <row r="556" spans="1:16" x14ac:dyDescent="0.25">
      <c r="A556" s="93">
        <v>556</v>
      </c>
      <c r="B556" s="94">
        <v>4</v>
      </c>
      <c r="C556" s="95" t="s">
        <v>457</v>
      </c>
      <c r="D556" s="155">
        <v>45526</v>
      </c>
      <c r="E556" s="95" t="s">
        <v>432</v>
      </c>
      <c r="F556" s="119" t="s">
        <v>556</v>
      </c>
      <c r="G556" s="119" t="s">
        <v>1192</v>
      </c>
      <c r="H556" s="123">
        <v>1</v>
      </c>
      <c r="I556" s="136"/>
      <c r="J556" s="95" t="s">
        <v>135</v>
      </c>
      <c r="K556" s="126">
        <v>45526.676770833299</v>
      </c>
      <c r="L556" s="95" t="s">
        <v>136</v>
      </c>
      <c r="M556" s="156"/>
      <c r="N556" s="95" t="s">
        <v>136</v>
      </c>
      <c r="O556" s="95" t="s">
        <v>1182</v>
      </c>
      <c r="P556" s="120"/>
    </row>
    <row r="557" spans="1:16" x14ac:dyDescent="0.25">
      <c r="A557" s="88">
        <v>557</v>
      </c>
      <c r="B557" s="89">
        <v>4</v>
      </c>
      <c r="C557" s="90" t="s">
        <v>457</v>
      </c>
      <c r="D557" s="153">
        <v>45526</v>
      </c>
      <c r="E557" s="90" t="s">
        <v>392</v>
      </c>
      <c r="F557" s="117" t="s">
        <v>1162</v>
      </c>
      <c r="G557" s="117" t="s">
        <v>1193</v>
      </c>
      <c r="H557" s="122">
        <v>1.5</v>
      </c>
      <c r="I557" s="135"/>
      <c r="J557" s="90" t="s">
        <v>135</v>
      </c>
      <c r="K557" s="125">
        <v>45526.677199074104</v>
      </c>
      <c r="L557" s="90" t="s">
        <v>136</v>
      </c>
      <c r="M557" s="154"/>
      <c r="N557" s="90" t="s">
        <v>136</v>
      </c>
      <c r="O557" s="90" t="s">
        <v>1182</v>
      </c>
      <c r="P557" s="118"/>
    </row>
    <row r="558" spans="1:16" x14ac:dyDescent="0.25">
      <c r="A558" s="88">
        <v>558</v>
      </c>
      <c r="B558" s="89">
        <v>3</v>
      </c>
      <c r="C558" s="90" t="s">
        <v>133</v>
      </c>
      <c r="D558" s="153">
        <v>45526</v>
      </c>
      <c r="E558" s="90" t="s">
        <v>152</v>
      </c>
      <c r="F558" s="117" t="s">
        <v>143</v>
      </c>
      <c r="G558" s="117" t="s">
        <v>1127</v>
      </c>
      <c r="H558" s="122">
        <v>2.25</v>
      </c>
      <c r="I558" s="135"/>
      <c r="J558" s="90" t="s">
        <v>136</v>
      </c>
      <c r="K558" s="125">
        <v>45526.695162037002</v>
      </c>
      <c r="L558" s="90" t="s">
        <v>136</v>
      </c>
      <c r="M558" s="154"/>
      <c r="N558" s="90" t="s">
        <v>136</v>
      </c>
      <c r="O558" s="90" t="s">
        <v>1182</v>
      </c>
      <c r="P558" s="118"/>
    </row>
    <row r="559" spans="1:16" x14ac:dyDescent="0.25">
      <c r="A559" s="88">
        <v>559</v>
      </c>
      <c r="B559" s="89">
        <v>3</v>
      </c>
      <c r="C559" s="90" t="s">
        <v>133</v>
      </c>
      <c r="D559" s="153">
        <v>45526</v>
      </c>
      <c r="E559" s="90" t="s">
        <v>152</v>
      </c>
      <c r="F559" s="117" t="s">
        <v>143</v>
      </c>
      <c r="G559" s="117" t="s">
        <v>1194</v>
      </c>
      <c r="H559" s="122">
        <v>0.75</v>
      </c>
      <c r="I559" s="135"/>
      <c r="J559" s="90" t="s">
        <v>136</v>
      </c>
      <c r="K559" s="125">
        <v>45526.695636574099</v>
      </c>
      <c r="L559" s="90" t="s">
        <v>136</v>
      </c>
      <c r="M559" s="154"/>
      <c r="N559" s="90" t="s">
        <v>136</v>
      </c>
      <c r="O559" s="90" t="s">
        <v>1182</v>
      </c>
      <c r="P559" s="118"/>
    </row>
    <row r="560" spans="1:16" x14ac:dyDescent="0.25">
      <c r="A560" s="88">
        <v>560</v>
      </c>
      <c r="B560" s="89">
        <v>2</v>
      </c>
      <c r="C560" s="90" t="s">
        <v>16</v>
      </c>
      <c r="D560" s="153">
        <v>45526</v>
      </c>
      <c r="E560" s="90" t="s">
        <v>641</v>
      </c>
      <c r="F560" s="117" t="s">
        <v>685</v>
      </c>
      <c r="G560" s="117" t="s">
        <v>1195</v>
      </c>
      <c r="H560" s="122">
        <v>0.2</v>
      </c>
      <c r="I560" s="135"/>
      <c r="J560" s="90" t="s">
        <v>135</v>
      </c>
      <c r="K560" s="125">
        <v>45526.696678240703</v>
      </c>
      <c r="L560" s="90" t="s">
        <v>136</v>
      </c>
      <c r="M560" s="154"/>
      <c r="N560" s="90" t="s">
        <v>136</v>
      </c>
      <c r="O560" s="90" t="s">
        <v>1182</v>
      </c>
      <c r="P560" s="118"/>
    </row>
    <row r="561" spans="1:16" x14ac:dyDescent="0.25">
      <c r="A561" s="88">
        <v>561</v>
      </c>
      <c r="B561" s="89">
        <v>2</v>
      </c>
      <c r="C561" s="90" t="s">
        <v>16</v>
      </c>
      <c r="D561" s="153">
        <v>45526</v>
      </c>
      <c r="E561" s="90" t="s">
        <v>299</v>
      </c>
      <c r="F561" s="117" t="s">
        <v>547</v>
      </c>
      <c r="G561" s="117" t="s">
        <v>1196</v>
      </c>
      <c r="H561" s="122">
        <v>1.1000000000000001</v>
      </c>
      <c r="I561" s="135"/>
      <c r="J561" s="90" t="s">
        <v>135</v>
      </c>
      <c r="K561" s="125">
        <v>45526.699548611097</v>
      </c>
      <c r="L561" s="90" t="s">
        <v>136</v>
      </c>
      <c r="M561" s="154"/>
      <c r="N561" s="90" t="s">
        <v>136</v>
      </c>
      <c r="O561" s="90" t="s">
        <v>1182</v>
      </c>
      <c r="P561" s="118"/>
    </row>
    <row r="562" spans="1:16" x14ac:dyDescent="0.25">
      <c r="A562" s="88">
        <v>562</v>
      </c>
      <c r="B562" s="89">
        <v>4</v>
      </c>
      <c r="C562" s="90" t="s">
        <v>457</v>
      </c>
      <c r="D562" s="153">
        <v>45526</v>
      </c>
      <c r="E562" s="90" t="s">
        <v>158</v>
      </c>
      <c r="F562" s="117" t="s">
        <v>528</v>
      </c>
      <c r="G562" s="117" t="s">
        <v>1197</v>
      </c>
      <c r="H562" s="122">
        <v>0.5</v>
      </c>
      <c r="I562" s="135"/>
      <c r="J562" s="90" t="s">
        <v>135</v>
      </c>
      <c r="K562" s="125">
        <v>45526.732164351903</v>
      </c>
      <c r="L562" s="90" t="s">
        <v>136</v>
      </c>
      <c r="M562" s="154"/>
      <c r="N562" s="90" t="s">
        <v>136</v>
      </c>
      <c r="O562" s="90" t="s">
        <v>1182</v>
      </c>
      <c r="P562" s="118"/>
    </row>
    <row r="563" spans="1:16" x14ac:dyDescent="0.25">
      <c r="A563" s="88">
        <v>563</v>
      </c>
      <c r="B563" s="89">
        <v>4</v>
      </c>
      <c r="C563" s="90" t="s">
        <v>457</v>
      </c>
      <c r="D563" s="153">
        <v>45526</v>
      </c>
      <c r="E563" s="90" t="s">
        <v>152</v>
      </c>
      <c r="F563" s="117" t="s">
        <v>143</v>
      </c>
      <c r="G563" s="117" t="s">
        <v>1198</v>
      </c>
      <c r="H563" s="122">
        <v>2.75</v>
      </c>
      <c r="I563" s="135"/>
      <c r="J563" s="90" t="s">
        <v>136</v>
      </c>
      <c r="K563" s="125">
        <v>45526.733275462997</v>
      </c>
      <c r="L563" s="90" t="s">
        <v>136</v>
      </c>
      <c r="M563" s="154"/>
      <c r="N563" s="90" t="s">
        <v>136</v>
      </c>
      <c r="O563" s="90" t="s">
        <v>1182</v>
      </c>
      <c r="P563" s="118"/>
    </row>
    <row r="564" spans="1:16" x14ac:dyDescent="0.25">
      <c r="A564" s="88">
        <v>564</v>
      </c>
      <c r="B564" s="89">
        <v>4</v>
      </c>
      <c r="C564" s="90" t="s">
        <v>457</v>
      </c>
      <c r="D564" s="153">
        <v>45526</v>
      </c>
      <c r="E564" s="90" t="s">
        <v>357</v>
      </c>
      <c r="F564" s="117" t="s">
        <v>1167</v>
      </c>
      <c r="G564" s="117" t="s">
        <v>1199</v>
      </c>
      <c r="H564" s="122">
        <v>0.75</v>
      </c>
      <c r="I564" s="135"/>
      <c r="J564" s="90" t="s">
        <v>135</v>
      </c>
      <c r="K564" s="125">
        <v>45526.735960648097</v>
      </c>
      <c r="L564" s="90" t="s">
        <v>136</v>
      </c>
      <c r="M564" s="154"/>
      <c r="N564" s="90" t="s">
        <v>136</v>
      </c>
      <c r="O564" s="90" t="s">
        <v>1182</v>
      </c>
      <c r="P564" s="118"/>
    </row>
    <row r="565" spans="1:16" x14ac:dyDescent="0.25">
      <c r="A565" s="88">
        <v>565</v>
      </c>
      <c r="B565" s="89">
        <v>2</v>
      </c>
      <c r="C565" s="90" t="s">
        <v>16</v>
      </c>
      <c r="D565" s="153">
        <v>45526</v>
      </c>
      <c r="E565" s="90" t="s">
        <v>904</v>
      </c>
      <c r="F565" s="117" t="s">
        <v>1200</v>
      </c>
      <c r="G565" s="117" t="s">
        <v>1201</v>
      </c>
      <c r="H565" s="122">
        <v>1.3</v>
      </c>
      <c r="I565" s="135"/>
      <c r="J565" s="90" t="s">
        <v>135</v>
      </c>
      <c r="K565" s="125">
        <v>45526.7499074074</v>
      </c>
      <c r="L565" s="90" t="s">
        <v>136</v>
      </c>
      <c r="M565" s="154"/>
      <c r="N565" s="90" t="s">
        <v>136</v>
      </c>
      <c r="O565" s="90" t="s">
        <v>1182</v>
      </c>
      <c r="P565" s="118"/>
    </row>
    <row r="566" spans="1:16" x14ac:dyDescent="0.25">
      <c r="A566" s="93">
        <v>566</v>
      </c>
      <c r="B566" s="94">
        <v>4</v>
      </c>
      <c r="C566" s="95" t="s">
        <v>457</v>
      </c>
      <c r="D566" s="155">
        <v>45526</v>
      </c>
      <c r="E566" s="95" t="s">
        <v>160</v>
      </c>
      <c r="F566" s="119" t="s">
        <v>964</v>
      </c>
      <c r="G566" s="119" t="s">
        <v>1202</v>
      </c>
      <c r="H566" s="123">
        <v>0.25</v>
      </c>
      <c r="I566" s="136"/>
      <c r="J566" s="95" t="s">
        <v>135</v>
      </c>
      <c r="K566" s="126">
        <v>45526.756203703699</v>
      </c>
      <c r="L566" s="95" t="s">
        <v>136</v>
      </c>
      <c r="M566" s="156"/>
      <c r="N566" s="95" t="s">
        <v>136</v>
      </c>
      <c r="O566" s="95" t="s">
        <v>1182</v>
      </c>
      <c r="P566" s="12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tabSelected="1" workbookViewId="0">
      <pane ySplit="1" topLeftCell="A95" activePane="bottomLeft" state="frozen"/>
      <selection pane="bottomLeft" activeCell="I113" sqref="I113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f>tblCC_Factures_Paiements[[#This Row],[Total]]-tblCC_Factures_Paiements[[#This Row],[Total_Paid]]</f>
        <v>4728.3500000000004</v>
      </c>
      <c r="K2" s="110">
        <f ca="1">TODAY()-tblCC_Factures_Paiements[[#This Row],[Due_Date]]</f>
        <v>228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f>tblCC_Factures_Paiements[[#This Row],[Total]]-tblCC_Factures_Paiements[[#This Row],[Total_Paid]]</f>
        <v>1408.44</v>
      </c>
      <c r="K3" s="110">
        <f ca="1">TODAY()-tblCC_Factures_Paiements[[#This Row],[Due_Date]]</f>
        <v>156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f>tblCC_Factures_Paiements[[#This Row],[Total]]-tblCC_Factures_Paiements[[#This Row],[Total_Paid]]</f>
        <v>13983.84</v>
      </c>
      <c r="K4" s="110">
        <f ca="1">TODAY()-tblCC_Factures_Paiements[[#This Row],[Due_Date]]</f>
        <v>118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f>tblCC_Factures_Paiements[[#This Row],[Total]]-tblCC_Factures_Paiements[[#This Row],[Total_Paid]]</f>
        <v>1609.65</v>
      </c>
      <c r="K5" s="110">
        <f ca="1">TODAY()-tblCC_Factures_Paiements[[#This Row],[Due_Date]]</f>
        <v>118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f>tblCC_Factures_Paiements[[#This Row],[Total]]-tblCC_Factures_Paiements[[#This Row],[Total_Paid]]</f>
        <v>7631.47</v>
      </c>
      <c r="K6" s="110">
        <f ca="1">TODAY()-tblCC_Factures_Paiements[[#This Row],[Due_Date]]</f>
        <v>74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f>tblCC_Factures_Paiements[[#This Row],[Total]]-tblCC_Factures_Paiements[[#This Row],[Total_Paid]]</f>
        <v>600</v>
      </c>
      <c r="K7" s="110">
        <f ca="1">TODAY()-tblCC_Factures_Paiements[[#This Row],[Due_Date]]</f>
        <v>73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f>tblCC_Factures_Paiements[[#This Row],[Total]]-tblCC_Factures_Paiements[[#This Row],[Total_Paid]]</f>
        <v>9255.49</v>
      </c>
      <c r="K8" s="110">
        <f ca="1">TODAY()-tblCC_Factures_Paiements[[#This Row],[Due_Date]]</f>
        <v>59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f>tblCC_Factures_Paiements[[#This Row],[Total]]-tblCC_Factures_Paiements[[#This Row],[Total_Paid]]</f>
        <v>201.21</v>
      </c>
      <c r="K9" s="110">
        <f ca="1">TODAY()-tblCC_Factures_Paiements[[#This Row],[Due_Date]]</f>
        <v>53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f>tblCC_Factures_Paiements[[#This Row],[Total]]-tblCC_Factures_Paiements[[#This Row],[Total_Paid]]</f>
        <v>1911.46</v>
      </c>
      <c r="K10" s="110">
        <f ca="1">TODAY()-tblCC_Factures_Paiements[[#This Row],[Due_Date]]</f>
        <v>37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f>tblCC_Factures_Paiements[[#This Row],[Total]]-tblCC_Factures_Paiements[[#This Row],[Total_Paid]]</f>
        <v>1609.65</v>
      </c>
      <c r="K11" s="110">
        <f ca="1">TODAY()-tblCC_Factures_Paiements[[#This Row],[Due_Date]]</f>
        <v>30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f>tblCC_Factures_Paiements[[#This Row],[Total]]-tblCC_Factures_Paiements[[#This Row],[Total_Paid]]</f>
        <v>1609.65</v>
      </c>
      <c r="K12" s="110">
        <f ca="1">TODAY()-tblCC_Factures_Paiements[[#This Row],[Due_Date]]</f>
        <v>30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f>tblCC_Factures_Paiements[[#This Row],[Total]]-tblCC_Factures_Paiements[[#This Row],[Total_Paid]]</f>
        <v>1609.65</v>
      </c>
      <c r="K13" s="110">
        <f ca="1">TODAY()-tblCC_Factures_Paiements[[#This Row],[Due_Date]]</f>
        <v>30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f>tblCC_Factures_Paiements[[#This Row],[Total]]-tblCC_Factures_Paiements[[#This Row],[Total_Paid]]</f>
        <v>1609.65</v>
      </c>
      <c r="K14" s="110">
        <f ca="1">TODAY()-tblCC_Factures_Paiements[[#This Row],[Due_Date]]</f>
        <v>30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f>tblCC_Factures_Paiements[[#This Row],[Total]]-tblCC_Factures_Paiements[[#This Row],[Total_Paid]]</f>
        <v>1609.65</v>
      </c>
      <c r="K15" s="110">
        <f ca="1">TODAY()-tblCC_Factures_Paiements[[#This Row],[Due_Date]]</f>
        <v>30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f>tblCC_Factures_Paiements[[#This Row],[Total]]-tblCC_Factures_Paiements[[#This Row],[Total_Paid]]</f>
        <v>1106.6400000000001</v>
      </c>
      <c r="K16" s="110">
        <f ca="1">TODAY()-tblCC_Factures_Paiements[[#This Row],[Due_Date]]</f>
        <v>30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f>tblCC_Factures_Paiements[[#This Row],[Total]]-tblCC_Factures_Paiements[[#This Row],[Total_Paid]]</f>
        <v>1106.6400000000001</v>
      </c>
      <c r="K17" s="110">
        <f ca="1">TODAY()-tblCC_Factures_Paiements[[#This Row],[Due_Date]]</f>
        <v>30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f>tblCC_Factures_Paiements[[#This Row],[Total]]-tblCC_Factures_Paiements[[#This Row],[Total_Paid]]</f>
        <v>1106.6400000000001</v>
      </c>
      <c r="K18" s="110">
        <f ca="1">TODAY()-tblCC_Factures_Paiements[[#This Row],[Due_Date]]</f>
        <v>30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f>tblCC_Factures_Paiements[[#This Row],[Total]]-tblCC_Factures_Paiements[[#This Row],[Total_Paid]]</f>
        <v>1810.86</v>
      </c>
      <c r="K19" s="110">
        <f ca="1">TODAY()-tblCC_Factures_Paiements[[#This Row],[Due_Date]]</f>
        <v>30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f>tblCC_Factures_Paiements[[#This Row],[Total]]-tblCC_Factures_Paiements[[#This Row],[Total_Paid]]</f>
        <v>1810.86</v>
      </c>
      <c r="K20" s="110">
        <f ca="1">TODAY()-tblCC_Factures_Paiements[[#This Row],[Due_Date]]</f>
        <v>30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f>tblCC_Factures_Paiements[[#This Row],[Total]]-tblCC_Factures_Paiements[[#This Row],[Total_Paid]]</f>
        <v>1106.6400000000001</v>
      </c>
      <c r="K21" s="110">
        <f ca="1">TODAY()-tblCC_Factures_Paiements[[#This Row],[Due_Date]]</f>
        <v>30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f>tblCC_Factures_Paiements[[#This Row],[Total]]-tblCC_Factures_Paiements[[#This Row],[Total_Paid]]</f>
        <v>1106.6400000000001</v>
      </c>
      <c r="K22" s="110">
        <f ca="1">TODAY()-tblCC_Factures_Paiements[[#This Row],[Due_Date]]</f>
        <v>30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f>tblCC_Factures_Paiements[[#This Row],[Total]]-tblCC_Factures_Paiements[[#This Row],[Total_Paid]]</f>
        <v>1106.6400000000001</v>
      </c>
      <c r="K23" s="110">
        <f ca="1">TODAY()-tblCC_Factures_Paiements[[#This Row],[Due_Date]]</f>
        <v>30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f>tblCC_Factures_Paiements[[#This Row],[Total]]-tblCC_Factures_Paiements[[#This Row],[Total_Paid]]</f>
        <v>1106.6400000000001</v>
      </c>
      <c r="K24" s="110">
        <f ca="1">TODAY()-tblCC_Factures_Paiements[[#This Row],[Due_Date]]</f>
        <v>30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f>tblCC_Factures_Paiements[[#This Row],[Total]]-tblCC_Factures_Paiements[[#This Row],[Total_Paid]]</f>
        <v>1106.6400000000001</v>
      </c>
      <c r="K25" s="110">
        <f ca="1">TODAY()-tblCC_Factures_Paiements[[#This Row],[Due_Date]]</f>
        <v>30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f>tblCC_Factures_Paiements[[#This Row],[Total]]-tblCC_Factures_Paiements[[#This Row],[Total_Paid]]</f>
        <v>1106.6400000000001</v>
      </c>
      <c r="K26" s="110">
        <f ca="1">TODAY()-tblCC_Factures_Paiements[[#This Row],[Due_Date]]</f>
        <v>30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f>tblCC_Factures_Paiements[[#This Row],[Total]]-tblCC_Factures_Paiements[[#This Row],[Total_Paid]]</f>
        <v>1106.6400000000001</v>
      </c>
      <c r="K27" s="110">
        <f ca="1">TODAY()-tblCC_Factures_Paiements[[#This Row],[Due_Date]]</f>
        <v>30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f>tblCC_Factures_Paiements[[#This Row],[Total]]-tblCC_Factures_Paiements[[#This Row],[Total_Paid]]</f>
        <v>1106.6400000000001</v>
      </c>
      <c r="K28" s="110">
        <f ca="1">TODAY()-tblCC_Factures_Paiements[[#This Row],[Due_Date]]</f>
        <v>30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f>tblCC_Factures_Paiements[[#This Row],[Total]]-tblCC_Factures_Paiements[[#This Row],[Total_Paid]]</f>
        <v>1106.6400000000001</v>
      </c>
      <c r="K29" s="110">
        <f ca="1">TODAY()-tblCC_Factures_Paiements[[#This Row],[Due_Date]]</f>
        <v>30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f>tblCC_Factures_Paiements[[#This Row],[Total]]-tblCC_Factures_Paiements[[#This Row],[Total_Paid]]</f>
        <v>1106.6400000000001</v>
      </c>
      <c r="K30" s="110">
        <f ca="1">TODAY()-tblCC_Factures_Paiements[[#This Row],[Due_Date]]</f>
        <v>30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f>tblCC_Factures_Paiements[[#This Row],[Total]]-tblCC_Factures_Paiements[[#This Row],[Total_Paid]]</f>
        <v>5633.78</v>
      </c>
      <c r="K31" s="110">
        <f ca="1">TODAY()-tblCC_Factures_Paiements[[#This Row],[Due_Date]]</f>
        <v>30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f>tblCC_Factures_Paiements[[#This Row],[Total]]-tblCC_Factures_Paiements[[#This Row],[Total_Paid]]</f>
        <v>16700.12</v>
      </c>
      <c r="K32" s="110">
        <f ca="1">TODAY()-tblCC_Factures_Paiements[[#This Row],[Due_Date]]</f>
        <v>30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f>tblCC_Factures_Paiements[[#This Row],[Total]]-tblCC_Factures_Paiements[[#This Row],[Total_Paid]]</f>
        <v>8450.66</v>
      </c>
      <c r="K33" s="110">
        <f ca="1">TODAY()-tblCC_Factures_Paiements[[#This Row],[Due_Date]]</f>
        <v>30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f>tblCC_Factures_Paiements[[#This Row],[Total]]-tblCC_Factures_Paiements[[#This Row],[Total_Paid]]</f>
        <v>2515.08</v>
      </c>
      <c r="K34" s="110">
        <f ca="1">TODAY()-tblCC_Factures_Paiements[[#This Row],[Due_Date]]</f>
        <v>-3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f>tblCC_Factures_Paiements[[#This Row],[Total]]-tblCC_Factures_Paiements[[#This Row],[Total_Paid]]</f>
        <v>402.41</v>
      </c>
      <c r="K35" s="110">
        <f ca="1">TODAY()-tblCC_Factures_Paiements[[#This Row],[Due_Date]]</f>
        <v>-3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f>tblCC_Factures_Paiements[[#This Row],[Total]]-tblCC_Factures_Paiements[[#This Row],[Total_Paid]]</f>
        <v>603.62</v>
      </c>
      <c r="K36" s="110">
        <f ca="1">TODAY()-tblCC_Factures_Paiements[[#This Row],[Due_Date]]</f>
        <v>-3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f>tblCC_Factures_Paiements[[#This Row],[Total]]-tblCC_Factures_Paiements[[#This Row],[Total_Paid]]</f>
        <v>11871.17</v>
      </c>
      <c r="K37" s="110">
        <f ca="1">TODAY()-tblCC_Factures_Paiements[[#This Row],[Due_Date]]</f>
        <v>-3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f>tblCC_Factures_Paiements[[#This Row],[Total]]-tblCC_Factures_Paiements[[#This Row],[Total_Paid]]</f>
        <v>503.02</v>
      </c>
      <c r="K38" s="110">
        <f ca="1">TODAY()-tblCC_Factures_Paiements[[#This Row],[Due_Date]]</f>
        <v>-3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f>tblCC_Factures_Paiements[[#This Row],[Total]]-tblCC_Factures_Paiements[[#This Row],[Total_Paid]]</f>
        <v>2816.89</v>
      </c>
      <c r="K39" s="110">
        <f ca="1">TODAY()-tblCC_Factures_Paiements[[#This Row],[Due_Date]]</f>
        <v>-3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f>tblCC_Factures_Paiements[[#This Row],[Total]]-tblCC_Factures_Paiements[[#This Row],[Total_Paid]]</f>
        <v>1192.8699999999999</v>
      </c>
      <c r="K40" s="110">
        <f ca="1">TODAY()-tblCC_Factures_Paiements[[#This Row],[Due_Date]]</f>
        <v>-3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f>tblCC_Factures_Paiements[[#This Row],[Total]]-tblCC_Factures_Paiements[[#This Row],[Total_Paid]]</f>
        <v>201.21</v>
      </c>
      <c r="K41" s="110">
        <f ca="1">TODAY()-tblCC_Factures_Paiements[[#This Row],[Due_Date]]</f>
        <v>-3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f>tblCC_Factures_Paiements[[#This Row],[Total]]-tblCC_Factures_Paiements[[#This Row],[Total_Paid]]</f>
        <v>2112.67</v>
      </c>
      <c r="K42" s="110">
        <f ca="1">TODAY()-tblCC_Factures_Paiements[[#This Row],[Due_Date]]</f>
        <v>-3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f>tblCC_Factures_Paiements[[#This Row],[Total]]-tblCC_Factures_Paiements[[#This Row],[Total_Paid]]</f>
        <v>201.21</v>
      </c>
      <c r="K43" s="110">
        <f ca="1">TODAY()-tblCC_Factures_Paiements[[#This Row],[Due_Date]]</f>
        <v>-3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f>tblCC_Factures_Paiements[[#This Row],[Total]]-tblCC_Factures_Paiements[[#This Row],[Total_Paid]]</f>
        <v>1307.8499999999999</v>
      </c>
      <c r="K44" s="110">
        <f ca="1">TODAY()-tblCC_Factures_Paiements[[#This Row],[Due_Date]]</f>
        <v>-3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f>tblCC_Factures_Paiements[[#This Row],[Total]]-tblCC_Factures_Paiements[[#This Row],[Total_Paid]]</f>
        <v>15432.52</v>
      </c>
      <c r="K45" s="110">
        <f ca="1">TODAY()-tblCC_Factures_Paiements[[#This Row],[Due_Date]]</f>
        <v>-3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f>tblCC_Factures_Paiements[[#This Row],[Total]]-tblCC_Factures_Paiements[[#This Row],[Total_Paid]]</f>
        <v>9959.7099999999991</v>
      </c>
      <c r="K46" s="110">
        <f ca="1">TODAY()-tblCC_Factures_Paiements[[#This Row],[Due_Date]]</f>
        <v>-3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f>tblCC_Factures_Paiements[[#This Row],[Total]]-tblCC_Factures_Paiements[[#This Row],[Total_Paid]]</f>
        <v>5533.18</v>
      </c>
      <c r="K47" s="110">
        <f ca="1">TODAY()-tblCC_Factures_Paiements[[#This Row],[Due_Date]]</f>
        <v>-3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f>tblCC_Factures_Paiements[[#This Row],[Total]]-tblCC_Factures_Paiements[[#This Row],[Total_Paid]]</f>
        <v>3018.09</v>
      </c>
      <c r="K48" s="110">
        <f ca="1">TODAY()-tblCC_Factures_Paiements[[#This Row],[Due_Date]]</f>
        <v>-3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f>tblCC_Factures_Paiements[[#This Row],[Total]]-tblCC_Factures_Paiements[[#This Row],[Total_Paid]]</f>
        <v>201.21</v>
      </c>
      <c r="K49" s="110">
        <f ca="1">TODAY()-tblCC_Factures_Paiements[[#This Row],[Due_Date]]</f>
        <v>-4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f>tblCC_Factures_Paiements[[#This Row],[Total]]-tblCC_Factures_Paiements[[#This Row],[Total_Paid]]</f>
        <v>2313.88</v>
      </c>
      <c r="K50" s="110">
        <f ca="1">TODAY()-tblCC_Factures_Paiements[[#This Row],[Due_Date]]</f>
        <v>-4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f>tblCC_Factures_Paiements[[#This Row],[Total]]-tblCC_Factures_Paiements[[#This Row],[Total_Paid]]</f>
        <v>201.21</v>
      </c>
      <c r="K51" s="110">
        <f ca="1">TODAY()-tblCC_Factures_Paiements[[#This Row],[Due_Date]]</f>
        <v>-4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f>tblCC_Factures_Paiements[[#This Row],[Total]]-tblCC_Factures_Paiements[[#This Row],[Total_Paid]]</f>
        <v>1810.86</v>
      </c>
      <c r="K52" s="110">
        <f ca="1">TODAY()-tblCC_Factures_Paiements[[#This Row],[Due_Date]]</f>
        <v>-4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f>tblCC_Factures_Paiements[[#This Row],[Total]]-tblCC_Factures_Paiements[[#This Row],[Total_Paid]]</f>
        <v>5188.25</v>
      </c>
      <c r="K53" s="110">
        <f ca="1">TODAY()-tblCC_Factures_Paiements[[#This Row],[Due_Date]]</f>
        <v>-4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f>tblCC_Factures_Paiements[[#This Row],[Total]]-tblCC_Factures_Paiements[[#This Row],[Total_Paid]]</f>
        <v>3822.92</v>
      </c>
      <c r="K54" s="110">
        <f ca="1">TODAY()-tblCC_Factures_Paiements[[#This Row],[Due_Date]]</f>
        <v>-4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f>tblCC_Factures_Paiements[[#This Row],[Total]]-tblCC_Factures_Paiements[[#This Row],[Total_Paid]]</f>
        <v>1408.44</v>
      </c>
      <c r="K55" s="110">
        <f ca="1">TODAY()-tblCC_Factures_Paiements[[#This Row],[Due_Date]]</f>
        <v>-4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f>tblCC_Factures_Paiements[[#This Row],[Total]]-tblCC_Factures_Paiements[[#This Row],[Total_Paid]]</f>
        <v>301.81</v>
      </c>
      <c r="K56" s="110">
        <f ca="1">TODAY()-tblCC_Factures_Paiements[[#This Row],[Due_Date]]</f>
        <v>-4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f>tblCC_Factures_Paiements[[#This Row],[Total]]-tblCC_Factures_Paiements[[#This Row],[Total_Paid]]</f>
        <v>301.81</v>
      </c>
      <c r="K57" s="110">
        <f ca="1">TODAY()-tblCC_Factures_Paiements[[#This Row],[Due_Date]]</f>
        <v>-4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f>tblCC_Factures_Paiements[[#This Row],[Total]]-tblCC_Factures_Paiements[[#This Row],[Total_Paid]]</f>
        <v>3621.71</v>
      </c>
      <c r="K58" s="110">
        <f ca="1">TODAY()-tblCC_Factures_Paiements[[#This Row],[Due_Date]]</f>
        <v>-4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f>tblCC_Factures_Paiements[[#This Row],[Total]]-tblCC_Factures_Paiements[[#This Row],[Total_Paid]]</f>
        <v>1106.6400000000001</v>
      </c>
      <c r="K59" s="110">
        <f ca="1">TODAY()-tblCC_Factures_Paiements[[#This Row],[Due_Date]]</f>
        <v>-4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f>tblCC_Factures_Paiements[[#This Row],[Total]]-tblCC_Factures_Paiements[[#This Row],[Total_Paid]]</f>
        <v>1106.6400000000001</v>
      </c>
      <c r="K60" s="110">
        <f ca="1">TODAY()-tblCC_Factures_Paiements[[#This Row],[Due_Date]]</f>
        <v>-4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f>tblCC_Factures_Paiements[[#This Row],[Total]]-tblCC_Factures_Paiements[[#This Row],[Total_Paid]]</f>
        <v>1106.6400000000001</v>
      </c>
      <c r="K61" s="110">
        <f ca="1">TODAY()-tblCC_Factures_Paiements[[#This Row],[Due_Date]]</f>
        <v>-4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f>tblCC_Factures_Paiements[[#This Row],[Total]]-tblCC_Factures_Paiements[[#This Row],[Total_Paid]]</f>
        <v>804.83</v>
      </c>
      <c r="K62" s="110">
        <f ca="1">TODAY()-tblCC_Factures_Paiements[[#This Row],[Due_Date]]</f>
        <v>-4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f>tblCC_Factures_Paiements[[#This Row],[Total]]-tblCC_Factures_Paiements[[#This Row],[Total_Paid]]</f>
        <v>4325.9399999999996</v>
      </c>
      <c r="K63" s="110">
        <f ca="1">TODAY()-tblCC_Factures_Paiements[[#This Row],[Due_Date]]</f>
        <v>-4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f>tblCC_Factures_Paiements[[#This Row],[Total]]-tblCC_Factures_Paiements[[#This Row],[Total_Paid]]</f>
        <v>804.83</v>
      </c>
      <c r="K64" s="110">
        <f ca="1">TODAY()-tblCC_Factures_Paiements[[#This Row],[Due_Date]]</f>
        <v>-4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f>tblCC_Factures_Paiements[[#This Row],[Total]]-tblCC_Factures_Paiements[[#This Row],[Total_Paid]]</f>
        <v>3578.6</v>
      </c>
      <c r="K65" s="110">
        <f ca="1">TODAY()-tblCC_Factures_Paiements[[#This Row],[Due_Date]]</f>
        <v>-4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f>tblCC_Factures_Paiements[[#This Row],[Total]]-tblCC_Factures_Paiements[[#This Row],[Total_Paid]]</f>
        <v>2263.5700000000002</v>
      </c>
      <c r="K66" s="110">
        <f ca="1">TODAY()-tblCC_Factures_Paiements[[#This Row],[Due_Date]]</f>
        <v>-4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f>tblCC_Factures_Paiements[[#This Row],[Total]]-tblCC_Factures_Paiements[[#This Row],[Total_Paid]]</f>
        <v>2263.5700000000002</v>
      </c>
      <c r="K67" s="110">
        <f ca="1">TODAY()-tblCC_Factures_Paiements[[#This Row],[Due_Date]]</f>
        <v>-4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f>tblCC_Factures_Paiements[[#This Row],[Total]]-tblCC_Factures_Paiements[[#This Row],[Total_Paid]]</f>
        <v>7976.4</v>
      </c>
      <c r="K68" s="110">
        <f ca="1">TODAY()-tblCC_Factures_Paiements[[#This Row],[Due_Date]]</f>
        <v>-4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f>tblCC_Factures_Paiements[[#This Row],[Total]]-tblCC_Factures_Paiements[[#This Row],[Total_Paid]]</f>
        <v>5432.57</v>
      </c>
      <c r="K69" s="110">
        <f ca="1">TODAY()-tblCC_Factures_Paiements[[#This Row],[Due_Date]]</f>
        <v>-4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f>tblCC_Factures_Paiements[[#This Row],[Total]]-tblCC_Factures_Paiements[[#This Row],[Total_Paid]]</f>
        <v>563.38</v>
      </c>
      <c r="K70" s="110">
        <f ca="1">TODAY()-tblCC_Factures_Paiements[[#This Row],[Due_Date]]</f>
        <v>-4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f>tblCC_Factures_Paiements[[#This Row],[Total]]-tblCC_Factures_Paiements[[#This Row],[Total_Paid]]</f>
        <v>201.21</v>
      </c>
      <c r="K71" s="110">
        <f ca="1">TODAY()-tblCC_Factures_Paiements[[#This Row],[Due_Date]]</f>
        <v>-4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f>tblCC_Factures_Paiements[[#This Row],[Total]]-tblCC_Factures_Paiements[[#This Row],[Total_Paid]]</f>
        <v>18812.79</v>
      </c>
      <c r="K72" s="110">
        <f ca="1">TODAY()-tblCC_Factures_Paiements[[#This Row],[Due_Date]]</f>
        <v>-4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f>tblCC_Factures_Paiements[[#This Row],[Total]]-tblCC_Factures_Paiements[[#This Row],[Total_Paid]]</f>
        <v>11368.16</v>
      </c>
      <c r="K73" s="110">
        <f ca="1">TODAY()-tblCC_Factures_Paiements[[#This Row],[Due_Date]]</f>
        <v>-4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f>tblCC_Factures_Paiements[[#This Row],[Total]]-tblCC_Factures_Paiements[[#This Row],[Total_Paid]]</f>
        <v>2213.27</v>
      </c>
      <c r="K74" s="110">
        <f ca="1">TODAY()-tblCC_Factures_Paiements[[#This Row],[Due_Date]]</f>
        <v>-4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f>tblCC_Factures_Paiements[[#This Row],[Total]]-tblCC_Factures_Paiements[[#This Row],[Total_Paid]]</f>
        <v>15895.29</v>
      </c>
      <c r="K75" s="110">
        <f ca="1">TODAY()-tblCC_Factures_Paiements[[#This Row],[Due_Date]]</f>
        <v>-4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f>tblCC_Factures_Paiements[[#This Row],[Total]]-tblCC_Factures_Paiements[[#This Row],[Total_Paid]]</f>
        <v>1106.6400000000001</v>
      </c>
      <c r="K76" s="110">
        <f ca="1">TODAY()-tblCC_Factures_Paiements[[#This Row],[Due_Date]]</f>
        <v>-4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f>tblCC_Factures_Paiements[[#This Row],[Total]]-tblCC_Factures_Paiements[[#This Row],[Total_Paid]]</f>
        <v>603.62</v>
      </c>
      <c r="K77" s="110">
        <f ca="1">TODAY()-tblCC_Factures_Paiements[[#This Row],[Due_Date]]</f>
        <v>-4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f>tblCC_Factures_Paiements[[#This Row],[Total]]-tblCC_Factures_Paiements[[#This Row],[Total_Paid]]</f>
        <v>1207.24</v>
      </c>
      <c r="K78" s="110">
        <f ca="1">TODAY()-tblCC_Factures_Paiements[[#This Row],[Due_Date]]</f>
        <v>-4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f>tblCC_Factures_Paiements[[#This Row],[Total]]-tblCC_Factures_Paiements[[#This Row],[Total_Paid]]</f>
        <v>1710.26</v>
      </c>
      <c r="K79" s="110">
        <f ca="1">TODAY()-tblCC_Factures_Paiements[[#This Row],[Due_Date]]</f>
        <v>-4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f>tblCC_Factures_Paiements[[#This Row],[Total]]-tblCC_Factures_Paiements[[#This Row],[Total_Paid]]</f>
        <v>6338</v>
      </c>
      <c r="K80" s="110">
        <f ca="1">TODAY()-tblCC_Factures_Paiements[[#This Row],[Due_Date]]</f>
        <v>-4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f>tblCC_Factures_Paiements[[#This Row],[Total]]-tblCC_Factures_Paiements[[#This Row],[Total_Paid]]</f>
        <v>11307.79</v>
      </c>
      <c r="K81" s="110">
        <f ca="1">TODAY()-tblCC_Factures_Paiements[[#This Row],[Due_Date]]</f>
        <v>-4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f>tblCC_Factures_Paiements[[#This Row],[Total]]-tblCC_Factures_Paiements[[#This Row],[Total_Paid]]</f>
        <v>2012.06</v>
      </c>
      <c r="K82" s="110">
        <f ca="1">TODAY()-tblCC_Factures_Paiements[[#This Row],[Due_Date]]</f>
        <v>-4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f>tblCC_Factures_Paiements[[#This Row],[Total]]-tblCC_Factures_Paiements[[#This Row],[Total_Paid]]</f>
        <v>1609.65</v>
      </c>
      <c r="K83" s="110">
        <f ca="1">TODAY()-tblCC_Factures_Paiements[[#This Row],[Due_Date]]</f>
        <v>-4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f>tblCC_Factures_Paiements[[#This Row],[Total]]-tblCC_Factures_Paiements[[#This Row],[Total_Paid]]</f>
        <v>9557.2999999999993</v>
      </c>
      <c r="K84" s="110">
        <f ca="1">TODAY()-tblCC_Factures_Paiements[[#This Row],[Due_Date]]</f>
        <v>-4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f>tblCC_Factures_Paiements[[#This Row],[Total]]-tblCC_Factures_Paiements[[#This Row],[Total_Paid]]</f>
        <v>5030.16</v>
      </c>
      <c r="K85" s="110">
        <f ca="1">TODAY()-tblCC_Factures_Paiements[[#This Row],[Due_Date]]</f>
        <v>-4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f>tblCC_Factures_Paiements[[#This Row],[Total]]-tblCC_Factures_Paiements[[#This Row],[Total_Paid]]</f>
        <v>5935.59</v>
      </c>
      <c r="K86" s="110">
        <f ca="1">TODAY()-tblCC_Factures_Paiements[[#This Row],[Due_Date]]</f>
        <v>-4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f>tblCC_Factures_Paiements[[#This Row],[Total]]-tblCC_Factures_Paiements[[#This Row],[Total_Paid]]</f>
        <v>9586.0499999999993</v>
      </c>
      <c r="K87" s="110">
        <f ca="1">TODAY()-tblCC_Factures_Paiements[[#This Row],[Due_Date]]</f>
        <v>-4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f>tblCC_Factures_Paiements[[#This Row],[Total]]-tblCC_Factures_Paiements[[#This Row],[Total_Paid]]</f>
        <v>905.43</v>
      </c>
      <c r="K88" s="110">
        <f ca="1">TODAY()-tblCC_Factures_Paiements[[#This Row],[Due_Date]]</f>
        <v>-4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f>tblCC_Factures_Paiements[[#This Row],[Total]]-tblCC_Factures_Paiements[[#This Row],[Total_Paid]]</f>
        <v>503.02</v>
      </c>
      <c r="K89" s="110">
        <f ca="1">TODAY()-tblCC_Factures_Paiements[[#This Row],[Due_Date]]</f>
        <v>-4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f>tblCC_Factures_Paiements[[#This Row],[Total]]-tblCC_Factures_Paiements[[#This Row],[Total_Paid]]</f>
        <v>1509.05</v>
      </c>
      <c r="K90" s="110">
        <f ca="1">TODAY()-tblCC_Factures_Paiements[[#This Row],[Due_Date]]</f>
        <v>-4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f>tblCC_Factures_Paiements[[#This Row],[Total]]-tblCC_Factures_Paiements[[#This Row],[Total_Paid]]</f>
        <v>503.02</v>
      </c>
      <c r="K91" s="110">
        <f ca="1">TODAY()-tblCC_Factures_Paiements[[#This Row],[Due_Date]]</f>
        <v>-4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f>tblCC_Factures_Paiements[[#This Row],[Total]]-tblCC_Factures_Paiements[[#This Row],[Total_Paid]]</f>
        <v>301.81</v>
      </c>
      <c r="K92" s="110">
        <f ca="1">TODAY()-tblCC_Factures_Paiements[[#This Row],[Due_Date]]</f>
        <v>-4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f>tblCC_Factures_Paiements[[#This Row],[Total]]-tblCC_Factures_Paiements[[#This Row],[Total_Paid]]</f>
        <v>2313.88</v>
      </c>
      <c r="K93" s="110">
        <f ca="1">TODAY()-tblCC_Factures_Paiements[[#This Row],[Due_Date]]</f>
        <v>-4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f>tblCC_Factures_Paiements[[#This Row],[Total]]-tblCC_Factures_Paiements[[#This Row],[Total_Paid]]</f>
        <v>1810.86</v>
      </c>
      <c r="K94" s="110">
        <f ca="1">TODAY()-tblCC_Factures_Paiements[[#This Row],[Due_Date]]</f>
        <v>-4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f>tblCC_Factures_Paiements[[#This Row],[Total]]-tblCC_Factures_Paiements[[#This Row],[Total_Paid]]</f>
        <v>704.23</v>
      </c>
      <c r="K95" s="110">
        <f ca="1">TODAY()-tblCC_Factures_Paiements[[#This Row],[Due_Date]]</f>
        <v>-4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f>tblCC_Factures_Paiements[[#This Row],[Total]]-tblCC_Factures_Paiements[[#This Row],[Total_Paid]]</f>
        <v>2917.5</v>
      </c>
      <c r="K96" s="110">
        <f ca="1">TODAY()-tblCC_Factures_Paiements[[#This Row],[Due_Date]]</f>
        <v>-4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f>tblCC_Factures_Paiements[[#This Row],[Total]]-tblCC_Factures_Paiements[[#This Row],[Total_Paid]]</f>
        <v>3420.51</v>
      </c>
      <c r="K97" s="110">
        <f ca="1">TODAY()-tblCC_Factures_Paiements[[#This Row],[Due_Date]]</f>
        <v>-4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f>tblCC_Factures_Paiements[[#This Row],[Total]]-tblCC_Factures_Paiements[[#This Row],[Total_Paid]]</f>
        <v>3018.09</v>
      </c>
      <c r="K98" s="110">
        <f ca="1">TODAY()-tblCC_Factures_Paiements[[#This Row],[Due_Date]]</f>
        <v>-4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f>tblCC_Factures_Paiements[[#This Row],[Total]]-tblCC_Factures_Paiements[[#This Row],[Total_Paid]]</f>
        <v>3118.7</v>
      </c>
      <c r="K99" s="110">
        <f ca="1">TODAY()-tblCC_Factures_Paiements[[#This Row],[Due_Date]]</f>
        <v>-4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f>tblCC_Factures_Paiements[[#This Row],[Total]]-tblCC_Factures_Paiements[[#This Row],[Total_Paid]]</f>
        <v>704.23</v>
      </c>
      <c r="K100" s="110">
        <f ca="1">TODAY()-tblCC_Factures_Paiements[[#This Row],[Due_Date]]</f>
        <v>-4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f>tblCC_Factures_Paiements[[#This Row],[Total]]-tblCC_Factures_Paiements[[#This Row],[Total_Paid]]</f>
        <v>14688.06</v>
      </c>
      <c r="K101" s="110">
        <f ca="1">TODAY()-tblCC_Factures_Paiements[[#This Row],[Due_Date]]</f>
        <v>-4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f>tblCC_Factures_Paiements[[#This Row],[Total]]-tblCC_Factures_Paiements[[#This Row],[Total_Paid]]</f>
        <v>2313.88</v>
      </c>
      <c r="K102" s="110">
        <f ca="1">TODAY()-tblCC_Factures_Paiements[[#This Row],[Due_Date]]</f>
        <v>-5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f>tblCC_Factures_Paiements[[#This Row],[Total]]-tblCC_Factures_Paiements[[#This Row],[Total_Paid]]</f>
        <v>704.23</v>
      </c>
      <c r="K103" s="110">
        <f ca="1">TODAY()-tblCC_Factures_Paiements[[#This Row],[Due_Date]]</f>
        <v>-5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f>tblCC_Factures_Paiements[[#This Row],[Total]]-tblCC_Factures_Paiements[[#This Row],[Total_Paid]]</f>
        <v>2313.88</v>
      </c>
      <c r="K104" s="110">
        <f ca="1">TODAY()-tblCC_Factures_Paiements[[#This Row],[Due_Date]]</f>
        <v>-5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f>tblCC_Factures_Paiements[[#This Row],[Total]]-tblCC_Factures_Paiements[[#This Row],[Total_Paid]]</f>
        <v>402.41</v>
      </c>
      <c r="K105" s="110">
        <f ca="1">TODAY()-tblCC_Factures_Paiements[[#This Row],[Due_Date]]</f>
        <v>-5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f>tblCC_Factures_Paiements[[#This Row],[Total]]-tblCC_Factures_Paiements[[#This Row],[Total_Paid]]</f>
        <v>2414.48</v>
      </c>
      <c r="K106" s="110">
        <f ca="1">TODAY()-tblCC_Factures_Paiements[[#This Row],[Due_Date]]</f>
        <v>-5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f>tblCC_Factures_Paiements[[#This Row],[Total]]-tblCC_Factures_Paiements[[#This Row],[Total_Paid]]</f>
        <v>301.81</v>
      </c>
      <c r="K107" s="110">
        <f ca="1">TODAY()-tblCC_Factures_Paiements[[#This Row],[Due_Date]]</f>
        <v>-5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f>tblCC_Factures_Paiements[[#This Row],[Total]]-tblCC_Factures_Paiements[[#This Row],[Total_Paid]]</f>
        <v>3018.09</v>
      </c>
      <c r="K108" s="110">
        <f ca="1">TODAY()-tblCC_Factures_Paiements[[#This Row],[Due_Date]]</f>
        <v>-5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f>tblCC_Factures_Paiements[[#This Row],[Total]]-tblCC_Factures_Paiements[[#This Row],[Total_Paid]]</f>
        <v>1810.86</v>
      </c>
      <c r="K109" s="110">
        <f ca="1">TODAY()-tblCC_Factures_Paiements[[#This Row],[Due_Date]]</f>
        <v>-5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f>tblCC_Factures_Paiements[[#This Row],[Total]]-tblCC_Factures_Paiements[[#This Row],[Total_Paid]]</f>
        <v>1207.24</v>
      </c>
      <c r="K110" s="110">
        <f ca="1">TODAY()-tblCC_Factures_Paiements[[#This Row],[Due_Date]]</f>
        <v>-5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f>tblCC_Factures_Paiements[[#This Row],[Total]]-tblCC_Factures_Paiements[[#This Row],[Total_Paid]]</f>
        <v>603.62</v>
      </c>
      <c r="K111" s="110">
        <f ca="1">TODAY()-tblCC_Factures_Paiements[[#This Row],[Due_Date]]</f>
        <v>-5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f>tblCC_Factures_Paiements[[#This Row],[Total]]-tblCC_Factures_Paiements[[#This Row],[Total_Paid]]</f>
        <v>503.02</v>
      </c>
      <c r="K112" s="110">
        <f ca="1">TODAY()-tblCC_Factures_Paiements[[#This Row],[Due_Date]]</f>
        <v>-5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f>tblCC_Factures_Paiements[[#This Row],[Total]]-tblCC_Factures_Paiements[[#This Row],[Total_Paid]]</f>
        <v>704.23</v>
      </c>
      <c r="K113" s="110">
        <f ca="1">TODAY()-tblCC_Factures_Paiements[[#This Row],[Due_Date]]</f>
        <v>-5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f>tblCC_Factures_Paiements[[#This Row],[Total]]-tblCC_Factures_Paiements[[#This Row],[Total_Paid]]</f>
        <v>905.43</v>
      </c>
      <c r="K114" s="110">
        <f ca="1">TODAY()-tblCC_Factures_Paiements[[#This Row],[Due_Date]]</f>
        <v>-5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f>tblCC_Factures_Paiements[[#This Row],[Total]]-tblCC_Factures_Paiements[[#This Row],[Total_Paid]]</f>
        <v>1408.44</v>
      </c>
      <c r="K115" s="110">
        <f ca="1">TODAY()-tblCC_Factures_Paiements[[#This Row],[Due_Date]]</f>
        <v>-5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f>tblCC_Factures_Paiements[[#This Row],[Total]]-tblCC_Factures_Paiements[[#This Row],[Total_Paid]]</f>
        <v>12963.43</v>
      </c>
      <c r="K116" s="110">
        <f ca="1">TODAY()-tblCC_Factures_Paiements[[#This Row],[Due_Date]]</f>
        <v>-5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f>tblCC_Factures_Paiements[[#This Row],[Total]]-tblCC_Factures_Paiements[[#This Row],[Total_Paid]]</f>
        <v>1509.05</v>
      </c>
      <c r="K117" s="110">
        <f ca="1">TODAY()-tblCC_Factures_Paiements[[#This Row],[Due_Date]]</f>
        <v>-5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f>tblCC_Factures_Paiements[[#This Row],[Total]]-tblCC_Factures_Paiements[[#This Row],[Total_Paid]]</f>
        <v>13279.61</v>
      </c>
      <c r="K118" s="110">
        <f ca="1">TODAY()-tblCC_Factures_Paiements[[#This Row],[Due_Date]]</f>
        <v>-6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f>tblCC_Factures_Paiements[[#This Row],[Total]]-tblCC_Factures_Paiements[[#This Row],[Total_Paid]]</f>
        <v>6740.41</v>
      </c>
      <c r="K119" s="110">
        <f ca="1">TODAY()-tblCC_Factures_Paiements[[#This Row],[Due_Date]]</f>
        <v>-7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f>tblCC_Factures_Paiements[[#This Row],[Total]]-tblCC_Factures_Paiements[[#This Row],[Total_Paid]]</f>
        <v>905.43</v>
      </c>
      <c r="K120" s="110">
        <f ca="1">TODAY()-tblCC_Factures_Paiements[[#This Row],[Due_Date]]</f>
        <v>-7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-16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09">
        <f>tblCC_Factures_Paiements[[#This Row],[Total]]-tblCC_Factures_Paiements[[#This Row],[Total_Paid]]</f>
        <v>862.31</v>
      </c>
      <c r="K122" s="110">
        <f ca="1">TODAY()-tblCC_Factures_Paiements[[#This Row],[Due_Date]]</f>
        <v>-16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09">
        <f>tblCC_Factures_Paiements[[#This Row],[Total]]-tblCC_Factures_Paiements[[#This Row],[Total_Paid]]</f>
        <v>999.13</v>
      </c>
      <c r="K123" s="110">
        <f ca="1">TODAY()-tblCC_Factures_Paiements[[#This Row],[Due_Date]]</f>
        <v>-16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09">
        <f>tblCC_Factures_Paiements[[#This Row],[Total]]-tblCC_Factures_Paiements[[#This Row],[Total_Paid]]</f>
        <v>2989.35</v>
      </c>
      <c r="K124" s="110">
        <f ca="1">TODAY()-tblCC_Factures_Paiements[[#This Row],[Due_Date]]</f>
        <v>-16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09">
        <f>tblCC_Factures_Paiements[[#This Row],[Total]]-tblCC_Factures_Paiements[[#This Row],[Total_Paid]]</f>
        <v>563.38</v>
      </c>
      <c r="K125" s="110">
        <f ca="1">TODAY()-tblCC_Factures_Paiements[[#This Row],[Due_Date]]</f>
        <v>-16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09">
        <f>tblCC_Factures_Paiements[[#This Row],[Total]]-tblCC_Factures_Paiements[[#This Row],[Total_Paid]]</f>
        <v>905.43</v>
      </c>
      <c r="K126" s="110">
        <f ca="1">TODAY()-tblCC_Factures_Paiements[[#This Row],[Due_Date]]</f>
        <v>-27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09">
        <f>tblCC_Factures_Paiements[[#This Row],[Total]]-tblCC_Factures_Paiements[[#This Row],[Total_Paid]]</f>
        <v>6639.81</v>
      </c>
      <c r="K127" s="110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2024-08-23T11:14:02Z</dcterms:modified>
</cp:coreProperties>
</file>