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835EBA6-EDE9-43B0-A61D-77E2141400A5}"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<sst xmlns="http://schemas.openxmlformats.org/spreadsheetml/2006/main" count="11538" uniqueCount="1904">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</sst>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17" fillId="0" borderId="0" xfId="0" applyNumberFormat="1" applyFont="1" applyAlignment="1">
      <alignment horizontal="center"/>
    </xf>
    <xf numFmtId="14"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8"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1"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59"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0">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2">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2">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2">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2">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2">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2">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2">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2">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2">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2">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2">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2">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2">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2">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2">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2">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2">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2">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2">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2">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2">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2">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2">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2">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2">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2">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2">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2">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2">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2">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2">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2">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2">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2">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2">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2">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2">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2">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2">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2">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2">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2">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2">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2">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2">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2">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2">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2">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2">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2">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2">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2">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2">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2">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2">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2">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2">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2">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2">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2">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2">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2">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2">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2">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2">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2">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2">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2">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2">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2">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2">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2">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2">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2">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2">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2">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2">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2">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2">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2">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2">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2">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2">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2">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2">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2">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2">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2">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2">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2">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2">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2">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2">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2">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2">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2">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2">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2">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2">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2">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2">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2">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2">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2">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2">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2">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2">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2">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2">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2">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2">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2">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2">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2">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2">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2">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2">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2">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2">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2">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2">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2">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2">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2">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2">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2">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2">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2">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2">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2">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2">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2">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2">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2">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2">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2">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2">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2">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2">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2">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2">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2">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2">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2">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2">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2">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2">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2">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2">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2">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2">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2">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2">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2">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2">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2">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2">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2">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2">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2">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2">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2">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2">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2">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2">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2">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2">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2">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2">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2">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2">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2">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2">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2">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2">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2">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2">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2">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2">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2">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2">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2">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2">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2">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2">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2">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2">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2">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2">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2">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2">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2">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2">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2">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2">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2">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2">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2">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2">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2">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2">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2">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2">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2">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2">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2">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2">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2">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2">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2">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2">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2">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2">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2">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2">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2">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2">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2">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2">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2">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2">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2">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2">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2">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2">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2">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2">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2">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2">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2">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2">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2">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2">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2">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2">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2">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2">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2">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2">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2">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2">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2">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2">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2">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2">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2">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2">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2">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2">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2">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2">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2">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2">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2">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3">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2">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2">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2">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2">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2">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2">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2">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2">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2">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3">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2">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2">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2">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2">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2">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2">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2">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2">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2">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2">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2">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2">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2">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2">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2">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2">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2">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2">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2">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2">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2">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2">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2">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2">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2">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2">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2">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2">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2">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2">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2">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2">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2">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2">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2">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2">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2">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2">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2">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2">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2">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2">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2">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2">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2">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2">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2">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2">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2">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2">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2">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2">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2">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2">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2">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2">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2">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2">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2">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2">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2">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2">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2">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2">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2">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2">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2">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2">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2">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3">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2">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2">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2">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2">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2">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2">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2">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2">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2">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2">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2">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2">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2">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2">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2">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2">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2">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2">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2">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2">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2">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2">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2">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2">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2">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2">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2">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2">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2">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2">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2">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2">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2">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2">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2">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2">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2">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2">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2">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2">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2">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2">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2">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2">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2">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2">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2">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2">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2">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2">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2">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2">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2">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2">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2">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2">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2">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2">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2">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2">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2">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2">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2">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2">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2">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2">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2">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2">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2">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2">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2">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2">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2">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2">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2">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2">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2">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2">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2">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2">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2">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2">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2">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2">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2">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2">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2">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2">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2">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2">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2">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2">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2">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2">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2">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2">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2">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2">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2">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2">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2">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2">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2">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2">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2">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2">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2">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2">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3">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2">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2">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2">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2">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2">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2">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2">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2">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2">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2">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3">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2">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2">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2">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2">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2">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2">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2">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2">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2">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2">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2">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2">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2">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2">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2">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2">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2">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2">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2">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2">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2">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2">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2">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2">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2">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2">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2">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2">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3">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2">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2">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2">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2">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2">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2">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2">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2">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2">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2">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2">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2">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2">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2">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2">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2">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2">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2">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2">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2">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2">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2">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2">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2">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2">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2">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2">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2">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2">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2">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2">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2">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2">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2">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2">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2">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2">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2">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2">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2">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2">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2">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2">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2">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2">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2">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2">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2">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2">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2">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2">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2">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2">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2">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2">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2">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2">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2">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2">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2">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2">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2">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2">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2">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2">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2">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2">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2">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2">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2">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2">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2">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2">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2">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2">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2">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2">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2">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2">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2">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2">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2">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2">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2">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2">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2">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2">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2">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2">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2">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2">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2">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2">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2">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2">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2">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2">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4">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4">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4">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4">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4">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4">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4">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4">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4">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4">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4">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4">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4">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4">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4">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4">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4">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4">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4">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4">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4">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4">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4">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4">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4">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4">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4">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4">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4">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4">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4">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4">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4">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4">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4">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4">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4">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4">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4">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4">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4">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4">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4">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4">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4">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4">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4">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4">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4">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4">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4">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4">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4">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4">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4">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4">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4">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4">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4">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4">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4">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4">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4">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4">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4">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4">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4">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4">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4">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4">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4">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4">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4">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4">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4">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4">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4">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4">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4">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4">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4">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4">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4">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4">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4">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4">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4">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4">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4">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4">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4">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4">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4">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4">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4">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4">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4">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4">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4">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4">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4">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4">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4">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4">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4">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4">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4">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4">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4">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4">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4">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4">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4">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4">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4">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4">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4">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4">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4">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4">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4">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4">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4">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4">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4">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4">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4">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4">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4">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4">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4">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4">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4">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4">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4">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4">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4">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4">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4">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4">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4">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4">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4">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4">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4">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4">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4">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4">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4">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4">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4">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4">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4">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4">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4">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4">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4">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4">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4">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4">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4">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4">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4">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4">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4">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4">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4">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4">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4">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4">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4">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4">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4">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4">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4">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4">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4">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4">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4">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4">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4">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4">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4">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4">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4">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4">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4">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4">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4">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4">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4">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4">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4">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4">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4">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4">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4">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4">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4">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4">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4">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4">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4">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4">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4">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4">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4">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4">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4">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4">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4">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4">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4">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4">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4">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4">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4">
        <v>45538</v>
      </c>
      <c r="E805" s="53" t="s">
        <v>150</v>
      </c>
      <c r="F805" s="72" t="s">
        <v>1565</v>
      </c>
      <c r="G805" s="72" t="s">
        <v>1812</v>
      </c>
      <c r="H805" s="76">
        <v>0.6</v>
      </c>
      <c r="I805" s="81"/>
      <c r="J805" s="53" t="s">
        <v>134</v>
      </c>
      <c r="K805" s="54">
        <v>45538.358900462961</v>
      </c>
      <c r="L805" s="53" t="s">
        <v>135</v>
      </c>
      <c r="M805" s="54"/>
      <c r="N805" s="53" t="s">
        <v>135</v>
      </c>
      <c r="O805" s="53" t="s">
        <v>1615</v>
      </c>
      <c r="P805" s="73"/>
    </row>
    <row r="806" spans="1:16" x14ac:dyDescent="0.25">
      <c r="A806" s="51">
        <v>806</v>
      </c>
      <c r="B806" s="52">
        <v>2</v>
      </c>
      <c r="C806" s="53" t="s">
        <v>16</v>
      </c>
      <c r="D806" s="164">
        <v>45538</v>
      </c>
      <c r="E806" s="53" t="s">
        <v>150</v>
      </c>
      <c r="F806" s="72" t="s">
        <v>1565</v>
      </c>
      <c r="G806" s="72" t="s">
        <v>1812</v>
      </c>
      <c r="H806" s="76">
        <v>0.6</v>
      </c>
      <c r="I806" s="81"/>
      <c r="J806" s="53" t="s">
        <v>135</v>
      </c>
      <c r="K806" s="54">
        <v>45538.359293981484</v>
      </c>
      <c r="L806" s="53" t="s">
        <v>135</v>
      </c>
      <c r="M806" s="54"/>
      <c r="N806" s="53" t="s">
        <v>135</v>
      </c>
      <c r="O806" s="53" t="s">
        <v>1615</v>
      </c>
      <c r="P806" s="73"/>
    </row>
    <row r="807" spans="1:16" x14ac:dyDescent="0.25">
      <c r="A807" s="51">
        <v>807</v>
      </c>
      <c r="B807" s="52">
        <v>2</v>
      </c>
      <c r="C807" s="53" t="s">
        <v>16</v>
      </c>
      <c r="D807" s="164">
        <v>45538</v>
      </c>
      <c r="E807" s="53" t="s">
        <v>150</v>
      </c>
      <c r="F807" s="72" t="s">
        <v>1565</v>
      </c>
      <c r="G807" s="72" t="s">
        <v>1813</v>
      </c>
      <c r="H807" s="76">
        <v>0.9</v>
      </c>
      <c r="I807" s="81"/>
      <c r="J807" s="53" t="s">
        <v>135</v>
      </c>
      <c r="K807" s="54">
        <v>45538.453217592592</v>
      </c>
      <c r="L807" s="53" t="s">
        <v>135</v>
      </c>
      <c r="M807" s="54"/>
      <c r="N807" s="53" t="s">
        <v>135</v>
      </c>
      <c r="O807" s="53" t="s">
        <v>1615</v>
      </c>
      <c r="P807" s="73"/>
    </row>
    <row r="808" spans="1:16" x14ac:dyDescent="0.25">
      <c r="A808" s="51">
        <v>808</v>
      </c>
      <c r="B808" s="52">
        <v>1</v>
      </c>
      <c r="C808" s="53" t="s">
        <v>15</v>
      </c>
      <c r="D808" s="164">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4">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4">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4">
        <v>45538</v>
      </c>
      <c r="E811" s="53" t="s">
        <v>1817</v>
      </c>
      <c r="F811" s="72" t="s">
        <v>1818</v>
      </c>
      <c r="G811" s="72" t="s">
        <v>1819</v>
      </c>
      <c r="H811" s="76">
        <v>0.9</v>
      </c>
      <c r="I811" s="81"/>
      <c r="J811" s="53" t="s">
        <v>134</v>
      </c>
      <c r="K811" s="54">
        <v>45538.449166666665</v>
      </c>
      <c r="L811" s="53" t="s">
        <v>135</v>
      </c>
      <c r="M811" s="54"/>
      <c r="N811" s="53" t="s">
        <v>135</v>
      </c>
      <c r="O811" s="53" t="s">
        <v>1615</v>
      </c>
      <c r="P811" s="73"/>
    </row>
    <row r="812" spans="1:16" x14ac:dyDescent="0.25">
      <c r="A812" s="51">
        <v>812</v>
      </c>
      <c r="B812" s="52">
        <v>2</v>
      </c>
      <c r="C812" s="53" t="s">
        <v>16</v>
      </c>
      <c r="D812" s="164">
        <v>45538</v>
      </c>
      <c r="E812" s="53" t="s">
        <v>1051</v>
      </c>
      <c r="F812" s="72" t="s">
        <v>1052</v>
      </c>
      <c r="G812" s="72" t="s">
        <v>1820</v>
      </c>
      <c r="H812" s="76">
        <v>0.4</v>
      </c>
      <c r="I812" s="81"/>
      <c r="J812" s="53" t="s">
        <v>134</v>
      </c>
      <c r="K812" s="54">
        <v>45538.453101851854</v>
      </c>
      <c r="L812" s="53" t="s">
        <v>135</v>
      </c>
      <c r="M812" s="54"/>
      <c r="N812" s="53" t="s">
        <v>135</v>
      </c>
      <c r="O812" s="53" t="s">
        <v>1615</v>
      </c>
      <c r="P812" s="73"/>
    </row>
    <row r="813" spans="1:16" x14ac:dyDescent="0.25">
      <c r="A813" s="51">
        <v>813</v>
      </c>
      <c r="B813" s="52">
        <v>2</v>
      </c>
      <c r="C813" s="53" t="s">
        <v>16</v>
      </c>
      <c r="D813" s="164">
        <v>45538</v>
      </c>
      <c r="E813" s="53" t="s">
        <v>1051</v>
      </c>
      <c r="F813" s="72" t="s">
        <v>1052</v>
      </c>
      <c r="G813" s="72" t="s">
        <v>1821</v>
      </c>
      <c r="H813" s="76">
        <v>0.5</v>
      </c>
      <c r="I813" s="81"/>
      <c r="J813" s="53" t="s">
        <v>134</v>
      </c>
      <c r="K813" s="54">
        <v>45538.453680555554</v>
      </c>
      <c r="L813" s="53" t="s">
        <v>135</v>
      </c>
      <c r="M813" s="54"/>
      <c r="N813" s="53" t="s">
        <v>135</v>
      </c>
      <c r="O813" s="53" t="s">
        <v>1615</v>
      </c>
      <c r="P813" s="73"/>
    </row>
    <row r="814" spans="1:16" x14ac:dyDescent="0.25">
      <c r="A814" s="51">
        <v>814</v>
      </c>
      <c r="B814" s="52">
        <v>2</v>
      </c>
      <c r="C814" s="53" t="s">
        <v>16</v>
      </c>
      <c r="D814" s="164">
        <v>45538</v>
      </c>
      <c r="E814" s="53" t="s">
        <v>1051</v>
      </c>
      <c r="F814" s="72" t="s">
        <v>1052</v>
      </c>
      <c r="G814" s="72" t="s">
        <v>1822</v>
      </c>
      <c r="H814" s="76">
        <v>0.5</v>
      </c>
      <c r="I814" s="81"/>
      <c r="J814" s="53" t="s">
        <v>134</v>
      </c>
      <c r="K814" s="54">
        <v>45538.45685185185</v>
      </c>
      <c r="L814" s="53" t="s">
        <v>135</v>
      </c>
      <c r="M814" s="54"/>
      <c r="N814" s="53" t="s">
        <v>135</v>
      </c>
      <c r="O814" s="53" t="s">
        <v>1615</v>
      </c>
      <c r="P814" s="73"/>
    </row>
    <row r="815" spans="1:16" x14ac:dyDescent="0.25">
      <c r="A815" s="51">
        <v>815</v>
      </c>
      <c r="B815" s="52">
        <v>1</v>
      </c>
      <c r="C815" s="53" t="s">
        <v>15</v>
      </c>
      <c r="D815" s="164">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4">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4">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4">
        <v>45538</v>
      </c>
      <c r="E818" s="53" t="s">
        <v>150</v>
      </c>
      <c r="F818" s="72" t="s">
        <v>1565</v>
      </c>
      <c r="G818" s="72" t="s">
        <v>1826</v>
      </c>
      <c r="H818" s="76">
        <v>1.75</v>
      </c>
      <c r="I818" s="81"/>
      <c r="J818" s="53" t="s">
        <v>134</v>
      </c>
      <c r="K818" s="54">
        <v>45538.599537037036</v>
      </c>
      <c r="L818" s="53" t="s">
        <v>135</v>
      </c>
      <c r="M818" s="54"/>
      <c r="N818" s="53" t="s">
        <v>135</v>
      </c>
      <c r="O818" s="53" t="s">
        <v>1615</v>
      </c>
      <c r="P818" s="73"/>
    </row>
    <row r="819" spans="1:16" x14ac:dyDescent="0.25">
      <c r="A819" s="51">
        <v>819</v>
      </c>
      <c r="B819" s="52">
        <v>1</v>
      </c>
      <c r="C819" s="53" t="s">
        <v>15</v>
      </c>
      <c r="D819" s="164">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4">
        <v>45538</v>
      </c>
      <c r="E820" s="53" t="s">
        <v>144</v>
      </c>
      <c r="F820" s="72" t="s">
        <v>498</v>
      </c>
      <c r="G820" s="72" t="s">
        <v>1828</v>
      </c>
      <c r="H820" s="76">
        <v>2.25</v>
      </c>
      <c r="I820" s="81"/>
      <c r="J820" s="53" t="s">
        <v>134</v>
      </c>
      <c r="K820" s="54">
        <v>45539.607708333337</v>
      </c>
      <c r="L820" s="53" t="s">
        <v>135</v>
      </c>
      <c r="M820" s="54"/>
      <c r="N820" s="53" t="s">
        <v>134</v>
      </c>
      <c r="O820" s="53" t="s">
        <v>1840</v>
      </c>
      <c r="P820" s="73"/>
    </row>
    <row r="821" spans="1:16" x14ac:dyDescent="0.25">
      <c r="A821" s="51">
        <v>821</v>
      </c>
      <c r="B821" s="52">
        <v>2</v>
      </c>
      <c r="C821" s="53" t="s">
        <v>16</v>
      </c>
      <c r="D821" s="164">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4">
        <v>45538</v>
      </c>
      <c r="E822" s="53" t="s">
        <v>150</v>
      </c>
      <c r="F822" s="72" t="s">
        <v>1565</v>
      </c>
      <c r="G822" s="72" t="s">
        <v>1830</v>
      </c>
      <c r="H822" s="76">
        <v>1.2</v>
      </c>
      <c r="I822" s="81"/>
      <c r="J822" s="53" t="s">
        <v>135</v>
      </c>
      <c r="K822" s="54">
        <v>45538.765682870369</v>
      </c>
      <c r="L822" s="53" t="s">
        <v>135</v>
      </c>
      <c r="M822" s="54"/>
      <c r="N822" s="53" t="s">
        <v>135</v>
      </c>
      <c r="O822" s="53" t="s">
        <v>1615</v>
      </c>
      <c r="P822" s="73"/>
    </row>
    <row r="823" spans="1:16" x14ac:dyDescent="0.25">
      <c r="A823" s="51">
        <v>823</v>
      </c>
      <c r="B823" s="52">
        <v>2</v>
      </c>
      <c r="C823" s="53" t="s">
        <v>16</v>
      </c>
      <c r="D823" s="164">
        <v>45538</v>
      </c>
      <c r="E823" s="53" t="s">
        <v>282</v>
      </c>
      <c r="F823" s="72" t="s">
        <v>1800</v>
      </c>
      <c r="G823" s="72" t="s">
        <v>1831</v>
      </c>
      <c r="H823" s="76">
        <v>3.7</v>
      </c>
      <c r="I823" s="81"/>
      <c r="J823" s="53" t="s">
        <v>134</v>
      </c>
      <c r="K823" s="54">
        <v>45538.767997685187</v>
      </c>
      <c r="L823" s="53" t="s">
        <v>135</v>
      </c>
      <c r="M823" s="54"/>
      <c r="N823" s="53" t="s">
        <v>135</v>
      </c>
      <c r="O823" s="53" t="s">
        <v>1615</v>
      </c>
      <c r="P823" s="73"/>
    </row>
    <row r="824" spans="1:16" x14ac:dyDescent="0.25">
      <c r="A824" s="51">
        <v>824</v>
      </c>
      <c r="B824" s="52">
        <v>2</v>
      </c>
      <c r="C824" s="53" t="s">
        <v>16</v>
      </c>
      <c r="D824" s="164">
        <v>45538</v>
      </c>
      <c r="E824" s="53" t="s">
        <v>607</v>
      </c>
      <c r="F824" s="72" t="s">
        <v>1806</v>
      </c>
      <c r="G824" s="72" t="s">
        <v>1832</v>
      </c>
      <c r="H824" s="76">
        <v>1.1000000000000001</v>
      </c>
      <c r="I824" s="81"/>
      <c r="J824" s="53" t="s">
        <v>134</v>
      </c>
      <c r="K824" s="54">
        <v>45538.763622685183</v>
      </c>
      <c r="L824" s="53" t="s">
        <v>135</v>
      </c>
      <c r="M824" s="54"/>
      <c r="N824" s="53" t="s">
        <v>135</v>
      </c>
      <c r="O824" s="53" t="s">
        <v>1615</v>
      </c>
      <c r="P824" s="73"/>
    </row>
    <row r="825" spans="1:16" x14ac:dyDescent="0.25">
      <c r="A825" s="51">
        <v>825</v>
      </c>
      <c r="B825" s="52">
        <v>2</v>
      </c>
      <c r="C825" s="53" t="s">
        <v>16</v>
      </c>
      <c r="D825" s="164">
        <v>45538</v>
      </c>
      <c r="E825" s="53" t="s">
        <v>222</v>
      </c>
      <c r="F825" s="72" t="s">
        <v>510</v>
      </c>
      <c r="G825" s="72" t="s">
        <v>1833</v>
      </c>
      <c r="H825" s="76">
        <v>0.7</v>
      </c>
      <c r="I825" s="81"/>
      <c r="J825" s="53" t="s">
        <v>134</v>
      </c>
      <c r="K825" s="54">
        <v>45538.764664351853</v>
      </c>
      <c r="L825" s="53" t="s">
        <v>135</v>
      </c>
      <c r="M825" s="54"/>
      <c r="N825" s="53" t="s">
        <v>135</v>
      </c>
      <c r="O825" s="53" t="s">
        <v>1615</v>
      </c>
      <c r="P825" s="73"/>
    </row>
    <row r="826" spans="1:16" x14ac:dyDescent="0.25">
      <c r="A826" s="51">
        <v>826</v>
      </c>
      <c r="B826" s="52">
        <v>2</v>
      </c>
      <c r="C826" s="53" t="s">
        <v>16</v>
      </c>
      <c r="D826" s="164">
        <v>45538</v>
      </c>
      <c r="E826" s="53" t="s">
        <v>1051</v>
      </c>
      <c r="F826" s="72" t="s">
        <v>1052</v>
      </c>
      <c r="G826" s="72" t="s">
        <v>1834</v>
      </c>
      <c r="H826" s="76">
        <v>0.5</v>
      </c>
      <c r="I826" s="81"/>
      <c r="J826" s="53" t="s">
        <v>134</v>
      </c>
      <c r="K826" s="54">
        <v>45538.764976851853</v>
      </c>
      <c r="L826" s="53" t="s">
        <v>135</v>
      </c>
      <c r="M826" s="54"/>
      <c r="N826" s="53" t="s">
        <v>135</v>
      </c>
      <c r="O826" s="53" t="s">
        <v>1615</v>
      </c>
      <c r="P826" s="73"/>
    </row>
    <row r="827" spans="1:16" x14ac:dyDescent="0.25">
      <c r="A827" s="51">
        <v>827</v>
      </c>
      <c r="B827" s="52">
        <v>2</v>
      </c>
      <c r="C827" s="53" t="s">
        <v>16</v>
      </c>
      <c r="D827" s="164">
        <v>45538</v>
      </c>
      <c r="E827" s="53" t="s">
        <v>567</v>
      </c>
      <c r="F827" s="72" t="s">
        <v>1835</v>
      </c>
      <c r="G827" s="72" t="s">
        <v>1836</v>
      </c>
      <c r="H827" s="76">
        <v>0.3</v>
      </c>
      <c r="I827" s="81"/>
      <c r="J827" s="53" t="s">
        <v>134</v>
      </c>
      <c r="K827" s="54">
        <v>45538.765532407408</v>
      </c>
      <c r="L827" s="53" t="s">
        <v>135</v>
      </c>
      <c r="M827" s="54"/>
      <c r="N827" s="53" t="s">
        <v>135</v>
      </c>
      <c r="O827" s="53" t="s">
        <v>1615</v>
      </c>
      <c r="P827" s="73"/>
    </row>
    <row r="828" spans="1:16" x14ac:dyDescent="0.25">
      <c r="A828" s="51">
        <v>828</v>
      </c>
      <c r="B828" s="52">
        <v>2</v>
      </c>
      <c r="C828" s="53" t="s">
        <v>16</v>
      </c>
      <c r="D828" s="164">
        <v>45538</v>
      </c>
      <c r="E828" s="53" t="s">
        <v>380</v>
      </c>
      <c r="F828" s="72" t="s">
        <v>522</v>
      </c>
      <c r="G828" s="72" t="s">
        <v>1837</v>
      </c>
      <c r="H828" s="76">
        <v>0.6</v>
      </c>
      <c r="I828" s="81"/>
      <c r="J828" s="53" t="s">
        <v>134</v>
      </c>
      <c r="K828" s="54">
        <v>45538.768425925926</v>
      </c>
      <c r="L828" s="53" t="s">
        <v>135</v>
      </c>
      <c r="M828" s="54"/>
      <c r="N828" s="53" t="s">
        <v>135</v>
      </c>
      <c r="O828" s="53" t="s">
        <v>1615</v>
      </c>
      <c r="P828" s="73"/>
    </row>
    <row r="829" spans="1:16" x14ac:dyDescent="0.25">
      <c r="A829" s="51">
        <v>829</v>
      </c>
      <c r="B829" s="52">
        <v>2</v>
      </c>
      <c r="C829" s="53" t="s">
        <v>16</v>
      </c>
      <c r="D829" s="164">
        <v>45538</v>
      </c>
      <c r="E829" s="53" t="s">
        <v>380</v>
      </c>
      <c r="F829" s="72" t="s">
        <v>522</v>
      </c>
      <c r="G829" s="72" t="s">
        <v>1838</v>
      </c>
      <c r="H829" s="76">
        <v>0.6</v>
      </c>
      <c r="I829" s="81"/>
      <c r="J829" s="53" t="s">
        <v>134</v>
      </c>
      <c r="K829" s="54">
        <v>45538.76903935185</v>
      </c>
      <c r="L829" s="53" t="s">
        <v>135</v>
      </c>
      <c r="M829" s="54"/>
      <c r="N829" s="53" t="s">
        <v>135</v>
      </c>
      <c r="O829" s="53" t="s">
        <v>1615</v>
      </c>
      <c r="P829" s="73"/>
    </row>
    <row r="830" spans="1:16" x14ac:dyDescent="0.25">
      <c r="A830" s="51">
        <v>830</v>
      </c>
      <c r="B830" s="52">
        <v>4</v>
      </c>
      <c r="C830" s="53" t="s">
        <v>433</v>
      </c>
      <c r="D830" s="165">
        <v>45539</v>
      </c>
      <c r="E830" s="53" t="s">
        <v>678</v>
      </c>
      <c r="F830" s="72" t="s">
        <v>1803</v>
      </c>
      <c r="G830" s="72" t="s">
        <v>1839</v>
      </c>
      <c r="H830" s="76">
        <v>0.1</v>
      </c>
      <c r="I830" s="81"/>
      <c r="J830" s="53" t="s">
        <v>134</v>
      </c>
      <c r="K830" s="54">
        <v>45539.378449074102</v>
      </c>
      <c r="L830" s="53" t="s">
        <v>135</v>
      </c>
      <c r="M830" s="54"/>
      <c r="N830" s="155" t="s">
        <v>134</v>
      </c>
      <c r="O830" s="155" t="s">
        <v>1840</v>
      </c>
      <c r="P830" s="73"/>
    </row>
    <row r="831" spans="1:16" x14ac:dyDescent="0.25">
      <c r="A831" s="51">
        <v>831</v>
      </c>
      <c r="B831" s="52">
        <v>3</v>
      </c>
      <c r="C831" s="53" t="s">
        <v>132</v>
      </c>
      <c r="D831" s="165">
        <v>45538</v>
      </c>
      <c r="E831" s="53" t="s">
        <v>144</v>
      </c>
      <c r="F831" s="72" t="s">
        <v>498</v>
      </c>
      <c r="G831" s="72" t="s">
        <v>1828</v>
      </c>
      <c r="H831" s="76">
        <v>2.25</v>
      </c>
      <c r="I831" s="81"/>
      <c r="J831" s="53" t="s">
        <v>134</v>
      </c>
      <c r="K831" s="54">
        <v>45539.608391203707</v>
      </c>
      <c r="L831" s="53" t="s">
        <v>135</v>
      </c>
      <c r="M831" s="54"/>
      <c r="N831" s="155" t="s">
        <v>135</v>
      </c>
      <c r="O831" s="155" t="s">
        <v>1840</v>
      </c>
      <c r="P831" s="73"/>
    </row>
    <row r="832" spans="1:16" x14ac:dyDescent="0.25">
      <c r="A832" s="51">
        <v>832</v>
      </c>
      <c r="B832" s="52">
        <v>3</v>
      </c>
      <c r="C832" s="53" t="s">
        <v>132</v>
      </c>
      <c r="D832" s="165">
        <v>45538</v>
      </c>
      <c r="E832" s="53" t="s">
        <v>670</v>
      </c>
      <c r="F832" s="72" t="s">
        <v>1512</v>
      </c>
      <c r="G832" s="72" t="s">
        <v>1874</v>
      </c>
      <c r="H832" s="76">
        <v>3.5</v>
      </c>
      <c r="I832" s="81"/>
      <c r="J832" s="53" t="s">
        <v>134</v>
      </c>
      <c r="K832" s="54">
        <v>45539.609456018516</v>
      </c>
      <c r="L832" s="53" t="s">
        <v>135</v>
      </c>
      <c r="M832" s="54"/>
      <c r="N832" s="155" t="s">
        <v>135</v>
      </c>
      <c r="O832" s="155" t="s">
        <v>1840</v>
      </c>
      <c r="P832" s="73"/>
    </row>
    <row r="833" spans="1:16" x14ac:dyDescent="0.25">
      <c r="A833" s="51">
        <v>833</v>
      </c>
      <c r="B833" s="52">
        <v>3</v>
      </c>
      <c r="C833" s="53" t="s">
        <v>132</v>
      </c>
      <c r="D833" s="165">
        <v>45538</v>
      </c>
      <c r="E833" s="53" t="s">
        <v>147</v>
      </c>
      <c r="F833" s="72" t="s">
        <v>890</v>
      </c>
      <c r="G833" s="72" t="s">
        <v>1875</v>
      </c>
      <c r="H833" s="76">
        <v>0.25</v>
      </c>
      <c r="I833" s="81"/>
      <c r="J833" s="53" t="s">
        <v>134</v>
      </c>
      <c r="K833" s="54">
        <v>45539.610509259262</v>
      </c>
      <c r="L833" s="53" t="s">
        <v>135</v>
      </c>
      <c r="M833" s="54"/>
      <c r="N833" s="155" t="s">
        <v>135</v>
      </c>
      <c r="O833" s="155" t="s">
        <v>1840</v>
      </c>
      <c r="P833" s="73"/>
    </row>
    <row r="834" spans="1:16" x14ac:dyDescent="0.25">
      <c r="A834" s="51">
        <v>834</v>
      </c>
      <c r="B834" s="52">
        <v>3</v>
      </c>
      <c r="C834" s="53" t="s">
        <v>132</v>
      </c>
      <c r="D834" s="165">
        <v>45539</v>
      </c>
      <c r="E834" s="53" t="s">
        <v>150</v>
      </c>
      <c r="F834" s="72" t="s">
        <v>1565</v>
      </c>
      <c r="G834" s="72" t="s">
        <v>764</v>
      </c>
      <c r="H834" s="76">
        <v>4.5</v>
      </c>
      <c r="I834" s="81"/>
      <c r="J834" s="53" t="s">
        <v>135</v>
      </c>
      <c r="K834" s="54">
        <v>45539.6171875</v>
      </c>
      <c r="L834" s="53" t="s">
        <v>135</v>
      </c>
      <c r="M834" s="54"/>
      <c r="N834" s="155" t="s">
        <v>135</v>
      </c>
      <c r="O834" s="155" t="s">
        <v>1840</v>
      </c>
      <c r="P834" s="73"/>
    </row>
    <row r="835" spans="1:16" x14ac:dyDescent="0.25">
      <c r="A835" s="51">
        <v>835</v>
      </c>
      <c r="B835" s="52">
        <v>4</v>
      </c>
      <c r="C835" s="53" t="s">
        <v>433</v>
      </c>
      <c r="D835" s="165">
        <v>45538</v>
      </c>
      <c r="E835" s="53" t="s">
        <v>150</v>
      </c>
      <c r="F835" s="72" t="s">
        <v>1565</v>
      </c>
      <c r="G835" s="72" t="s">
        <v>1876</v>
      </c>
      <c r="H835" s="76">
        <v>1.75</v>
      </c>
      <c r="I835" s="81"/>
      <c r="J835" s="53" t="s">
        <v>135</v>
      </c>
      <c r="K835" s="54">
        <v>45539.658576388887</v>
      </c>
      <c r="L835" s="53" t="s">
        <v>135</v>
      </c>
      <c r="M835" s="54"/>
      <c r="N835" s="155" t="s">
        <v>135</v>
      </c>
      <c r="O835" s="155" t="s">
        <v>1871</v>
      </c>
      <c r="P835" s="73"/>
    </row>
    <row r="836" spans="1:16" x14ac:dyDescent="0.25">
      <c r="A836" s="51">
        <v>836</v>
      </c>
      <c r="B836" s="52">
        <v>4</v>
      </c>
      <c r="C836" s="53" t="s">
        <v>433</v>
      </c>
      <c r="D836" s="165">
        <v>45538</v>
      </c>
      <c r="E836" s="53" t="s">
        <v>150</v>
      </c>
      <c r="F836" s="72" t="s">
        <v>1565</v>
      </c>
      <c r="G836" s="72" t="s">
        <v>1877</v>
      </c>
      <c r="H836" s="76">
        <v>2.5</v>
      </c>
      <c r="I836" s="81"/>
      <c r="J836" s="53" t="s">
        <v>135</v>
      </c>
      <c r="K836" s="54">
        <v>45539.658414351848</v>
      </c>
      <c r="L836" s="53" t="s">
        <v>135</v>
      </c>
      <c r="M836" s="54"/>
      <c r="N836" s="155" t="s">
        <v>135</v>
      </c>
      <c r="O836" s="155" t="s">
        <v>1871</v>
      </c>
      <c r="P836" s="73"/>
    </row>
    <row r="837" spans="1:16" x14ac:dyDescent="0.25">
      <c r="A837" s="51">
        <v>837</v>
      </c>
      <c r="B837" s="52">
        <v>4</v>
      </c>
      <c r="C837" s="53" t="s">
        <v>433</v>
      </c>
      <c r="D837" s="165">
        <v>45538</v>
      </c>
      <c r="E837" s="53" t="s">
        <v>150</v>
      </c>
      <c r="F837" s="72" t="s">
        <v>1565</v>
      </c>
      <c r="G837" s="72" t="s">
        <v>1878</v>
      </c>
      <c r="H837" s="76">
        <v>0.5</v>
      </c>
      <c r="I837" s="81"/>
      <c r="J837" s="53" t="s">
        <v>135</v>
      </c>
      <c r="K837" s="54">
        <v>45539.658877314818</v>
      </c>
      <c r="L837" s="53" t="s">
        <v>135</v>
      </c>
      <c r="M837" s="54"/>
      <c r="N837" s="155" t="s">
        <v>135</v>
      </c>
      <c r="O837" s="155" t="s">
        <v>1871</v>
      </c>
      <c r="P837" s="73"/>
    </row>
    <row r="838" spans="1:16" x14ac:dyDescent="0.25">
      <c r="A838" s="51">
        <v>838</v>
      </c>
      <c r="B838" s="52">
        <v>4</v>
      </c>
      <c r="C838" s="53" t="s">
        <v>433</v>
      </c>
      <c r="D838" s="165">
        <v>45538</v>
      </c>
      <c r="E838" s="53" t="s">
        <v>150</v>
      </c>
      <c r="F838" s="72" t="s">
        <v>1565</v>
      </c>
      <c r="G838" s="72" t="s">
        <v>1879</v>
      </c>
      <c r="H838" s="76">
        <v>0.75</v>
      </c>
      <c r="I838" s="81"/>
      <c r="J838" s="53" t="s">
        <v>135</v>
      </c>
      <c r="K838" s="54">
        <v>45539.66002314815</v>
      </c>
      <c r="L838" s="53" t="s">
        <v>135</v>
      </c>
      <c r="M838" s="54"/>
      <c r="N838" s="155" t="s">
        <v>135</v>
      </c>
      <c r="O838" s="155" t="s">
        <v>1871</v>
      </c>
      <c r="P838" s="73"/>
    </row>
    <row r="839" spans="1:16" x14ac:dyDescent="0.25">
      <c r="A839" s="51">
        <v>839</v>
      </c>
      <c r="B839" s="52">
        <v>4</v>
      </c>
      <c r="C839" s="53" t="s">
        <v>433</v>
      </c>
      <c r="D839" s="165">
        <v>45538</v>
      </c>
      <c r="E839" s="53" t="s">
        <v>150</v>
      </c>
      <c r="F839" s="72" t="s">
        <v>1565</v>
      </c>
      <c r="G839" s="72" t="s">
        <v>1880</v>
      </c>
      <c r="H839" s="76">
        <v>2</v>
      </c>
      <c r="I839" s="81"/>
      <c r="J839" s="53" t="s">
        <v>135</v>
      </c>
      <c r="K839" s="54">
        <v>45539.660393518519</v>
      </c>
      <c r="L839" s="53" t="s">
        <v>135</v>
      </c>
      <c r="M839" s="54"/>
      <c r="N839" s="155" t="s">
        <v>135</v>
      </c>
      <c r="O839" s="155" t="s">
        <v>1871</v>
      </c>
      <c r="P839" s="73"/>
    </row>
    <row r="840" spans="1:16" x14ac:dyDescent="0.25">
      <c r="A840" s="51">
        <v>840</v>
      </c>
      <c r="B840" s="52">
        <v>4</v>
      </c>
      <c r="C840" s="53" t="s">
        <v>433</v>
      </c>
      <c r="D840" s="165">
        <v>45539</v>
      </c>
      <c r="E840" s="53" t="s">
        <v>150</v>
      </c>
      <c r="F840" s="72" t="s">
        <v>1565</v>
      </c>
      <c r="G840" s="72" t="s">
        <v>1881</v>
      </c>
      <c r="H840" s="76">
        <v>5.5</v>
      </c>
      <c r="I840" s="81"/>
      <c r="J840" s="53" t="s">
        <v>135</v>
      </c>
      <c r="K840" s="54">
        <v>45539.662314814814</v>
      </c>
      <c r="L840" s="53" t="s">
        <v>135</v>
      </c>
      <c r="M840" s="54"/>
      <c r="N840" s="155" t="s">
        <v>135</v>
      </c>
      <c r="O840" s="155" t="s">
        <v>1871</v>
      </c>
      <c r="P840" s="73"/>
    </row>
    <row r="841" spans="1:16" x14ac:dyDescent="0.25">
      <c r="A841" s="51">
        <v>841</v>
      </c>
      <c r="B841" s="52">
        <v>4</v>
      </c>
      <c r="C841" s="53" t="s">
        <v>433</v>
      </c>
      <c r="D841" s="165">
        <v>45539</v>
      </c>
      <c r="E841" s="53" t="s">
        <v>287</v>
      </c>
      <c r="F841" s="72" t="s">
        <v>1084</v>
      </c>
      <c r="G841" s="72" t="s">
        <v>1882</v>
      </c>
      <c r="H841" s="76">
        <v>1</v>
      </c>
      <c r="I841" s="81"/>
      <c r="J841" s="53" t="s">
        <v>134</v>
      </c>
      <c r="K841" s="54">
        <v>45539.662986111114</v>
      </c>
      <c r="L841" s="53" t="s">
        <v>135</v>
      </c>
      <c r="M841" s="54"/>
      <c r="N841" s="155" t="s">
        <v>135</v>
      </c>
      <c r="O841" s="155" t="s">
        <v>1871</v>
      </c>
      <c r="P841" s="73"/>
    </row>
    <row r="842" spans="1:16" x14ac:dyDescent="0.25">
      <c r="A842" s="51">
        <v>842</v>
      </c>
      <c r="B842" s="52">
        <v>4</v>
      </c>
      <c r="C842" s="53" t="s">
        <v>433</v>
      </c>
      <c r="D842" s="165">
        <v>45539</v>
      </c>
      <c r="E842" s="53" t="s">
        <v>150</v>
      </c>
      <c r="F842" s="72" t="s">
        <v>1565</v>
      </c>
      <c r="G842" s="72" t="s">
        <v>1883</v>
      </c>
      <c r="H842" s="76">
        <v>2.5</v>
      </c>
      <c r="I842" s="81"/>
      <c r="J842" s="53" t="s">
        <v>134</v>
      </c>
      <c r="K842" s="54">
        <v>45539.663449074076</v>
      </c>
      <c r="L842" s="53" t="s">
        <v>135</v>
      </c>
      <c r="M842" s="54"/>
      <c r="N842" s="155" t="s">
        <v>135</v>
      </c>
      <c r="O842" s="155" t="s">
        <v>1871</v>
      </c>
      <c r="P842" s="73"/>
    </row>
    <row r="843" spans="1:16" x14ac:dyDescent="0.25">
      <c r="A843" s="51">
        <v>843</v>
      </c>
      <c r="B843" s="52">
        <v>1</v>
      </c>
      <c r="C843" s="53" t="s">
        <v>15</v>
      </c>
      <c r="D843" s="165">
        <v>45539</v>
      </c>
      <c r="E843" s="53" t="s">
        <v>409</v>
      </c>
      <c r="F843" s="72" t="s">
        <v>524</v>
      </c>
      <c r="G843" s="72" t="s">
        <v>1884</v>
      </c>
      <c r="H843" s="76">
        <v>5.5</v>
      </c>
      <c r="I843" s="81" t="s">
        <v>1885</v>
      </c>
      <c r="J843" s="53" t="s">
        <v>134</v>
      </c>
      <c r="K843" s="54">
        <v>45539.724386574097</v>
      </c>
      <c r="L843" s="53" t="s">
        <v>135</v>
      </c>
      <c r="M843" s="54"/>
      <c r="N843" s="155" t="s">
        <v>135</v>
      </c>
      <c r="O843" s="155" t="s">
        <v>1871</v>
      </c>
      <c r="P843" s="73"/>
    </row>
    <row r="844" spans="1:16" x14ac:dyDescent="0.25">
      <c r="A844" s="51">
        <v>844</v>
      </c>
      <c r="B844" s="52">
        <v>1</v>
      </c>
      <c r="C844" s="53" t="s">
        <v>15</v>
      </c>
      <c r="D844" s="165">
        <v>45539</v>
      </c>
      <c r="E844" s="53" t="s">
        <v>611</v>
      </c>
      <c r="F844" s="72" t="s">
        <v>655</v>
      </c>
      <c r="G844" s="72" t="s">
        <v>1886</v>
      </c>
      <c r="H844" s="76">
        <v>0.75</v>
      </c>
      <c r="I844" s="81"/>
      <c r="J844" s="53" t="s">
        <v>134</v>
      </c>
      <c r="K844" s="54">
        <v>45539.732349537</v>
      </c>
      <c r="L844" s="53" t="s">
        <v>135</v>
      </c>
      <c r="M844" s="54"/>
      <c r="N844" s="155" t="s">
        <v>135</v>
      </c>
      <c r="O844" s="155" t="s">
        <v>1871</v>
      </c>
      <c r="P844" s="73"/>
    </row>
    <row r="845" spans="1:16" x14ac:dyDescent="0.25">
      <c r="A845" s="51">
        <v>845</v>
      </c>
      <c r="B845" s="52">
        <v>1</v>
      </c>
      <c r="C845" s="53" t="s">
        <v>15</v>
      </c>
      <c r="D845" s="165">
        <v>45539</v>
      </c>
      <c r="E845" s="53" t="s">
        <v>209</v>
      </c>
      <c r="F845" s="72" t="s">
        <v>508</v>
      </c>
      <c r="G845" s="72" t="s">
        <v>1887</v>
      </c>
      <c r="H845" s="76">
        <v>0.5</v>
      </c>
      <c r="I845" s="81"/>
      <c r="J845" s="53" t="s">
        <v>134</v>
      </c>
      <c r="K845" s="54">
        <v>45539.729814814797</v>
      </c>
      <c r="L845" s="53" t="s">
        <v>135</v>
      </c>
      <c r="M845" s="54"/>
      <c r="N845" s="155" t="s">
        <v>135</v>
      </c>
      <c r="O845" s="155" t="s">
        <v>1871</v>
      </c>
      <c r="P845" s="73"/>
    </row>
    <row r="846" spans="1:16" x14ac:dyDescent="0.25">
      <c r="A846" s="51">
        <v>846</v>
      </c>
      <c r="B846" s="52">
        <v>1</v>
      </c>
      <c r="C846" s="53" t="s">
        <v>15</v>
      </c>
      <c r="D846" s="165">
        <v>45539</v>
      </c>
      <c r="E846" s="53" t="s">
        <v>287</v>
      </c>
      <c r="F846" s="72" t="s">
        <v>1084</v>
      </c>
      <c r="G846" s="72" t="s">
        <v>1888</v>
      </c>
      <c r="H846" s="76">
        <v>0.4</v>
      </c>
      <c r="I846" s="81"/>
      <c r="J846" s="53" t="s">
        <v>134</v>
      </c>
      <c r="K846" s="54">
        <v>45539.730046296303</v>
      </c>
      <c r="L846" s="53" t="s">
        <v>135</v>
      </c>
      <c r="M846" s="54"/>
      <c r="N846" s="155" t="s">
        <v>135</v>
      </c>
      <c r="O846" s="155" t="s">
        <v>1871</v>
      </c>
      <c r="P846" s="73"/>
    </row>
    <row r="847" spans="1:16" x14ac:dyDescent="0.25">
      <c r="A847" s="51">
        <v>847</v>
      </c>
      <c r="B847" s="52">
        <v>1</v>
      </c>
      <c r="C847" s="53" t="s">
        <v>15</v>
      </c>
      <c r="D847" s="165">
        <v>45539</v>
      </c>
      <c r="E847" s="53" t="s">
        <v>575</v>
      </c>
      <c r="F847" s="72" t="s">
        <v>1159</v>
      </c>
      <c r="G847" s="72" t="s">
        <v>1889</v>
      </c>
      <c r="H847" s="76">
        <v>0.5</v>
      </c>
      <c r="I847" s="81"/>
      <c r="J847" s="53" t="s">
        <v>134</v>
      </c>
      <c r="K847" s="54">
        <v>45539.730428240699</v>
      </c>
      <c r="L847" s="53" t="s">
        <v>135</v>
      </c>
      <c r="M847" s="54"/>
      <c r="N847" s="155" t="s">
        <v>135</v>
      </c>
      <c r="O847" s="155" t="s">
        <v>1871</v>
      </c>
      <c r="P847" s="73"/>
    </row>
    <row r="848" spans="1:16" x14ac:dyDescent="0.25">
      <c r="A848" s="51">
        <v>848</v>
      </c>
      <c r="B848" s="52">
        <v>1</v>
      </c>
      <c r="C848" s="53" t="s">
        <v>15</v>
      </c>
      <c r="D848" s="165">
        <v>45539</v>
      </c>
      <c r="E848" s="53" t="s">
        <v>424</v>
      </c>
      <c r="F848" s="72" t="s">
        <v>1094</v>
      </c>
      <c r="G848" s="72" t="s">
        <v>1890</v>
      </c>
      <c r="H848" s="76">
        <v>0.75</v>
      </c>
      <c r="I848" s="81"/>
      <c r="J848" s="53" t="s">
        <v>134</v>
      </c>
      <c r="K848" s="54">
        <v>45539.733055555596</v>
      </c>
      <c r="L848" s="53" t="s">
        <v>135</v>
      </c>
      <c r="M848" s="54"/>
      <c r="N848" s="155" t="s">
        <v>135</v>
      </c>
      <c r="O848" s="155" t="s">
        <v>1871</v>
      </c>
      <c r="P848" s="73"/>
    </row>
    <row r="849" spans="1:16" x14ac:dyDescent="0.25">
      <c r="A849" s="51">
        <v>849</v>
      </c>
      <c r="B849" s="52">
        <v>1</v>
      </c>
      <c r="C849" s="53" t="s">
        <v>15</v>
      </c>
      <c r="D849" s="165">
        <v>45539</v>
      </c>
      <c r="E849" s="53" t="s">
        <v>589</v>
      </c>
      <c r="F849" s="72" t="s">
        <v>1574</v>
      </c>
      <c r="G849" s="72" t="s">
        <v>1891</v>
      </c>
      <c r="H849" s="76">
        <v>1.75</v>
      </c>
      <c r="I849" s="81"/>
      <c r="J849" s="53" t="s">
        <v>134</v>
      </c>
      <c r="K849" s="54">
        <v>45539.731793981497</v>
      </c>
      <c r="L849" s="53" t="s">
        <v>135</v>
      </c>
      <c r="M849" s="54"/>
      <c r="N849" s="155" t="s">
        <v>135</v>
      </c>
      <c r="O849" s="155" t="s">
        <v>1871</v>
      </c>
      <c r="P849" s="73"/>
    </row>
    <row r="850" spans="1:16" x14ac:dyDescent="0.25">
      <c r="A850" s="51">
        <v>850</v>
      </c>
      <c r="B850" s="52">
        <v>1</v>
      </c>
      <c r="C850" s="53" t="s">
        <v>15</v>
      </c>
      <c r="D850" s="165">
        <v>45539</v>
      </c>
      <c r="E850" s="53" t="s">
        <v>716</v>
      </c>
      <c r="F850" s="72" t="s">
        <v>717</v>
      </c>
      <c r="G850" s="72" t="s">
        <v>1892</v>
      </c>
      <c r="H850" s="76">
        <v>2</v>
      </c>
      <c r="I850" s="81"/>
      <c r="J850" s="53" t="s">
        <v>134</v>
      </c>
      <c r="K850" s="54">
        <v>45539.7328009259</v>
      </c>
      <c r="L850" s="53" t="s">
        <v>135</v>
      </c>
      <c r="M850" s="54"/>
      <c r="N850" s="155" t="s">
        <v>135</v>
      </c>
      <c r="O850" s="155" t="s">
        <v>1871</v>
      </c>
      <c r="P850" s="73"/>
    </row>
    <row r="851" spans="1:16" x14ac:dyDescent="0.25">
      <c r="A851" s="51">
        <v>851</v>
      </c>
      <c r="B851" s="52">
        <v>1</v>
      </c>
      <c r="C851" s="53" t="s">
        <v>15</v>
      </c>
      <c r="D851" s="165">
        <v>45538</v>
      </c>
      <c r="E851" s="53" t="s">
        <v>380</v>
      </c>
      <c r="F851" s="72" t="s">
        <v>522</v>
      </c>
      <c r="G851" s="72" t="s">
        <v>1893</v>
      </c>
      <c r="H851" s="76">
        <v>0.25</v>
      </c>
      <c r="I851" s="81"/>
      <c r="J851" s="53" t="s">
        <v>134</v>
      </c>
      <c r="K851" s="54">
        <v>45539.733495370398</v>
      </c>
      <c r="L851" s="53" t="s">
        <v>135</v>
      </c>
      <c r="M851" s="54"/>
      <c r="N851" s="155" t="s">
        <v>135</v>
      </c>
      <c r="O851" s="155" t="s">
        <v>1871</v>
      </c>
      <c r="P851" s="73"/>
    </row>
    <row r="852" spans="1:16" x14ac:dyDescent="0.25">
      <c r="A852" s="51">
        <v>852</v>
      </c>
      <c r="B852" s="52">
        <v>1</v>
      </c>
      <c r="C852" s="53" t="s">
        <v>15</v>
      </c>
      <c r="D852" s="165">
        <v>45538</v>
      </c>
      <c r="E852" s="53" t="s">
        <v>1382</v>
      </c>
      <c r="F852" s="72" t="s">
        <v>1383</v>
      </c>
      <c r="G852" s="72" t="s">
        <v>1894</v>
      </c>
      <c r="H852" s="76">
        <v>0.4</v>
      </c>
      <c r="I852" s="81"/>
      <c r="J852" s="53" t="s">
        <v>134</v>
      </c>
      <c r="K852" s="54">
        <v>45539.733807870398</v>
      </c>
      <c r="L852" s="53" t="s">
        <v>135</v>
      </c>
      <c r="M852" s="54"/>
      <c r="N852" s="155" t="s">
        <v>135</v>
      </c>
      <c r="O852" s="155" t="s">
        <v>1871</v>
      </c>
      <c r="P852" s="73"/>
    </row>
    <row r="853" spans="1:16" x14ac:dyDescent="0.25">
      <c r="A853" s="51">
        <v>853</v>
      </c>
      <c r="B853" s="52">
        <v>1</v>
      </c>
      <c r="C853" s="53" t="s">
        <v>15</v>
      </c>
      <c r="D853" s="165">
        <v>45538</v>
      </c>
      <c r="E853" s="53" t="s">
        <v>617</v>
      </c>
      <c r="F853" s="72" t="s">
        <v>1095</v>
      </c>
      <c r="G853" s="72" t="s">
        <v>1895</v>
      </c>
      <c r="H853" s="76">
        <v>1</v>
      </c>
      <c r="I853" s="81"/>
      <c r="J853" s="53" t="s">
        <v>134</v>
      </c>
      <c r="K853" s="54">
        <v>45539.734456018501</v>
      </c>
      <c r="L853" s="53" t="s">
        <v>135</v>
      </c>
      <c r="M853" s="54"/>
      <c r="N853" s="155" t="s">
        <v>135</v>
      </c>
      <c r="O853" s="155" t="s">
        <v>1871</v>
      </c>
      <c r="P853" s="73"/>
    </row>
    <row r="854" spans="1:16" x14ac:dyDescent="0.25">
      <c r="A854" s="51">
        <v>854</v>
      </c>
      <c r="B854" s="52">
        <v>1</v>
      </c>
      <c r="C854" s="53" t="s">
        <v>15</v>
      </c>
      <c r="D854" s="165">
        <v>45538</v>
      </c>
      <c r="E854" s="53" t="s">
        <v>608</v>
      </c>
      <c r="F854" s="72" t="s">
        <v>652</v>
      </c>
      <c r="G854" s="72" t="s">
        <v>1896</v>
      </c>
      <c r="H854" s="76">
        <v>0.5</v>
      </c>
      <c r="I854" s="81"/>
      <c r="J854" s="53" t="s">
        <v>134</v>
      </c>
      <c r="K854" s="54">
        <v>45539.7348263889</v>
      </c>
      <c r="L854" s="53" t="s">
        <v>135</v>
      </c>
      <c r="M854" s="54"/>
      <c r="N854" s="155" t="s">
        <v>135</v>
      </c>
      <c r="O854" s="155" t="s">
        <v>1871</v>
      </c>
      <c r="P854" s="73"/>
    </row>
    <row r="855" spans="1:16" x14ac:dyDescent="0.25">
      <c r="A855" s="51">
        <v>855</v>
      </c>
      <c r="B855" s="52">
        <v>1</v>
      </c>
      <c r="C855" s="53" t="s">
        <v>15</v>
      </c>
      <c r="D855" s="165">
        <v>45538</v>
      </c>
      <c r="E855" s="53" t="s">
        <v>629</v>
      </c>
      <c r="F855" s="72" t="s">
        <v>663</v>
      </c>
      <c r="G855" s="72" t="s">
        <v>1897</v>
      </c>
      <c r="H855" s="76">
        <v>0.75</v>
      </c>
      <c r="I855" s="81"/>
      <c r="J855" s="53" t="s">
        <v>134</v>
      </c>
      <c r="K855" s="54">
        <v>45539.735243055598</v>
      </c>
      <c r="L855" s="53" t="s">
        <v>135</v>
      </c>
      <c r="M855" s="54"/>
      <c r="N855" s="155" t="s">
        <v>135</v>
      </c>
      <c r="O855" s="155" t="s">
        <v>1871</v>
      </c>
      <c r="P855" s="73"/>
    </row>
    <row r="856" spans="1:16" x14ac:dyDescent="0.25">
      <c r="A856" s="51">
        <v>856</v>
      </c>
      <c r="B856" s="52">
        <v>1</v>
      </c>
      <c r="C856" s="53" t="s">
        <v>15</v>
      </c>
      <c r="D856" s="165">
        <v>45538</v>
      </c>
      <c r="E856" s="53" t="s">
        <v>287</v>
      </c>
      <c r="F856" s="72" t="s">
        <v>1084</v>
      </c>
      <c r="G856" s="72" t="s">
        <v>1898</v>
      </c>
      <c r="H856" s="76">
        <v>1</v>
      </c>
      <c r="I856" s="81"/>
      <c r="J856" s="53" t="s">
        <v>134</v>
      </c>
      <c r="K856" s="54">
        <v>45539.7356365741</v>
      </c>
      <c r="L856" s="53" t="s">
        <v>135</v>
      </c>
      <c r="M856" s="54"/>
      <c r="N856" s="155" t="s">
        <v>135</v>
      </c>
      <c r="O856" s="155" t="s">
        <v>1871</v>
      </c>
      <c r="P856" s="73"/>
    </row>
    <row r="857" spans="1:16" x14ac:dyDescent="0.25">
      <c r="A857" s="51">
        <v>857</v>
      </c>
      <c r="B857" s="52">
        <v>1</v>
      </c>
      <c r="C857" s="53" t="s">
        <v>15</v>
      </c>
      <c r="D857" s="165">
        <v>45538</v>
      </c>
      <c r="E857" s="53" t="s">
        <v>607</v>
      </c>
      <c r="F857" s="72" t="s">
        <v>1806</v>
      </c>
      <c r="G857" s="72" t="s">
        <v>1899</v>
      </c>
      <c r="H857" s="76">
        <v>0.5</v>
      </c>
      <c r="I857" s="81"/>
      <c r="J857" s="53" t="s">
        <v>134</v>
      </c>
      <c r="K857" s="54">
        <v>45539.735925925903</v>
      </c>
      <c r="L857" s="53" t="s">
        <v>135</v>
      </c>
      <c r="M857" s="54"/>
      <c r="N857" s="155" t="s">
        <v>135</v>
      </c>
      <c r="O857" s="155" t="s">
        <v>1871</v>
      </c>
      <c r="P857" s="73"/>
    </row>
    <row r="858" spans="1:16" x14ac:dyDescent="0.25">
      <c r="A858" s="51">
        <v>858</v>
      </c>
      <c r="B858" s="52">
        <v>1</v>
      </c>
      <c r="C858" s="53" t="s">
        <v>15</v>
      </c>
      <c r="D858" s="165">
        <v>45539</v>
      </c>
      <c r="E858" s="53" t="s">
        <v>1431</v>
      </c>
      <c r="F858" s="72" t="s">
        <v>1432</v>
      </c>
      <c r="G858" s="72" t="s">
        <v>1900</v>
      </c>
      <c r="H858" s="76">
        <v>0.25</v>
      </c>
      <c r="I858" s="81"/>
      <c r="J858" s="53" t="s">
        <v>134</v>
      </c>
      <c r="K858" s="54">
        <v>45539.736990740697</v>
      </c>
      <c r="L858" s="53" t="s">
        <v>135</v>
      </c>
      <c r="M858" s="54"/>
      <c r="N858" s="155" t="s">
        <v>135</v>
      </c>
      <c r="O858" s="155" t="s">
        <v>1871</v>
      </c>
      <c r="P858" s="73"/>
    </row>
    <row r="859" spans="1:16" x14ac:dyDescent="0.25">
      <c r="A859" s="51">
        <v>859</v>
      </c>
      <c r="B859" s="52">
        <v>1</v>
      </c>
      <c r="C859" s="53" t="s">
        <v>15</v>
      </c>
      <c r="D859" s="165">
        <v>45539</v>
      </c>
      <c r="E859" s="53" t="s">
        <v>1817</v>
      </c>
      <c r="F859" s="72" t="s">
        <v>1818</v>
      </c>
      <c r="G859" s="72" t="s">
        <v>1901</v>
      </c>
      <c r="H859" s="76">
        <v>0.25</v>
      </c>
      <c r="I859" s="81"/>
      <c r="J859" s="53" t="s">
        <v>134</v>
      </c>
      <c r="K859" s="54">
        <v>45539.737280092602</v>
      </c>
      <c r="L859" s="53" t="s">
        <v>135</v>
      </c>
      <c r="M859" s="54"/>
      <c r="N859" s="155" t="s">
        <v>135</v>
      </c>
      <c r="O859" s="155" t="s">
        <v>1871</v>
      </c>
      <c r="P859" s="73"/>
    </row>
    <row r="860" spans="1:16" x14ac:dyDescent="0.25">
      <c r="A860" s="51">
        <v>860</v>
      </c>
      <c r="B860" s="52">
        <v>3</v>
      </c>
      <c r="C860" s="53" t="s">
        <v>132</v>
      </c>
      <c r="D860" s="165">
        <v>45539</v>
      </c>
      <c r="E860" s="53" t="s">
        <v>670</v>
      </c>
      <c r="F860" s="72" t="s">
        <v>1512</v>
      </c>
      <c r="G860" s="72" t="s">
        <v>1902</v>
      </c>
      <c r="H860" s="76">
        <v>3</v>
      </c>
      <c r="I860" s="81"/>
      <c r="J860" s="53" t="s">
        <v>134</v>
      </c>
      <c r="K860" s="54">
        <v>45539.742337962962</v>
      </c>
      <c r="L860" s="53" t="s">
        <v>135</v>
      </c>
      <c r="M860" s="54"/>
      <c r="N860" s="155" t="s">
        <v>135</v>
      </c>
      <c r="O860" s="155" t="s">
        <v>1871</v>
      </c>
      <c r="P860" s="73"/>
    </row>
    <row r="861" spans="1:16" x14ac:dyDescent="0.25">
      <c r="A861" s="51">
        <v>861</v>
      </c>
      <c r="B861" s="52">
        <v>2</v>
      </c>
      <c r="C861" s="53" t="s">
        <v>16</v>
      </c>
      <c r="D861" s="165">
        <v>45539</v>
      </c>
      <c r="E861" s="53" t="s">
        <v>150</v>
      </c>
      <c r="F861" s="72" t="s">
        <v>1565</v>
      </c>
      <c r="G861" s="72" t="s">
        <v>1903</v>
      </c>
      <c r="H861" s="76">
        <v>4.5999999999999996</v>
      </c>
      <c r="I861" s="81"/>
      <c r="J861" s="53" t="s">
        <v>135</v>
      </c>
      <c r="K861" s="54">
        <v>45539.74628472222</v>
      </c>
      <c r="L861" s="53" t="s">
        <v>135</v>
      </c>
      <c r="M861" s="54"/>
      <c r="N861" s="155" t="s">
        <v>135</v>
      </c>
      <c r="O861" s="155" t="s">
        <v>1871</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6">
        <v>45341</v>
      </c>
      <c r="C3" s="55" t="s">
        <v>633</v>
      </c>
      <c r="D3" s="36" t="s">
        <v>531</v>
      </c>
      <c r="E3" s="37" t="s">
        <v>43</v>
      </c>
      <c r="F3" s="37" t="s">
        <v>42</v>
      </c>
      <c r="G3" s="166">
        <v>45371</v>
      </c>
      <c r="H3" s="62">
        <v>1408.44</v>
      </c>
      <c r="I3" s="62">
        <v>0</v>
      </c>
      <c r="J3" s="62">
        <f t="shared" si="0"/>
        <v>1408.44</v>
      </c>
      <c r="K3" s="63">
        <f ca="1">TODAY()-tblCC_Factures_Paiements[[#This Row],[Due_Date]]</f>
        <v>169</v>
      </c>
    </row>
    <row r="4" spans="1:11" x14ac:dyDescent="0.25">
      <c r="A4" s="36">
        <v>24133</v>
      </c>
      <c r="B4" s="166">
        <v>45379</v>
      </c>
      <c r="C4" s="55" t="s">
        <v>634</v>
      </c>
      <c r="D4" s="36" t="s">
        <v>532</v>
      </c>
      <c r="E4" s="37" t="s">
        <v>43</v>
      </c>
      <c r="F4" s="37" t="s">
        <v>42</v>
      </c>
      <c r="G4" s="166">
        <v>45409</v>
      </c>
      <c r="H4" s="62">
        <v>13983.84</v>
      </c>
      <c r="I4" s="62">
        <v>0</v>
      </c>
      <c r="J4" s="62">
        <f t="shared" si="0"/>
        <v>13983.84</v>
      </c>
      <c r="K4" s="63">
        <f ca="1">TODAY()-tblCC_Factures_Paiements[[#This Row],[Due_Date]]</f>
        <v>131</v>
      </c>
    </row>
    <row r="5" spans="1:11" x14ac:dyDescent="0.25">
      <c r="A5" s="36">
        <v>24134</v>
      </c>
      <c r="B5" s="166">
        <v>45379</v>
      </c>
      <c r="C5" s="55" t="s">
        <v>634</v>
      </c>
      <c r="D5" s="36" t="s">
        <v>532</v>
      </c>
      <c r="E5" s="37" t="s">
        <v>43</v>
      </c>
      <c r="F5" s="37" t="s">
        <v>42</v>
      </c>
      <c r="G5" s="166">
        <v>45409</v>
      </c>
      <c r="H5" s="62">
        <v>1609.65</v>
      </c>
      <c r="I5" s="62">
        <v>0</v>
      </c>
      <c r="J5" s="62">
        <f t="shared" si="0"/>
        <v>1609.65</v>
      </c>
      <c r="K5" s="63">
        <f ca="1">TODAY()-tblCC_Factures_Paiements[[#This Row],[Due_Date]]</f>
        <v>131</v>
      </c>
    </row>
    <row r="6" spans="1:11" x14ac:dyDescent="0.25">
      <c r="A6" s="36">
        <v>24224</v>
      </c>
      <c r="B6" s="166">
        <v>45423</v>
      </c>
      <c r="C6" s="55" t="s">
        <v>634</v>
      </c>
      <c r="D6" s="36" t="s">
        <v>532</v>
      </c>
      <c r="E6" s="37" t="s">
        <v>43</v>
      </c>
      <c r="F6" s="37" t="s">
        <v>42</v>
      </c>
      <c r="G6" s="166">
        <v>45453</v>
      </c>
      <c r="H6" s="62">
        <v>7631.47</v>
      </c>
      <c r="I6" s="62">
        <v>0</v>
      </c>
      <c r="J6" s="62">
        <f t="shared" si="0"/>
        <v>7631.47</v>
      </c>
      <c r="K6" s="63">
        <f ca="1">TODAY()-tblCC_Factures_Paiements[[#This Row],[Due_Date]]</f>
        <v>87</v>
      </c>
    </row>
    <row r="7" spans="1:11" x14ac:dyDescent="0.25">
      <c r="A7" s="36">
        <v>24240</v>
      </c>
      <c r="B7" s="166">
        <v>45424</v>
      </c>
      <c r="C7" s="55" t="s">
        <v>635</v>
      </c>
      <c r="D7" s="36" t="s">
        <v>533</v>
      </c>
      <c r="E7" s="37" t="s">
        <v>43</v>
      </c>
      <c r="F7" s="37" t="s">
        <v>42</v>
      </c>
      <c r="G7" s="166">
        <v>45454</v>
      </c>
      <c r="H7" s="62">
        <v>1207.24</v>
      </c>
      <c r="I7" s="62">
        <v>607.24</v>
      </c>
      <c r="J7" s="62">
        <f t="shared" si="0"/>
        <v>600</v>
      </c>
      <c r="K7" s="63">
        <f ca="1">TODAY()-tblCC_Factures_Paiements[[#This Row],[Due_Date]]</f>
        <v>86</v>
      </c>
    </row>
    <row r="8" spans="1:11" x14ac:dyDescent="0.25">
      <c r="A8" s="36">
        <v>24268</v>
      </c>
      <c r="B8" s="166">
        <v>45438</v>
      </c>
      <c r="C8" s="55" t="s">
        <v>534</v>
      </c>
      <c r="D8" s="36" t="s">
        <v>535</v>
      </c>
      <c r="E8" s="37" t="s">
        <v>43</v>
      </c>
      <c r="F8" s="37" t="s">
        <v>42</v>
      </c>
      <c r="G8" s="166">
        <v>45468</v>
      </c>
      <c r="H8" s="62">
        <v>9255.49</v>
      </c>
      <c r="I8" s="62">
        <v>0</v>
      </c>
      <c r="J8" s="62">
        <f t="shared" si="0"/>
        <v>9255.49</v>
      </c>
      <c r="K8" s="63">
        <f ca="1">TODAY()-tblCC_Factures_Paiements[[#This Row],[Due_Date]]</f>
        <v>72</v>
      </c>
    </row>
    <row r="9" spans="1:11" x14ac:dyDescent="0.25">
      <c r="A9" s="36">
        <v>24292</v>
      </c>
      <c r="B9" s="166">
        <v>45444</v>
      </c>
      <c r="C9" s="55" t="s">
        <v>536</v>
      </c>
      <c r="D9" s="36" t="s">
        <v>537</v>
      </c>
      <c r="E9" s="37" t="s">
        <v>43</v>
      </c>
      <c r="F9" s="37" t="s">
        <v>42</v>
      </c>
      <c r="G9" s="166">
        <v>45474</v>
      </c>
      <c r="H9" s="62">
        <v>201.21</v>
      </c>
      <c r="I9" s="62">
        <v>0</v>
      </c>
      <c r="J9" s="62">
        <f t="shared" si="0"/>
        <v>201.21</v>
      </c>
      <c r="K9" s="63">
        <f ca="1">TODAY()-tblCC_Factures_Paiements[[#This Row],[Due_Date]]</f>
        <v>66</v>
      </c>
    </row>
    <row r="10" spans="1:11" x14ac:dyDescent="0.25">
      <c r="A10" s="36">
        <v>24324</v>
      </c>
      <c r="B10" s="166">
        <v>45460</v>
      </c>
      <c r="C10" s="55" t="s">
        <v>636</v>
      </c>
      <c r="D10" s="36" t="s">
        <v>538</v>
      </c>
      <c r="E10" s="37" t="s">
        <v>43</v>
      </c>
      <c r="F10" s="37" t="s">
        <v>42</v>
      </c>
      <c r="G10" s="166">
        <v>45490</v>
      </c>
      <c r="H10" s="62">
        <v>1911.46</v>
      </c>
      <c r="I10" s="62">
        <v>0</v>
      </c>
      <c r="J10" s="62">
        <f t="shared" si="0"/>
        <v>1911.46</v>
      </c>
      <c r="K10" s="63">
        <f ca="1">TODAY()-tblCC_Factures_Paiements[[#This Row],[Due_Date]]</f>
        <v>50</v>
      </c>
    </row>
    <row r="11" spans="1:11" x14ac:dyDescent="0.25">
      <c r="A11" s="36">
        <v>24336</v>
      </c>
      <c r="B11" s="166">
        <v>45467</v>
      </c>
      <c r="C11" s="55" t="s">
        <v>539</v>
      </c>
      <c r="D11" s="36" t="s">
        <v>540</v>
      </c>
      <c r="E11" s="37" t="s">
        <v>1123</v>
      </c>
      <c r="F11" s="37" t="s">
        <v>42</v>
      </c>
      <c r="G11" s="166">
        <v>45497</v>
      </c>
      <c r="H11" s="62">
        <v>1609.65</v>
      </c>
      <c r="I11" s="62">
        <v>1609.65</v>
      </c>
      <c r="J11" s="62">
        <f t="shared" si="0"/>
        <v>0</v>
      </c>
      <c r="K11" s="63">
        <f ca="1">TODAY()-tblCC_Factures_Paiements[[#This Row],[Due_Date]]</f>
        <v>43</v>
      </c>
    </row>
    <row r="12" spans="1:11" x14ac:dyDescent="0.25">
      <c r="A12" s="36">
        <v>24337</v>
      </c>
      <c r="B12" s="166">
        <v>45467</v>
      </c>
      <c r="C12" s="55" t="s">
        <v>539</v>
      </c>
      <c r="D12" s="36" t="s">
        <v>540</v>
      </c>
      <c r="E12" s="37" t="s">
        <v>1123</v>
      </c>
      <c r="F12" s="37" t="s">
        <v>42</v>
      </c>
      <c r="G12" s="166">
        <v>45497</v>
      </c>
      <c r="H12" s="62">
        <v>1609.65</v>
      </c>
      <c r="I12" s="62">
        <v>1609.65</v>
      </c>
      <c r="J12" s="62">
        <f t="shared" si="0"/>
        <v>0</v>
      </c>
      <c r="K12" s="63">
        <f ca="1">TODAY()-tblCC_Factures_Paiements[[#This Row],[Due_Date]]</f>
        <v>43</v>
      </c>
    </row>
    <row r="13" spans="1:11" x14ac:dyDescent="0.25">
      <c r="A13" s="36">
        <v>24338</v>
      </c>
      <c r="B13" s="166">
        <v>45467</v>
      </c>
      <c r="C13" s="55" t="s">
        <v>539</v>
      </c>
      <c r="D13" s="36" t="s">
        <v>540</v>
      </c>
      <c r="E13" s="37" t="s">
        <v>1123</v>
      </c>
      <c r="F13" s="37" t="s">
        <v>42</v>
      </c>
      <c r="G13" s="166">
        <v>45497</v>
      </c>
      <c r="H13" s="62">
        <v>1609.65</v>
      </c>
      <c r="I13" s="62">
        <v>1609.65</v>
      </c>
      <c r="J13" s="62">
        <f t="shared" si="0"/>
        <v>0</v>
      </c>
      <c r="K13" s="63">
        <f ca="1">TODAY()-tblCC_Factures_Paiements[[#This Row],[Due_Date]]</f>
        <v>43</v>
      </c>
    </row>
    <row r="14" spans="1:11" x14ac:dyDescent="0.25">
      <c r="A14" s="36">
        <v>24339</v>
      </c>
      <c r="B14" s="166">
        <v>45467</v>
      </c>
      <c r="C14" s="55" t="s">
        <v>539</v>
      </c>
      <c r="D14" s="36" t="s">
        <v>540</v>
      </c>
      <c r="E14" s="37" t="s">
        <v>1123</v>
      </c>
      <c r="F14" s="37" t="s">
        <v>42</v>
      </c>
      <c r="G14" s="166">
        <v>45497</v>
      </c>
      <c r="H14" s="62">
        <v>1609.65</v>
      </c>
      <c r="I14" s="62">
        <v>1609.65</v>
      </c>
      <c r="J14" s="62">
        <f t="shared" si="0"/>
        <v>0</v>
      </c>
      <c r="K14" s="63">
        <f ca="1">TODAY()-tblCC_Factures_Paiements[[#This Row],[Due_Date]]</f>
        <v>43</v>
      </c>
    </row>
    <row r="15" spans="1:11" x14ac:dyDescent="0.25">
      <c r="A15" s="36">
        <v>24340</v>
      </c>
      <c r="B15" s="166">
        <v>45467</v>
      </c>
      <c r="C15" s="55" t="s">
        <v>539</v>
      </c>
      <c r="D15" s="36" t="s">
        <v>540</v>
      </c>
      <c r="E15" s="37" t="s">
        <v>1123</v>
      </c>
      <c r="F15" s="37" t="s">
        <v>42</v>
      </c>
      <c r="G15" s="166">
        <v>45497</v>
      </c>
      <c r="H15" s="62">
        <v>1609.65</v>
      </c>
      <c r="I15" s="62">
        <v>1609.65</v>
      </c>
      <c r="J15" s="62">
        <f t="shared" si="0"/>
        <v>0</v>
      </c>
      <c r="K15" s="63">
        <f ca="1">TODAY()-tblCC_Factures_Paiements[[#This Row],[Due_Date]]</f>
        <v>43</v>
      </c>
    </row>
    <row r="16" spans="1:11" x14ac:dyDescent="0.25">
      <c r="A16" s="36">
        <v>24341</v>
      </c>
      <c r="B16" s="166">
        <v>45467</v>
      </c>
      <c r="C16" s="55" t="s">
        <v>539</v>
      </c>
      <c r="D16" s="36" t="s">
        <v>540</v>
      </c>
      <c r="E16" s="37" t="s">
        <v>1123</v>
      </c>
      <c r="F16" s="37" t="s">
        <v>42</v>
      </c>
      <c r="G16" s="166">
        <v>45497</v>
      </c>
      <c r="H16" s="62">
        <v>1106.6400000000001</v>
      </c>
      <c r="I16" s="62">
        <v>1106.6400000000001</v>
      </c>
      <c r="J16" s="62">
        <f t="shared" si="0"/>
        <v>0</v>
      </c>
      <c r="K16" s="63">
        <f ca="1">TODAY()-tblCC_Factures_Paiements[[#This Row],[Due_Date]]</f>
        <v>43</v>
      </c>
    </row>
    <row r="17" spans="1:11" x14ac:dyDescent="0.25">
      <c r="A17" s="36">
        <v>24342</v>
      </c>
      <c r="B17" s="166">
        <v>45467</v>
      </c>
      <c r="C17" s="55" t="s">
        <v>539</v>
      </c>
      <c r="D17" s="36" t="s">
        <v>540</v>
      </c>
      <c r="E17" s="37" t="s">
        <v>1123</v>
      </c>
      <c r="F17" s="37" t="s">
        <v>42</v>
      </c>
      <c r="G17" s="166">
        <v>45497</v>
      </c>
      <c r="H17" s="62">
        <v>1106.6400000000001</v>
      </c>
      <c r="I17" s="62">
        <v>1106.6400000000001</v>
      </c>
      <c r="J17" s="62">
        <f t="shared" si="0"/>
        <v>0</v>
      </c>
      <c r="K17" s="63">
        <f ca="1">TODAY()-tblCC_Factures_Paiements[[#This Row],[Due_Date]]</f>
        <v>43</v>
      </c>
    </row>
    <row r="18" spans="1:11" x14ac:dyDescent="0.25">
      <c r="A18" s="36">
        <v>24343</v>
      </c>
      <c r="B18" s="166">
        <v>45467</v>
      </c>
      <c r="C18" s="55" t="s">
        <v>539</v>
      </c>
      <c r="D18" s="36" t="s">
        <v>540</v>
      </c>
      <c r="E18" s="37" t="s">
        <v>1123</v>
      </c>
      <c r="F18" s="37" t="s">
        <v>42</v>
      </c>
      <c r="G18" s="166">
        <v>45497</v>
      </c>
      <c r="H18" s="62">
        <v>1106.6400000000001</v>
      </c>
      <c r="I18" s="62">
        <v>1106.6400000000001</v>
      </c>
      <c r="J18" s="62">
        <f t="shared" si="0"/>
        <v>0</v>
      </c>
      <c r="K18" s="63">
        <f ca="1">TODAY()-tblCC_Factures_Paiements[[#This Row],[Due_Date]]</f>
        <v>43</v>
      </c>
    </row>
    <row r="19" spans="1:11" x14ac:dyDescent="0.25">
      <c r="A19" s="36">
        <v>24344</v>
      </c>
      <c r="B19" s="166">
        <v>45467</v>
      </c>
      <c r="C19" s="55" t="s">
        <v>539</v>
      </c>
      <c r="D19" s="36" t="s">
        <v>540</v>
      </c>
      <c r="E19" s="37" t="s">
        <v>1123</v>
      </c>
      <c r="F19" s="37" t="s">
        <v>42</v>
      </c>
      <c r="G19" s="166">
        <v>45497</v>
      </c>
      <c r="H19" s="62">
        <v>1810.86</v>
      </c>
      <c r="I19" s="62">
        <v>1810.86</v>
      </c>
      <c r="J19" s="62">
        <f t="shared" si="0"/>
        <v>0</v>
      </c>
      <c r="K19" s="63">
        <f ca="1">TODAY()-tblCC_Factures_Paiements[[#This Row],[Due_Date]]</f>
        <v>43</v>
      </c>
    </row>
    <row r="20" spans="1:11" x14ac:dyDescent="0.25">
      <c r="A20" s="36">
        <v>24345</v>
      </c>
      <c r="B20" s="166">
        <v>45467</v>
      </c>
      <c r="C20" s="55" t="s">
        <v>539</v>
      </c>
      <c r="D20" s="36" t="s">
        <v>540</v>
      </c>
      <c r="E20" s="37" t="s">
        <v>1123</v>
      </c>
      <c r="F20" s="37" t="s">
        <v>42</v>
      </c>
      <c r="G20" s="166">
        <v>45497</v>
      </c>
      <c r="H20" s="62">
        <v>1810.86</v>
      </c>
      <c r="I20" s="62">
        <v>1810.86</v>
      </c>
      <c r="J20" s="62">
        <f t="shared" si="0"/>
        <v>0</v>
      </c>
      <c r="K20" s="63">
        <f ca="1">TODAY()-tblCC_Factures_Paiements[[#This Row],[Due_Date]]</f>
        <v>43</v>
      </c>
    </row>
    <row r="21" spans="1:11" x14ac:dyDescent="0.25">
      <c r="A21" s="36">
        <v>24346</v>
      </c>
      <c r="B21" s="166">
        <v>45467</v>
      </c>
      <c r="C21" s="55" t="s">
        <v>539</v>
      </c>
      <c r="D21" s="36" t="s">
        <v>540</v>
      </c>
      <c r="E21" s="37" t="s">
        <v>1123</v>
      </c>
      <c r="F21" s="37" t="s">
        <v>42</v>
      </c>
      <c r="G21" s="166">
        <v>45497</v>
      </c>
      <c r="H21" s="62">
        <v>1106.6400000000001</v>
      </c>
      <c r="I21" s="62">
        <v>1106.6400000000001</v>
      </c>
      <c r="J21" s="62">
        <f t="shared" si="0"/>
        <v>0</v>
      </c>
      <c r="K21" s="63">
        <f ca="1">TODAY()-tblCC_Factures_Paiements[[#This Row],[Due_Date]]</f>
        <v>43</v>
      </c>
    </row>
    <row r="22" spans="1:11" x14ac:dyDescent="0.25">
      <c r="A22" s="36">
        <v>24347</v>
      </c>
      <c r="B22" s="166">
        <v>45467</v>
      </c>
      <c r="C22" s="55" t="s">
        <v>539</v>
      </c>
      <c r="D22" s="36" t="s">
        <v>540</v>
      </c>
      <c r="E22" s="37" t="s">
        <v>1123</v>
      </c>
      <c r="F22" s="37" t="s">
        <v>42</v>
      </c>
      <c r="G22" s="166">
        <v>45497</v>
      </c>
      <c r="H22" s="62">
        <v>1106.6400000000001</v>
      </c>
      <c r="I22" s="62">
        <v>1106.6400000000001</v>
      </c>
      <c r="J22" s="62">
        <f t="shared" si="0"/>
        <v>0</v>
      </c>
      <c r="K22" s="63">
        <f ca="1">TODAY()-tblCC_Factures_Paiements[[#This Row],[Due_Date]]</f>
        <v>43</v>
      </c>
    </row>
    <row r="23" spans="1:11" x14ac:dyDescent="0.25">
      <c r="A23" s="36">
        <v>24348</v>
      </c>
      <c r="B23" s="166">
        <v>45467</v>
      </c>
      <c r="C23" s="55" t="s">
        <v>539</v>
      </c>
      <c r="D23" s="36" t="s">
        <v>540</v>
      </c>
      <c r="E23" s="37" t="s">
        <v>1123</v>
      </c>
      <c r="F23" s="37" t="s">
        <v>42</v>
      </c>
      <c r="G23" s="166">
        <v>45497</v>
      </c>
      <c r="H23" s="62">
        <v>1106.6400000000001</v>
      </c>
      <c r="I23" s="62">
        <v>1106.6400000000001</v>
      </c>
      <c r="J23" s="62">
        <f t="shared" si="0"/>
        <v>0</v>
      </c>
      <c r="K23" s="63">
        <f ca="1">TODAY()-tblCC_Factures_Paiements[[#This Row],[Due_Date]]</f>
        <v>43</v>
      </c>
    </row>
    <row r="24" spans="1:11" x14ac:dyDescent="0.25">
      <c r="A24" s="36">
        <v>24349</v>
      </c>
      <c r="B24" s="166">
        <v>45467</v>
      </c>
      <c r="C24" s="55" t="s">
        <v>539</v>
      </c>
      <c r="D24" s="36" t="s">
        <v>540</v>
      </c>
      <c r="E24" s="37" t="s">
        <v>1123</v>
      </c>
      <c r="F24" s="37" t="s">
        <v>42</v>
      </c>
      <c r="G24" s="166">
        <v>45497</v>
      </c>
      <c r="H24" s="62">
        <v>1106.6400000000001</v>
      </c>
      <c r="I24" s="62">
        <v>1106.6400000000001</v>
      </c>
      <c r="J24" s="62">
        <f t="shared" si="0"/>
        <v>0</v>
      </c>
      <c r="K24" s="63">
        <f ca="1">TODAY()-tblCC_Factures_Paiements[[#This Row],[Due_Date]]</f>
        <v>43</v>
      </c>
    </row>
    <row r="25" spans="1:11" x14ac:dyDescent="0.25">
      <c r="A25" s="36">
        <v>24351</v>
      </c>
      <c r="B25" s="166">
        <v>45467</v>
      </c>
      <c r="C25" s="55" t="s">
        <v>539</v>
      </c>
      <c r="D25" s="36" t="s">
        <v>540</v>
      </c>
      <c r="E25" s="37" t="s">
        <v>1123</v>
      </c>
      <c r="F25" s="37" t="s">
        <v>42</v>
      </c>
      <c r="G25" s="166">
        <v>45497</v>
      </c>
      <c r="H25" s="62">
        <v>1106.6400000000001</v>
      </c>
      <c r="I25" s="62">
        <v>1106.6400000000001</v>
      </c>
      <c r="J25" s="62">
        <f t="shared" si="0"/>
        <v>0</v>
      </c>
      <c r="K25" s="63">
        <f ca="1">TODAY()-tblCC_Factures_Paiements[[#This Row],[Due_Date]]</f>
        <v>43</v>
      </c>
    </row>
    <row r="26" spans="1:11" x14ac:dyDescent="0.25">
      <c r="A26" s="36">
        <v>24352</v>
      </c>
      <c r="B26" s="166">
        <v>45467</v>
      </c>
      <c r="C26" s="55" t="s">
        <v>539</v>
      </c>
      <c r="D26" s="36" t="s">
        <v>540</v>
      </c>
      <c r="E26" s="37" t="s">
        <v>1123</v>
      </c>
      <c r="F26" s="37" t="s">
        <v>42</v>
      </c>
      <c r="G26" s="166">
        <v>45497</v>
      </c>
      <c r="H26" s="62">
        <v>1106.6400000000001</v>
      </c>
      <c r="I26" s="62">
        <v>1106.6400000000001</v>
      </c>
      <c r="J26" s="62">
        <f t="shared" si="0"/>
        <v>0</v>
      </c>
      <c r="K26" s="63">
        <f ca="1">TODAY()-tblCC_Factures_Paiements[[#This Row],[Due_Date]]</f>
        <v>43</v>
      </c>
    </row>
    <row r="27" spans="1:11" x14ac:dyDescent="0.25">
      <c r="A27" s="36">
        <v>24353</v>
      </c>
      <c r="B27" s="166">
        <v>45467</v>
      </c>
      <c r="C27" s="55" t="s">
        <v>539</v>
      </c>
      <c r="D27" s="36" t="s">
        <v>540</v>
      </c>
      <c r="E27" s="37" t="s">
        <v>1123</v>
      </c>
      <c r="F27" s="37" t="s">
        <v>42</v>
      </c>
      <c r="G27" s="166">
        <v>45497</v>
      </c>
      <c r="H27" s="62">
        <v>1106.6400000000001</v>
      </c>
      <c r="I27" s="62">
        <v>1106.6400000000001</v>
      </c>
      <c r="J27" s="62">
        <f t="shared" si="0"/>
        <v>0</v>
      </c>
      <c r="K27" s="63">
        <f ca="1">TODAY()-tblCC_Factures_Paiements[[#This Row],[Due_Date]]</f>
        <v>43</v>
      </c>
    </row>
    <row r="28" spans="1:11" x14ac:dyDescent="0.25">
      <c r="A28" s="36">
        <v>24354</v>
      </c>
      <c r="B28" s="166">
        <v>45467</v>
      </c>
      <c r="C28" s="55" t="s">
        <v>539</v>
      </c>
      <c r="D28" s="36" t="s">
        <v>540</v>
      </c>
      <c r="E28" s="37" t="s">
        <v>1123</v>
      </c>
      <c r="F28" s="37" t="s">
        <v>42</v>
      </c>
      <c r="G28" s="166">
        <v>45497</v>
      </c>
      <c r="H28" s="62">
        <v>1106.6400000000001</v>
      </c>
      <c r="I28" s="62">
        <v>1106.6400000000001</v>
      </c>
      <c r="J28" s="62">
        <f t="shared" si="0"/>
        <v>0</v>
      </c>
      <c r="K28" s="63">
        <f ca="1">TODAY()-tblCC_Factures_Paiements[[#This Row],[Due_Date]]</f>
        <v>43</v>
      </c>
    </row>
    <row r="29" spans="1:11" x14ac:dyDescent="0.25">
      <c r="A29" s="36">
        <v>24355</v>
      </c>
      <c r="B29" s="166">
        <v>45467</v>
      </c>
      <c r="C29" s="55" t="s">
        <v>539</v>
      </c>
      <c r="D29" s="36" t="s">
        <v>540</v>
      </c>
      <c r="E29" s="37" t="s">
        <v>1123</v>
      </c>
      <c r="F29" s="37" t="s">
        <v>42</v>
      </c>
      <c r="G29" s="166">
        <v>45497</v>
      </c>
      <c r="H29" s="62">
        <v>1106.6400000000001</v>
      </c>
      <c r="I29" s="62">
        <v>1106.6400000000001</v>
      </c>
      <c r="J29" s="62">
        <f t="shared" si="0"/>
        <v>0</v>
      </c>
      <c r="K29" s="63">
        <f ca="1">TODAY()-tblCC_Factures_Paiements[[#This Row],[Due_Date]]</f>
        <v>43</v>
      </c>
    </row>
    <row r="30" spans="1:11" x14ac:dyDescent="0.25">
      <c r="A30" s="36">
        <v>24356</v>
      </c>
      <c r="B30" s="166">
        <v>45467</v>
      </c>
      <c r="C30" s="55" t="s">
        <v>539</v>
      </c>
      <c r="D30" s="36" t="s">
        <v>540</v>
      </c>
      <c r="E30" s="37" t="s">
        <v>1123</v>
      </c>
      <c r="F30" s="37" t="s">
        <v>42</v>
      </c>
      <c r="G30" s="166">
        <v>45497</v>
      </c>
      <c r="H30" s="62">
        <v>1106.6400000000001</v>
      </c>
      <c r="I30" s="62">
        <v>1106.6400000000001</v>
      </c>
      <c r="J30" s="62">
        <f t="shared" si="0"/>
        <v>0</v>
      </c>
      <c r="K30" s="63">
        <f ca="1">TODAY()-tblCC_Factures_Paiements[[#This Row],[Due_Date]]</f>
        <v>43</v>
      </c>
    </row>
    <row r="31" spans="1:11" x14ac:dyDescent="0.25">
      <c r="A31" s="36">
        <v>24357</v>
      </c>
      <c r="B31" s="166">
        <v>45467</v>
      </c>
      <c r="C31" s="55" t="s">
        <v>539</v>
      </c>
      <c r="D31" s="36" t="s">
        <v>540</v>
      </c>
      <c r="E31" s="37" t="s">
        <v>1123</v>
      </c>
      <c r="F31" s="37" t="s">
        <v>42</v>
      </c>
      <c r="G31" s="166">
        <v>45497</v>
      </c>
      <c r="H31" s="62">
        <v>5633.78</v>
      </c>
      <c r="I31" s="62">
        <v>5633.78</v>
      </c>
      <c r="J31" s="62">
        <f t="shared" si="0"/>
        <v>0</v>
      </c>
      <c r="K31" s="63">
        <f ca="1">TODAY()-tblCC_Factures_Paiements[[#This Row],[Due_Date]]</f>
        <v>43</v>
      </c>
    </row>
    <row r="32" spans="1:11" x14ac:dyDescent="0.25">
      <c r="A32" s="36">
        <v>24359</v>
      </c>
      <c r="B32" s="166">
        <v>45467</v>
      </c>
      <c r="C32" s="55" t="s">
        <v>517</v>
      </c>
      <c r="D32" s="36" t="s">
        <v>292</v>
      </c>
      <c r="E32" s="37" t="s">
        <v>43</v>
      </c>
      <c r="F32" s="37" t="s">
        <v>42</v>
      </c>
      <c r="G32" s="166">
        <v>45497</v>
      </c>
      <c r="H32" s="62">
        <v>16700.12</v>
      </c>
      <c r="I32" s="62">
        <v>0</v>
      </c>
      <c r="J32" s="62">
        <f t="shared" si="0"/>
        <v>16700.12</v>
      </c>
      <c r="K32" s="63">
        <f ca="1">TODAY()-tblCC_Factures_Paiements[[#This Row],[Due_Date]]</f>
        <v>43</v>
      </c>
    </row>
    <row r="33" spans="1:11" x14ac:dyDescent="0.25">
      <c r="A33" s="36">
        <v>24361</v>
      </c>
      <c r="B33" s="166">
        <v>45467</v>
      </c>
      <c r="C33" s="55" t="s">
        <v>520</v>
      </c>
      <c r="D33" s="36" t="s">
        <v>363</v>
      </c>
      <c r="E33" s="37" t="s">
        <v>1123</v>
      </c>
      <c r="F33" s="37" t="s">
        <v>42</v>
      </c>
      <c r="G33" s="166">
        <v>45497</v>
      </c>
      <c r="H33" s="62">
        <v>8450.66</v>
      </c>
      <c r="I33" s="62">
        <v>8450.66</v>
      </c>
      <c r="J33" s="62">
        <f t="shared" si="0"/>
        <v>0</v>
      </c>
      <c r="K33" s="63">
        <f ca="1">TODAY()-tblCC_Factures_Paiements[[#This Row],[Due_Date]]</f>
        <v>43</v>
      </c>
    </row>
    <row r="34" spans="1:11" x14ac:dyDescent="0.25">
      <c r="A34" s="36">
        <v>24363</v>
      </c>
      <c r="B34" s="166">
        <v>45500</v>
      </c>
      <c r="C34" s="55" t="s">
        <v>541</v>
      </c>
      <c r="D34" s="36" t="s">
        <v>542</v>
      </c>
      <c r="E34" s="37" t="s">
        <v>43</v>
      </c>
      <c r="F34" s="37" t="s">
        <v>42</v>
      </c>
      <c r="G34" s="166">
        <v>45530</v>
      </c>
      <c r="H34" s="62">
        <v>2515.08</v>
      </c>
      <c r="I34" s="62">
        <v>0</v>
      </c>
      <c r="J34" s="62">
        <f t="shared" si="0"/>
        <v>2515.08</v>
      </c>
      <c r="K34" s="63">
        <f ca="1">TODAY()-tblCC_Factures_Paiements[[#This Row],[Due_Date]]</f>
        <v>10</v>
      </c>
    </row>
    <row r="35" spans="1:11" x14ac:dyDescent="0.25">
      <c r="A35" s="36">
        <v>24370</v>
      </c>
      <c r="B35" s="166">
        <v>45500</v>
      </c>
      <c r="C35" s="55" t="s">
        <v>637</v>
      </c>
      <c r="D35" s="36" t="s">
        <v>543</v>
      </c>
      <c r="E35" s="37" t="s">
        <v>43</v>
      </c>
      <c r="F35" s="37" t="s">
        <v>42</v>
      </c>
      <c r="G35" s="166">
        <v>45530</v>
      </c>
      <c r="H35" s="62">
        <v>402.41</v>
      </c>
      <c r="I35" s="62">
        <v>0</v>
      </c>
      <c r="J35" s="62">
        <f t="shared" si="0"/>
        <v>402.41</v>
      </c>
      <c r="K35" s="63">
        <f ca="1">TODAY()-tblCC_Factures_Paiements[[#This Row],[Due_Date]]</f>
        <v>10</v>
      </c>
    </row>
    <row r="36" spans="1:11" x14ac:dyDescent="0.25">
      <c r="A36" s="36">
        <v>24371</v>
      </c>
      <c r="B36" s="166">
        <v>45500</v>
      </c>
      <c r="C36" s="55" t="s">
        <v>638</v>
      </c>
      <c r="D36" s="36" t="s">
        <v>544</v>
      </c>
      <c r="E36" s="37" t="s">
        <v>1123</v>
      </c>
      <c r="F36" s="37" t="s">
        <v>42</v>
      </c>
      <c r="G36" s="166">
        <v>45530</v>
      </c>
      <c r="H36" s="62">
        <v>603.62</v>
      </c>
      <c r="I36" s="62">
        <v>603.62</v>
      </c>
      <c r="J36" s="62">
        <f t="shared" si="0"/>
        <v>0</v>
      </c>
      <c r="K36" s="63">
        <f ca="1">TODAY()-tblCC_Factures_Paiements[[#This Row],[Due_Date]]</f>
        <v>10</v>
      </c>
    </row>
    <row r="37" spans="1:11" x14ac:dyDescent="0.25">
      <c r="A37" s="36">
        <v>24372</v>
      </c>
      <c r="B37" s="166">
        <v>45500</v>
      </c>
      <c r="C37" s="55" t="s">
        <v>545</v>
      </c>
      <c r="D37" s="36" t="s">
        <v>546</v>
      </c>
      <c r="E37" s="37" t="s">
        <v>1123</v>
      </c>
      <c r="F37" s="37" t="s">
        <v>42</v>
      </c>
      <c r="G37" s="166">
        <v>45530</v>
      </c>
      <c r="H37" s="62">
        <v>11871.17</v>
      </c>
      <c r="I37" s="62">
        <v>11871.17</v>
      </c>
      <c r="J37" s="62">
        <f t="shared" si="0"/>
        <v>0</v>
      </c>
      <c r="K37" s="63">
        <f ca="1">TODAY()-tblCC_Factures_Paiements[[#This Row],[Due_Date]]</f>
        <v>10</v>
      </c>
    </row>
    <row r="38" spans="1:11" x14ac:dyDescent="0.25">
      <c r="A38" s="36">
        <v>24373</v>
      </c>
      <c r="B38" s="166">
        <v>45500</v>
      </c>
      <c r="C38" s="55" t="s">
        <v>547</v>
      </c>
      <c r="D38" s="36" t="s">
        <v>548</v>
      </c>
      <c r="E38" s="37" t="s">
        <v>43</v>
      </c>
      <c r="F38" s="37" t="s">
        <v>42</v>
      </c>
      <c r="G38" s="166">
        <v>45530</v>
      </c>
      <c r="H38" s="62">
        <v>503.02</v>
      </c>
      <c r="I38" s="62">
        <v>0</v>
      </c>
      <c r="J38" s="62">
        <f t="shared" si="0"/>
        <v>503.02</v>
      </c>
      <c r="K38" s="63">
        <f ca="1">TODAY()-tblCC_Factures_Paiements[[#This Row],[Due_Date]]</f>
        <v>10</v>
      </c>
    </row>
    <row r="39" spans="1:11" x14ac:dyDescent="0.25">
      <c r="A39" s="36">
        <v>24374</v>
      </c>
      <c r="B39" s="166">
        <v>45500</v>
      </c>
      <c r="C39" s="55" t="s">
        <v>549</v>
      </c>
      <c r="D39" s="36" t="s">
        <v>550</v>
      </c>
      <c r="E39" s="37" t="s">
        <v>1123</v>
      </c>
      <c r="F39" s="37" t="s">
        <v>42</v>
      </c>
      <c r="G39" s="166">
        <v>45530</v>
      </c>
      <c r="H39" s="62">
        <v>2816.89</v>
      </c>
      <c r="I39" s="62">
        <v>2816.89</v>
      </c>
      <c r="J39" s="62">
        <f t="shared" si="0"/>
        <v>0</v>
      </c>
      <c r="K39" s="63">
        <f ca="1">TODAY()-tblCC_Factures_Paiements[[#This Row],[Due_Date]]</f>
        <v>10</v>
      </c>
    </row>
    <row r="40" spans="1:11" x14ac:dyDescent="0.25">
      <c r="A40" s="36">
        <v>24375</v>
      </c>
      <c r="B40" s="166">
        <v>45500</v>
      </c>
      <c r="C40" s="55" t="s">
        <v>159</v>
      </c>
      <c r="D40" s="36" t="s">
        <v>158</v>
      </c>
      <c r="E40" s="37" t="s">
        <v>1123</v>
      </c>
      <c r="F40" s="37" t="s">
        <v>42</v>
      </c>
      <c r="G40" s="166">
        <v>45530</v>
      </c>
      <c r="H40" s="62">
        <v>1192.8699999999999</v>
      </c>
      <c r="I40" s="62">
        <v>1192.8699999999999</v>
      </c>
      <c r="J40" s="62">
        <f t="shared" si="0"/>
        <v>0</v>
      </c>
      <c r="K40" s="63">
        <f ca="1">TODAY()-tblCC_Factures_Paiements[[#This Row],[Due_Date]]</f>
        <v>10</v>
      </c>
    </row>
    <row r="41" spans="1:11" x14ac:dyDescent="0.25">
      <c r="A41" s="36">
        <v>24378</v>
      </c>
      <c r="B41" s="166">
        <v>45500</v>
      </c>
      <c r="C41" s="55" t="s">
        <v>551</v>
      </c>
      <c r="D41" s="36" t="s">
        <v>552</v>
      </c>
      <c r="E41" s="37" t="s">
        <v>43</v>
      </c>
      <c r="F41" s="37" t="s">
        <v>42</v>
      </c>
      <c r="G41" s="166">
        <v>45530</v>
      </c>
      <c r="H41" s="62">
        <v>201.21</v>
      </c>
      <c r="I41" s="62">
        <v>0</v>
      </c>
      <c r="J41" s="62">
        <f t="shared" si="0"/>
        <v>201.21</v>
      </c>
      <c r="K41" s="63">
        <f ca="1">TODAY()-tblCC_Factures_Paiements[[#This Row],[Due_Date]]</f>
        <v>10</v>
      </c>
    </row>
    <row r="42" spans="1:11" x14ac:dyDescent="0.25">
      <c r="A42" s="36">
        <v>24379</v>
      </c>
      <c r="B42" s="166">
        <v>45500</v>
      </c>
      <c r="C42" s="55" t="s">
        <v>553</v>
      </c>
      <c r="D42" s="36" t="s">
        <v>554</v>
      </c>
      <c r="E42" s="37" t="s">
        <v>43</v>
      </c>
      <c r="F42" s="37" t="s">
        <v>42</v>
      </c>
      <c r="G42" s="166">
        <v>45530</v>
      </c>
      <c r="H42" s="62">
        <v>2112.67</v>
      </c>
      <c r="I42" s="62">
        <v>0</v>
      </c>
      <c r="J42" s="62">
        <f t="shared" si="0"/>
        <v>2112.67</v>
      </c>
      <c r="K42" s="63">
        <f ca="1">TODAY()-tblCC_Factures_Paiements[[#This Row],[Due_Date]]</f>
        <v>10</v>
      </c>
    </row>
    <row r="43" spans="1:11" x14ac:dyDescent="0.25">
      <c r="A43" s="36">
        <v>24381</v>
      </c>
      <c r="B43" s="166">
        <v>45500</v>
      </c>
      <c r="C43" s="55" t="s">
        <v>181</v>
      </c>
      <c r="D43" s="36" t="s">
        <v>180</v>
      </c>
      <c r="E43" s="37" t="s">
        <v>43</v>
      </c>
      <c r="F43" s="37" t="s">
        <v>42</v>
      </c>
      <c r="G43" s="166">
        <v>45530</v>
      </c>
      <c r="H43" s="62">
        <v>201.21</v>
      </c>
      <c r="I43" s="62">
        <v>201.1</v>
      </c>
      <c r="J43" s="62">
        <f t="shared" si="0"/>
        <v>0.11000000000001364</v>
      </c>
      <c r="K43" s="63">
        <f ca="1">TODAY()-tblCC_Factures_Paiements[[#This Row],[Due_Date]]</f>
        <v>10</v>
      </c>
    </row>
    <row r="44" spans="1:11" x14ac:dyDescent="0.25">
      <c r="A44" s="36">
        <v>24382</v>
      </c>
      <c r="B44" s="166">
        <v>45500</v>
      </c>
      <c r="C44" s="55" t="s">
        <v>555</v>
      </c>
      <c r="D44" s="36" t="s">
        <v>556</v>
      </c>
      <c r="E44" s="37" t="s">
        <v>1123</v>
      </c>
      <c r="F44" s="37" t="s">
        <v>42</v>
      </c>
      <c r="G44" s="166">
        <v>45530</v>
      </c>
      <c r="H44" s="62">
        <v>1307.8499999999999</v>
      </c>
      <c r="I44" s="62">
        <v>1307.8499999999999</v>
      </c>
      <c r="J44" s="62">
        <f t="shared" si="0"/>
        <v>0</v>
      </c>
      <c r="K44" s="63">
        <f ca="1">TODAY()-tblCC_Factures_Paiements[[#This Row],[Due_Date]]</f>
        <v>10</v>
      </c>
    </row>
    <row r="45" spans="1:11" x14ac:dyDescent="0.25">
      <c r="A45" s="36">
        <v>24384</v>
      </c>
      <c r="B45" s="166">
        <v>45500</v>
      </c>
      <c r="C45" s="55" t="s">
        <v>386</v>
      </c>
      <c r="D45" s="36" t="s">
        <v>385</v>
      </c>
      <c r="E45" s="37" t="s">
        <v>1123</v>
      </c>
      <c r="F45" s="37" t="s">
        <v>42</v>
      </c>
      <c r="G45" s="166">
        <v>45530</v>
      </c>
      <c r="H45" s="62">
        <v>15432.52</v>
      </c>
      <c r="I45" s="62">
        <v>15432.52</v>
      </c>
      <c r="J45" s="62">
        <f t="shared" si="0"/>
        <v>0</v>
      </c>
      <c r="K45" s="63">
        <f ca="1">TODAY()-tblCC_Factures_Paiements[[#This Row],[Due_Date]]</f>
        <v>10</v>
      </c>
    </row>
    <row r="46" spans="1:11" x14ac:dyDescent="0.25">
      <c r="A46" s="36">
        <v>24385</v>
      </c>
      <c r="B46" s="166">
        <v>45500</v>
      </c>
      <c r="C46" s="55" t="s">
        <v>389</v>
      </c>
      <c r="D46" s="36" t="s">
        <v>388</v>
      </c>
      <c r="E46" s="37" t="s">
        <v>1123</v>
      </c>
      <c r="F46" s="37" t="s">
        <v>42</v>
      </c>
      <c r="G46" s="166">
        <v>45530</v>
      </c>
      <c r="H46" s="62">
        <v>9959.7099999999991</v>
      </c>
      <c r="I46" s="62">
        <v>9959.7099999999991</v>
      </c>
      <c r="J46" s="62">
        <f t="shared" si="0"/>
        <v>0</v>
      </c>
      <c r="K46" s="63">
        <f ca="1">TODAY()-tblCC_Factures_Paiements[[#This Row],[Due_Date]]</f>
        <v>10</v>
      </c>
    </row>
    <row r="47" spans="1:11" x14ac:dyDescent="0.25">
      <c r="A47" s="36">
        <v>24386</v>
      </c>
      <c r="B47" s="166">
        <v>45500</v>
      </c>
      <c r="C47" s="55" t="s">
        <v>557</v>
      </c>
      <c r="D47" s="36" t="s">
        <v>558</v>
      </c>
      <c r="E47" s="37" t="s">
        <v>1123</v>
      </c>
      <c r="F47" s="37" t="s">
        <v>42</v>
      </c>
      <c r="G47" s="166">
        <v>45530</v>
      </c>
      <c r="H47" s="62">
        <v>5533.18</v>
      </c>
      <c r="I47" s="62">
        <v>5533.18</v>
      </c>
      <c r="J47" s="62">
        <f t="shared" si="0"/>
        <v>0</v>
      </c>
      <c r="K47" s="63">
        <f ca="1">TODAY()-tblCC_Factures_Paiements[[#This Row],[Due_Date]]</f>
        <v>10</v>
      </c>
    </row>
    <row r="48" spans="1:11" x14ac:dyDescent="0.25">
      <c r="A48" s="36">
        <v>24388</v>
      </c>
      <c r="B48" s="166">
        <v>45500</v>
      </c>
      <c r="C48" s="55" t="s">
        <v>559</v>
      </c>
      <c r="D48" s="36" t="s">
        <v>560</v>
      </c>
      <c r="E48" s="37" t="s">
        <v>43</v>
      </c>
      <c r="F48" s="37" t="s">
        <v>42</v>
      </c>
      <c r="G48" s="166">
        <v>45530</v>
      </c>
      <c r="H48" s="62">
        <v>3018.09</v>
      </c>
      <c r="I48" s="62">
        <v>0</v>
      </c>
      <c r="J48" s="62">
        <f t="shared" si="0"/>
        <v>3018.09</v>
      </c>
      <c r="K48" s="63">
        <f ca="1">TODAY()-tblCC_Factures_Paiements[[#This Row],[Due_Date]]</f>
        <v>10</v>
      </c>
    </row>
    <row r="49" spans="1:11" x14ac:dyDescent="0.25">
      <c r="A49" s="36">
        <v>24389</v>
      </c>
      <c r="B49" s="166">
        <v>45501</v>
      </c>
      <c r="C49" s="55" t="s">
        <v>561</v>
      </c>
      <c r="D49" s="36" t="s">
        <v>562</v>
      </c>
      <c r="E49" s="37" t="s">
        <v>43</v>
      </c>
      <c r="F49" s="37" t="s">
        <v>42</v>
      </c>
      <c r="G49" s="166">
        <v>45531</v>
      </c>
      <c r="H49" s="62">
        <v>201.21</v>
      </c>
      <c r="I49" s="62">
        <v>0</v>
      </c>
      <c r="J49" s="62">
        <f t="shared" si="0"/>
        <v>201.21</v>
      </c>
      <c r="K49" s="63">
        <f ca="1">TODAY()-tblCC_Factures_Paiements[[#This Row],[Due_Date]]</f>
        <v>9</v>
      </c>
    </row>
    <row r="50" spans="1:11" x14ac:dyDescent="0.25">
      <c r="A50" s="36">
        <v>24390</v>
      </c>
      <c r="B50" s="166">
        <v>45501</v>
      </c>
      <c r="C50" s="55" t="s">
        <v>639</v>
      </c>
      <c r="D50" s="36" t="s">
        <v>563</v>
      </c>
      <c r="E50" s="37" t="s">
        <v>43</v>
      </c>
      <c r="F50" s="37" t="s">
        <v>42</v>
      </c>
      <c r="G50" s="166">
        <v>45531</v>
      </c>
      <c r="H50" s="62">
        <v>2313.88</v>
      </c>
      <c r="I50" s="62">
        <v>0</v>
      </c>
      <c r="J50" s="62">
        <f t="shared" si="0"/>
        <v>2313.88</v>
      </c>
      <c r="K50" s="63">
        <f ca="1">TODAY()-tblCC_Factures_Paiements[[#This Row],[Due_Date]]</f>
        <v>9</v>
      </c>
    </row>
    <row r="51" spans="1:11" x14ac:dyDescent="0.25">
      <c r="A51" s="36">
        <v>24391</v>
      </c>
      <c r="B51" s="166">
        <v>45501</v>
      </c>
      <c r="C51" s="55" t="s">
        <v>564</v>
      </c>
      <c r="D51" s="36" t="s">
        <v>565</v>
      </c>
      <c r="E51" s="37" t="s">
        <v>1123</v>
      </c>
      <c r="F51" s="37" t="s">
        <v>42</v>
      </c>
      <c r="G51" s="166">
        <v>45531</v>
      </c>
      <c r="H51" s="62">
        <v>201.21</v>
      </c>
      <c r="I51" s="62">
        <v>201.21</v>
      </c>
      <c r="J51" s="62">
        <f t="shared" si="0"/>
        <v>0</v>
      </c>
      <c r="K51" s="63">
        <f ca="1">TODAY()-tblCC_Factures_Paiements[[#This Row],[Due_Date]]</f>
        <v>9</v>
      </c>
    </row>
    <row r="52" spans="1:11" x14ac:dyDescent="0.25">
      <c r="A52" s="36">
        <v>24393</v>
      </c>
      <c r="B52" s="166">
        <v>45501</v>
      </c>
      <c r="C52" s="55" t="s">
        <v>566</v>
      </c>
      <c r="D52" s="36" t="s">
        <v>567</v>
      </c>
      <c r="E52" s="37" t="s">
        <v>43</v>
      </c>
      <c r="F52" s="37" t="s">
        <v>42</v>
      </c>
      <c r="G52" s="166">
        <v>45531</v>
      </c>
      <c r="H52" s="62">
        <v>1810.86</v>
      </c>
      <c r="I52" s="62">
        <v>0</v>
      </c>
      <c r="J52" s="62">
        <f t="shared" si="0"/>
        <v>1810.86</v>
      </c>
      <c r="K52" s="63">
        <f ca="1">TODAY()-tblCC_Factures_Paiements[[#This Row],[Due_Date]]</f>
        <v>9</v>
      </c>
    </row>
    <row r="53" spans="1:11" x14ac:dyDescent="0.25">
      <c r="A53" s="36">
        <v>24395</v>
      </c>
      <c r="B53" s="166">
        <v>45501</v>
      </c>
      <c r="C53" s="55" t="s">
        <v>640</v>
      </c>
      <c r="D53" s="36" t="s">
        <v>568</v>
      </c>
      <c r="E53" s="37" t="s">
        <v>1123</v>
      </c>
      <c r="F53" s="37" t="s">
        <v>42</v>
      </c>
      <c r="G53" s="166">
        <v>45531</v>
      </c>
      <c r="H53" s="62">
        <v>5188.25</v>
      </c>
      <c r="I53" s="62">
        <v>5188.25</v>
      </c>
      <c r="J53" s="62">
        <f t="shared" si="0"/>
        <v>0</v>
      </c>
      <c r="K53" s="63">
        <f ca="1">TODAY()-tblCC_Factures_Paiements[[#This Row],[Due_Date]]</f>
        <v>9</v>
      </c>
    </row>
    <row r="54" spans="1:11" x14ac:dyDescent="0.25">
      <c r="A54" s="36">
        <v>24396</v>
      </c>
      <c r="B54" s="166">
        <v>45501</v>
      </c>
      <c r="C54" s="55" t="s">
        <v>405</v>
      </c>
      <c r="D54" s="36" t="s">
        <v>404</v>
      </c>
      <c r="E54" s="37" t="s">
        <v>43</v>
      </c>
      <c r="F54" s="37" t="s">
        <v>42</v>
      </c>
      <c r="G54" s="166">
        <v>45531</v>
      </c>
      <c r="H54" s="62">
        <v>3822.92</v>
      </c>
      <c r="I54" s="62">
        <v>0</v>
      </c>
      <c r="J54" s="62">
        <f t="shared" si="0"/>
        <v>3822.92</v>
      </c>
      <c r="K54" s="63">
        <f ca="1">TODAY()-tblCC_Factures_Paiements[[#This Row],[Due_Date]]</f>
        <v>9</v>
      </c>
    </row>
    <row r="55" spans="1:11" x14ac:dyDescent="0.25">
      <c r="A55" s="36">
        <v>24398</v>
      </c>
      <c r="B55" s="166">
        <v>45501</v>
      </c>
      <c r="C55" s="55" t="s">
        <v>569</v>
      </c>
      <c r="D55" s="36" t="s">
        <v>570</v>
      </c>
      <c r="E55" s="37" t="s">
        <v>1123</v>
      </c>
      <c r="F55" s="37" t="s">
        <v>42</v>
      </c>
      <c r="G55" s="166">
        <v>45531</v>
      </c>
      <c r="H55" s="62">
        <v>1408.44</v>
      </c>
      <c r="I55" s="62">
        <v>1408.44</v>
      </c>
      <c r="J55" s="62">
        <f t="shared" si="0"/>
        <v>0</v>
      </c>
      <c r="K55" s="63">
        <f ca="1">TODAY()-tblCC_Factures_Paiements[[#This Row],[Due_Date]]</f>
        <v>9</v>
      </c>
    </row>
    <row r="56" spans="1:11" x14ac:dyDescent="0.25">
      <c r="A56" s="36">
        <v>24399</v>
      </c>
      <c r="B56" s="166">
        <v>45501</v>
      </c>
      <c r="C56" s="55" t="s">
        <v>571</v>
      </c>
      <c r="D56" s="36" t="s">
        <v>572</v>
      </c>
      <c r="E56" s="37" t="s">
        <v>43</v>
      </c>
      <c r="F56" s="37" t="s">
        <v>42</v>
      </c>
      <c r="G56" s="166">
        <v>45531</v>
      </c>
      <c r="H56" s="62">
        <v>301.81</v>
      </c>
      <c r="I56" s="62">
        <v>0</v>
      </c>
      <c r="J56" s="62">
        <f t="shared" si="0"/>
        <v>301.81</v>
      </c>
      <c r="K56" s="63">
        <f ca="1">TODAY()-tblCC_Factures_Paiements[[#This Row],[Due_Date]]</f>
        <v>9</v>
      </c>
    </row>
    <row r="57" spans="1:11" x14ac:dyDescent="0.25">
      <c r="A57" s="36">
        <v>24400</v>
      </c>
      <c r="B57" s="166">
        <v>45501</v>
      </c>
      <c r="C57" s="55" t="s">
        <v>573</v>
      </c>
      <c r="D57" s="36" t="s">
        <v>574</v>
      </c>
      <c r="E57" s="37" t="s">
        <v>1123</v>
      </c>
      <c r="F57" s="37" t="s">
        <v>42</v>
      </c>
      <c r="G57" s="166">
        <v>45531</v>
      </c>
      <c r="H57" s="62">
        <v>301.81</v>
      </c>
      <c r="I57" s="62">
        <v>301.81</v>
      </c>
      <c r="J57" s="62">
        <f t="shared" si="0"/>
        <v>0</v>
      </c>
      <c r="K57" s="63">
        <f ca="1">TODAY()-tblCC_Factures_Paiements[[#This Row],[Due_Date]]</f>
        <v>9</v>
      </c>
    </row>
    <row r="58" spans="1:11" x14ac:dyDescent="0.25">
      <c r="A58" s="36">
        <v>24401</v>
      </c>
      <c r="B58" s="166">
        <v>45501</v>
      </c>
      <c r="C58" s="55" t="s">
        <v>539</v>
      </c>
      <c r="D58" s="36" t="s">
        <v>540</v>
      </c>
      <c r="E58" s="37" t="s">
        <v>1123</v>
      </c>
      <c r="F58" s="37" t="s">
        <v>42</v>
      </c>
      <c r="G58" s="166">
        <v>45531</v>
      </c>
      <c r="H58" s="62">
        <v>3621.71</v>
      </c>
      <c r="I58" s="62">
        <v>3621.71</v>
      </c>
      <c r="J58" s="62">
        <f t="shared" si="0"/>
        <v>0</v>
      </c>
      <c r="K58" s="63">
        <f ca="1">TODAY()-tblCC_Factures_Paiements[[#This Row],[Due_Date]]</f>
        <v>9</v>
      </c>
    </row>
    <row r="59" spans="1:11" x14ac:dyDescent="0.25">
      <c r="A59" s="36">
        <v>24402</v>
      </c>
      <c r="B59" s="166">
        <v>45501</v>
      </c>
      <c r="C59" s="55" t="s">
        <v>539</v>
      </c>
      <c r="D59" s="36" t="s">
        <v>540</v>
      </c>
      <c r="E59" s="37" t="s">
        <v>1123</v>
      </c>
      <c r="F59" s="37" t="s">
        <v>42</v>
      </c>
      <c r="G59" s="166">
        <v>45531</v>
      </c>
      <c r="H59" s="62">
        <v>1106.6400000000001</v>
      </c>
      <c r="I59" s="62">
        <v>1106.6400000000001</v>
      </c>
      <c r="J59" s="62">
        <f t="shared" si="0"/>
        <v>0</v>
      </c>
      <c r="K59" s="63">
        <f ca="1">TODAY()-tblCC_Factures_Paiements[[#This Row],[Due_Date]]</f>
        <v>9</v>
      </c>
    </row>
    <row r="60" spans="1:11" x14ac:dyDescent="0.25">
      <c r="A60" s="36">
        <v>24403</v>
      </c>
      <c r="B60" s="166">
        <v>45501</v>
      </c>
      <c r="C60" s="55" t="s">
        <v>539</v>
      </c>
      <c r="D60" s="36" t="s">
        <v>540</v>
      </c>
      <c r="E60" s="37" t="s">
        <v>1123</v>
      </c>
      <c r="F60" s="37" t="s">
        <v>42</v>
      </c>
      <c r="G60" s="166">
        <v>45531</v>
      </c>
      <c r="H60" s="62">
        <v>1106.6400000000001</v>
      </c>
      <c r="I60" s="62">
        <v>1106.6400000000001</v>
      </c>
      <c r="J60" s="62">
        <f t="shared" si="0"/>
        <v>0</v>
      </c>
      <c r="K60" s="63">
        <f ca="1">TODAY()-tblCC_Factures_Paiements[[#This Row],[Due_Date]]</f>
        <v>9</v>
      </c>
    </row>
    <row r="61" spans="1:11" x14ac:dyDescent="0.25">
      <c r="A61" s="36">
        <v>24404</v>
      </c>
      <c r="B61" s="166">
        <v>45501</v>
      </c>
      <c r="C61" s="55" t="s">
        <v>539</v>
      </c>
      <c r="D61" s="36" t="s">
        <v>540</v>
      </c>
      <c r="E61" s="37" t="s">
        <v>1123</v>
      </c>
      <c r="F61" s="37" t="s">
        <v>42</v>
      </c>
      <c r="G61" s="166">
        <v>45531</v>
      </c>
      <c r="H61" s="62">
        <v>1106.6400000000001</v>
      </c>
      <c r="I61" s="62">
        <v>1106.6400000000001</v>
      </c>
      <c r="J61" s="62">
        <f t="shared" si="0"/>
        <v>0</v>
      </c>
      <c r="K61" s="63">
        <f ca="1">TODAY()-tblCC_Factures_Paiements[[#This Row],[Due_Date]]</f>
        <v>9</v>
      </c>
    </row>
    <row r="62" spans="1:11" x14ac:dyDescent="0.25">
      <c r="A62" s="36">
        <v>24405</v>
      </c>
      <c r="B62" s="166">
        <v>45501</v>
      </c>
      <c r="C62" s="55" t="s">
        <v>641</v>
      </c>
      <c r="D62" s="36" t="s">
        <v>575</v>
      </c>
      <c r="E62" s="37" t="s">
        <v>1123</v>
      </c>
      <c r="F62" s="37" t="s">
        <v>42</v>
      </c>
      <c r="G62" s="166">
        <v>45531</v>
      </c>
      <c r="H62" s="62">
        <v>804.83</v>
      </c>
      <c r="I62" s="62">
        <v>804.83</v>
      </c>
      <c r="J62" s="62">
        <f t="shared" si="0"/>
        <v>0</v>
      </c>
      <c r="K62" s="63">
        <f ca="1">TODAY()-tblCC_Factures_Paiements[[#This Row],[Due_Date]]</f>
        <v>9</v>
      </c>
    </row>
    <row r="63" spans="1:11" x14ac:dyDescent="0.25">
      <c r="A63" s="36">
        <v>24406</v>
      </c>
      <c r="B63" s="166">
        <v>45501</v>
      </c>
      <c r="C63" s="55" t="s">
        <v>576</v>
      </c>
      <c r="D63" s="36" t="s">
        <v>577</v>
      </c>
      <c r="E63" s="37" t="s">
        <v>43</v>
      </c>
      <c r="F63" s="37" t="s">
        <v>42</v>
      </c>
      <c r="G63" s="166">
        <v>45531</v>
      </c>
      <c r="H63" s="62">
        <v>4325.9399999999996</v>
      </c>
      <c r="I63" s="62">
        <v>0</v>
      </c>
      <c r="J63" s="62">
        <f t="shared" si="0"/>
        <v>4325.9399999999996</v>
      </c>
      <c r="K63" s="63">
        <f ca="1">TODAY()-tblCC_Factures_Paiements[[#This Row],[Due_Date]]</f>
        <v>9</v>
      </c>
    </row>
    <row r="64" spans="1:11" x14ac:dyDescent="0.25">
      <c r="A64" s="36">
        <v>24408</v>
      </c>
      <c r="B64" s="166">
        <v>45501</v>
      </c>
      <c r="C64" s="55" t="s">
        <v>368</v>
      </c>
      <c r="D64" s="36" t="s">
        <v>367</v>
      </c>
      <c r="E64" s="37" t="s">
        <v>1123</v>
      </c>
      <c r="F64" s="37" t="s">
        <v>42</v>
      </c>
      <c r="G64" s="166">
        <v>45531</v>
      </c>
      <c r="H64" s="62">
        <v>804.83</v>
      </c>
      <c r="I64" s="62">
        <v>804.83</v>
      </c>
      <c r="J64" s="62">
        <f t="shared" si="0"/>
        <v>0</v>
      </c>
      <c r="K64" s="63">
        <f ca="1">TODAY()-tblCC_Factures_Paiements[[#This Row],[Due_Date]]</f>
        <v>9</v>
      </c>
    </row>
    <row r="65" spans="1:11" x14ac:dyDescent="0.25">
      <c r="A65" s="36">
        <v>24410</v>
      </c>
      <c r="B65" s="166">
        <v>45501</v>
      </c>
      <c r="C65" s="55" t="s">
        <v>578</v>
      </c>
      <c r="D65" s="36" t="s">
        <v>579</v>
      </c>
      <c r="E65" s="37" t="s">
        <v>1123</v>
      </c>
      <c r="F65" s="37" t="s">
        <v>42</v>
      </c>
      <c r="G65" s="166">
        <v>45531</v>
      </c>
      <c r="H65" s="62">
        <v>3578.6</v>
      </c>
      <c r="I65" s="62">
        <v>3578.6</v>
      </c>
      <c r="J65" s="62">
        <f t="shared" si="0"/>
        <v>0</v>
      </c>
      <c r="K65" s="63">
        <f ca="1">TODAY()-tblCC_Factures_Paiements[[#This Row],[Due_Date]]</f>
        <v>9</v>
      </c>
    </row>
    <row r="66" spans="1:11" x14ac:dyDescent="0.25">
      <c r="A66" s="36">
        <v>24411</v>
      </c>
      <c r="B66" s="166">
        <v>45501</v>
      </c>
      <c r="C66" s="55" t="s">
        <v>534</v>
      </c>
      <c r="D66" s="36" t="s">
        <v>535</v>
      </c>
      <c r="E66" s="37" t="s">
        <v>1123</v>
      </c>
      <c r="F66" s="37" t="s">
        <v>42</v>
      </c>
      <c r="G66" s="166">
        <v>45531</v>
      </c>
      <c r="H66" s="62">
        <v>2263.5700000000002</v>
      </c>
      <c r="I66" s="62">
        <v>2263.5700000000002</v>
      </c>
      <c r="J66" s="62">
        <f t="shared" ref="J66:J125" si="1">H66-I66</f>
        <v>0</v>
      </c>
      <c r="K66" s="63">
        <f ca="1">TODAY()-tblCC_Factures_Paiements[[#This Row],[Due_Date]]</f>
        <v>9</v>
      </c>
    </row>
    <row r="67" spans="1:11" x14ac:dyDescent="0.25">
      <c r="A67" s="36">
        <v>24412</v>
      </c>
      <c r="B67" s="166">
        <v>45501</v>
      </c>
      <c r="C67" s="55" t="s">
        <v>534</v>
      </c>
      <c r="D67" s="36" t="s">
        <v>535</v>
      </c>
      <c r="E67" s="37" t="s">
        <v>1123</v>
      </c>
      <c r="F67" s="37" t="s">
        <v>42</v>
      </c>
      <c r="G67" s="166">
        <v>45531</v>
      </c>
      <c r="H67" s="62">
        <v>2263.5700000000002</v>
      </c>
      <c r="I67" s="62">
        <v>2263.5700000000002</v>
      </c>
      <c r="J67" s="62">
        <f t="shared" si="1"/>
        <v>0</v>
      </c>
      <c r="K67" s="63">
        <f ca="1">TODAY()-tblCC_Factures_Paiements[[#This Row],[Due_Date]]</f>
        <v>9</v>
      </c>
    </row>
    <row r="68" spans="1:11" x14ac:dyDescent="0.25">
      <c r="A68" s="36">
        <v>24413</v>
      </c>
      <c r="B68" s="166">
        <v>45501</v>
      </c>
      <c r="C68" s="55" t="s">
        <v>580</v>
      </c>
      <c r="D68" s="36" t="s">
        <v>581</v>
      </c>
      <c r="E68" s="37" t="s">
        <v>1123</v>
      </c>
      <c r="F68" s="37" t="s">
        <v>42</v>
      </c>
      <c r="G68" s="166">
        <v>45531</v>
      </c>
      <c r="H68" s="62">
        <v>7976.4</v>
      </c>
      <c r="I68" s="62">
        <v>7976.4</v>
      </c>
      <c r="J68" s="62">
        <f t="shared" si="1"/>
        <v>0</v>
      </c>
      <c r="K68" s="63">
        <f ca="1">TODAY()-tblCC_Factures_Paiements[[#This Row],[Due_Date]]</f>
        <v>9</v>
      </c>
    </row>
    <row r="69" spans="1:11" x14ac:dyDescent="0.25">
      <c r="A69" s="36">
        <v>24415</v>
      </c>
      <c r="B69" s="166">
        <v>45501</v>
      </c>
      <c r="C69" s="55" t="s">
        <v>582</v>
      </c>
      <c r="D69" s="36" t="s">
        <v>583</v>
      </c>
      <c r="E69" s="37" t="s">
        <v>43</v>
      </c>
      <c r="F69" s="37" t="s">
        <v>42</v>
      </c>
      <c r="G69" s="166">
        <v>45531</v>
      </c>
      <c r="H69" s="62">
        <v>5432.57</v>
      </c>
      <c r="I69" s="62">
        <v>0</v>
      </c>
      <c r="J69" s="62">
        <f t="shared" si="1"/>
        <v>5432.57</v>
      </c>
      <c r="K69" s="63">
        <f ca="1">TODAY()-tblCC_Factures_Paiements[[#This Row],[Due_Date]]</f>
        <v>9</v>
      </c>
    </row>
    <row r="70" spans="1:11" x14ac:dyDescent="0.25">
      <c r="A70" s="36">
        <v>24416</v>
      </c>
      <c r="B70" s="166">
        <v>45501</v>
      </c>
      <c r="C70" s="55" t="s">
        <v>584</v>
      </c>
      <c r="D70" s="36" t="s">
        <v>585</v>
      </c>
      <c r="E70" s="37" t="s">
        <v>43</v>
      </c>
      <c r="F70" s="37" t="s">
        <v>42</v>
      </c>
      <c r="G70" s="166">
        <v>45531</v>
      </c>
      <c r="H70" s="62">
        <v>563.38</v>
      </c>
      <c r="I70" s="62">
        <v>0</v>
      </c>
      <c r="J70" s="62">
        <f t="shared" si="1"/>
        <v>563.38</v>
      </c>
      <c r="K70" s="63">
        <f ca="1">TODAY()-tblCC_Factures_Paiements[[#This Row],[Due_Date]]</f>
        <v>9</v>
      </c>
    </row>
    <row r="71" spans="1:11" x14ac:dyDescent="0.25">
      <c r="A71" s="36">
        <v>24417</v>
      </c>
      <c r="B71" s="166">
        <v>45501</v>
      </c>
      <c r="C71" s="55" t="s">
        <v>586</v>
      </c>
      <c r="D71" s="36" t="s">
        <v>587</v>
      </c>
      <c r="E71" s="37" t="s">
        <v>1123</v>
      </c>
      <c r="F71" s="37" t="s">
        <v>42</v>
      </c>
      <c r="G71" s="166">
        <v>45531</v>
      </c>
      <c r="H71" s="62">
        <v>201.21</v>
      </c>
      <c r="I71" s="62">
        <v>201.21</v>
      </c>
      <c r="J71" s="62">
        <f t="shared" si="1"/>
        <v>0</v>
      </c>
      <c r="K71" s="63">
        <f ca="1">TODAY()-tblCC_Factures_Paiements[[#This Row],[Due_Date]]</f>
        <v>9</v>
      </c>
    </row>
    <row r="72" spans="1:11" x14ac:dyDescent="0.25">
      <c r="A72" s="36">
        <v>24419</v>
      </c>
      <c r="B72" s="166">
        <v>45501</v>
      </c>
      <c r="C72" s="55" t="s">
        <v>372</v>
      </c>
      <c r="D72" s="36" t="s">
        <v>371</v>
      </c>
      <c r="E72" s="37" t="s">
        <v>1123</v>
      </c>
      <c r="F72" s="37" t="s">
        <v>42</v>
      </c>
      <c r="G72" s="166">
        <v>45531</v>
      </c>
      <c r="H72" s="62">
        <v>18812.79</v>
      </c>
      <c r="I72" s="62">
        <v>18812.79</v>
      </c>
      <c r="J72" s="62">
        <f t="shared" si="1"/>
        <v>0</v>
      </c>
      <c r="K72" s="63">
        <f ca="1">TODAY()-tblCC_Factures_Paiements[[#This Row],[Due_Date]]</f>
        <v>9</v>
      </c>
    </row>
    <row r="73" spans="1:11" x14ac:dyDescent="0.25">
      <c r="A73" s="36">
        <v>24420</v>
      </c>
      <c r="B73" s="166">
        <v>45501</v>
      </c>
      <c r="C73" s="55" t="s">
        <v>588</v>
      </c>
      <c r="D73" s="36" t="s">
        <v>589</v>
      </c>
      <c r="E73" s="37" t="s">
        <v>1123</v>
      </c>
      <c r="F73" s="37" t="s">
        <v>42</v>
      </c>
      <c r="G73" s="166">
        <v>45531</v>
      </c>
      <c r="H73" s="62">
        <v>11368.16</v>
      </c>
      <c r="I73" s="62">
        <v>11368.16</v>
      </c>
      <c r="J73" s="62">
        <f t="shared" si="1"/>
        <v>0</v>
      </c>
      <c r="K73" s="63">
        <f ca="1">TODAY()-tblCC_Factures_Paiements[[#This Row],[Due_Date]]</f>
        <v>9</v>
      </c>
    </row>
    <row r="74" spans="1:11" x14ac:dyDescent="0.25">
      <c r="A74" s="36">
        <v>24421</v>
      </c>
      <c r="B74" s="166">
        <v>45501</v>
      </c>
      <c r="C74" s="55" t="s">
        <v>588</v>
      </c>
      <c r="D74" s="36" t="s">
        <v>589</v>
      </c>
      <c r="E74" s="37" t="s">
        <v>1123</v>
      </c>
      <c r="F74" s="37" t="s">
        <v>42</v>
      </c>
      <c r="G74" s="166">
        <v>45531</v>
      </c>
      <c r="H74" s="62">
        <v>2213.27</v>
      </c>
      <c r="I74" s="62">
        <v>2213.27</v>
      </c>
      <c r="J74" s="62">
        <f t="shared" si="1"/>
        <v>0</v>
      </c>
      <c r="K74" s="63">
        <f ca="1">TODAY()-tblCC_Factures_Paiements[[#This Row],[Due_Date]]</f>
        <v>9</v>
      </c>
    </row>
    <row r="75" spans="1:11" x14ac:dyDescent="0.25">
      <c r="A75" s="36">
        <v>24422</v>
      </c>
      <c r="B75" s="166">
        <v>45501</v>
      </c>
      <c r="C75" s="55" t="s">
        <v>375</v>
      </c>
      <c r="D75" s="36" t="s">
        <v>374</v>
      </c>
      <c r="E75" s="37" t="s">
        <v>1123</v>
      </c>
      <c r="F75" s="37" t="s">
        <v>42</v>
      </c>
      <c r="G75" s="166">
        <v>45531</v>
      </c>
      <c r="H75" s="62">
        <v>15895.29</v>
      </c>
      <c r="I75" s="62">
        <v>15895.29</v>
      </c>
      <c r="J75" s="62">
        <f t="shared" si="1"/>
        <v>0</v>
      </c>
      <c r="K75" s="63">
        <f ca="1">TODAY()-tblCC_Factures_Paiements[[#This Row],[Due_Date]]</f>
        <v>9</v>
      </c>
    </row>
    <row r="76" spans="1:11" x14ac:dyDescent="0.25">
      <c r="A76" s="36">
        <v>24423</v>
      </c>
      <c r="B76" s="166">
        <v>45501</v>
      </c>
      <c r="C76" s="55" t="s">
        <v>642</v>
      </c>
      <c r="D76" s="36" t="s">
        <v>590</v>
      </c>
      <c r="E76" s="37" t="s">
        <v>1123</v>
      </c>
      <c r="F76" s="37" t="s">
        <v>42</v>
      </c>
      <c r="G76" s="166">
        <v>45531</v>
      </c>
      <c r="H76" s="62">
        <v>1106.6400000000001</v>
      </c>
      <c r="I76" s="62">
        <v>1106.6400000000001</v>
      </c>
      <c r="J76" s="62">
        <f t="shared" si="1"/>
        <v>0</v>
      </c>
      <c r="K76" s="63">
        <f ca="1">TODAY()-tblCC_Factures_Paiements[[#This Row],[Due_Date]]</f>
        <v>9</v>
      </c>
    </row>
    <row r="77" spans="1:11" x14ac:dyDescent="0.25">
      <c r="A77" s="36">
        <v>24424</v>
      </c>
      <c r="B77" s="166">
        <v>45501</v>
      </c>
      <c r="C77" s="55" t="s">
        <v>425</v>
      </c>
      <c r="D77" s="36" t="s">
        <v>424</v>
      </c>
      <c r="E77" s="37" t="s">
        <v>43</v>
      </c>
      <c r="F77" s="37" t="s">
        <v>42</v>
      </c>
      <c r="G77" s="166">
        <v>45531</v>
      </c>
      <c r="H77" s="62">
        <v>603.62</v>
      </c>
      <c r="I77" s="62">
        <v>0</v>
      </c>
      <c r="J77" s="62">
        <f t="shared" si="1"/>
        <v>603.62</v>
      </c>
      <c r="K77" s="63">
        <f ca="1">TODAY()-tblCC_Factures_Paiements[[#This Row],[Due_Date]]</f>
        <v>9</v>
      </c>
    </row>
    <row r="78" spans="1:11" x14ac:dyDescent="0.25">
      <c r="A78" s="36">
        <v>24425</v>
      </c>
      <c r="B78" s="166">
        <v>45501</v>
      </c>
      <c r="C78" s="55" t="s">
        <v>591</v>
      </c>
      <c r="D78" s="36" t="s">
        <v>592</v>
      </c>
      <c r="E78" s="37" t="s">
        <v>1123</v>
      </c>
      <c r="F78" s="37" t="s">
        <v>42</v>
      </c>
      <c r="G78" s="166">
        <v>45531</v>
      </c>
      <c r="H78" s="62">
        <v>1207.24</v>
      </c>
      <c r="I78" s="62">
        <v>1207.24</v>
      </c>
      <c r="J78" s="62">
        <f t="shared" si="1"/>
        <v>0</v>
      </c>
      <c r="K78" s="63">
        <f ca="1">TODAY()-tblCC_Factures_Paiements[[#This Row],[Due_Date]]</f>
        <v>9</v>
      </c>
    </row>
    <row r="79" spans="1:11" x14ac:dyDescent="0.25">
      <c r="A79" s="36">
        <v>24426</v>
      </c>
      <c r="B79" s="166">
        <v>45501</v>
      </c>
      <c r="C79" s="55" t="s">
        <v>593</v>
      </c>
      <c r="D79" s="36" t="s">
        <v>594</v>
      </c>
      <c r="E79" s="37" t="s">
        <v>43</v>
      </c>
      <c r="F79" s="37" t="s">
        <v>42</v>
      </c>
      <c r="G79" s="166">
        <v>45531</v>
      </c>
      <c r="H79" s="62">
        <v>1710.26</v>
      </c>
      <c r="I79" s="62">
        <v>0</v>
      </c>
      <c r="J79" s="62">
        <f t="shared" si="1"/>
        <v>1710.26</v>
      </c>
      <c r="K79" s="63">
        <f ca="1">TODAY()-tblCC_Factures_Paiements[[#This Row],[Due_Date]]</f>
        <v>9</v>
      </c>
    </row>
    <row r="80" spans="1:11" x14ac:dyDescent="0.25">
      <c r="A80" s="36">
        <v>24427</v>
      </c>
      <c r="B80" s="166">
        <v>45501</v>
      </c>
      <c r="C80" s="55" t="s">
        <v>643</v>
      </c>
      <c r="D80" s="36" t="s">
        <v>595</v>
      </c>
      <c r="E80" s="37" t="s">
        <v>1123</v>
      </c>
      <c r="F80" s="37" t="s">
        <v>42</v>
      </c>
      <c r="G80" s="166">
        <v>45531</v>
      </c>
      <c r="H80" s="62">
        <v>6338</v>
      </c>
      <c r="I80" s="62">
        <v>6338</v>
      </c>
      <c r="J80" s="62">
        <f t="shared" si="1"/>
        <v>0</v>
      </c>
      <c r="K80" s="63">
        <f ca="1">TODAY()-tblCC_Factures_Paiements[[#This Row],[Due_Date]]</f>
        <v>9</v>
      </c>
    </row>
    <row r="81" spans="1:11" x14ac:dyDescent="0.25">
      <c r="A81" s="36">
        <v>24428</v>
      </c>
      <c r="B81" s="166">
        <v>45501</v>
      </c>
      <c r="C81" s="55" t="s">
        <v>644</v>
      </c>
      <c r="D81" s="36" t="s">
        <v>596</v>
      </c>
      <c r="E81" s="37" t="s">
        <v>43</v>
      </c>
      <c r="F81" s="37" t="s">
        <v>42</v>
      </c>
      <c r="G81" s="166">
        <v>45531</v>
      </c>
      <c r="H81" s="62">
        <v>11307.79</v>
      </c>
      <c r="I81" s="62">
        <v>7000</v>
      </c>
      <c r="J81" s="62">
        <f t="shared" si="1"/>
        <v>4307.7900000000009</v>
      </c>
      <c r="K81" s="63">
        <f ca="1">TODAY()-tblCC_Factures_Paiements[[#This Row],[Due_Date]]</f>
        <v>9</v>
      </c>
    </row>
    <row r="82" spans="1:11" x14ac:dyDescent="0.25">
      <c r="A82" s="36">
        <v>24430</v>
      </c>
      <c r="B82" s="166">
        <v>45501</v>
      </c>
      <c r="C82" s="55" t="s">
        <v>645</v>
      </c>
      <c r="D82" s="36" t="s">
        <v>597</v>
      </c>
      <c r="E82" s="37" t="s">
        <v>1123</v>
      </c>
      <c r="F82" s="37" t="s">
        <v>42</v>
      </c>
      <c r="G82" s="166">
        <v>45531</v>
      </c>
      <c r="H82" s="62">
        <v>2012.06</v>
      </c>
      <c r="I82" s="62">
        <v>2012.06</v>
      </c>
      <c r="J82" s="62">
        <f t="shared" si="1"/>
        <v>0</v>
      </c>
      <c r="K82" s="63">
        <f ca="1">TODAY()-tblCC_Factures_Paiements[[#This Row],[Due_Date]]</f>
        <v>9</v>
      </c>
    </row>
    <row r="83" spans="1:11" x14ac:dyDescent="0.25">
      <c r="A83" s="36">
        <v>24431</v>
      </c>
      <c r="B83" s="166">
        <v>45501</v>
      </c>
      <c r="C83" s="55" t="s">
        <v>679</v>
      </c>
      <c r="D83" s="36" t="s">
        <v>472</v>
      </c>
      <c r="E83" s="37" t="s">
        <v>1123</v>
      </c>
      <c r="F83" s="37" t="s">
        <v>42</v>
      </c>
      <c r="G83" s="166">
        <v>45531</v>
      </c>
      <c r="H83" s="62">
        <v>1609.65</v>
      </c>
      <c r="I83" s="62">
        <v>1609.65</v>
      </c>
      <c r="J83" s="62">
        <f t="shared" si="1"/>
        <v>0</v>
      </c>
      <c r="K83" s="63">
        <f ca="1">TODAY()-tblCC_Factures_Paiements[[#This Row],[Due_Date]]</f>
        <v>9</v>
      </c>
    </row>
    <row r="84" spans="1:11" x14ac:dyDescent="0.25">
      <c r="A84" s="36">
        <v>24432</v>
      </c>
      <c r="B84" s="166">
        <v>45501</v>
      </c>
      <c r="C84" s="55" t="s">
        <v>524</v>
      </c>
      <c r="D84" s="36" t="s">
        <v>409</v>
      </c>
      <c r="E84" s="37" t="s">
        <v>43</v>
      </c>
      <c r="F84" s="37" t="s">
        <v>42</v>
      </c>
      <c r="G84" s="166">
        <v>45531</v>
      </c>
      <c r="H84" s="62">
        <v>9557.2999999999993</v>
      </c>
      <c r="I84" s="62">
        <v>0</v>
      </c>
      <c r="J84" s="62">
        <f t="shared" si="1"/>
        <v>9557.2999999999993</v>
      </c>
      <c r="K84" s="63">
        <f ca="1">TODAY()-tblCC_Factures_Paiements[[#This Row],[Due_Date]]</f>
        <v>9</v>
      </c>
    </row>
    <row r="85" spans="1:11" x14ac:dyDescent="0.25">
      <c r="A85" s="36">
        <v>24433</v>
      </c>
      <c r="B85" s="166">
        <v>45501</v>
      </c>
      <c r="C85" s="55" t="s">
        <v>598</v>
      </c>
      <c r="D85" s="36" t="s">
        <v>599</v>
      </c>
      <c r="E85" s="37" t="s">
        <v>1123</v>
      </c>
      <c r="F85" s="37" t="s">
        <v>42</v>
      </c>
      <c r="G85" s="166">
        <v>45531</v>
      </c>
      <c r="H85" s="62">
        <v>5030.16</v>
      </c>
      <c r="I85" s="62">
        <v>5030.16</v>
      </c>
      <c r="J85" s="62">
        <f t="shared" si="1"/>
        <v>0</v>
      </c>
      <c r="K85" s="63">
        <f ca="1">TODAY()-tblCC_Factures_Paiements[[#This Row],[Due_Date]]</f>
        <v>9</v>
      </c>
    </row>
    <row r="86" spans="1:11" x14ac:dyDescent="0.25">
      <c r="A86" s="36">
        <v>24434</v>
      </c>
      <c r="B86" s="166">
        <v>45501</v>
      </c>
      <c r="C86" s="55" t="s">
        <v>523</v>
      </c>
      <c r="D86" s="36" t="s">
        <v>396</v>
      </c>
      <c r="E86" s="37" t="s">
        <v>43</v>
      </c>
      <c r="F86" s="37" t="s">
        <v>42</v>
      </c>
      <c r="G86" s="166">
        <v>45531</v>
      </c>
      <c r="H86" s="62">
        <v>5935.59</v>
      </c>
      <c r="I86" s="62">
        <v>0</v>
      </c>
      <c r="J86" s="62">
        <f t="shared" si="1"/>
        <v>5935.59</v>
      </c>
      <c r="K86" s="63">
        <f ca="1">TODAY()-tblCC_Factures_Paiements[[#This Row],[Due_Date]]</f>
        <v>9</v>
      </c>
    </row>
    <row r="87" spans="1:11" x14ac:dyDescent="0.25">
      <c r="A87" s="36">
        <v>24435</v>
      </c>
      <c r="B87" s="166">
        <v>45501</v>
      </c>
      <c r="C87" s="55" t="s">
        <v>525</v>
      </c>
      <c r="D87" s="36" t="s">
        <v>411</v>
      </c>
      <c r="E87" s="37" t="s">
        <v>1123</v>
      </c>
      <c r="F87" s="37" t="s">
        <v>42</v>
      </c>
      <c r="G87" s="166">
        <v>45531</v>
      </c>
      <c r="H87" s="62">
        <v>9586.0499999999993</v>
      </c>
      <c r="I87" s="62">
        <v>9586.0499999999993</v>
      </c>
      <c r="J87" s="62">
        <f t="shared" si="1"/>
        <v>0</v>
      </c>
      <c r="K87" s="63">
        <f ca="1">TODAY()-tblCC_Factures_Paiements[[#This Row],[Due_Date]]</f>
        <v>9</v>
      </c>
    </row>
    <row r="88" spans="1:11" x14ac:dyDescent="0.25">
      <c r="A88" s="36">
        <v>24436</v>
      </c>
      <c r="B88" s="166">
        <v>45501</v>
      </c>
      <c r="C88" s="55" t="s">
        <v>646</v>
      </c>
      <c r="D88" s="36" t="s">
        <v>600</v>
      </c>
      <c r="E88" s="37" t="s">
        <v>1123</v>
      </c>
      <c r="F88" s="37" t="s">
        <v>42</v>
      </c>
      <c r="G88" s="166">
        <v>45531</v>
      </c>
      <c r="H88" s="62">
        <v>905.43</v>
      </c>
      <c r="I88" s="62">
        <v>905.43</v>
      </c>
      <c r="J88" s="62">
        <f t="shared" si="1"/>
        <v>0</v>
      </c>
      <c r="K88" s="63">
        <f ca="1">TODAY()-tblCC_Factures_Paiements[[#This Row],[Due_Date]]</f>
        <v>9</v>
      </c>
    </row>
    <row r="89" spans="1:11" x14ac:dyDescent="0.25">
      <c r="A89" s="36">
        <v>24439</v>
      </c>
      <c r="B89" s="166">
        <v>45501</v>
      </c>
      <c r="C89" s="55" t="s">
        <v>647</v>
      </c>
      <c r="D89" s="36" t="s">
        <v>601</v>
      </c>
      <c r="E89" s="37" t="s">
        <v>1123</v>
      </c>
      <c r="F89" s="37" t="s">
        <v>42</v>
      </c>
      <c r="G89" s="166">
        <v>45531</v>
      </c>
      <c r="H89" s="62">
        <v>503.02</v>
      </c>
      <c r="I89" s="62">
        <v>503.02</v>
      </c>
      <c r="J89" s="62">
        <f t="shared" si="1"/>
        <v>0</v>
      </c>
      <c r="K89" s="63">
        <f ca="1">TODAY()-tblCC_Factures_Paiements[[#This Row],[Due_Date]]</f>
        <v>9</v>
      </c>
    </row>
    <row r="90" spans="1:11" x14ac:dyDescent="0.25">
      <c r="A90" s="36">
        <v>24440</v>
      </c>
      <c r="B90" s="166">
        <v>45501</v>
      </c>
      <c r="C90" s="55" t="s">
        <v>602</v>
      </c>
      <c r="D90" s="36" t="s">
        <v>603</v>
      </c>
      <c r="E90" s="37" t="s">
        <v>43</v>
      </c>
      <c r="F90" s="37" t="s">
        <v>42</v>
      </c>
      <c r="G90" s="166">
        <v>45531</v>
      </c>
      <c r="H90" s="62">
        <v>1509.05</v>
      </c>
      <c r="I90" s="62">
        <v>0</v>
      </c>
      <c r="J90" s="62">
        <f t="shared" si="1"/>
        <v>1509.05</v>
      </c>
      <c r="K90" s="63">
        <f ca="1">TODAY()-tblCC_Factures_Paiements[[#This Row],[Due_Date]]</f>
        <v>9</v>
      </c>
    </row>
    <row r="91" spans="1:11" x14ac:dyDescent="0.25">
      <c r="A91" s="36">
        <v>24441</v>
      </c>
      <c r="B91" s="166">
        <v>45501</v>
      </c>
      <c r="C91" s="55" t="s">
        <v>648</v>
      </c>
      <c r="D91" s="36" t="s">
        <v>604</v>
      </c>
      <c r="E91" s="37" t="s">
        <v>43</v>
      </c>
      <c r="F91" s="37" t="s">
        <v>42</v>
      </c>
      <c r="G91" s="166">
        <v>45531</v>
      </c>
      <c r="H91" s="62">
        <v>503.02</v>
      </c>
      <c r="I91" s="62">
        <v>0</v>
      </c>
      <c r="J91" s="62">
        <f t="shared" si="1"/>
        <v>503.02</v>
      </c>
      <c r="K91" s="63">
        <f ca="1">TODAY()-tblCC_Factures_Paiements[[#This Row],[Due_Date]]</f>
        <v>9</v>
      </c>
    </row>
    <row r="92" spans="1:11" x14ac:dyDescent="0.25">
      <c r="A92" s="36">
        <v>24443</v>
      </c>
      <c r="B92" s="166">
        <v>45501</v>
      </c>
      <c r="C92" s="55" t="s">
        <v>515</v>
      </c>
      <c r="D92" s="36" t="s">
        <v>282</v>
      </c>
      <c r="E92" s="37" t="s">
        <v>43</v>
      </c>
      <c r="F92" s="37" t="s">
        <v>42</v>
      </c>
      <c r="G92" s="166">
        <v>45531</v>
      </c>
      <c r="H92" s="62">
        <v>301.81</v>
      </c>
      <c r="I92" s="62">
        <v>201.21</v>
      </c>
      <c r="J92" s="62">
        <f t="shared" si="1"/>
        <v>100.6</v>
      </c>
      <c r="K92" s="63">
        <f ca="1">TODAY()-tblCC_Factures_Paiements[[#This Row],[Due_Date]]</f>
        <v>9</v>
      </c>
    </row>
    <row r="93" spans="1:11" x14ac:dyDescent="0.25">
      <c r="A93" s="36">
        <v>24444</v>
      </c>
      <c r="B93" s="166">
        <v>45501</v>
      </c>
      <c r="C93" s="55" t="s">
        <v>649</v>
      </c>
      <c r="D93" s="36" t="s">
        <v>605</v>
      </c>
      <c r="E93" s="37" t="s">
        <v>1123</v>
      </c>
      <c r="F93" s="37" t="s">
        <v>42</v>
      </c>
      <c r="G93" s="166">
        <v>45531</v>
      </c>
      <c r="H93" s="62">
        <v>2313.88</v>
      </c>
      <c r="I93" s="62">
        <v>2313.88</v>
      </c>
      <c r="J93" s="62">
        <f t="shared" si="1"/>
        <v>0</v>
      </c>
      <c r="K93" s="63">
        <f ca="1">TODAY()-tblCC_Factures_Paiements[[#This Row],[Due_Date]]</f>
        <v>9</v>
      </c>
    </row>
    <row r="94" spans="1:11" x14ac:dyDescent="0.25">
      <c r="A94" s="36">
        <v>24446</v>
      </c>
      <c r="B94" s="166">
        <v>45501</v>
      </c>
      <c r="C94" s="55" t="s">
        <v>650</v>
      </c>
      <c r="D94" s="36" t="s">
        <v>606</v>
      </c>
      <c r="E94" s="37" t="s">
        <v>1123</v>
      </c>
      <c r="F94" s="37" t="s">
        <v>42</v>
      </c>
      <c r="G94" s="166">
        <v>45531</v>
      </c>
      <c r="H94" s="62">
        <v>1810.86</v>
      </c>
      <c r="I94" s="62">
        <v>1810.86</v>
      </c>
      <c r="J94" s="62">
        <f t="shared" si="1"/>
        <v>0</v>
      </c>
      <c r="K94" s="63">
        <f ca="1">TODAY()-tblCC_Factures_Paiements[[#This Row],[Due_Date]]</f>
        <v>9</v>
      </c>
    </row>
    <row r="95" spans="1:11" x14ac:dyDescent="0.25">
      <c r="A95" s="36">
        <v>24447</v>
      </c>
      <c r="B95" s="166">
        <v>45501</v>
      </c>
      <c r="C95" s="55" t="s">
        <v>651</v>
      </c>
      <c r="D95" s="36" t="s">
        <v>607</v>
      </c>
      <c r="E95" s="37" t="s">
        <v>1123</v>
      </c>
      <c r="F95" s="37" t="s">
        <v>42</v>
      </c>
      <c r="G95" s="166">
        <v>45531</v>
      </c>
      <c r="H95" s="62">
        <v>704.23</v>
      </c>
      <c r="I95" s="62">
        <v>704.23</v>
      </c>
      <c r="J95" s="62">
        <f t="shared" si="1"/>
        <v>0</v>
      </c>
      <c r="K95" s="63">
        <f ca="1">TODAY()-tblCC_Factures_Paiements[[#This Row],[Due_Date]]</f>
        <v>9</v>
      </c>
    </row>
    <row r="96" spans="1:11" x14ac:dyDescent="0.25">
      <c r="A96" s="36">
        <v>24448</v>
      </c>
      <c r="B96" s="166">
        <v>45501</v>
      </c>
      <c r="C96" s="55" t="s">
        <v>521</v>
      </c>
      <c r="D96" s="36" t="s">
        <v>378</v>
      </c>
      <c r="E96" s="37" t="s">
        <v>43</v>
      </c>
      <c r="F96" s="37" t="s">
        <v>42</v>
      </c>
      <c r="G96" s="166">
        <v>45531</v>
      </c>
      <c r="H96" s="62">
        <v>2917.5</v>
      </c>
      <c r="I96" s="62">
        <v>0</v>
      </c>
      <c r="J96" s="62">
        <f t="shared" si="1"/>
        <v>2917.5</v>
      </c>
      <c r="K96" s="63">
        <f ca="1">TODAY()-tblCC_Factures_Paiements[[#This Row],[Due_Date]]</f>
        <v>9</v>
      </c>
    </row>
    <row r="97" spans="1:11" x14ac:dyDescent="0.25">
      <c r="A97" s="36">
        <v>24449</v>
      </c>
      <c r="B97" s="166">
        <v>45501</v>
      </c>
      <c r="C97" s="55" t="s">
        <v>527</v>
      </c>
      <c r="D97" s="36" t="s">
        <v>466</v>
      </c>
      <c r="E97" s="37" t="s">
        <v>43</v>
      </c>
      <c r="F97" s="37" t="s">
        <v>42</v>
      </c>
      <c r="G97" s="166">
        <v>45531</v>
      </c>
      <c r="H97" s="62">
        <v>3420.51</v>
      </c>
      <c r="I97" s="62">
        <v>0</v>
      </c>
      <c r="J97" s="62">
        <f t="shared" si="1"/>
        <v>3420.51</v>
      </c>
      <c r="K97" s="63">
        <f ca="1">TODAY()-tblCC_Factures_Paiements[[#This Row],[Due_Date]]</f>
        <v>9</v>
      </c>
    </row>
    <row r="98" spans="1:11" x14ac:dyDescent="0.25">
      <c r="A98" s="36">
        <v>24450</v>
      </c>
      <c r="B98" s="166">
        <v>45501</v>
      </c>
      <c r="C98" s="55" t="s">
        <v>652</v>
      </c>
      <c r="D98" s="36" t="s">
        <v>608</v>
      </c>
      <c r="E98" s="37" t="s">
        <v>1123</v>
      </c>
      <c r="F98" s="37" t="s">
        <v>42</v>
      </c>
      <c r="G98" s="166">
        <v>45531</v>
      </c>
      <c r="H98" s="62">
        <v>3018.09</v>
      </c>
      <c r="I98" s="62">
        <v>3018.09</v>
      </c>
      <c r="J98" s="62">
        <f t="shared" si="1"/>
        <v>0</v>
      </c>
      <c r="K98" s="63">
        <f ca="1">TODAY()-tblCC_Factures_Paiements[[#This Row],[Due_Date]]</f>
        <v>9</v>
      </c>
    </row>
    <row r="99" spans="1:11" x14ac:dyDescent="0.25">
      <c r="A99" s="36">
        <v>24451</v>
      </c>
      <c r="B99" s="166">
        <v>45501</v>
      </c>
      <c r="C99" s="55" t="s">
        <v>653</v>
      </c>
      <c r="D99" s="36" t="s">
        <v>609</v>
      </c>
      <c r="E99" s="37" t="s">
        <v>1123</v>
      </c>
      <c r="F99" s="37" t="s">
        <v>42</v>
      </c>
      <c r="G99" s="166">
        <v>45531</v>
      </c>
      <c r="H99" s="62">
        <v>3118.7</v>
      </c>
      <c r="I99" s="62">
        <v>3118.7</v>
      </c>
      <c r="J99" s="62">
        <f t="shared" si="1"/>
        <v>0</v>
      </c>
      <c r="K99" s="63">
        <f ca="1">TODAY()-tblCC_Factures_Paiements[[#This Row],[Due_Date]]</f>
        <v>9</v>
      </c>
    </row>
    <row r="100" spans="1:11" x14ac:dyDescent="0.25">
      <c r="A100" s="36">
        <v>24452</v>
      </c>
      <c r="B100" s="166">
        <v>45501</v>
      </c>
      <c r="C100" s="55" t="s">
        <v>654</v>
      </c>
      <c r="D100" s="36" t="s">
        <v>610</v>
      </c>
      <c r="E100" s="37" t="s">
        <v>43</v>
      </c>
      <c r="F100" s="37" t="s">
        <v>42</v>
      </c>
      <c r="G100" s="166">
        <v>45531</v>
      </c>
      <c r="H100" s="62">
        <v>704.23</v>
      </c>
      <c r="I100" s="62">
        <v>0</v>
      </c>
      <c r="J100" s="62">
        <f t="shared" si="1"/>
        <v>704.23</v>
      </c>
      <c r="K100" s="63">
        <f ca="1">TODAY()-tblCC_Factures_Paiements[[#This Row],[Due_Date]]</f>
        <v>9</v>
      </c>
    </row>
    <row r="101" spans="1:11" x14ac:dyDescent="0.25">
      <c r="A101" s="36">
        <v>24453</v>
      </c>
      <c r="B101" s="166">
        <v>45501</v>
      </c>
      <c r="C101" s="55" t="s">
        <v>522</v>
      </c>
      <c r="D101" s="36" t="s">
        <v>380</v>
      </c>
      <c r="E101" s="37" t="s">
        <v>43</v>
      </c>
      <c r="F101" s="37" t="s">
        <v>42</v>
      </c>
      <c r="G101" s="166">
        <v>45531</v>
      </c>
      <c r="H101" s="62">
        <v>14688.06</v>
      </c>
      <c r="I101" s="62">
        <v>0</v>
      </c>
      <c r="J101" s="62">
        <f t="shared" si="1"/>
        <v>14688.06</v>
      </c>
      <c r="K101" s="63">
        <f ca="1">TODAY()-tblCC_Factures_Paiements[[#This Row],[Due_Date]]</f>
        <v>9</v>
      </c>
    </row>
    <row r="102" spans="1:11" x14ac:dyDescent="0.25">
      <c r="A102" s="36">
        <v>24454</v>
      </c>
      <c r="B102" s="166">
        <v>45502</v>
      </c>
      <c r="C102" s="55" t="s">
        <v>655</v>
      </c>
      <c r="D102" s="36" t="s">
        <v>611</v>
      </c>
      <c r="E102" s="37" t="s">
        <v>1123</v>
      </c>
      <c r="F102" s="37" t="s">
        <v>42</v>
      </c>
      <c r="G102" s="166">
        <v>45532</v>
      </c>
      <c r="H102" s="62">
        <v>2313.88</v>
      </c>
      <c r="I102" s="62">
        <v>2313.88</v>
      </c>
      <c r="J102" s="62">
        <f t="shared" si="1"/>
        <v>0</v>
      </c>
      <c r="K102" s="63">
        <f ca="1">TODAY()-tblCC_Factures_Paiements[[#This Row],[Due_Date]]</f>
        <v>8</v>
      </c>
    </row>
    <row r="103" spans="1:11" x14ac:dyDescent="0.25">
      <c r="A103" s="36">
        <v>24456</v>
      </c>
      <c r="B103" s="166">
        <v>45502</v>
      </c>
      <c r="C103" s="55" t="s">
        <v>656</v>
      </c>
      <c r="D103" s="36" t="s">
        <v>612</v>
      </c>
      <c r="E103" s="37" t="s">
        <v>1123</v>
      </c>
      <c r="F103" s="37" t="s">
        <v>42</v>
      </c>
      <c r="G103" s="166">
        <v>45532</v>
      </c>
      <c r="H103" s="62">
        <v>704.23</v>
      </c>
      <c r="I103" s="62">
        <v>704.23</v>
      </c>
      <c r="J103" s="62">
        <f t="shared" si="1"/>
        <v>0</v>
      </c>
      <c r="K103" s="63">
        <f ca="1">TODAY()-tblCC_Factures_Paiements[[#This Row],[Due_Date]]</f>
        <v>8</v>
      </c>
    </row>
    <row r="104" spans="1:11" x14ac:dyDescent="0.25">
      <c r="A104" s="36">
        <v>24457</v>
      </c>
      <c r="B104" s="166">
        <v>45502</v>
      </c>
      <c r="C104" s="55" t="s">
        <v>657</v>
      </c>
      <c r="D104" s="36" t="s">
        <v>613</v>
      </c>
      <c r="E104" s="37" t="s">
        <v>43</v>
      </c>
      <c r="F104" s="37" t="s">
        <v>42</v>
      </c>
      <c r="G104" s="166">
        <v>45532</v>
      </c>
      <c r="H104" s="62">
        <v>2313.88</v>
      </c>
      <c r="I104" s="62">
        <v>0</v>
      </c>
      <c r="J104" s="62">
        <f t="shared" si="1"/>
        <v>2313.88</v>
      </c>
      <c r="K104" s="63">
        <f ca="1">TODAY()-tblCC_Factures_Paiements[[#This Row],[Due_Date]]</f>
        <v>8</v>
      </c>
    </row>
    <row r="105" spans="1:11" x14ac:dyDescent="0.25">
      <c r="A105" s="36">
        <v>24458</v>
      </c>
      <c r="B105" s="166">
        <v>45502</v>
      </c>
      <c r="C105" s="55" t="s">
        <v>614</v>
      </c>
      <c r="D105" s="36" t="s">
        <v>615</v>
      </c>
      <c r="E105" s="37" t="s">
        <v>1123</v>
      </c>
      <c r="F105" s="37" t="s">
        <v>42</v>
      </c>
      <c r="G105" s="166">
        <v>45532</v>
      </c>
      <c r="H105" s="62">
        <v>402.41</v>
      </c>
      <c r="I105" s="62">
        <v>402.41</v>
      </c>
      <c r="J105" s="62">
        <f t="shared" si="1"/>
        <v>0</v>
      </c>
      <c r="K105" s="63">
        <f ca="1">TODAY()-tblCC_Factures_Paiements[[#This Row],[Due_Date]]</f>
        <v>8</v>
      </c>
    </row>
    <row r="106" spans="1:11" x14ac:dyDescent="0.25">
      <c r="A106" s="36">
        <v>24459</v>
      </c>
      <c r="B106" s="166">
        <v>45502</v>
      </c>
      <c r="C106" s="55" t="s">
        <v>528</v>
      </c>
      <c r="D106" s="36" t="s">
        <v>469</v>
      </c>
      <c r="E106" s="37" t="s">
        <v>1123</v>
      </c>
      <c r="F106" s="37" t="s">
        <v>42</v>
      </c>
      <c r="G106" s="166">
        <v>45532</v>
      </c>
      <c r="H106" s="62">
        <v>2414.48</v>
      </c>
      <c r="I106" s="62">
        <v>2414.48</v>
      </c>
      <c r="J106" s="62">
        <f t="shared" si="1"/>
        <v>0</v>
      </c>
      <c r="K106" s="63">
        <f ca="1">TODAY()-tblCC_Factures_Paiements[[#This Row],[Due_Date]]</f>
        <v>8</v>
      </c>
    </row>
    <row r="107" spans="1:11" x14ac:dyDescent="0.25">
      <c r="A107" s="36">
        <v>24460</v>
      </c>
      <c r="B107" s="166">
        <v>45502</v>
      </c>
      <c r="C107" s="55" t="s">
        <v>616</v>
      </c>
      <c r="D107" s="36" t="s">
        <v>617</v>
      </c>
      <c r="E107" s="37" t="s">
        <v>1123</v>
      </c>
      <c r="F107" s="37" t="s">
        <v>42</v>
      </c>
      <c r="G107" s="166">
        <v>45532</v>
      </c>
      <c r="H107" s="62">
        <v>301.81</v>
      </c>
      <c r="I107" s="62">
        <v>301.81</v>
      </c>
      <c r="J107" s="62">
        <f t="shared" si="1"/>
        <v>0</v>
      </c>
      <c r="K107" s="63">
        <f ca="1">TODAY()-tblCC_Factures_Paiements[[#This Row],[Due_Date]]</f>
        <v>8</v>
      </c>
    </row>
    <row r="108" spans="1:11" x14ac:dyDescent="0.25">
      <c r="A108" s="36">
        <v>24462</v>
      </c>
      <c r="B108" s="166">
        <v>45502</v>
      </c>
      <c r="C108" s="55" t="s">
        <v>618</v>
      </c>
      <c r="D108" s="36" t="s">
        <v>619</v>
      </c>
      <c r="E108" s="37" t="s">
        <v>1123</v>
      </c>
      <c r="F108" s="37" t="s">
        <v>42</v>
      </c>
      <c r="G108" s="166">
        <v>45532</v>
      </c>
      <c r="H108" s="62">
        <v>3018.09</v>
      </c>
      <c r="I108" s="62">
        <v>3018.09</v>
      </c>
      <c r="J108" s="62">
        <f t="shared" si="1"/>
        <v>0</v>
      </c>
      <c r="K108" s="63">
        <f ca="1">TODAY()-tblCC_Factures_Paiements[[#This Row],[Due_Date]]</f>
        <v>8</v>
      </c>
    </row>
    <row r="109" spans="1:11" x14ac:dyDescent="0.25">
      <c r="A109" s="36">
        <v>24463</v>
      </c>
      <c r="B109" s="166">
        <v>45502</v>
      </c>
      <c r="C109" s="55" t="s">
        <v>658</v>
      </c>
      <c r="D109" s="36" t="s">
        <v>620</v>
      </c>
      <c r="E109" s="37" t="s">
        <v>1123</v>
      </c>
      <c r="F109" s="37" t="s">
        <v>42</v>
      </c>
      <c r="G109" s="166">
        <v>45532</v>
      </c>
      <c r="H109" s="62">
        <v>1810.86</v>
      </c>
      <c r="I109" s="62">
        <v>1810.86</v>
      </c>
      <c r="J109" s="62">
        <f t="shared" si="1"/>
        <v>0</v>
      </c>
      <c r="K109" s="63">
        <f ca="1">TODAY()-tblCC_Factures_Paiements[[#This Row],[Due_Date]]</f>
        <v>8</v>
      </c>
    </row>
    <row r="110" spans="1:11" x14ac:dyDescent="0.25">
      <c r="A110" s="36">
        <v>24464</v>
      </c>
      <c r="B110" s="166">
        <v>45502</v>
      </c>
      <c r="C110" s="55" t="s">
        <v>659</v>
      </c>
      <c r="D110" s="36" t="s">
        <v>621</v>
      </c>
      <c r="E110" s="37" t="s">
        <v>1123</v>
      </c>
      <c r="F110" s="37" t="s">
        <v>42</v>
      </c>
      <c r="G110" s="166">
        <v>45532</v>
      </c>
      <c r="H110" s="62">
        <v>1207.24</v>
      </c>
      <c r="I110" s="62">
        <v>1207.24</v>
      </c>
      <c r="J110" s="62">
        <f t="shared" si="1"/>
        <v>0</v>
      </c>
      <c r="K110" s="63">
        <f ca="1">TODAY()-tblCC_Factures_Paiements[[#This Row],[Due_Date]]</f>
        <v>8</v>
      </c>
    </row>
    <row r="111" spans="1:11" x14ac:dyDescent="0.25">
      <c r="A111" s="36">
        <v>24465</v>
      </c>
      <c r="B111" s="166">
        <v>45502</v>
      </c>
      <c r="C111" s="55" t="s">
        <v>622</v>
      </c>
      <c r="D111" s="36" t="s">
        <v>623</v>
      </c>
      <c r="E111" s="37" t="s">
        <v>1123</v>
      </c>
      <c r="F111" s="37" t="s">
        <v>42</v>
      </c>
      <c r="G111" s="166">
        <v>45532</v>
      </c>
      <c r="H111" s="62">
        <v>603.62</v>
      </c>
      <c r="I111" s="62">
        <v>603.62</v>
      </c>
      <c r="J111" s="62">
        <f t="shared" si="1"/>
        <v>0</v>
      </c>
      <c r="K111" s="63">
        <f ca="1">TODAY()-tblCC_Factures_Paiements[[#This Row],[Due_Date]]</f>
        <v>8</v>
      </c>
    </row>
    <row r="112" spans="1:11" x14ac:dyDescent="0.25">
      <c r="A112" s="36">
        <v>24466</v>
      </c>
      <c r="B112" s="166">
        <v>45502</v>
      </c>
      <c r="C112" s="55" t="s">
        <v>660</v>
      </c>
      <c r="D112" s="36" t="s">
        <v>624</v>
      </c>
      <c r="E112" s="37" t="s">
        <v>43</v>
      </c>
      <c r="F112" s="37" t="s">
        <v>42</v>
      </c>
      <c r="G112" s="166">
        <v>45532</v>
      </c>
      <c r="H112" s="62">
        <v>503.02</v>
      </c>
      <c r="I112" s="62">
        <v>0</v>
      </c>
      <c r="J112" s="62">
        <f t="shared" si="1"/>
        <v>503.02</v>
      </c>
      <c r="K112" s="63">
        <f ca="1">TODAY()-tblCC_Factures_Paiements[[#This Row],[Due_Date]]</f>
        <v>8</v>
      </c>
    </row>
    <row r="113" spans="1:11" x14ac:dyDescent="0.25">
      <c r="A113" s="36">
        <v>24467</v>
      </c>
      <c r="B113" s="166">
        <v>45502</v>
      </c>
      <c r="C113" s="55" t="s">
        <v>661</v>
      </c>
      <c r="D113" s="36" t="s">
        <v>625</v>
      </c>
      <c r="E113" s="37" t="s">
        <v>1123</v>
      </c>
      <c r="F113" s="37" t="s">
        <v>42</v>
      </c>
      <c r="G113" s="166">
        <v>45532</v>
      </c>
      <c r="H113" s="62">
        <v>704.23</v>
      </c>
      <c r="I113" s="62">
        <v>704.23</v>
      </c>
      <c r="J113" s="62">
        <f t="shared" si="1"/>
        <v>0</v>
      </c>
      <c r="K113" s="63">
        <f ca="1">TODAY()-tblCC_Factures_Paiements[[#This Row],[Due_Date]]</f>
        <v>8</v>
      </c>
    </row>
    <row r="114" spans="1:11" x14ac:dyDescent="0.25">
      <c r="A114" s="36">
        <v>24468</v>
      </c>
      <c r="B114" s="166">
        <v>45502</v>
      </c>
      <c r="C114" s="55" t="s">
        <v>497</v>
      </c>
      <c r="D114" s="36" t="s">
        <v>431</v>
      </c>
      <c r="E114" s="37" t="s">
        <v>1123</v>
      </c>
      <c r="F114" s="37" t="s">
        <v>42</v>
      </c>
      <c r="G114" s="166">
        <v>45532</v>
      </c>
      <c r="H114" s="62">
        <v>905.43</v>
      </c>
      <c r="I114" s="62">
        <v>905.43</v>
      </c>
      <c r="J114" s="62">
        <f t="shared" si="1"/>
        <v>0</v>
      </c>
      <c r="K114" s="63">
        <f ca="1">TODAY()-tblCC_Factures_Paiements[[#This Row],[Due_Date]]</f>
        <v>8</v>
      </c>
    </row>
    <row r="115" spans="1:11" x14ac:dyDescent="0.25">
      <c r="A115" s="36">
        <v>24469</v>
      </c>
      <c r="B115" s="166">
        <v>45502</v>
      </c>
      <c r="C115" s="55" t="s">
        <v>662</v>
      </c>
      <c r="D115" s="36" t="s">
        <v>626</v>
      </c>
      <c r="E115" s="37" t="s">
        <v>43</v>
      </c>
      <c r="F115" s="37" t="s">
        <v>42</v>
      </c>
      <c r="G115" s="166">
        <v>45532</v>
      </c>
      <c r="H115" s="62">
        <v>1408.44</v>
      </c>
      <c r="I115" s="62">
        <v>0</v>
      </c>
      <c r="J115" s="62">
        <f t="shared" si="1"/>
        <v>1408.44</v>
      </c>
      <c r="K115" s="63">
        <f ca="1">TODAY()-tblCC_Factures_Paiements[[#This Row],[Due_Date]]</f>
        <v>8</v>
      </c>
    </row>
    <row r="116" spans="1:11" x14ac:dyDescent="0.25">
      <c r="A116" s="36">
        <v>24470</v>
      </c>
      <c r="B116" s="166">
        <v>45502</v>
      </c>
      <c r="C116" s="55" t="s">
        <v>627</v>
      </c>
      <c r="D116" s="36" t="s">
        <v>628</v>
      </c>
      <c r="E116" s="37" t="s">
        <v>1123</v>
      </c>
      <c r="F116" s="37" t="s">
        <v>42</v>
      </c>
      <c r="G116" s="166">
        <v>45532</v>
      </c>
      <c r="H116" s="62">
        <v>12963.43</v>
      </c>
      <c r="I116" s="62">
        <v>12963.43</v>
      </c>
      <c r="J116" s="62">
        <f t="shared" si="1"/>
        <v>0</v>
      </c>
      <c r="K116" s="63">
        <f ca="1">TODAY()-tblCC_Factures_Paiements[[#This Row],[Due_Date]]</f>
        <v>8</v>
      </c>
    </row>
    <row r="117" spans="1:11" x14ac:dyDescent="0.25">
      <c r="A117" s="36">
        <v>24471</v>
      </c>
      <c r="B117" s="166">
        <v>45502</v>
      </c>
      <c r="C117" s="55" t="s">
        <v>663</v>
      </c>
      <c r="D117" s="36" t="s">
        <v>629</v>
      </c>
      <c r="E117" s="37" t="s">
        <v>1123</v>
      </c>
      <c r="F117" s="37" t="s">
        <v>42</v>
      </c>
      <c r="G117" s="166">
        <v>45532</v>
      </c>
      <c r="H117" s="62">
        <v>1509.05</v>
      </c>
      <c r="I117" s="62">
        <v>1509.05</v>
      </c>
      <c r="J117" s="62">
        <f t="shared" si="1"/>
        <v>0</v>
      </c>
      <c r="K117" s="63">
        <f ca="1">TODAY()-tblCC_Factures_Paiements[[#This Row],[Due_Date]]</f>
        <v>8</v>
      </c>
    </row>
    <row r="118" spans="1:11" x14ac:dyDescent="0.25">
      <c r="A118" s="36">
        <v>24472</v>
      </c>
      <c r="B118" s="166">
        <v>45503</v>
      </c>
      <c r="C118" s="55" t="s">
        <v>664</v>
      </c>
      <c r="D118" s="36" t="s">
        <v>630</v>
      </c>
      <c r="E118" s="37" t="s">
        <v>1123</v>
      </c>
      <c r="F118" s="37" t="s">
        <v>42</v>
      </c>
      <c r="G118" s="166">
        <v>45533</v>
      </c>
      <c r="H118" s="62">
        <v>13279.61</v>
      </c>
      <c r="I118" s="62">
        <v>13279.61</v>
      </c>
      <c r="J118" s="62">
        <f t="shared" si="1"/>
        <v>0</v>
      </c>
      <c r="K118" s="63">
        <f ca="1">TODAY()-tblCC_Factures_Paiements[[#This Row],[Due_Date]]</f>
        <v>7</v>
      </c>
    </row>
    <row r="119" spans="1:11" x14ac:dyDescent="0.25">
      <c r="A119" s="36">
        <v>24473</v>
      </c>
      <c r="B119" s="166">
        <v>45504</v>
      </c>
      <c r="C119" s="55" t="s">
        <v>665</v>
      </c>
      <c r="D119" s="36" t="s">
        <v>631</v>
      </c>
      <c r="E119" s="37" t="s">
        <v>1123</v>
      </c>
      <c r="F119" s="37" t="s">
        <v>42</v>
      </c>
      <c r="G119" s="166">
        <v>45534</v>
      </c>
      <c r="H119" s="62">
        <v>6740.41</v>
      </c>
      <c r="I119" s="62">
        <v>6740.41</v>
      </c>
      <c r="J119" s="62">
        <f t="shared" si="1"/>
        <v>0</v>
      </c>
      <c r="K119" s="63">
        <f ca="1">TODAY()-tblCC_Factures_Paiements[[#This Row],[Due_Date]]</f>
        <v>6</v>
      </c>
    </row>
    <row r="120" spans="1:11" x14ac:dyDescent="0.25">
      <c r="A120" s="36">
        <v>24474</v>
      </c>
      <c r="B120" s="166">
        <v>45504</v>
      </c>
      <c r="C120" s="55" t="s">
        <v>666</v>
      </c>
      <c r="D120" s="36" t="s">
        <v>632</v>
      </c>
      <c r="E120" s="37" t="s">
        <v>1123</v>
      </c>
      <c r="F120" s="37" t="s">
        <v>42</v>
      </c>
      <c r="G120" s="166">
        <v>45534</v>
      </c>
      <c r="H120" s="62">
        <v>905.43</v>
      </c>
      <c r="I120" s="62">
        <v>905.43</v>
      </c>
      <c r="J120" s="62">
        <f t="shared" si="1"/>
        <v>0</v>
      </c>
      <c r="K120" s="63">
        <f ca="1">TODAY()-tblCC_Factures_Paiements[[#This Row],[Due_Date]]</f>
        <v>6</v>
      </c>
    </row>
    <row r="121" spans="1:11" x14ac:dyDescent="0.25">
      <c r="A121" s="36" t="s">
        <v>889</v>
      </c>
      <c r="B121" s="166">
        <v>45513</v>
      </c>
      <c r="C121" s="55" t="s">
        <v>938</v>
      </c>
      <c r="D121" s="36" t="s">
        <v>147</v>
      </c>
      <c r="E121" s="37" t="s">
        <v>1123</v>
      </c>
      <c r="F121" s="37" t="s">
        <v>42</v>
      </c>
      <c r="G121" s="166">
        <v>45543</v>
      </c>
      <c r="H121" s="62">
        <v>2493.52</v>
      </c>
      <c r="I121" s="62">
        <v>2493.52</v>
      </c>
      <c r="J121" s="62">
        <f t="shared" si="1"/>
        <v>0</v>
      </c>
      <c r="K121" s="63">
        <f ca="1">TODAY()-tblCC_Factures_Paiements[[#This Row],[Due_Date]]</f>
        <v>-3</v>
      </c>
    </row>
    <row r="122" spans="1:11" x14ac:dyDescent="0.25">
      <c r="A122" s="36" t="s">
        <v>939</v>
      </c>
      <c r="B122" s="166">
        <v>45513</v>
      </c>
      <c r="C122" s="55" t="s">
        <v>940</v>
      </c>
      <c r="D122" s="36" t="s">
        <v>175</v>
      </c>
      <c r="E122" s="37" t="s">
        <v>1123</v>
      </c>
      <c r="F122" s="37" t="s">
        <v>42</v>
      </c>
      <c r="G122" s="166">
        <v>45543</v>
      </c>
      <c r="H122" s="82">
        <v>862.31</v>
      </c>
      <c r="I122" s="82">
        <v>862.31</v>
      </c>
      <c r="J122" s="62">
        <f t="shared" si="1"/>
        <v>0</v>
      </c>
      <c r="K122" s="63">
        <f ca="1">TODAY()-tblCC_Factures_Paiements[[#This Row],[Due_Date]]</f>
        <v>-3</v>
      </c>
    </row>
    <row r="123" spans="1:11" x14ac:dyDescent="0.25">
      <c r="A123" s="36" t="s">
        <v>947</v>
      </c>
      <c r="B123" s="166">
        <v>45513</v>
      </c>
      <c r="C123" s="55" t="s">
        <v>969</v>
      </c>
      <c r="D123" s="36" t="s">
        <v>144</v>
      </c>
      <c r="E123" s="37" t="s">
        <v>1123</v>
      </c>
      <c r="F123" s="37" t="s">
        <v>42</v>
      </c>
      <c r="G123" s="166">
        <v>45543</v>
      </c>
      <c r="H123" s="82">
        <v>999.13</v>
      </c>
      <c r="I123" s="82">
        <v>999.13</v>
      </c>
      <c r="J123" s="62">
        <f t="shared" si="1"/>
        <v>0</v>
      </c>
      <c r="K123" s="63">
        <f ca="1">TODAY()-tblCC_Factures_Paiements[[#This Row],[Due_Date]]</f>
        <v>-3</v>
      </c>
    </row>
    <row r="124" spans="1:11" x14ac:dyDescent="0.25">
      <c r="A124" s="36" t="s">
        <v>970</v>
      </c>
      <c r="B124" s="166">
        <v>45513</v>
      </c>
      <c r="C124" s="55" t="s">
        <v>971</v>
      </c>
      <c r="D124" s="36" t="s">
        <v>164</v>
      </c>
      <c r="E124" s="37" t="s">
        <v>1123</v>
      </c>
      <c r="F124" s="37" t="s">
        <v>42</v>
      </c>
      <c r="G124" s="166">
        <v>45543</v>
      </c>
      <c r="H124" s="82">
        <v>2989.35</v>
      </c>
      <c r="I124" s="82">
        <v>2989.35</v>
      </c>
      <c r="J124" s="62">
        <f t="shared" si="1"/>
        <v>0</v>
      </c>
      <c r="K124" s="63">
        <f ca="1">TODAY()-tblCC_Factures_Paiements[[#This Row],[Due_Date]]</f>
        <v>-3</v>
      </c>
    </row>
    <row r="125" spans="1:11" x14ac:dyDescent="0.25">
      <c r="A125" s="36" t="s">
        <v>972</v>
      </c>
      <c r="B125" s="166">
        <v>45513</v>
      </c>
      <c r="C125" s="55" t="s">
        <v>993</v>
      </c>
      <c r="D125" s="36" t="s">
        <v>670</v>
      </c>
      <c r="E125" s="37" t="s">
        <v>43</v>
      </c>
      <c r="F125" s="37" t="s">
        <v>42</v>
      </c>
      <c r="G125" s="166">
        <v>45543</v>
      </c>
      <c r="H125" s="82">
        <v>563.38</v>
      </c>
      <c r="I125" s="82">
        <v>0</v>
      </c>
      <c r="J125" s="62">
        <f t="shared" si="1"/>
        <v>563.38</v>
      </c>
      <c r="K125" s="63">
        <f ca="1">TODAY()-tblCC_Factures_Paiements[[#This Row],[Due_Date]]</f>
        <v>-3</v>
      </c>
    </row>
    <row r="126" spans="1:11" x14ac:dyDescent="0.25">
      <c r="A126" s="36" t="s">
        <v>1617</v>
      </c>
      <c r="B126" s="166">
        <v>45537</v>
      </c>
      <c r="C126" s="55" t="s">
        <v>1618</v>
      </c>
      <c r="D126" s="36" t="s">
        <v>422</v>
      </c>
      <c r="E126" s="37" t="s">
        <v>43</v>
      </c>
      <c r="F126" s="37" t="s">
        <v>42</v>
      </c>
      <c r="G126" s="166">
        <v>45567</v>
      </c>
      <c r="H126" s="82">
        <v>905.43</v>
      </c>
      <c r="I126" s="82">
        <v>0</v>
      </c>
      <c r="J126" s="62">
        <f>H126-I126</f>
        <v>905.43</v>
      </c>
      <c r="K126" s="63">
        <f ca="1">TODAY()-tblCC_Factures_Paiements[[#This Row],[Due_Date]]</f>
        <v>-27</v>
      </c>
    </row>
    <row r="127" spans="1:11" x14ac:dyDescent="0.25">
      <c r="A127" s="36" t="s">
        <v>1841</v>
      </c>
      <c r="B127" s="166">
        <v>45539</v>
      </c>
      <c r="C127" s="55" t="s">
        <v>1842</v>
      </c>
      <c r="D127" s="36" t="s">
        <v>220</v>
      </c>
      <c r="E127" s="37" t="s">
        <v>43</v>
      </c>
      <c r="F127" s="37" t="s">
        <v>42</v>
      </c>
      <c r="G127" s="166">
        <v>45569</v>
      </c>
      <c r="H127" s="82">
        <v>6783.53</v>
      </c>
      <c r="I127" s="82">
        <v>0</v>
      </c>
      <c r="J127" s="62">
        <f t="shared" ref="J127:J128" si="2">H127-I127</f>
        <v>6783.53</v>
      </c>
      <c r="K127" s="63">
        <f ca="1">TODAY()-tblCC_Factures_Paiements[[#This Row],[Due_Date]]</f>
        <v>-29</v>
      </c>
    </row>
    <row r="128" spans="1:11" x14ac:dyDescent="0.25">
      <c r="A128" s="36" t="s">
        <v>1843</v>
      </c>
      <c r="B128" s="166">
        <v>45539</v>
      </c>
      <c r="C128" s="55" t="s">
        <v>1844</v>
      </c>
      <c r="D128" s="36" t="s">
        <v>609</v>
      </c>
      <c r="E128" s="37" t="s">
        <v>43</v>
      </c>
      <c r="F128" s="37" t="s">
        <v>42</v>
      </c>
      <c r="G128" s="166">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tabSelected="1"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2">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2">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2">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2">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2">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2">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2">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2">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2">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2">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2">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2">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2">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2">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2">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2">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2">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2">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2">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2">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2">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2">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2">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2">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2">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2">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2">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2">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2">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2">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2">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2">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2">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2">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2">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2">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2">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2">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2">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2">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2">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2">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2">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2">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2">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2">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2">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2">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2">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2">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2">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2">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2">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2">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2">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2">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2">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2">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2">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2">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2">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2">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2">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2">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2">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2">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2">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2">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2">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2">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2">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2">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2">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2">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2">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2">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2">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2">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2">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2">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2">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2">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2">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2">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2">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2">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2">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2">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2">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2">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2">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2">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2">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2">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2">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2">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2">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2">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2">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2">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2">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2">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2">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2">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2">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2">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2">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2">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2">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2">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2">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2">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2">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2">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2">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2">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2">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2">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2">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2">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2">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7">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7">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7">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7">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7">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7">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7">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7">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7">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7">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2024-09-05T14:04:18Z</dcterms:modified>
</cp:coreProperties>
</file>